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TS-HTGLE16\share\媒体資料（モノクロ）\部数\"/>
    </mc:Choice>
  </mc:AlternateContent>
  <xr:revisionPtr revIDLastSave="0" documentId="13_ncr:1_{B26BF0FE-736A-43D0-AA62-3C73D4C676CB}" xr6:coauthVersionLast="47" xr6:coauthVersionMax="47" xr10:uidLastSave="{00000000-0000-0000-0000-000000000000}"/>
  <bookViews>
    <workbookView xWindow="-120" yWindow="-120" windowWidth="29040" windowHeight="15840" firstSheet="1" activeTab="1" xr2:uid="{00000000-000D-0000-FFFF-FFFF00000000}"/>
  </bookViews>
  <sheets>
    <sheet name="お客様記録" sheetId="53" state="hidden" r:id="rId1"/>
    <sheet name="申込書PDF・HP用" sheetId="65" r:id="rId2"/>
    <sheet name="旧）申込書（配布用）" sheetId="64" state="hidden" r:id="rId3"/>
  </sheets>
  <definedNames>
    <definedName name="_xlnm.Print_Area" localSheetId="2">'旧）申込書（配布用）'!$A$1:$HB$124</definedName>
    <definedName name="_xlnm.Print_Area" localSheetId="1">申込書PDF・HP用!$A$1:$BF$65</definedName>
  </definedNames>
  <calcPr calcId="181029"/>
</workbook>
</file>

<file path=xl/calcChain.xml><?xml version="1.0" encoding="utf-8"?>
<calcChain xmlns="http://schemas.openxmlformats.org/spreadsheetml/2006/main">
  <c r="S17" i="65" l="1"/>
  <c r="E17" i="65"/>
  <c r="F13" i="65" l="1"/>
  <c r="Q14" i="65"/>
  <c r="E11" i="65"/>
  <c r="CO44" i="64" l="1"/>
  <c r="CO42" i="64"/>
  <c r="CO40" i="64"/>
  <c r="CO38" i="64"/>
  <c r="CO36" i="64"/>
  <c r="CO34" i="64"/>
  <c r="CO32" i="64"/>
  <c r="CO30" i="64"/>
  <c r="CO28" i="64"/>
  <c r="CO92" i="64" l="1"/>
  <c r="CO90" i="64"/>
  <c r="CO88" i="64"/>
  <c r="CO86" i="64"/>
  <c r="CO80" i="64"/>
  <c r="CO78" i="64"/>
  <c r="CO76" i="64"/>
  <c r="CO74" i="64"/>
  <c r="CO72" i="64"/>
  <c r="CO70" i="64"/>
  <c r="CO84" i="64"/>
  <c r="CO68" i="64"/>
  <c r="CO64" i="64"/>
  <c r="CO62" i="64"/>
  <c r="CO60" i="64"/>
  <c r="CO58" i="64"/>
  <c r="CO56" i="64"/>
  <c r="CO54" i="64"/>
  <c r="CO52" i="64"/>
  <c r="CO50" i="64"/>
  <c r="CO48" i="64"/>
  <c r="BP108" i="64"/>
  <c r="BP106" i="64"/>
  <c r="BP104" i="64"/>
  <c r="BP102" i="64"/>
  <c r="BP100" i="64"/>
  <c r="BP98" i="64"/>
  <c r="BP96" i="64"/>
  <c r="BP94" i="64"/>
  <c r="BP92" i="64"/>
  <c r="BP90" i="64"/>
  <c r="BP88" i="64"/>
  <c r="BP86" i="64"/>
  <c r="BP84" i="64"/>
  <c r="BP82" i="64"/>
  <c r="BP78" i="64"/>
  <c r="BP76" i="64"/>
  <c r="BP74" i="64"/>
  <c r="BP72" i="64"/>
  <c r="BP70" i="64"/>
  <c r="BP68" i="64"/>
  <c r="BP66" i="64"/>
  <c r="BP64" i="64"/>
  <c r="BP62" i="64"/>
  <c r="BP60" i="64"/>
  <c r="BP58" i="64"/>
  <c r="BP56" i="64"/>
  <c r="BP52" i="64"/>
  <c r="BP50" i="64"/>
  <c r="BP48" i="64"/>
  <c r="BP46" i="64"/>
  <c r="BP44" i="64"/>
  <c r="BP42" i="64"/>
  <c r="BP40" i="64"/>
  <c r="BP38" i="64"/>
  <c r="BP36" i="64"/>
  <c r="BP34" i="64"/>
  <c r="BP32" i="64"/>
  <c r="BP30" i="64"/>
  <c r="BP28" i="64"/>
  <c r="AO112" i="64"/>
  <c r="AO110" i="64"/>
  <c r="AO108" i="64"/>
  <c r="AO106" i="64"/>
  <c r="AO104" i="64"/>
  <c r="AO100" i="64"/>
  <c r="AO98" i="64"/>
  <c r="AO96" i="64"/>
  <c r="AO92" i="64"/>
  <c r="AO90" i="64"/>
  <c r="AO88" i="64"/>
  <c r="AO86" i="64"/>
  <c r="AO82" i="64"/>
  <c r="AO80" i="64"/>
  <c r="AO78" i="64"/>
  <c r="AO76" i="64"/>
  <c r="AO74" i="64"/>
  <c r="AO72" i="64"/>
  <c r="AO70" i="64"/>
  <c r="AO68" i="64"/>
  <c r="AO64" i="64"/>
  <c r="AO62" i="64"/>
  <c r="AO60" i="64"/>
  <c r="AO58" i="64"/>
  <c r="AO56" i="64"/>
  <c r="AO54" i="64"/>
  <c r="AO52" i="64"/>
  <c r="AO50" i="64"/>
  <c r="AO48" i="64"/>
  <c r="AO46" i="64"/>
  <c r="AO44" i="64"/>
  <c r="AO40" i="64"/>
  <c r="AO38" i="64"/>
  <c r="AO36" i="64"/>
  <c r="AO34" i="64"/>
  <c r="AO32" i="64"/>
  <c r="AO30" i="64"/>
  <c r="AO28" i="64"/>
  <c r="P122" i="64"/>
  <c r="P120" i="64"/>
  <c r="P118" i="64"/>
  <c r="P116" i="64"/>
  <c r="P114" i="64"/>
  <c r="P112" i="64"/>
  <c r="P108" i="64"/>
  <c r="P106" i="64"/>
  <c r="P104" i="64"/>
  <c r="P102" i="64"/>
  <c r="P100" i="64"/>
  <c r="P98" i="64"/>
  <c r="P96" i="64"/>
  <c r="P94" i="64"/>
  <c r="P92" i="64"/>
  <c r="P90" i="64"/>
  <c r="P86" i="64"/>
  <c r="P84" i="64"/>
  <c r="P82" i="64"/>
  <c r="P80" i="64"/>
  <c r="P78" i="64"/>
  <c r="P76" i="64"/>
  <c r="P74" i="64"/>
  <c r="P72" i="64"/>
  <c r="P70" i="64"/>
  <c r="P68" i="64"/>
  <c r="P64" i="64"/>
  <c r="P62" i="64"/>
  <c r="P60" i="64"/>
  <c r="P58" i="64"/>
  <c r="P56" i="64"/>
  <c r="P54" i="64"/>
  <c r="P50" i="64"/>
  <c r="P48" i="64"/>
  <c r="P46" i="64"/>
  <c r="P44" i="64"/>
  <c r="P42" i="64"/>
  <c r="P40" i="64"/>
  <c r="P38" i="64"/>
  <c r="P36" i="64"/>
  <c r="P34" i="64"/>
  <c r="P32" i="64"/>
  <c r="P30" i="64"/>
  <c r="O2" i="64"/>
  <c r="E2" i="64"/>
  <c r="AM18" i="64"/>
  <c r="AH18" i="64"/>
  <c r="P28" i="64"/>
  <c r="AK102" i="64" l="1"/>
  <c r="DH102" i="64" s="1"/>
  <c r="AK94" i="64"/>
  <c r="FG100" i="64" s="1"/>
  <c r="AK84" i="64"/>
  <c r="DF87" i="64" s="1"/>
  <c r="CK82" i="64"/>
  <c r="DY43" i="64" s="1"/>
  <c r="CK66" i="64"/>
  <c r="DC27" i="64" s="1"/>
  <c r="CK46" i="64"/>
  <c r="DO22" i="64" s="1"/>
  <c r="BL80" i="64"/>
  <c r="EF15" i="64" s="1"/>
  <c r="BL54" i="64"/>
  <c r="BL26" i="64"/>
  <c r="GH38" i="64" s="1"/>
  <c r="AK66" i="64"/>
  <c r="EE104" i="64" s="1"/>
  <c r="AK42" i="64"/>
  <c r="FM92" i="64" s="1"/>
  <c r="AK26" i="64"/>
  <c r="EP104" i="64" s="1"/>
  <c r="L110" i="64"/>
  <c r="DF93" i="64" s="1"/>
  <c r="L88" i="64"/>
  <c r="FI54" i="64" s="1"/>
  <c r="L66" i="64"/>
  <c r="EA53" i="64" s="1"/>
  <c r="L52" i="64"/>
  <c r="EM51" i="64" s="1"/>
  <c r="L26" i="64"/>
  <c r="DN68" i="64" s="1"/>
  <c r="FN5" i="64" l="1"/>
  <c r="J22" i="64"/>
  <c r="CK26" i="64" l="1"/>
  <c r="BJ22" i="64" s="1"/>
  <c r="FK40" i="64" l="1"/>
  <c r="O18" i="64"/>
</calcChain>
</file>

<file path=xl/sharedStrings.xml><?xml version="1.0" encoding="utf-8"?>
<sst xmlns="http://schemas.openxmlformats.org/spreadsheetml/2006/main" count="2039" uniqueCount="777">
  <si>
    <t>南6～7</t>
    <rPh sb="0" eb="1">
      <t>ミナミ</t>
    </rPh>
    <phoneticPr fontId="1"/>
  </si>
  <si>
    <t>5～6</t>
    <phoneticPr fontId="1"/>
  </si>
  <si>
    <t>もみじ台北</t>
    <rPh sb="3" eb="4">
      <t>ダイ</t>
    </rPh>
    <rPh sb="4" eb="5">
      <t>キタ</t>
    </rPh>
    <phoneticPr fontId="1"/>
  </si>
  <si>
    <t>5～7</t>
    <phoneticPr fontId="1"/>
  </si>
  <si>
    <t>平岡公園東</t>
    <rPh sb="0" eb="2">
      <t>ヒラオカ</t>
    </rPh>
    <rPh sb="2" eb="4">
      <t>コウエン</t>
    </rPh>
    <rPh sb="4" eb="5">
      <t>ヒガシ</t>
    </rPh>
    <phoneticPr fontId="1"/>
  </si>
  <si>
    <t>青葉町</t>
    <rPh sb="0" eb="2">
      <t>アオバ</t>
    </rPh>
    <rPh sb="2" eb="3">
      <t>チョウ</t>
    </rPh>
    <phoneticPr fontId="1"/>
  </si>
  <si>
    <t>8～10</t>
    <phoneticPr fontId="1"/>
  </si>
  <si>
    <t>札幌市</t>
    <rPh sb="0" eb="3">
      <t>サッポロシ</t>
    </rPh>
    <phoneticPr fontId="1"/>
  </si>
  <si>
    <t>厚別区</t>
  </si>
  <si>
    <t>江別市</t>
    <rPh sb="0" eb="2">
      <t>エベツ</t>
    </rPh>
    <rPh sb="2" eb="3">
      <t>シ</t>
    </rPh>
    <phoneticPr fontId="1"/>
  </si>
  <si>
    <t>エリア</t>
    <phoneticPr fontId="1"/>
  </si>
  <si>
    <t>1～2条4、2条5</t>
    <phoneticPr fontId="1"/>
  </si>
  <si>
    <t>1～2条3</t>
    <phoneticPr fontId="1"/>
  </si>
  <si>
    <t>1～2条2</t>
    <phoneticPr fontId="1"/>
  </si>
  <si>
    <t>3条2</t>
    <phoneticPr fontId="1"/>
  </si>
  <si>
    <t>4条2</t>
    <phoneticPr fontId="1"/>
  </si>
  <si>
    <t>3条3</t>
    <phoneticPr fontId="1"/>
  </si>
  <si>
    <t>3～5条5～6</t>
    <phoneticPr fontId="1"/>
  </si>
  <si>
    <t>もみじ</t>
    <phoneticPr fontId="1"/>
  </si>
  <si>
    <t>厚別東</t>
    <rPh sb="0" eb="2">
      <t>アツベツ</t>
    </rPh>
    <rPh sb="2" eb="3">
      <t>ヒガシ</t>
    </rPh>
    <phoneticPr fontId="1"/>
  </si>
  <si>
    <t>2条5</t>
    <phoneticPr fontId="1"/>
  </si>
  <si>
    <t>1条1～2</t>
    <phoneticPr fontId="1"/>
  </si>
  <si>
    <t>3～4条1～3</t>
    <phoneticPr fontId="1"/>
  </si>
  <si>
    <t>1～2条1</t>
    <phoneticPr fontId="1"/>
  </si>
  <si>
    <t>1～2条2、2条3</t>
    <phoneticPr fontId="1"/>
  </si>
  <si>
    <t>1条3～4、2条4</t>
    <phoneticPr fontId="1"/>
  </si>
  <si>
    <t>4条1</t>
    <phoneticPr fontId="1"/>
  </si>
  <si>
    <t>4条4</t>
    <phoneticPr fontId="1"/>
  </si>
  <si>
    <t>5～6条4～5</t>
    <phoneticPr fontId="1"/>
  </si>
  <si>
    <t>文京台</t>
    <rPh sb="0" eb="2">
      <t>ブンキョウ</t>
    </rPh>
    <rPh sb="2" eb="3">
      <t>ダイ</t>
    </rPh>
    <phoneticPr fontId="1"/>
  </si>
  <si>
    <t>北江別</t>
    <rPh sb="0" eb="1">
      <t>キタ</t>
    </rPh>
    <rPh sb="1" eb="3">
      <t>エベツ</t>
    </rPh>
    <phoneticPr fontId="1"/>
  </si>
  <si>
    <t>北野幌</t>
    <rPh sb="0" eb="1">
      <t>キタ</t>
    </rPh>
    <rPh sb="1" eb="3">
      <t>ノッポロ</t>
    </rPh>
    <phoneticPr fontId="1"/>
  </si>
  <si>
    <t>南野幌</t>
    <rPh sb="0" eb="1">
      <t>ミナミ</t>
    </rPh>
    <rPh sb="1" eb="3">
      <t>ノッポロ</t>
    </rPh>
    <phoneticPr fontId="1"/>
  </si>
  <si>
    <t>東大麻</t>
    <rPh sb="0" eb="1">
      <t>ヒガシ</t>
    </rPh>
    <rPh sb="1" eb="3">
      <t>オオアサ</t>
    </rPh>
    <phoneticPr fontId="1"/>
  </si>
  <si>
    <t>西大麻</t>
    <rPh sb="0" eb="1">
      <t>ニシ</t>
    </rPh>
    <rPh sb="1" eb="3">
      <t>オオアサ</t>
    </rPh>
    <phoneticPr fontId="1"/>
  </si>
  <si>
    <t>①</t>
    <phoneticPr fontId="1"/>
  </si>
  <si>
    <t>②</t>
    <phoneticPr fontId="1"/>
  </si>
  <si>
    <t>③</t>
    <phoneticPr fontId="1"/>
  </si>
  <si>
    <t>④</t>
    <phoneticPr fontId="1"/>
  </si>
  <si>
    <t>⑤</t>
    <phoneticPr fontId="1"/>
  </si>
  <si>
    <t>⑥</t>
    <phoneticPr fontId="1"/>
  </si>
  <si>
    <t>⑦</t>
    <phoneticPr fontId="1"/>
  </si>
  <si>
    <t>⑧</t>
    <phoneticPr fontId="1"/>
  </si>
  <si>
    <t>⑨</t>
    <phoneticPr fontId="1"/>
  </si>
  <si>
    <t>⑩</t>
    <phoneticPr fontId="1"/>
  </si>
  <si>
    <t>⑪</t>
    <phoneticPr fontId="1"/>
  </si>
  <si>
    <t>⑫</t>
    <phoneticPr fontId="1"/>
  </si>
  <si>
    <t>⑭</t>
    <phoneticPr fontId="1"/>
  </si>
  <si>
    <t>もみじ台</t>
    <rPh sb="3" eb="4">
      <t>ダイ</t>
    </rPh>
    <phoneticPr fontId="1"/>
  </si>
  <si>
    <t>1～3条１</t>
    <phoneticPr fontId="1"/>
  </si>
  <si>
    <t>単価</t>
    <rPh sb="0" eb="2">
      <t>タンカ</t>
    </rPh>
    <phoneticPr fontId="1"/>
  </si>
  <si>
    <t>2～4条4、4条5</t>
    <phoneticPr fontId="1"/>
  </si>
  <si>
    <t>4条8～9、5条7～8</t>
    <phoneticPr fontId="1"/>
  </si>
  <si>
    <t>5条4</t>
    <phoneticPr fontId="1"/>
  </si>
  <si>
    <t>1条5～7、2条6</t>
    <phoneticPr fontId="1"/>
  </si>
  <si>
    <t>厚別西</t>
    <rPh sb="2" eb="3">
      <t>ニシ</t>
    </rPh>
    <phoneticPr fontId="1"/>
  </si>
  <si>
    <t>厚別南</t>
    <rPh sb="2" eb="3">
      <t>ミナミ</t>
    </rPh>
    <phoneticPr fontId="1"/>
  </si>
  <si>
    <t>上野幌</t>
    <rPh sb="0" eb="1">
      <t>カミ</t>
    </rPh>
    <rPh sb="1" eb="3">
      <t>ノッポロ</t>
    </rPh>
    <phoneticPr fontId="1"/>
  </si>
  <si>
    <t>大谷地</t>
    <rPh sb="0" eb="3">
      <t>オオヤチ</t>
    </rPh>
    <phoneticPr fontId="1"/>
  </si>
  <si>
    <t>⑬</t>
    <phoneticPr fontId="1"/>
  </si>
  <si>
    <t>1条1～3</t>
  </si>
  <si>
    <t>2条1～3、3条3</t>
  </si>
  <si>
    <t>4条2～3、3条2</t>
    <phoneticPr fontId="1"/>
  </si>
  <si>
    <t>1条4,2条5,3条4～5</t>
    <phoneticPr fontId="1"/>
  </si>
  <si>
    <t>1～4条5～6</t>
    <phoneticPr fontId="1"/>
  </si>
  <si>
    <t>3条1、4条2</t>
  </si>
  <si>
    <t>3条2～3、4条3</t>
  </si>
  <si>
    <t>3条4、4条4</t>
    <phoneticPr fontId="1"/>
  </si>
  <si>
    <t>5条1～2</t>
    <phoneticPr fontId="1"/>
  </si>
  <si>
    <t>5条3～6</t>
  </si>
  <si>
    <t>1条1～2、2条1～3</t>
    <phoneticPr fontId="1"/>
  </si>
  <si>
    <t>1条3、2条4</t>
    <phoneticPr fontId="1"/>
  </si>
  <si>
    <t>1条4～5</t>
    <phoneticPr fontId="1"/>
  </si>
  <si>
    <t>1～4条6</t>
    <phoneticPr fontId="1"/>
  </si>
  <si>
    <t>3～4条4～5</t>
    <phoneticPr fontId="1"/>
  </si>
  <si>
    <t>2～4条7</t>
    <phoneticPr fontId="1"/>
  </si>
  <si>
    <t>5条1～4</t>
    <phoneticPr fontId="1"/>
  </si>
  <si>
    <t>南1</t>
    <phoneticPr fontId="1"/>
  </si>
  <si>
    <t>南2</t>
  </si>
  <si>
    <t>南3</t>
  </si>
  <si>
    <t>南4</t>
  </si>
  <si>
    <t>南5</t>
  </si>
  <si>
    <t>南6～7</t>
    <phoneticPr fontId="1"/>
  </si>
  <si>
    <t>1～2</t>
    <phoneticPr fontId="1"/>
  </si>
  <si>
    <t>3～4</t>
    <phoneticPr fontId="1"/>
  </si>
  <si>
    <t>11～12</t>
    <phoneticPr fontId="1"/>
  </si>
  <si>
    <t>13～14</t>
  </si>
  <si>
    <t>15～16</t>
    <phoneticPr fontId="1"/>
  </si>
  <si>
    <t>北1～2、4</t>
    <phoneticPr fontId="1"/>
  </si>
  <si>
    <t>北3</t>
    <phoneticPr fontId="1"/>
  </si>
  <si>
    <t>北5～7</t>
    <phoneticPr fontId="1"/>
  </si>
  <si>
    <t>西2・7</t>
    <phoneticPr fontId="1"/>
  </si>
  <si>
    <t>西3～6</t>
    <phoneticPr fontId="1"/>
  </si>
  <si>
    <t>南1～2</t>
    <phoneticPr fontId="1"/>
  </si>
  <si>
    <t>南3～5</t>
    <phoneticPr fontId="1"/>
  </si>
  <si>
    <t>東1～2</t>
    <phoneticPr fontId="1"/>
  </si>
  <si>
    <t>東3～4</t>
  </si>
  <si>
    <t>東5～6</t>
  </si>
  <si>
    <t>東7、南6～7</t>
  </si>
  <si>
    <t>1～2条6</t>
    <phoneticPr fontId="1"/>
  </si>
  <si>
    <t>1条3～4、2条3</t>
    <phoneticPr fontId="1"/>
  </si>
  <si>
    <t>2～3条1</t>
    <phoneticPr fontId="1"/>
  </si>
  <si>
    <t>2～3条2</t>
    <phoneticPr fontId="1"/>
  </si>
  <si>
    <t>2条4～5</t>
    <phoneticPr fontId="1"/>
  </si>
  <si>
    <t>3条3～4</t>
    <phoneticPr fontId="1"/>
  </si>
  <si>
    <t>3条5～6</t>
  </si>
  <si>
    <t>東1～4、6～7</t>
    <phoneticPr fontId="1"/>
  </si>
  <si>
    <t>東5</t>
    <phoneticPr fontId="1"/>
  </si>
  <si>
    <t>西1～3</t>
  </si>
  <si>
    <t>西4～6</t>
    <phoneticPr fontId="1"/>
  </si>
  <si>
    <t>虹ヶ丘</t>
    <phoneticPr fontId="1"/>
  </si>
  <si>
    <t>西の里東</t>
  </si>
  <si>
    <t>7～9</t>
    <phoneticPr fontId="1"/>
  </si>
  <si>
    <t>10～11</t>
    <phoneticPr fontId="1"/>
  </si>
  <si>
    <t>上江別</t>
    <phoneticPr fontId="1"/>
  </si>
  <si>
    <t>上江別西町</t>
    <phoneticPr fontId="1"/>
  </si>
  <si>
    <t>上江別東町</t>
    <phoneticPr fontId="1"/>
  </si>
  <si>
    <t>上江別南町</t>
    <phoneticPr fontId="1"/>
  </si>
  <si>
    <t>ゆめみ野南町</t>
    <phoneticPr fontId="1"/>
  </si>
  <si>
    <t>ゆめみ野東町</t>
    <phoneticPr fontId="1"/>
  </si>
  <si>
    <t>あけぼの町</t>
    <phoneticPr fontId="1"/>
  </si>
  <si>
    <t>条丁目</t>
    <phoneticPr fontId="1"/>
  </si>
  <si>
    <t>一番町</t>
    <phoneticPr fontId="1"/>
  </si>
  <si>
    <t>東光町</t>
    <phoneticPr fontId="1"/>
  </si>
  <si>
    <t>萌えぎ野</t>
    <phoneticPr fontId="1"/>
  </si>
  <si>
    <t>弥生町</t>
    <phoneticPr fontId="1"/>
  </si>
  <si>
    <t>高砂町</t>
    <phoneticPr fontId="1"/>
  </si>
  <si>
    <t>向ヶ丘</t>
    <phoneticPr fontId="1"/>
  </si>
  <si>
    <t>元江別本町</t>
    <phoneticPr fontId="1"/>
  </si>
  <si>
    <t>元町</t>
    <phoneticPr fontId="1"/>
  </si>
  <si>
    <t>若草町</t>
    <phoneticPr fontId="1"/>
  </si>
  <si>
    <t>王子、緑町</t>
    <phoneticPr fontId="1"/>
  </si>
  <si>
    <t>元江別</t>
    <phoneticPr fontId="1"/>
  </si>
  <si>
    <t>見晴台A</t>
    <phoneticPr fontId="1"/>
  </si>
  <si>
    <t>見晴台B</t>
    <phoneticPr fontId="1"/>
  </si>
  <si>
    <t>いずみ野</t>
    <phoneticPr fontId="1"/>
  </si>
  <si>
    <t>牧場町</t>
    <phoneticPr fontId="1"/>
  </si>
  <si>
    <t>対雁</t>
    <phoneticPr fontId="1"/>
  </si>
  <si>
    <t>野幌松並町</t>
    <phoneticPr fontId="1"/>
  </si>
  <si>
    <t>野幌住吉町</t>
    <phoneticPr fontId="1"/>
  </si>
  <si>
    <t>野幌美幸町</t>
    <phoneticPr fontId="1"/>
  </si>
  <si>
    <t>野幌末広町</t>
    <phoneticPr fontId="1"/>
  </si>
  <si>
    <t>野幌町北側</t>
    <phoneticPr fontId="1"/>
  </si>
  <si>
    <t>野幌町南側</t>
    <phoneticPr fontId="1"/>
  </si>
  <si>
    <t>野幌代々木町北側</t>
    <phoneticPr fontId="1"/>
  </si>
  <si>
    <t>野幌屯田町</t>
    <phoneticPr fontId="1"/>
  </si>
  <si>
    <t>幸町</t>
    <phoneticPr fontId="1"/>
  </si>
  <si>
    <t>錦町</t>
    <phoneticPr fontId="1"/>
  </si>
  <si>
    <t>新栄台</t>
    <phoneticPr fontId="1"/>
  </si>
  <si>
    <t>中央町</t>
    <phoneticPr fontId="1"/>
  </si>
  <si>
    <t>野幌寿町</t>
    <phoneticPr fontId="1"/>
  </si>
  <si>
    <t>大麻泉町</t>
    <phoneticPr fontId="1"/>
  </si>
  <si>
    <t>大麻新町</t>
    <phoneticPr fontId="1"/>
  </si>
  <si>
    <t>緑ヶ丘</t>
    <phoneticPr fontId="1"/>
  </si>
  <si>
    <t>野幌若葉町A</t>
    <phoneticPr fontId="1"/>
  </si>
  <si>
    <t>野幌若葉町B</t>
    <phoneticPr fontId="1"/>
  </si>
  <si>
    <t>東野幌本町A</t>
    <phoneticPr fontId="1"/>
  </si>
  <si>
    <t>東野幌本町B</t>
    <phoneticPr fontId="1"/>
  </si>
  <si>
    <t>野幌東町</t>
    <rPh sb="0" eb="1">
      <t>ノ</t>
    </rPh>
    <phoneticPr fontId="1"/>
  </si>
  <si>
    <t>大麻北町</t>
    <phoneticPr fontId="1"/>
  </si>
  <si>
    <t>大麻栄町</t>
    <rPh sb="2" eb="3">
      <t>サカエ</t>
    </rPh>
    <phoneticPr fontId="1"/>
  </si>
  <si>
    <t>大麻晴美町・南樹町</t>
    <phoneticPr fontId="1"/>
  </si>
  <si>
    <t>大麻高町</t>
    <phoneticPr fontId="1"/>
  </si>
  <si>
    <t>大麻園町</t>
    <phoneticPr fontId="1"/>
  </si>
  <si>
    <t>大麻中町</t>
    <phoneticPr fontId="1"/>
  </si>
  <si>
    <t>大麻宮町</t>
    <phoneticPr fontId="1"/>
  </si>
  <si>
    <t>大麻沢町</t>
    <phoneticPr fontId="1"/>
  </si>
  <si>
    <t>大麻扇町</t>
    <phoneticPr fontId="1"/>
  </si>
  <si>
    <t>大麻西町</t>
    <phoneticPr fontId="1"/>
  </si>
  <si>
    <t>大麻ひかり町</t>
    <phoneticPr fontId="1"/>
  </si>
  <si>
    <t>文京台A</t>
    <phoneticPr fontId="1"/>
  </si>
  <si>
    <t>文京台B</t>
    <phoneticPr fontId="1"/>
  </si>
  <si>
    <t>文京台東町</t>
    <phoneticPr fontId="1"/>
  </si>
  <si>
    <t>文京台南町A</t>
    <phoneticPr fontId="1"/>
  </si>
  <si>
    <t>文京台南町B大沢口側</t>
    <phoneticPr fontId="1"/>
  </si>
  <si>
    <t>5条1～3、4条3</t>
    <phoneticPr fontId="1"/>
  </si>
  <si>
    <t>西の里北</t>
    <rPh sb="3" eb="4">
      <t>キタ</t>
    </rPh>
    <phoneticPr fontId="1"/>
  </si>
  <si>
    <t>大麻桜木町</t>
    <phoneticPr fontId="1"/>
  </si>
  <si>
    <t>大麻元町</t>
    <phoneticPr fontId="1"/>
  </si>
  <si>
    <t>大麻東町</t>
    <phoneticPr fontId="1"/>
  </si>
  <si>
    <t>野幌代々木町南側</t>
    <phoneticPr fontId="1"/>
  </si>
  <si>
    <t>野幌若葉町C</t>
    <phoneticPr fontId="1"/>
  </si>
  <si>
    <t>東野幌町</t>
    <phoneticPr fontId="1"/>
  </si>
  <si>
    <t>あさひが丘</t>
    <phoneticPr fontId="1"/>
  </si>
  <si>
    <t>朝日町</t>
    <phoneticPr fontId="1"/>
  </si>
  <si>
    <t>月</t>
    <rPh sb="0" eb="1">
      <t>ツキ</t>
    </rPh>
    <phoneticPr fontId="1"/>
  </si>
  <si>
    <t>日</t>
    <rPh sb="0" eb="1">
      <t>ヒ</t>
    </rPh>
    <phoneticPr fontId="1"/>
  </si>
  <si>
    <t>申込日</t>
    <phoneticPr fontId="1"/>
  </si>
  <si>
    <t>納品予定日</t>
    <rPh sb="0" eb="2">
      <t>ノウヒン</t>
    </rPh>
    <rPh sb="2" eb="5">
      <t>ヨテイビ</t>
    </rPh>
    <phoneticPr fontId="1"/>
  </si>
  <si>
    <t>お客様名</t>
    <rPh sb="1" eb="3">
      <t>キャクサマ</t>
    </rPh>
    <rPh sb="3" eb="4">
      <t>メイ</t>
    </rPh>
    <phoneticPr fontId="1"/>
  </si>
  <si>
    <t>ご担当者</t>
    <rPh sb="1" eb="4">
      <t>タントウシャ</t>
    </rPh>
    <phoneticPr fontId="1"/>
  </si>
  <si>
    <t>お電話</t>
    <rPh sb="1" eb="3">
      <t>デンワ</t>
    </rPh>
    <phoneticPr fontId="1"/>
  </si>
  <si>
    <t>FAX</t>
    <phoneticPr fontId="1"/>
  </si>
  <si>
    <t>ご住所</t>
    <rPh sb="1" eb="3">
      <t>ジュウショ</t>
    </rPh>
    <phoneticPr fontId="1"/>
  </si>
  <si>
    <t>郵便番号</t>
    <rPh sb="0" eb="4">
      <t>ユウビンバンゴウ</t>
    </rPh>
    <phoneticPr fontId="1"/>
  </si>
  <si>
    <t>折込部数</t>
    <phoneticPr fontId="1"/>
  </si>
  <si>
    <t>折込料金(税抜)</t>
    <rPh sb="0" eb="2">
      <t>オリコミ</t>
    </rPh>
    <rPh sb="2" eb="4">
      <t>リョウキン</t>
    </rPh>
    <rPh sb="5" eb="6">
      <t>ゼイ</t>
    </rPh>
    <rPh sb="6" eb="7">
      <t>ヌ</t>
    </rPh>
    <phoneticPr fontId="1"/>
  </si>
  <si>
    <t>折込料金(税込)</t>
    <rPh sb="0" eb="2">
      <t>オリコミ</t>
    </rPh>
    <rPh sb="2" eb="4">
      <t>リョウキン</t>
    </rPh>
    <rPh sb="5" eb="6">
      <t>ゼイ</t>
    </rPh>
    <rPh sb="6" eb="7">
      <t>コミ</t>
    </rPh>
    <phoneticPr fontId="1"/>
  </si>
  <si>
    <t>厚別中央</t>
    <phoneticPr fontId="1"/>
  </si>
  <si>
    <t>厚別北</t>
    <phoneticPr fontId="1"/>
  </si>
  <si>
    <t>西の里</t>
    <phoneticPr fontId="1"/>
  </si>
  <si>
    <t>江別本市</t>
    <phoneticPr fontId="1"/>
  </si>
  <si>
    <t>北野幌</t>
    <phoneticPr fontId="1"/>
  </si>
  <si>
    <t>厚別西</t>
    <phoneticPr fontId="1"/>
  </si>
  <si>
    <t>厚別南</t>
    <phoneticPr fontId="1"/>
  </si>
  <si>
    <t>お支払い方法</t>
    <rPh sb="1" eb="3">
      <t>シハラ</t>
    </rPh>
    <rPh sb="4" eb="6">
      <t>ホウホウ</t>
    </rPh>
    <phoneticPr fontId="1"/>
  </si>
  <si>
    <t>※弊社受付者</t>
    <phoneticPr fontId="1"/>
  </si>
  <si>
    <t>※弊社営業担当者</t>
    <rPh sb="3" eb="5">
      <t>エイギョウ</t>
    </rPh>
    <rPh sb="5" eb="7">
      <t>タントウ</t>
    </rPh>
    <phoneticPr fontId="1"/>
  </si>
  <si>
    <t>ＥＣＣジュニア若葉町教室</t>
    <rPh sb="7" eb="10">
      <t>ワカバチョウ</t>
    </rPh>
    <rPh sb="10" eb="12">
      <t>キョウシツ</t>
    </rPh>
    <phoneticPr fontId="1"/>
  </si>
  <si>
    <t>落合知子</t>
    <rPh sb="0" eb="2">
      <t>オチアイ</t>
    </rPh>
    <rPh sb="2" eb="4">
      <t>トモコ</t>
    </rPh>
    <phoneticPr fontId="1"/>
  </si>
  <si>
    <t>069-0831</t>
  </si>
  <si>
    <t>江別市野幌若葉町103-14</t>
    <rPh sb="0" eb="3">
      <t>エベツシ</t>
    </rPh>
    <rPh sb="3" eb="8">
      <t>ノッポロワカバチョウ</t>
    </rPh>
    <phoneticPr fontId="1"/>
  </si>
  <si>
    <t>工藤進之介</t>
  </si>
  <si>
    <t>069-0853</t>
  </si>
  <si>
    <t>067-0066</t>
  </si>
  <si>
    <t>江別市ゆめみ野南町40-17</t>
  </si>
  <si>
    <t>011-389-3320</t>
  </si>
  <si>
    <t>004-0002</t>
  </si>
  <si>
    <t>ヒッポファミリークラブ</t>
  </si>
  <si>
    <t>004-0032</t>
  </si>
  <si>
    <t>069-0846</t>
  </si>
  <si>
    <t>374-2211</t>
  </si>
  <si>
    <t>北広島市西の里東２丁目８－２</t>
  </si>
  <si>
    <t>ふるさわ教室</t>
  </si>
  <si>
    <t>004-0022</t>
  </si>
  <si>
    <t>891-8899</t>
  </si>
  <si>
    <t>*1 代理店名</t>
  </si>
  <si>
    <t>小林美幸</t>
  </si>
  <si>
    <t>004-0004</t>
  </si>
  <si>
    <t>802-3581</t>
  </si>
  <si>
    <t>ノース札幌英会話</t>
  </si>
  <si>
    <t>厚別区厚別東4条2丁目1-7-302</t>
  </si>
  <si>
    <t>公文いずみ野教室</t>
  </si>
  <si>
    <t>067-0034</t>
  </si>
  <si>
    <t>江別市いずみ野４－１４</t>
  </si>
  <si>
    <t>011-772-9006</t>
  </si>
  <si>
    <t>386-4952</t>
  </si>
  <si>
    <t>足立茂</t>
  </si>
  <si>
    <t>004-0041</t>
  </si>
  <si>
    <t>ビートブック</t>
  </si>
  <si>
    <t>090-6693-8897</t>
  </si>
  <si>
    <t>069-0811</t>
  </si>
  <si>
    <t>江別市錦町7-5-101</t>
  </si>
  <si>
    <t>鈴木</t>
  </si>
  <si>
    <t>067-0032</t>
  </si>
  <si>
    <t>384-3832</t>
  </si>
  <si>
    <t>004-0042</t>
  </si>
  <si>
    <t>ＮＰＯ法人ワラウキ</t>
  </si>
  <si>
    <t>069-0835</t>
  </si>
  <si>
    <t>北大学力増進会</t>
  </si>
  <si>
    <t>011-863-5555</t>
  </si>
  <si>
    <t>061-1102</t>
  </si>
  <si>
    <t>厚別東英数教室</t>
  </si>
  <si>
    <t>ＳｈａｎｔｉＣｏｌｏｒｓ
～シャンティカラーズ</t>
  </si>
  <si>
    <t>069-0806</t>
  </si>
  <si>
    <t>現金</t>
    <rPh sb="0" eb="2">
      <t>ゲンキン</t>
    </rPh>
    <phoneticPr fontId="1"/>
  </si>
  <si>
    <t>上山</t>
    <rPh sb="0" eb="2">
      <t>カミヤマ</t>
    </rPh>
    <phoneticPr fontId="1"/>
  </si>
  <si>
    <t>011-895-6530</t>
    <phoneticPr fontId="1"/>
  </si>
  <si>
    <t>ミシン再生センター</t>
    <phoneticPr fontId="1"/>
  </si>
  <si>
    <t>猪股</t>
    <phoneticPr fontId="1"/>
  </si>
  <si>
    <t>FAX</t>
    <phoneticPr fontId="1"/>
  </si>
  <si>
    <t>※弊社受付者</t>
    <phoneticPr fontId="1"/>
  </si>
  <si>
    <t>004-0022</t>
    <phoneticPr fontId="1"/>
  </si>
  <si>
    <t>厚別区厚別南１丁目14-1-105</t>
    <phoneticPr fontId="1"/>
  </si>
  <si>
    <t>*1 代理店名</t>
    <phoneticPr fontId="1"/>
  </si>
  <si>
    <t>802-3001</t>
    <phoneticPr fontId="1"/>
  </si>
  <si>
    <t>ほっかほっか亭厚別南店</t>
    <phoneticPr fontId="1"/>
  </si>
  <si>
    <t>FAX</t>
    <phoneticPr fontId="1"/>
  </si>
  <si>
    <t>※弊社受付者</t>
    <phoneticPr fontId="1"/>
  </si>
  <si>
    <t>004-0022</t>
    <phoneticPr fontId="1"/>
  </si>
  <si>
    <t>厚別区厚別南4丁目22-11</t>
    <phoneticPr fontId="1"/>
  </si>
  <si>
    <t>011-801-2103</t>
    <phoneticPr fontId="1"/>
  </si>
  <si>
    <t>リクラス不動産㈱</t>
    <phoneticPr fontId="1"/>
  </si>
  <si>
    <t>安澤</t>
    <phoneticPr fontId="1"/>
  </si>
  <si>
    <t>004-0053</t>
    <phoneticPr fontId="1"/>
  </si>
  <si>
    <t>厚別区厚別中央3条2丁目16-30</t>
    <phoneticPr fontId="1"/>
  </si>
  <si>
    <t>*1 代理店名</t>
    <phoneticPr fontId="1"/>
  </si>
  <si>
    <t>瀬戸美恵子</t>
    <phoneticPr fontId="1"/>
  </si>
  <si>
    <t>080-5587-1334</t>
    <phoneticPr fontId="1"/>
  </si>
  <si>
    <t>公文野幌若葉自治会館
書写教室</t>
    <phoneticPr fontId="1"/>
  </si>
  <si>
    <t>尾野すみ子</t>
    <phoneticPr fontId="1"/>
  </si>
  <si>
    <t>厚別区厚別東2条４丁目８-１</t>
    <phoneticPr fontId="1"/>
  </si>
  <si>
    <t>892-9639</t>
    <phoneticPr fontId="1"/>
  </si>
  <si>
    <t>國廣早苗</t>
    <phoneticPr fontId="1"/>
  </si>
  <si>
    <t>厚別区上野幌2条１丁目28-6</t>
    <phoneticPr fontId="1"/>
  </si>
  <si>
    <t>386-6230</t>
    <phoneticPr fontId="1"/>
  </si>
  <si>
    <t>日本習字桜木教室</t>
    <phoneticPr fontId="1"/>
  </si>
  <si>
    <t>龍田久美子</t>
    <phoneticPr fontId="1"/>
  </si>
  <si>
    <t>江別市大麻桜木町23-10</t>
    <phoneticPr fontId="1"/>
  </si>
  <si>
    <t>ラパス動物病院</t>
    <phoneticPr fontId="1"/>
  </si>
  <si>
    <t>061-1103</t>
    <phoneticPr fontId="1"/>
  </si>
  <si>
    <t>北広島市虹ケ丘８丁目２－６</t>
    <phoneticPr fontId="1"/>
  </si>
  <si>
    <t>374-3676</t>
    <phoneticPr fontId="1"/>
  </si>
  <si>
    <t>日本共産党西の里支部</t>
    <phoneticPr fontId="1"/>
  </si>
  <si>
    <t>061-1102</t>
    <phoneticPr fontId="1"/>
  </si>
  <si>
    <t>読売センター新さっぽろ</t>
    <phoneticPr fontId="1"/>
  </si>
  <si>
    <t>801-1200</t>
    <phoneticPr fontId="1"/>
  </si>
  <si>
    <t>厚別区厚別南６丁目13-22</t>
    <phoneticPr fontId="1"/>
  </si>
  <si>
    <t>日本習字　菊池習字教室</t>
    <phoneticPr fontId="1"/>
  </si>
  <si>
    <t>067-0042</t>
    <phoneticPr fontId="1"/>
  </si>
  <si>
    <t>江別市見晴台98-6</t>
    <phoneticPr fontId="1"/>
  </si>
  <si>
    <t>紫香習字教室</t>
    <phoneticPr fontId="1"/>
  </si>
  <si>
    <t>北広島市西の里東3丁目4-6</t>
    <phoneticPr fontId="1"/>
  </si>
  <si>
    <t>898-225</t>
    <phoneticPr fontId="1"/>
  </si>
  <si>
    <t>北村</t>
    <phoneticPr fontId="1"/>
  </si>
  <si>
    <t>004-0004</t>
    <phoneticPr fontId="1"/>
  </si>
  <si>
    <t>厚別区厚別東四条7丁目14-22</t>
    <phoneticPr fontId="1"/>
  </si>
  <si>
    <t>011-375-4300</t>
    <phoneticPr fontId="1"/>
  </si>
  <si>
    <t>北広島市
西の里地区生涯学習振興会</t>
    <rPh sb="0" eb="4">
      <t>キタヒロシマシ</t>
    </rPh>
    <rPh sb="5" eb="6">
      <t>ニシ</t>
    </rPh>
    <rPh sb="7" eb="8">
      <t>サト</t>
    </rPh>
    <rPh sb="8" eb="10">
      <t>チク</t>
    </rPh>
    <rPh sb="10" eb="17">
      <t>ショウガイガクシュウシンコウカイ</t>
    </rPh>
    <phoneticPr fontId="1"/>
  </si>
  <si>
    <t>大類</t>
    <rPh sb="0" eb="2">
      <t>オオルイ</t>
    </rPh>
    <phoneticPr fontId="1"/>
  </si>
  <si>
    <t>061-1106</t>
    <phoneticPr fontId="1"/>
  </si>
  <si>
    <t>北広島市西の里南１丁目2-4
西の里公民館内</t>
    <rPh sb="0" eb="3">
      <t>キタヒロシマ</t>
    </rPh>
    <rPh sb="3" eb="4">
      <t>シ</t>
    </rPh>
    <rPh sb="4" eb="5">
      <t>ニシ</t>
    </rPh>
    <rPh sb="6" eb="8">
      <t>サトミナミ</t>
    </rPh>
    <rPh sb="9" eb="11">
      <t>チョウメ</t>
    </rPh>
    <rPh sb="15" eb="16">
      <t>ニシ</t>
    </rPh>
    <rPh sb="17" eb="18">
      <t>サト</t>
    </rPh>
    <rPh sb="18" eb="21">
      <t>コウミンカン</t>
    </rPh>
    <rPh sb="21" eb="22">
      <t>ナイ</t>
    </rPh>
    <phoneticPr fontId="1"/>
  </si>
  <si>
    <t>375-6352</t>
    <phoneticPr fontId="1"/>
  </si>
  <si>
    <t>野村恵子</t>
    <phoneticPr fontId="1"/>
  </si>
  <si>
    <t>011-772-9005</t>
    <phoneticPr fontId="1"/>
  </si>
  <si>
    <t>株式会社ホクショク</t>
    <phoneticPr fontId="1"/>
  </si>
  <si>
    <t>002-0855</t>
    <phoneticPr fontId="1"/>
  </si>
  <si>
    <t>北区屯田五条１０丁目１０－２４</t>
    <phoneticPr fontId="1"/>
  </si>
  <si>
    <t>376-0841</t>
    <phoneticPr fontId="1"/>
  </si>
  <si>
    <t>株式会社戸田工務店</t>
    <phoneticPr fontId="1"/>
  </si>
  <si>
    <t>376-0941</t>
    <phoneticPr fontId="1"/>
  </si>
  <si>
    <t>江別市野幌若葉町46-107</t>
    <phoneticPr fontId="1"/>
  </si>
  <si>
    <t>読売センター大麻/野幌</t>
    <phoneticPr fontId="1"/>
  </si>
  <si>
    <t>奥谷淳一郎</t>
    <phoneticPr fontId="1"/>
  </si>
  <si>
    <t>069-0852</t>
    <phoneticPr fontId="1"/>
  </si>
  <si>
    <t>江別市大麻東町１５－１４</t>
    <phoneticPr fontId="1"/>
  </si>
  <si>
    <t>894-7006</t>
    <phoneticPr fontId="1"/>
  </si>
  <si>
    <t>ビストロル・コック</t>
    <phoneticPr fontId="1"/>
  </si>
  <si>
    <t>厚別区大谷地東４丁目1-1-416</t>
    <phoneticPr fontId="1"/>
  </si>
  <si>
    <t>菅原隆史</t>
    <phoneticPr fontId="1"/>
  </si>
  <si>
    <t>004-0011</t>
    <phoneticPr fontId="1"/>
  </si>
  <si>
    <t>厚別区もみじ台東７丁目10-7</t>
    <phoneticPr fontId="1"/>
  </si>
  <si>
    <t>374-3636</t>
    <phoneticPr fontId="1"/>
  </si>
  <si>
    <t>アルトラーチェ</t>
    <phoneticPr fontId="1"/>
  </si>
  <si>
    <t>374-3633</t>
    <phoneticPr fontId="1"/>
  </si>
  <si>
    <t>北広島市西の里798-5</t>
    <phoneticPr fontId="1"/>
  </si>
  <si>
    <t>090-8275-9031</t>
    <phoneticPr fontId="1"/>
  </si>
  <si>
    <t>そろばんクラブ阿部千代子</t>
    <phoneticPr fontId="1"/>
  </si>
  <si>
    <t>江別建装</t>
    <phoneticPr fontId="1"/>
  </si>
  <si>
    <t>384-3820</t>
    <phoneticPr fontId="1"/>
  </si>
  <si>
    <t>江別市元江別７83-22</t>
    <phoneticPr fontId="1"/>
  </si>
  <si>
    <t>894-5251</t>
    <phoneticPr fontId="1"/>
  </si>
  <si>
    <t>株式会社ほくと給食</t>
    <phoneticPr fontId="1"/>
  </si>
  <si>
    <t>厚別区大谷地西6丁目3-1</t>
    <phoneticPr fontId="1"/>
  </si>
  <si>
    <t>070-1458-8804</t>
    <phoneticPr fontId="1"/>
  </si>
  <si>
    <t>アリー便利サービス</t>
    <phoneticPr fontId="1"/>
  </si>
  <si>
    <t>067-0058</t>
    <phoneticPr fontId="1"/>
  </si>
  <si>
    <t>江別市萌えぎ野中央8-9</t>
    <phoneticPr fontId="1"/>
  </si>
  <si>
    <t>080-9619-8181</t>
    <phoneticPr fontId="1"/>
  </si>
  <si>
    <t>067-0005</t>
    <phoneticPr fontId="1"/>
  </si>
  <si>
    <t>江別市牧場町11-19</t>
    <phoneticPr fontId="1"/>
  </si>
  <si>
    <t>876-8167</t>
    <phoneticPr fontId="1"/>
  </si>
  <si>
    <t>藤江フルート・ピアノ教室</t>
    <phoneticPr fontId="1"/>
  </si>
  <si>
    <t>藤江汐里</t>
    <phoneticPr fontId="1"/>
  </si>
  <si>
    <t>067-0023</t>
    <phoneticPr fontId="1"/>
  </si>
  <si>
    <t>江別市東光町34-14</t>
    <phoneticPr fontId="1"/>
  </si>
  <si>
    <t>011-381-5664</t>
    <phoneticPr fontId="1"/>
  </si>
  <si>
    <t>069-0831</t>
    <phoneticPr fontId="1"/>
  </si>
  <si>
    <t>あつきた司法書士事務所</t>
    <phoneticPr fontId="1"/>
  </si>
  <si>
    <t>江別市文京台南町３－４</t>
    <phoneticPr fontId="1"/>
  </si>
  <si>
    <t>003-0023</t>
    <phoneticPr fontId="1"/>
  </si>
  <si>
    <t>白石区南郷通9丁目北１－１</t>
    <phoneticPr fontId="1"/>
  </si>
  <si>
    <t>011-386-2242</t>
    <phoneticPr fontId="1"/>
  </si>
  <si>
    <t>藤村晶淑</t>
    <phoneticPr fontId="1"/>
  </si>
  <si>
    <t>069-0846</t>
    <phoneticPr fontId="1"/>
  </si>
  <si>
    <t>江別市大麻桜木町16-51</t>
    <phoneticPr fontId="1"/>
  </si>
  <si>
    <t>西の里神社</t>
    <phoneticPr fontId="1"/>
  </si>
  <si>
    <t>北広島市西の里373-4</t>
    <phoneticPr fontId="1"/>
  </si>
  <si>
    <t>011-716-3775</t>
    <phoneticPr fontId="1"/>
  </si>
  <si>
    <t>フロンティア</t>
    <phoneticPr fontId="1"/>
  </si>
  <si>
    <t>001-0033</t>
    <phoneticPr fontId="1"/>
  </si>
  <si>
    <t>札幌市北区北33条西12丁目</t>
    <phoneticPr fontId="1"/>
  </si>
  <si>
    <t>004-0001</t>
    <phoneticPr fontId="1"/>
  </si>
  <si>
    <t>厚別区厚別東1条6丁目2-8
テクノストリートA102</t>
    <phoneticPr fontId="1"/>
  </si>
  <si>
    <t>090-9516-9096</t>
    <phoneticPr fontId="1"/>
  </si>
  <si>
    <t>江別市新栄台15-10</t>
    <phoneticPr fontId="1"/>
  </si>
  <si>
    <t>札幌練成会</t>
    <phoneticPr fontId="1"/>
  </si>
  <si>
    <t>386-0170</t>
    <phoneticPr fontId="1"/>
  </si>
  <si>
    <t>大麻福音キリスト教会</t>
    <phoneticPr fontId="1"/>
  </si>
  <si>
    <t>江別市大麻高町6-12</t>
    <phoneticPr fontId="1"/>
  </si>
  <si>
    <t>*2 代理店名</t>
  </si>
  <si>
    <t>*3 代理店名</t>
  </si>
  <si>
    <t>*4 代理店名</t>
  </si>
  <si>
    <t>*5 代理店名</t>
  </si>
  <si>
    <t>*6 代理店名</t>
  </si>
  <si>
    <t>*7 代理店名</t>
  </si>
  <si>
    <t>*8 代理店名</t>
  </si>
  <si>
    <t>*9 代理店名</t>
  </si>
  <si>
    <t>*10 代理店名</t>
  </si>
  <si>
    <t>*11 代理店名</t>
  </si>
  <si>
    <t>*12 代理店名</t>
  </si>
  <si>
    <t>*13 代理店名</t>
  </si>
  <si>
    <t>*14 代理店名</t>
  </si>
  <si>
    <t>*15 代理店名</t>
  </si>
  <si>
    <t>*16 代理店名</t>
  </si>
  <si>
    <t>*17 代理店名</t>
  </si>
  <si>
    <t>*18 代理店名</t>
  </si>
  <si>
    <t>*19 代理店名</t>
  </si>
  <si>
    <t>*20 代理店名</t>
  </si>
  <si>
    <t>*21 代理店名</t>
  </si>
  <si>
    <t>*22 代理店名</t>
  </si>
  <si>
    <t>*23 代理店名</t>
  </si>
  <si>
    <t>*24 代理店名</t>
  </si>
  <si>
    <t>*25 代理店名</t>
  </si>
  <si>
    <t>*26 代理店名</t>
  </si>
  <si>
    <t>*27 代理店名</t>
  </si>
  <si>
    <t>*28 代理店名</t>
  </si>
  <si>
    <t>*29 代理店名</t>
  </si>
  <si>
    <t>*30 代理店名</t>
  </si>
  <si>
    <t>*31 代理店名</t>
  </si>
  <si>
    <t>*32 代理店名</t>
  </si>
  <si>
    <t>*33 代理店名</t>
  </si>
  <si>
    <t>*34 代理店名</t>
  </si>
  <si>
    <t>*35 代理店名</t>
  </si>
  <si>
    <t>*36 代理店名</t>
  </si>
  <si>
    <t>*37 代理店名</t>
  </si>
  <si>
    <t>*38 代理店名</t>
  </si>
  <si>
    <t>*39 代理店名</t>
  </si>
  <si>
    <t>*40 代理店名</t>
  </si>
  <si>
    <t>*41 代理店名</t>
  </si>
  <si>
    <t>*42 代理店名</t>
  </si>
  <si>
    <t>*43 代理店名</t>
  </si>
  <si>
    <t>*44 代理店名</t>
  </si>
  <si>
    <t>*45 代理店名</t>
  </si>
  <si>
    <t>*46 代理店名</t>
  </si>
  <si>
    <t>*47 代理店名</t>
  </si>
  <si>
    <t>*48 代理店名</t>
  </si>
  <si>
    <t>*49 代理店名</t>
  </si>
  <si>
    <t>*50 代理店名</t>
  </si>
  <si>
    <t>*51 代理店名</t>
  </si>
  <si>
    <t>*52 代理店名</t>
  </si>
  <si>
    <t>*53 代理店名</t>
  </si>
  <si>
    <t>*54 代理店名</t>
  </si>
  <si>
    <t>*55 代理店名</t>
  </si>
  <si>
    <t>*56 代理店名</t>
  </si>
  <si>
    <t>*57 代理店名</t>
  </si>
  <si>
    <t>*58 代理店名</t>
  </si>
  <si>
    <t>*59 代理店名</t>
  </si>
  <si>
    <t>*60 代理店名</t>
  </si>
  <si>
    <t>*61 代理店名</t>
  </si>
  <si>
    <t>*62 代理店名</t>
  </si>
  <si>
    <t>*63 代理店名</t>
  </si>
  <si>
    <t>*64 代理店名</t>
  </si>
  <si>
    <t>*65 代理店名</t>
  </si>
  <si>
    <t>*66 代理店名</t>
  </si>
  <si>
    <t>*67 代理店名</t>
  </si>
  <si>
    <t>*68 代理店名</t>
  </si>
  <si>
    <t>*69 代理店名</t>
  </si>
  <si>
    <t>*70 代理店名</t>
  </si>
  <si>
    <t>長期値引</t>
    <rPh sb="0" eb="4">
      <t>チョウキネビキ</t>
    </rPh>
    <phoneticPr fontId="1"/>
  </si>
  <si>
    <t>まなびー</t>
    <phoneticPr fontId="1"/>
  </si>
  <si>
    <t>KMミュージックスクール</t>
    <phoneticPr fontId="1"/>
  </si>
  <si>
    <t>ECC記念塔教室</t>
    <phoneticPr fontId="1"/>
  </si>
  <si>
    <t>お名前の一部または番号を入力して検索</t>
    <rPh sb="16" eb="18">
      <t>ケンサク</t>
    </rPh>
    <phoneticPr fontId="1"/>
  </si>
  <si>
    <t>例) 37284 公文 まな 山田</t>
  </si>
  <si>
    <t>3～４条4</t>
    <phoneticPr fontId="1"/>
  </si>
  <si>
    <t>■厚別：</t>
    <phoneticPr fontId="1"/>
  </si>
  <si>
    <t>■江別：</t>
    <rPh sb="1" eb="3">
      <t>エベツ</t>
    </rPh>
    <phoneticPr fontId="1"/>
  </si>
  <si>
    <t>厚別
江別</t>
    <rPh sb="0" eb="2">
      <t>アツベツ</t>
    </rPh>
    <rPh sb="3" eb="5">
      <t>エベツ</t>
    </rPh>
    <phoneticPr fontId="1"/>
  </si>
  <si>
    <t>合計</t>
    <rPh sb="0" eb="2">
      <t>ゴウケイ</t>
    </rPh>
    <phoneticPr fontId="1"/>
  </si>
  <si>
    <t>月に1度部数を更新しております</t>
    <rPh sb="0" eb="1">
      <t>ツキ</t>
    </rPh>
    <rPh sb="3" eb="4">
      <t>ド</t>
    </rPh>
    <rPh sb="4" eb="6">
      <t>ブスウ</t>
    </rPh>
    <rPh sb="7" eb="9">
      <t>コウシン</t>
    </rPh>
    <phoneticPr fontId="1"/>
  </si>
  <si>
    <t>お電話</t>
    <phoneticPr fontId="1"/>
  </si>
  <si>
    <t>サイズ</t>
    <phoneticPr fontId="1"/>
  </si>
  <si>
    <t>お支払日</t>
    <phoneticPr fontId="1"/>
  </si>
  <si>
    <t>*2 弊社担当者</t>
    <rPh sb="5" eb="7">
      <t>タントウ</t>
    </rPh>
    <phoneticPr fontId="1"/>
  </si>
  <si>
    <t xml:space="preserve">※チラシを折込むエリアに○印を記入して下さい  </t>
    <phoneticPr fontId="1"/>
  </si>
  <si>
    <t>ご　住　所　　　〒 (　　　　-　　　　　　)</t>
    <rPh sb="2" eb="3">
      <t>ジュウ</t>
    </rPh>
    <rPh sb="4" eb="5">
      <t>ショ</t>
    </rPh>
    <phoneticPr fontId="1"/>
  </si>
  <si>
    <t>厚別中央</t>
    <phoneticPr fontId="1"/>
  </si>
  <si>
    <t>南野幌</t>
    <phoneticPr fontId="1"/>
  </si>
  <si>
    <t>お支払方法　</t>
    <rPh sb="1" eb="3">
      <t>シハラ</t>
    </rPh>
    <rPh sb="3" eb="5">
      <t>ホウホウ</t>
    </rPh>
    <phoneticPr fontId="1"/>
  </si>
  <si>
    <t>■</t>
    <phoneticPr fontId="1"/>
  </si>
  <si>
    <t>日号折込広告申込書</t>
    <rPh sb="0" eb="1">
      <t>ヒ</t>
    </rPh>
    <rPh sb="1" eb="2">
      <t>ゴウ</t>
    </rPh>
    <rPh sb="2" eb="4">
      <t>オリコミ</t>
    </rPh>
    <rPh sb="4" eb="6">
      <t>コウコク</t>
    </rPh>
    <rPh sb="6" eb="9">
      <t>モウシコミショ</t>
    </rPh>
    <phoneticPr fontId="1"/>
  </si>
  <si>
    <t>4条2</t>
    <phoneticPr fontId="1"/>
  </si>
  <si>
    <t>3条2</t>
    <phoneticPr fontId="1"/>
  </si>
  <si>
    <t>1～3条1</t>
    <phoneticPr fontId="1"/>
  </si>
  <si>
    <t>3条3</t>
    <phoneticPr fontId="1"/>
  </si>
  <si>
    <t>3～5条5～6</t>
    <phoneticPr fontId="1"/>
  </si>
  <si>
    <t>厚別西</t>
    <phoneticPr fontId="1"/>
  </si>
  <si>
    <t>1～2条1</t>
    <phoneticPr fontId="1"/>
  </si>
  <si>
    <t>1～2条2,2条3</t>
    <phoneticPr fontId="1"/>
  </si>
  <si>
    <t>4条1</t>
    <phoneticPr fontId="1"/>
  </si>
  <si>
    <t>厚別西5条1～2</t>
    <phoneticPr fontId="1"/>
  </si>
  <si>
    <t>厚別西5条3～6</t>
    <phoneticPr fontId="1"/>
  </si>
  <si>
    <t>厚別北</t>
    <phoneticPr fontId="1"/>
  </si>
  <si>
    <t>厚別北1条1～3</t>
    <phoneticPr fontId="1"/>
  </si>
  <si>
    <t>5～6条4～5</t>
    <phoneticPr fontId="1"/>
  </si>
  <si>
    <t>4条5</t>
    <phoneticPr fontId="1"/>
  </si>
  <si>
    <t>3条4～5</t>
    <phoneticPr fontId="1"/>
  </si>
  <si>
    <t>厚別東</t>
    <phoneticPr fontId="1"/>
  </si>
  <si>
    <t>1条1～2</t>
    <phoneticPr fontId="1"/>
  </si>
  <si>
    <t>1条3～4,2条4</t>
    <phoneticPr fontId="1"/>
  </si>
  <si>
    <t>2条4</t>
    <phoneticPr fontId="1"/>
  </si>
  <si>
    <t>1～4条6</t>
    <phoneticPr fontId="1"/>
  </si>
  <si>
    <t>3～4条4～5</t>
    <phoneticPr fontId="1"/>
  </si>
  <si>
    <t>3～4条1～3</t>
    <phoneticPr fontId="1"/>
  </si>
  <si>
    <t>5条1～4</t>
    <phoneticPr fontId="1"/>
  </si>
  <si>
    <t>もみじ台</t>
    <phoneticPr fontId="1"/>
  </si>
  <si>
    <t>もみじ台北</t>
    <phoneticPr fontId="1"/>
  </si>
  <si>
    <t>もみじ台南3～5</t>
    <phoneticPr fontId="1"/>
  </si>
  <si>
    <t>虹ヶ丘</t>
    <phoneticPr fontId="1"/>
  </si>
  <si>
    <t>西の里北</t>
    <phoneticPr fontId="1"/>
  </si>
  <si>
    <t>西の里東</t>
    <phoneticPr fontId="1"/>
  </si>
  <si>
    <t>青葉町</t>
    <phoneticPr fontId="1"/>
  </si>
  <si>
    <t>5～7</t>
    <phoneticPr fontId="1"/>
  </si>
  <si>
    <t>8～10</t>
    <phoneticPr fontId="1"/>
  </si>
  <si>
    <t>厚別南1</t>
    <phoneticPr fontId="1"/>
  </si>
  <si>
    <t>厚別南2</t>
    <phoneticPr fontId="1"/>
  </si>
  <si>
    <t>厚別南3</t>
    <phoneticPr fontId="1"/>
  </si>
  <si>
    <t>厚別南4</t>
    <phoneticPr fontId="1"/>
  </si>
  <si>
    <t>厚別南5</t>
    <phoneticPr fontId="1"/>
  </si>
  <si>
    <t>厚別南</t>
    <phoneticPr fontId="1"/>
  </si>
  <si>
    <t>6～7</t>
    <phoneticPr fontId="1"/>
  </si>
  <si>
    <t>上野幌</t>
    <phoneticPr fontId="1"/>
  </si>
  <si>
    <t>2～3条2</t>
    <phoneticPr fontId="1"/>
  </si>
  <si>
    <t>3条3～4</t>
    <phoneticPr fontId="1"/>
  </si>
  <si>
    <t>3条5～6</t>
    <phoneticPr fontId="1"/>
  </si>
  <si>
    <t>1～2条6</t>
    <phoneticPr fontId="1"/>
  </si>
  <si>
    <t>平岡公園</t>
    <phoneticPr fontId="1"/>
  </si>
  <si>
    <t>東5～6丁目</t>
    <phoneticPr fontId="1"/>
  </si>
  <si>
    <t>大谷地東</t>
    <phoneticPr fontId="1"/>
  </si>
  <si>
    <t>1～4、6～7</t>
    <phoneticPr fontId="1"/>
  </si>
  <si>
    <t>大谷地西</t>
    <phoneticPr fontId="1"/>
  </si>
  <si>
    <t>4～6</t>
    <phoneticPr fontId="1"/>
  </si>
  <si>
    <t>1～3</t>
    <phoneticPr fontId="1"/>
  </si>
  <si>
    <t>大麻</t>
    <phoneticPr fontId="1"/>
  </si>
  <si>
    <t>西町</t>
    <phoneticPr fontId="1"/>
  </si>
  <si>
    <t>扇町</t>
    <phoneticPr fontId="1"/>
  </si>
  <si>
    <t>沢町</t>
    <phoneticPr fontId="1"/>
  </si>
  <si>
    <t>大麻中町</t>
    <phoneticPr fontId="1"/>
  </si>
  <si>
    <t>大麻宮町</t>
    <phoneticPr fontId="1"/>
  </si>
  <si>
    <t>桜木町</t>
    <phoneticPr fontId="1"/>
  </si>
  <si>
    <t>ひかり町</t>
    <phoneticPr fontId="1"/>
  </si>
  <si>
    <t>文京台B</t>
    <phoneticPr fontId="1"/>
  </si>
  <si>
    <t>文京台A</t>
    <phoneticPr fontId="1"/>
  </si>
  <si>
    <t>文京台</t>
    <phoneticPr fontId="1"/>
  </si>
  <si>
    <t>南町A</t>
    <phoneticPr fontId="1"/>
  </si>
  <si>
    <t>文京台南町B</t>
    <phoneticPr fontId="1"/>
  </si>
  <si>
    <t>大沢口側</t>
    <phoneticPr fontId="1"/>
  </si>
  <si>
    <t>文京台東町</t>
    <phoneticPr fontId="1"/>
  </si>
  <si>
    <t>大麻元町</t>
    <phoneticPr fontId="1"/>
  </si>
  <si>
    <t>大麻園町</t>
    <phoneticPr fontId="1"/>
  </si>
  <si>
    <t>大麻東町</t>
    <phoneticPr fontId="1"/>
  </si>
  <si>
    <t>大麻高町</t>
    <phoneticPr fontId="1"/>
  </si>
  <si>
    <t>大麻泉町</t>
    <phoneticPr fontId="1"/>
  </si>
  <si>
    <t>大麻新町</t>
    <phoneticPr fontId="1"/>
  </si>
  <si>
    <t>大麻栄町</t>
    <phoneticPr fontId="1"/>
  </si>
  <si>
    <t>大麻北町</t>
    <phoneticPr fontId="1"/>
  </si>
  <si>
    <t>晴美町</t>
    <phoneticPr fontId="1"/>
  </si>
  <si>
    <t>南樹町</t>
    <phoneticPr fontId="1"/>
  </si>
  <si>
    <t>野幌松並町</t>
    <phoneticPr fontId="1"/>
  </si>
  <si>
    <t>野幌末広町</t>
    <phoneticPr fontId="1"/>
  </si>
  <si>
    <t>野幌住吉町</t>
    <phoneticPr fontId="1"/>
  </si>
  <si>
    <t>野幌町南側</t>
  </si>
  <si>
    <t>野幌代々木町</t>
    <phoneticPr fontId="1"/>
  </si>
  <si>
    <t>野幌屯田町</t>
    <phoneticPr fontId="1"/>
  </si>
  <si>
    <t>野幌町北側</t>
    <phoneticPr fontId="1"/>
  </si>
  <si>
    <t>野幌寿町</t>
    <phoneticPr fontId="1"/>
  </si>
  <si>
    <t>幸町</t>
    <phoneticPr fontId="1"/>
  </si>
  <si>
    <t>錦町</t>
    <phoneticPr fontId="1"/>
  </si>
  <si>
    <t>中央町</t>
    <phoneticPr fontId="1"/>
  </si>
  <si>
    <t>新栄台</t>
    <phoneticPr fontId="1"/>
  </si>
  <si>
    <t>見晴台A</t>
    <phoneticPr fontId="1"/>
  </si>
  <si>
    <t>見晴台B</t>
    <phoneticPr fontId="1"/>
  </si>
  <si>
    <t>元江別本町</t>
    <phoneticPr fontId="1"/>
  </si>
  <si>
    <t>向ヶ丘</t>
    <phoneticPr fontId="1"/>
  </si>
  <si>
    <t>高砂町</t>
    <phoneticPr fontId="1"/>
  </si>
  <si>
    <t>弥生町</t>
    <phoneticPr fontId="1"/>
  </si>
  <si>
    <t>一番町</t>
    <phoneticPr fontId="1"/>
  </si>
  <si>
    <t>条丁目</t>
    <phoneticPr fontId="1"/>
  </si>
  <si>
    <t>王子、緑町</t>
    <phoneticPr fontId="1"/>
  </si>
  <si>
    <t>若草町</t>
    <phoneticPr fontId="1"/>
  </si>
  <si>
    <t>元町</t>
    <phoneticPr fontId="1"/>
  </si>
  <si>
    <t>牧場町</t>
    <phoneticPr fontId="1"/>
  </si>
  <si>
    <t>いずみ野</t>
    <phoneticPr fontId="1"/>
  </si>
  <si>
    <t>元江別</t>
    <phoneticPr fontId="1"/>
  </si>
  <si>
    <t>対雁</t>
    <phoneticPr fontId="1"/>
  </si>
  <si>
    <t>萌えぎ野</t>
    <phoneticPr fontId="1"/>
  </si>
  <si>
    <t>東光町</t>
    <phoneticPr fontId="1"/>
  </si>
  <si>
    <t>朝日町</t>
    <phoneticPr fontId="1"/>
  </si>
  <si>
    <t>あけぼの町</t>
    <phoneticPr fontId="1"/>
  </si>
  <si>
    <t>上江別東町</t>
    <phoneticPr fontId="1"/>
  </si>
  <si>
    <t>ゆめみ野</t>
    <phoneticPr fontId="1"/>
  </si>
  <si>
    <t>上江別南町</t>
    <phoneticPr fontId="1"/>
  </si>
  <si>
    <t>上江別西町</t>
    <phoneticPr fontId="1"/>
  </si>
  <si>
    <t>南町</t>
    <phoneticPr fontId="1"/>
  </si>
  <si>
    <t>上江別</t>
    <phoneticPr fontId="1"/>
  </si>
  <si>
    <t>東野幌</t>
    <phoneticPr fontId="1"/>
  </si>
  <si>
    <t>野幌東町</t>
    <phoneticPr fontId="1"/>
  </si>
  <si>
    <t>緑ヶ丘</t>
    <phoneticPr fontId="1"/>
  </si>
  <si>
    <t>本町A</t>
    <phoneticPr fontId="1"/>
  </si>
  <si>
    <t>本町B</t>
    <phoneticPr fontId="1"/>
  </si>
  <si>
    <t>野幌</t>
    <phoneticPr fontId="1"/>
  </si>
  <si>
    <t>若葉町B</t>
    <phoneticPr fontId="1"/>
  </si>
  <si>
    <t>若葉町C</t>
    <phoneticPr fontId="1"/>
  </si>
  <si>
    <t>西大麻エリア</t>
    <phoneticPr fontId="1"/>
  </si>
  <si>
    <t>東大麻エリア</t>
    <rPh sb="0" eb="1">
      <t>ヒガシ</t>
    </rPh>
    <phoneticPr fontId="1"/>
  </si>
  <si>
    <t>文京台エリア</t>
    <rPh sb="0" eb="3">
      <t>ブンキョウダイ</t>
    </rPh>
    <phoneticPr fontId="1"/>
  </si>
  <si>
    <t>北野幌エリア</t>
    <phoneticPr fontId="1"/>
  </si>
  <si>
    <t>北江別エリア</t>
    <phoneticPr fontId="1"/>
  </si>
  <si>
    <t>江別本市エリア</t>
    <phoneticPr fontId="1"/>
  </si>
  <si>
    <t>南野幌エリア</t>
    <phoneticPr fontId="1"/>
  </si>
  <si>
    <t>厚別西エリア</t>
    <phoneticPr fontId="1"/>
  </si>
  <si>
    <t>厚別北エリア</t>
    <phoneticPr fontId="1"/>
  </si>
  <si>
    <t>厚別中央エリア</t>
    <phoneticPr fontId="1"/>
  </si>
  <si>
    <t>厚別南エリア</t>
    <phoneticPr fontId="1"/>
  </si>
  <si>
    <t>札幌市清田区</t>
    <phoneticPr fontId="1"/>
  </si>
  <si>
    <t>上野幌</t>
    <phoneticPr fontId="1"/>
  </si>
  <si>
    <t>エリア</t>
    <phoneticPr fontId="1"/>
  </si>
  <si>
    <t>青葉町</t>
    <phoneticPr fontId="1"/>
  </si>
  <si>
    <t>北広島市</t>
    <phoneticPr fontId="1"/>
  </si>
  <si>
    <t>西の里エリア</t>
    <phoneticPr fontId="1"/>
  </si>
  <si>
    <t>もみじ台エリア</t>
    <phoneticPr fontId="1"/>
  </si>
  <si>
    <t>厚別東エリア</t>
    <phoneticPr fontId="1"/>
  </si>
  <si>
    <t>大谷地エリア</t>
    <phoneticPr fontId="1"/>
  </si>
  <si>
    <r>
      <t xml:space="preserve">*1 </t>
    </r>
    <r>
      <rPr>
        <sz val="7"/>
        <color rgb="FF000000"/>
        <rFont val="ＭＳ Ｐゴシック"/>
        <family val="3"/>
        <charset val="128"/>
      </rPr>
      <t xml:space="preserve">代理店様のみ記入
</t>
    </r>
    <r>
      <rPr>
        <sz val="7"/>
        <color rgb="FF000000"/>
        <rFont val="Times New Roman"/>
        <family val="1"/>
      </rPr>
      <t xml:space="preserve">*2 </t>
    </r>
    <r>
      <rPr>
        <sz val="7"/>
        <color rgb="FF000000"/>
        <rFont val="ＭＳ Ｐゴシック"/>
        <family val="3"/>
        <charset val="128"/>
      </rPr>
      <t>弊社記入</t>
    </r>
  </si>
  <si>
    <t>4～5</t>
    <phoneticPr fontId="1"/>
  </si>
  <si>
    <t>申込日</t>
    <rPh sb="0" eb="3">
      <t>モウシコミビ</t>
    </rPh>
    <phoneticPr fontId="1"/>
  </si>
  <si>
    <t>折込広告申込書</t>
    <rPh sb="0" eb="2">
      <t>オリコミ</t>
    </rPh>
    <rPh sb="2" eb="4">
      <t>コウコク</t>
    </rPh>
    <rPh sb="4" eb="7">
      <t>モウシコミショ</t>
    </rPh>
    <phoneticPr fontId="1"/>
  </si>
  <si>
    <t>サ イズ</t>
    <phoneticPr fontId="1"/>
  </si>
  <si>
    <t>折込部数</t>
    <rPh sb="0" eb="2">
      <t>オリコミ</t>
    </rPh>
    <rPh sb="2" eb="4">
      <t>ブスウ</t>
    </rPh>
    <phoneticPr fontId="1"/>
  </si>
  <si>
    <t>単 価</t>
    <phoneticPr fontId="1"/>
  </si>
  <si>
    <t>お支払日</t>
    <rPh sb="1" eb="4">
      <t>シハライビ</t>
    </rPh>
    <phoneticPr fontId="1"/>
  </si>
  <si>
    <t>*2 弊社担当者</t>
    <rPh sb="3" eb="5">
      <t>ヘイシャ</t>
    </rPh>
    <rPh sb="5" eb="7">
      <t>タントウ</t>
    </rPh>
    <phoneticPr fontId="1"/>
  </si>
  <si>
    <t>月</t>
    <rPh sb="0" eb="1">
      <t>ガツ</t>
    </rPh>
    <phoneticPr fontId="1"/>
  </si>
  <si>
    <t xml:space="preserve"> 日</t>
    <rPh sb="1" eb="2">
      <t>ニチ</t>
    </rPh>
    <phoneticPr fontId="1"/>
  </si>
  <si>
    <t>*1 代理店様のみ記入</t>
    <rPh sb="6" eb="7">
      <t>サマ</t>
    </rPh>
    <rPh sb="9" eb="11">
      <t>キニュウ</t>
    </rPh>
    <phoneticPr fontId="1"/>
  </si>
  <si>
    <t xml:space="preserve">厚別
</t>
    <rPh sb="0" eb="2">
      <t>アツベツ</t>
    </rPh>
    <phoneticPr fontId="1"/>
  </si>
  <si>
    <t>部</t>
    <rPh sb="0" eb="1">
      <t>ブ</t>
    </rPh>
    <phoneticPr fontId="1"/>
  </si>
  <si>
    <t>江別</t>
    <rPh sb="0" eb="2">
      <t>エベツ</t>
    </rPh>
    <phoneticPr fontId="1"/>
  </si>
  <si>
    <r>
      <t>■</t>
    </r>
    <r>
      <rPr>
        <b/>
        <sz val="16"/>
        <color rgb="FF000000"/>
        <rFont val="游ゴシック Medium"/>
        <family val="3"/>
        <charset val="128"/>
      </rPr>
      <t>厚別:</t>
    </r>
    <rPh sb="1" eb="3">
      <t>アツベツ</t>
    </rPh>
    <phoneticPr fontId="1"/>
  </si>
  <si>
    <t>部</t>
    <rPh sb="0" eb="1">
      <t>ベ</t>
    </rPh>
    <phoneticPr fontId="1"/>
  </si>
  <si>
    <t>※チラシを折込むエリアに</t>
    <phoneticPr fontId="1"/>
  </si>
  <si>
    <r>
      <t>■</t>
    </r>
    <r>
      <rPr>
        <b/>
        <sz val="16"/>
        <rFont val="游ゴシック Medium"/>
        <family val="3"/>
        <charset val="128"/>
      </rPr>
      <t>江別:</t>
    </r>
    <rPh sb="1" eb="3">
      <t>エベツ</t>
    </rPh>
    <phoneticPr fontId="1"/>
  </si>
  <si>
    <t>(清田区平岡公園東、北広島市虹ヶ丘、西の里北、東含む)</t>
    <rPh sb="1" eb="4">
      <t>キヨタク</t>
    </rPh>
    <rPh sb="4" eb="6">
      <t>ヒラオカ</t>
    </rPh>
    <rPh sb="6" eb="8">
      <t>コウエン</t>
    </rPh>
    <rPh sb="8" eb="9">
      <t>ヒガシ</t>
    </rPh>
    <rPh sb="10" eb="14">
      <t>キタヒロシマシ</t>
    </rPh>
    <rPh sb="14" eb="17">
      <t>ニジガオカ</t>
    </rPh>
    <rPh sb="18" eb="19">
      <t>ニシ</t>
    </rPh>
    <rPh sb="20" eb="21">
      <t>サト</t>
    </rPh>
    <rPh sb="21" eb="22">
      <t>キタ</t>
    </rPh>
    <rPh sb="23" eb="24">
      <t>ヒガシ</t>
    </rPh>
    <rPh sb="24" eb="25">
      <t>フク</t>
    </rPh>
    <phoneticPr fontId="1"/>
  </si>
  <si>
    <t>部数</t>
    <rPh sb="0" eb="2">
      <t>ブスウ</t>
    </rPh>
    <phoneticPr fontId="1"/>
  </si>
  <si>
    <t>折込エリア</t>
    <rPh sb="0" eb="2">
      <t>オリコミ</t>
    </rPh>
    <phoneticPr fontId="1"/>
  </si>
  <si>
    <t>上江別、上江別西町、上江別東町、</t>
    <phoneticPr fontId="1"/>
  </si>
  <si>
    <t>厚別北</t>
    <rPh sb="2" eb="3">
      <t>キタ</t>
    </rPh>
    <phoneticPr fontId="1"/>
  </si>
  <si>
    <t>上江別南町、ゆめみ野南町、</t>
  </si>
  <si>
    <t>ゆめみ野東町、朝日町、あけぼの町、</t>
    <phoneticPr fontId="1"/>
  </si>
  <si>
    <t>条丁目、一番町、東光町、萌えぎ野、</t>
    <phoneticPr fontId="1"/>
  </si>
  <si>
    <t>大谷地</t>
    <phoneticPr fontId="1"/>
  </si>
  <si>
    <t>東野幌町、野幌東町、あさひが丘、</t>
    <phoneticPr fontId="1"/>
  </si>
  <si>
    <t>東野幌本町、緑ヶ丘、野幌若葉町</t>
    <phoneticPr fontId="1"/>
  </si>
  <si>
    <t>虹ヶ丘、
西の里北、西の里東</t>
    <phoneticPr fontId="1"/>
  </si>
  <si>
    <t>大麻泉町、大麻新町、大麻栄町、</t>
    <phoneticPr fontId="1"/>
  </si>
  <si>
    <t>平岡公園東</t>
    <phoneticPr fontId="1"/>
  </si>
  <si>
    <t>大麻北町、大麻晴美町、</t>
  </si>
  <si>
    <t>大麻南樹町、大麻高町、</t>
    <phoneticPr fontId="1"/>
  </si>
  <si>
    <t>大麻東町、大麻園町、大麻元町</t>
  </si>
  <si>
    <t>大麻中町、大麻宮町、大麻沢町、</t>
    <phoneticPr fontId="1"/>
  </si>
  <si>
    <t>大麻扇町、大麻西町、</t>
    <phoneticPr fontId="1"/>
  </si>
  <si>
    <t>大麻桜木町、大麻ひかり町</t>
    <phoneticPr fontId="1"/>
  </si>
  <si>
    <t>文京台、文京台東町、文京台南町</t>
    <phoneticPr fontId="1"/>
  </si>
  <si>
    <t>北側</t>
    <rPh sb="0" eb="2">
      <t>キタガワ</t>
    </rPh>
    <phoneticPr fontId="1"/>
  </si>
  <si>
    <t>南側</t>
    <rPh sb="0" eb="2">
      <t>ミナミガワ</t>
    </rPh>
    <phoneticPr fontId="1"/>
  </si>
  <si>
    <t>平岡公園東エリア</t>
    <rPh sb="4" eb="5">
      <t>ヒガシ</t>
    </rPh>
    <phoneticPr fontId="1"/>
  </si>
  <si>
    <t>（札幌市清田区平岡公園東、北広島市虹ヶ丘、西の里北、東含む）</t>
    <rPh sb="11" eb="12">
      <t>ヒガシ</t>
    </rPh>
    <rPh sb="13" eb="17">
      <t>キタヒロシマシ</t>
    </rPh>
    <rPh sb="17" eb="20">
      <t>ニジガオカ</t>
    </rPh>
    <rPh sb="21" eb="22">
      <t>ニシ</t>
    </rPh>
    <rPh sb="23" eb="24">
      <t>サト</t>
    </rPh>
    <rPh sb="24" eb="25">
      <t>キタ</t>
    </rPh>
    <rPh sb="26" eb="27">
      <t>ヒガシ</t>
    </rPh>
    <rPh sb="27" eb="28">
      <t>フク</t>
    </rPh>
    <phoneticPr fontId="1"/>
  </si>
  <si>
    <t>振込 ・ 現金</t>
    <rPh sb="5" eb="7">
      <t>ゲンキン</t>
    </rPh>
    <phoneticPr fontId="1"/>
  </si>
  <si>
    <t>（</t>
    <phoneticPr fontId="1"/>
  </si>
  <si>
    <t>-</t>
    <phoneticPr fontId="1"/>
  </si>
  <si>
    <t>）</t>
    <phoneticPr fontId="1"/>
  </si>
  <si>
    <t>　ご住所</t>
    <rPh sb="2" eb="4">
      <t>ジュウショ</t>
    </rPh>
    <phoneticPr fontId="1"/>
  </si>
  <si>
    <t>〒</t>
    <phoneticPr fontId="1"/>
  </si>
  <si>
    <t>もみじ台南1～2</t>
    <phoneticPr fontId="1"/>
  </si>
  <si>
    <t>台西2,7</t>
    <rPh sb="0" eb="1">
      <t>ダイ</t>
    </rPh>
    <phoneticPr fontId="1"/>
  </si>
  <si>
    <t>大谷地</t>
    <rPh sb="0" eb="3">
      <t>オオヤチ</t>
    </rPh>
    <phoneticPr fontId="1"/>
  </si>
  <si>
    <t>東5</t>
    <rPh sb="0" eb="1">
      <t>ヒガシ</t>
    </rPh>
    <phoneticPr fontId="1"/>
  </si>
  <si>
    <t xml:space="preserve"> 厚別中央5条4</t>
    <phoneticPr fontId="1"/>
  </si>
  <si>
    <t>※豊幌除く</t>
    <rPh sb="1" eb="3">
      <t>トヨホロ</t>
    </rPh>
    <rPh sb="3" eb="4">
      <t>ノゾ</t>
    </rPh>
    <phoneticPr fontId="1"/>
  </si>
  <si>
    <t>厚別北</t>
    <rPh sb="0" eb="2">
      <t>アツベツ</t>
    </rPh>
    <rPh sb="2" eb="3">
      <t>キタ</t>
    </rPh>
    <phoneticPr fontId="1"/>
  </si>
  <si>
    <t xml:space="preserve"> 2条1～3,3条3</t>
    <rPh sb="2" eb="3">
      <t>ジョウ</t>
    </rPh>
    <rPh sb="8" eb="9">
      <t>ジョウ</t>
    </rPh>
    <phoneticPr fontId="1"/>
  </si>
  <si>
    <t xml:space="preserve">   厚別中央</t>
    <phoneticPr fontId="1"/>
  </si>
  <si>
    <t>厚別東1条</t>
    <rPh sb="4" eb="5">
      <t>ジョウ</t>
    </rPh>
    <phoneticPr fontId="1"/>
  </si>
  <si>
    <t>1～4条</t>
    <rPh sb="3" eb="4">
      <t>ジョウ</t>
    </rPh>
    <phoneticPr fontId="1"/>
  </si>
  <si>
    <t>5～6</t>
    <phoneticPr fontId="1"/>
  </si>
  <si>
    <t>3条2～3</t>
    <rPh sb="1" eb="2">
      <t>ジョウ</t>
    </rPh>
    <phoneticPr fontId="1"/>
  </si>
  <si>
    <t>　  東10～11丁目</t>
    <phoneticPr fontId="1"/>
  </si>
  <si>
    <t xml:space="preserve">   東1～2丁目</t>
    <phoneticPr fontId="1"/>
  </si>
  <si>
    <t xml:space="preserve">   平岡公園</t>
    <phoneticPr fontId="1"/>
  </si>
  <si>
    <t xml:space="preserve">     東3～4丁目</t>
    <phoneticPr fontId="1"/>
  </si>
  <si>
    <t>東野幌町</t>
    <rPh sb="0" eb="4">
      <t>ヒガシノッポロチョウ</t>
    </rPh>
    <phoneticPr fontId="1"/>
  </si>
  <si>
    <t xml:space="preserve">   あさひが丘</t>
    <phoneticPr fontId="1"/>
  </si>
  <si>
    <t xml:space="preserve">   若葉町A</t>
    <phoneticPr fontId="1"/>
  </si>
  <si>
    <t xml:space="preserve">  野幌美幸町</t>
    <phoneticPr fontId="1"/>
  </si>
  <si>
    <t xml:space="preserve">  東町</t>
    <phoneticPr fontId="1"/>
  </si>
  <si>
    <t xml:space="preserve"> 東野幌</t>
    <phoneticPr fontId="1"/>
  </si>
  <si>
    <t>13～14</t>
    <phoneticPr fontId="1"/>
  </si>
  <si>
    <t xml:space="preserve"> 1～2、4</t>
    <phoneticPr fontId="1"/>
  </si>
  <si>
    <t>1条3、</t>
    <phoneticPr fontId="1"/>
  </si>
  <si>
    <t xml:space="preserve"> 厚別東</t>
    <phoneticPr fontId="1"/>
  </si>
  <si>
    <t xml:space="preserve">   2～4条7</t>
    <phoneticPr fontId="1"/>
  </si>
  <si>
    <t>4条8～9、</t>
    <phoneticPr fontId="1"/>
  </si>
  <si>
    <t>5条7～8</t>
    <phoneticPr fontId="1"/>
  </si>
  <si>
    <t>厚別</t>
    <phoneticPr fontId="1"/>
  </si>
  <si>
    <t xml:space="preserve"> 厚別</t>
    <phoneticPr fontId="1"/>
  </si>
  <si>
    <t xml:space="preserve"> 中央</t>
    <rPh sb="1" eb="3">
      <t>チュウオウ</t>
    </rPh>
    <phoneticPr fontId="1"/>
  </si>
  <si>
    <t xml:space="preserve"> 1～2条3</t>
    <rPh sb="4" eb="5">
      <t>ジョウ</t>
    </rPh>
    <phoneticPr fontId="1"/>
  </si>
  <si>
    <t>1条4,2条5,</t>
    <phoneticPr fontId="1"/>
  </si>
  <si>
    <t>3条4、</t>
    <phoneticPr fontId="1"/>
  </si>
  <si>
    <t>3条1、4条2</t>
    <phoneticPr fontId="1"/>
  </si>
  <si>
    <t>厚別中央</t>
    <rPh sb="0" eb="4">
      <t>アツベツチュウオウ</t>
    </rPh>
    <phoneticPr fontId="1"/>
  </si>
  <si>
    <t>4条3</t>
    <rPh sb="1" eb="2">
      <t>ジョウ</t>
    </rPh>
    <phoneticPr fontId="1"/>
  </si>
  <si>
    <r>
      <rPr>
        <sz val="8"/>
        <color rgb="FF000000"/>
        <rFont val="游ゴシック Medium"/>
        <family val="3"/>
        <charset val="128"/>
      </rPr>
      <t>週刊</t>
    </r>
    <r>
      <rPr>
        <sz val="11"/>
        <color rgb="FF000000"/>
        <rFont val="游ゴシック Medium"/>
        <family val="3"/>
        <charset val="128"/>
      </rPr>
      <t>まんまる新聞</t>
    </r>
  </si>
  <si>
    <t xml:space="preserve">   *2 弊社記入</t>
    <phoneticPr fontId="1"/>
  </si>
  <si>
    <t>平岡公園東</t>
    <rPh sb="4" eb="5">
      <t>ヒガシ</t>
    </rPh>
    <phoneticPr fontId="1"/>
  </si>
  <si>
    <t>7～9丁目</t>
    <phoneticPr fontId="1"/>
  </si>
  <si>
    <t xml:space="preserve"> 3～4条4</t>
    <rPh sb="4" eb="5">
      <t>ジョウ</t>
    </rPh>
    <phoneticPr fontId="1"/>
  </si>
  <si>
    <t>中央</t>
    <rPh sb="0" eb="2">
      <t>チュウオウ</t>
    </rPh>
    <phoneticPr fontId="1"/>
  </si>
  <si>
    <t xml:space="preserve"> 2条5</t>
    <phoneticPr fontId="1"/>
  </si>
  <si>
    <t>もみじ台西</t>
    <rPh sb="4" eb="5">
      <t>ニシ</t>
    </rPh>
    <phoneticPr fontId="1"/>
  </si>
  <si>
    <t>3～6</t>
    <phoneticPr fontId="1"/>
  </si>
  <si>
    <t xml:space="preserve"> もみじ台北3</t>
    <rPh sb="5" eb="6">
      <t>キタ</t>
    </rPh>
    <phoneticPr fontId="1"/>
  </si>
  <si>
    <t>5～7</t>
    <phoneticPr fontId="1"/>
  </si>
  <si>
    <t>もみじ台東</t>
    <rPh sb="4" eb="5">
      <t>ヒガシ</t>
    </rPh>
    <phoneticPr fontId="1"/>
  </si>
  <si>
    <t>1～2</t>
    <phoneticPr fontId="1"/>
  </si>
  <si>
    <t>3～4</t>
    <phoneticPr fontId="1"/>
  </si>
  <si>
    <t>もみじ台東</t>
    <rPh sb="3" eb="4">
      <t>ダイ</t>
    </rPh>
    <rPh sb="4" eb="5">
      <t>ヒガシ</t>
    </rPh>
    <phoneticPr fontId="1"/>
  </si>
  <si>
    <t>5～6</t>
    <phoneticPr fontId="1"/>
  </si>
  <si>
    <t>もみじ台東7、</t>
    <rPh sb="4" eb="5">
      <t>ヒガシ</t>
    </rPh>
    <phoneticPr fontId="1"/>
  </si>
  <si>
    <t>　1～2</t>
    <phoneticPr fontId="1"/>
  </si>
  <si>
    <r>
      <t xml:space="preserve">  15</t>
    </r>
    <r>
      <rPr>
        <b/>
        <sz val="5"/>
        <color rgb="FF000000"/>
        <rFont val="ＭＳ Ｐゴシック"/>
        <family val="3"/>
        <charset val="128"/>
        <scheme val="major"/>
      </rPr>
      <t>～</t>
    </r>
    <r>
      <rPr>
        <b/>
        <sz val="6"/>
        <color rgb="FF000000"/>
        <rFont val="ＭＳ Ｐゴシック"/>
        <family val="3"/>
        <charset val="128"/>
        <scheme val="major"/>
      </rPr>
      <t>16</t>
    </r>
    <phoneticPr fontId="1"/>
  </si>
  <si>
    <t>1条3～4、2条3</t>
    <rPh sb="1" eb="2">
      <t>ジョウ</t>
    </rPh>
    <rPh sb="7" eb="8">
      <t>ジョウ</t>
    </rPh>
    <phoneticPr fontId="1"/>
  </si>
  <si>
    <r>
      <t xml:space="preserve"> 1条1</t>
    </r>
    <r>
      <rPr>
        <b/>
        <sz val="5"/>
        <color rgb="FF000000"/>
        <rFont val="ＭＳ Ｐゴシック"/>
        <family val="3"/>
        <charset val="128"/>
        <scheme val="major"/>
      </rPr>
      <t>～</t>
    </r>
    <r>
      <rPr>
        <b/>
        <sz val="6"/>
        <color rgb="FF000000"/>
        <rFont val="ＭＳ Ｐゴシック"/>
        <family val="3"/>
        <charset val="128"/>
        <scheme val="major"/>
      </rPr>
      <t>2</t>
    </r>
    <phoneticPr fontId="1"/>
  </si>
  <si>
    <r>
      <t xml:space="preserve"> 2条1</t>
    </r>
    <r>
      <rPr>
        <b/>
        <sz val="5"/>
        <color rgb="FF000000"/>
        <rFont val="ＭＳ Ｐゴシック"/>
        <family val="3"/>
        <charset val="128"/>
        <scheme val="major"/>
      </rPr>
      <t>～</t>
    </r>
    <r>
      <rPr>
        <b/>
        <sz val="6"/>
        <color rgb="FF000000"/>
        <rFont val="ＭＳ Ｐゴシック"/>
        <family val="3"/>
        <charset val="128"/>
        <scheme val="major"/>
      </rPr>
      <t>3</t>
    </r>
    <phoneticPr fontId="1"/>
  </si>
  <si>
    <r>
      <t>2</t>
    </r>
    <r>
      <rPr>
        <b/>
        <sz val="5"/>
        <color rgb="FF000000"/>
        <rFont val="ＭＳ Ｐゴシック"/>
        <family val="3"/>
        <charset val="128"/>
        <scheme val="major"/>
      </rPr>
      <t>～</t>
    </r>
    <r>
      <rPr>
        <b/>
        <sz val="6"/>
        <color rgb="FF000000"/>
        <rFont val="ＭＳ Ｐゴシック"/>
        <family val="3"/>
        <charset val="128"/>
        <scheme val="major"/>
      </rPr>
      <t>4条4、</t>
    </r>
    <phoneticPr fontId="1"/>
  </si>
  <si>
    <r>
      <t>4条2</t>
    </r>
    <r>
      <rPr>
        <b/>
        <sz val="5"/>
        <color rgb="FF000000"/>
        <rFont val="ＭＳ Ｐゴシック"/>
        <family val="3"/>
        <charset val="128"/>
        <scheme val="major"/>
      </rPr>
      <t>～</t>
    </r>
    <r>
      <rPr>
        <b/>
        <sz val="6"/>
        <color rgb="FF000000"/>
        <rFont val="ＭＳ Ｐゴシック"/>
        <family val="3"/>
        <charset val="128"/>
        <scheme val="major"/>
      </rPr>
      <t>3、</t>
    </r>
    <phoneticPr fontId="1"/>
  </si>
  <si>
    <r>
      <rPr>
        <b/>
        <sz val="7"/>
        <color rgb="FF000000"/>
        <rFont val="游ゴシック Medium"/>
        <family val="3"/>
        <charset val="128"/>
      </rPr>
      <t>白石区　【白石区役所、白石区民センター、北白石地区センター、白石東地区センター、</t>
    </r>
    <rPh sb="0" eb="2">
      <t>シロイシ</t>
    </rPh>
    <rPh sb="2" eb="3">
      <t>ク</t>
    </rPh>
    <rPh sb="5" eb="10">
      <t>シロイシクヤクショ</t>
    </rPh>
    <rPh sb="11" eb="14">
      <t>シロイシク</t>
    </rPh>
    <rPh sb="14" eb="15">
      <t>ミン</t>
    </rPh>
    <rPh sb="20" eb="21">
      <t>キタ</t>
    </rPh>
    <rPh sb="21" eb="23">
      <t>シロイシ</t>
    </rPh>
    <rPh sb="23" eb="25">
      <t>チク</t>
    </rPh>
    <rPh sb="30" eb="35">
      <t>シロイシヒガシチク</t>
    </rPh>
    <phoneticPr fontId="1"/>
  </si>
  <si>
    <r>
      <rPr>
        <b/>
        <sz val="7"/>
        <color rgb="FF000000"/>
        <rFont val="游ゴシック Medium"/>
        <family val="3"/>
        <charset val="128"/>
      </rPr>
      <t>北広島市【夢プラザ、西の里公民館、中央公民館、北広島市図書館、おむすび</t>
    </r>
    <r>
      <rPr>
        <b/>
        <sz val="7"/>
        <color rgb="FF000000"/>
        <rFont val="MidashiGoPro-MB31"/>
        <family val="2"/>
      </rPr>
      <t>cafe</t>
    </r>
    <r>
      <rPr>
        <b/>
        <sz val="7"/>
        <color rgb="FF000000"/>
        <rFont val="游ゴシック Medium"/>
        <family val="3"/>
        <charset val="128"/>
      </rPr>
      <t>粒、</t>
    </r>
    <rPh sb="0" eb="3">
      <t>キタヒロシマ</t>
    </rPh>
    <rPh sb="3" eb="4">
      <t>シ</t>
    </rPh>
    <rPh sb="5" eb="6">
      <t>ユメ</t>
    </rPh>
    <rPh sb="10" eb="11">
      <t>ニシ</t>
    </rPh>
    <rPh sb="12" eb="13">
      <t>サト</t>
    </rPh>
    <rPh sb="13" eb="16">
      <t>コウミンカン</t>
    </rPh>
    <rPh sb="17" eb="19">
      <t>チュウオウ</t>
    </rPh>
    <rPh sb="19" eb="22">
      <t>コウミンカン</t>
    </rPh>
    <rPh sb="23" eb="27">
      <t>キタヒロシマシ</t>
    </rPh>
    <rPh sb="27" eb="30">
      <t>トショカン</t>
    </rPh>
    <rPh sb="39" eb="40">
      <t>ツブ</t>
    </rPh>
    <phoneticPr fontId="1"/>
  </si>
  <si>
    <r>
      <rPr>
        <b/>
        <sz val="7"/>
        <color rgb="FF000000"/>
        <rFont val="游ゴシック Medium"/>
        <family val="3"/>
        <charset val="128"/>
      </rPr>
      <t>　　　　　南インドスープカレー天竺北広島店】</t>
    </r>
    <rPh sb="5" eb="6">
      <t>ミナミ</t>
    </rPh>
    <rPh sb="15" eb="22">
      <t>テンジクキタヒロシマテン」</t>
    </rPh>
    <phoneticPr fontId="1"/>
  </si>
  <si>
    <r>
      <rPr>
        <b/>
        <sz val="7"/>
        <color rgb="FF000000"/>
        <rFont val="游ゴシック Medium"/>
        <family val="3"/>
        <charset val="128"/>
      </rPr>
      <t>江別市　【のっぽろ野菜直売所、プチキッチン</t>
    </r>
    <r>
      <rPr>
        <b/>
        <sz val="7"/>
        <color rgb="FF000000"/>
        <rFont val="MidashiGoPro-MB31"/>
        <family val="2"/>
      </rPr>
      <t>OgiOgi</t>
    </r>
    <r>
      <rPr>
        <b/>
        <sz val="7"/>
        <color rgb="FF000000"/>
        <rFont val="游ゴシック Medium"/>
        <family val="3"/>
        <charset val="128"/>
      </rPr>
      <t>、</t>
    </r>
    <r>
      <rPr>
        <b/>
        <sz val="7"/>
        <color rgb="FF000000"/>
        <rFont val="MidashiGoPro-MB31"/>
        <family val="2"/>
      </rPr>
      <t>Pasco</t>
    </r>
    <r>
      <rPr>
        <b/>
        <sz val="7"/>
        <color rgb="FF000000"/>
        <rFont val="游ゴシック Medium"/>
        <family val="3"/>
        <charset val="128"/>
      </rPr>
      <t>夢パン工房】</t>
    </r>
    <r>
      <rPr>
        <b/>
        <sz val="7"/>
        <color rgb="FF000000"/>
        <rFont val="MidashiGoPro-MB31"/>
        <family val="2"/>
      </rPr>
      <t>(</t>
    </r>
    <r>
      <rPr>
        <b/>
        <sz val="7"/>
        <color rgb="FF000000"/>
        <rFont val="游ゴシック Medium"/>
        <family val="3"/>
        <charset val="128"/>
      </rPr>
      <t>ゆめちからテラス内</t>
    </r>
    <r>
      <rPr>
        <b/>
        <sz val="7"/>
        <color rgb="FF000000"/>
        <rFont val="MidashiGoPro-MB31"/>
        <family val="2"/>
      </rPr>
      <t>)</t>
    </r>
    <rPh sb="0" eb="3">
      <t>エベツシ</t>
    </rPh>
    <rPh sb="9" eb="11">
      <t>ヤサイ</t>
    </rPh>
    <rPh sb="11" eb="14">
      <t>チョクバイジョ</t>
    </rPh>
    <rPh sb="33" eb="34">
      <t>ユメ</t>
    </rPh>
    <rPh sb="36" eb="38">
      <t>コウボウ</t>
    </rPh>
    <rPh sb="48" eb="49">
      <t>ナイ</t>
    </rPh>
    <phoneticPr fontId="1"/>
  </si>
  <si>
    <r>
      <rPr>
        <b/>
        <sz val="9"/>
        <color rgb="FF000000"/>
        <rFont val="游ゴシック Medium"/>
        <family val="3"/>
        <charset val="128"/>
      </rPr>
      <t>●拠点設置</t>
    </r>
    <r>
      <rPr>
        <b/>
        <sz val="9"/>
        <color rgb="FF000000"/>
        <rFont val="MidashiGoPro-MB31"/>
        <family val="2"/>
      </rPr>
      <t xml:space="preserve">  </t>
    </r>
    <r>
      <rPr>
        <b/>
        <sz val="7"/>
        <color rgb="FF000000"/>
        <rFont val="游ゴシック Medium"/>
        <family val="3"/>
        <charset val="128"/>
      </rPr>
      <t>※拠点設置のまんまる新聞への折込チラシはお受けしておりません。</t>
    </r>
    <phoneticPr fontId="1"/>
  </si>
  <si>
    <r>
      <rPr>
        <b/>
        <sz val="7"/>
        <color rgb="FF000000"/>
        <rFont val="游ゴシック Medium"/>
        <family val="3"/>
        <charset val="128"/>
      </rPr>
      <t>ＪＲ駅　【新札幌駅、白石駅、厚別駅、森林公園駅、大麻駅、野幌駅、江別駅、豊幌駅】</t>
    </r>
    <rPh sb="2" eb="3">
      <t>エキ</t>
    </rPh>
    <rPh sb="5" eb="9">
      <t>シンサッポロエキ</t>
    </rPh>
    <rPh sb="10" eb="13">
      <t>シロイシエキ</t>
    </rPh>
    <rPh sb="14" eb="16">
      <t>アツベツ</t>
    </rPh>
    <rPh sb="16" eb="17">
      <t>エキ</t>
    </rPh>
    <rPh sb="18" eb="22">
      <t>シンリンコウエン</t>
    </rPh>
    <rPh sb="22" eb="23">
      <t>エキ</t>
    </rPh>
    <rPh sb="24" eb="26">
      <t>オオアサ</t>
    </rPh>
    <rPh sb="26" eb="27">
      <t>エキ</t>
    </rPh>
    <rPh sb="28" eb="31">
      <t>ノッポロエキ</t>
    </rPh>
    <rPh sb="32" eb="34">
      <t>エベツ</t>
    </rPh>
    <rPh sb="34" eb="35">
      <t>エキ</t>
    </rPh>
    <rPh sb="36" eb="38">
      <t>トヨホロ</t>
    </rPh>
    <rPh sb="38" eb="39">
      <t>エキ</t>
    </rPh>
    <phoneticPr fontId="1"/>
  </si>
  <si>
    <r>
      <rPr>
        <b/>
        <sz val="7"/>
        <color rgb="FF000000"/>
        <rFont val="游ゴシック Medium"/>
        <family val="3"/>
        <charset val="128"/>
      </rPr>
      <t>清田区　【清田区役所、清田区民センター、里塚・美しが丘地区センター、緑ヶ丘ファミリー歯科】</t>
    </r>
    <rPh sb="0" eb="3">
      <t>キヨタク</t>
    </rPh>
    <rPh sb="5" eb="10">
      <t>キヨタクヤクショ</t>
    </rPh>
    <rPh sb="11" eb="13">
      <t>キヨタ</t>
    </rPh>
    <rPh sb="13" eb="15">
      <t>クミン</t>
    </rPh>
    <rPh sb="20" eb="22">
      <t>サトヅカ</t>
    </rPh>
    <rPh sb="23" eb="24">
      <t>ウツク</t>
    </rPh>
    <rPh sb="26" eb="29">
      <t>オカチク</t>
    </rPh>
    <phoneticPr fontId="1"/>
  </si>
  <si>
    <r>
      <rPr>
        <b/>
        <sz val="7"/>
        <color rgb="FF000000"/>
        <rFont val="游ゴシック Medium"/>
        <family val="3"/>
        <charset val="128"/>
      </rPr>
      <t>　　　　　北東白石まちづくりセンター、アクセスサッポロ、エフエムしろいし、コーヒーブレイク・ルミ】</t>
    </r>
    <rPh sb="5" eb="7">
      <t>ホクトウ</t>
    </rPh>
    <rPh sb="7" eb="9">
      <t>シロイシ</t>
    </rPh>
    <phoneticPr fontId="1"/>
  </si>
  <si>
    <r>
      <rPr>
        <b/>
        <sz val="9"/>
        <color rgb="FF000000"/>
        <rFont val="游ゴシック Medium"/>
        <family val="3"/>
        <charset val="128"/>
      </rPr>
      <t>●拠点設置</t>
    </r>
    <r>
      <rPr>
        <b/>
        <sz val="6"/>
        <color rgb="FF000000"/>
        <rFont val="游ゴシック Medium"/>
        <family val="3"/>
        <charset val="128"/>
      </rPr>
      <t>（敬称略）</t>
    </r>
    <r>
      <rPr>
        <b/>
        <sz val="7"/>
        <color rgb="FF000000"/>
        <rFont val="游ゴシック Medium"/>
        <family val="3"/>
        <charset val="128"/>
      </rPr>
      <t>※拠点設置のまんまる新聞への折込チラシはお受けしておりません。</t>
    </r>
    <rPh sb="6" eb="9">
      <t>ケイショウリャク</t>
    </rPh>
    <phoneticPr fontId="1"/>
  </si>
  <si>
    <t>南幌町　【南幌町役場、ふるさと物産館ビューロー、エーコープなんぽろ店、</t>
    <rPh sb="0" eb="3">
      <t>ナンポロチョウ</t>
    </rPh>
    <rPh sb="5" eb="8">
      <t>ナンポロチョウ</t>
    </rPh>
    <rPh sb="8" eb="10">
      <t>ヤクバ</t>
    </rPh>
    <rPh sb="15" eb="18">
      <t>ブッサンカン</t>
    </rPh>
    <rPh sb="33" eb="34">
      <t>テン</t>
    </rPh>
    <phoneticPr fontId="1"/>
  </si>
  <si>
    <t>　　　　　コーヒーブレイク・ルミ、北海道日産白石店、白崎繊維工業㈱】</t>
    <rPh sb="17" eb="20">
      <t>ホッカイドウ</t>
    </rPh>
    <rPh sb="20" eb="22">
      <t>ニッサン</t>
    </rPh>
    <rPh sb="22" eb="25">
      <t>シロイシテン</t>
    </rPh>
    <rPh sb="26" eb="28">
      <t>シラサキ</t>
    </rPh>
    <rPh sb="28" eb="30">
      <t>センイ</t>
    </rPh>
    <rPh sb="30" eb="32">
      <t>コウギョウ</t>
    </rPh>
    <phoneticPr fontId="1"/>
  </si>
  <si>
    <r>
      <rPr>
        <b/>
        <sz val="8"/>
        <color rgb="FF000000"/>
        <rFont val="游ゴシック Medium"/>
        <family val="3"/>
        <charset val="128"/>
      </rPr>
      <t>清田区　【清田区役所、清田区民センター、</t>
    </r>
    <rPh sb="0" eb="3">
      <t>キヨタク</t>
    </rPh>
    <rPh sb="5" eb="10">
      <t>キヨタクヤクショ</t>
    </rPh>
    <rPh sb="11" eb="13">
      <t>キヨタ</t>
    </rPh>
    <rPh sb="13" eb="15">
      <t>クミン</t>
    </rPh>
    <phoneticPr fontId="1"/>
  </si>
  <si>
    <r>
      <rPr>
        <b/>
        <sz val="8"/>
        <color rgb="FF000000"/>
        <rFont val="游ゴシック Medium"/>
        <family val="3"/>
        <charset val="128"/>
      </rPr>
      <t>　　</t>
    </r>
    <r>
      <rPr>
        <b/>
        <sz val="8"/>
        <color rgb="FF000000"/>
        <rFont val="MidashiGoPro-MB31"/>
        <family val="2"/>
      </rPr>
      <t xml:space="preserve">   </t>
    </r>
    <r>
      <rPr>
        <b/>
        <sz val="8"/>
        <color rgb="FF000000"/>
        <rFont val="游ゴシック Medium"/>
        <family val="3"/>
        <charset val="128"/>
      </rPr>
      <t>　　</t>
    </r>
    <r>
      <rPr>
        <b/>
        <sz val="8"/>
        <color rgb="FF000000"/>
        <rFont val="MidashiGoPro-MB31"/>
        <family val="2"/>
      </rPr>
      <t xml:space="preserve"> </t>
    </r>
    <r>
      <rPr>
        <b/>
        <sz val="8"/>
        <color rgb="FF000000"/>
        <rFont val="游ゴシック Medium"/>
        <family val="3"/>
        <charset val="128"/>
      </rPr>
      <t>里塚・美しが丘地区センター、緑ヶ丘ファミリー歯科】</t>
    </r>
    <rPh sb="22" eb="32">
      <t>ミドリガオカファミリーシカ</t>
    </rPh>
    <phoneticPr fontId="1"/>
  </si>
  <si>
    <r>
      <rPr>
        <b/>
        <sz val="8"/>
        <color rgb="FF000000"/>
        <rFont val="游ゴシック Medium"/>
        <family val="3"/>
        <charset val="128"/>
      </rPr>
      <t>白石区　【白石区役所、白石区民センター、北白石地区センター、</t>
    </r>
    <rPh sb="0" eb="3">
      <t>シロイシク</t>
    </rPh>
    <rPh sb="5" eb="10">
      <t>シロイシクヤクショ</t>
    </rPh>
    <rPh sb="11" eb="14">
      <t>シロイシク</t>
    </rPh>
    <rPh sb="14" eb="15">
      <t>ミン</t>
    </rPh>
    <rPh sb="20" eb="21">
      <t>キタ</t>
    </rPh>
    <rPh sb="21" eb="23">
      <t>シロイシ</t>
    </rPh>
    <rPh sb="23" eb="25">
      <t>チク</t>
    </rPh>
    <phoneticPr fontId="1"/>
  </si>
  <si>
    <r>
      <rPr>
        <b/>
        <sz val="8"/>
        <color rgb="FF000000"/>
        <rFont val="游ゴシック Medium"/>
        <family val="3"/>
        <charset val="128"/>
      </rPr>
      <t>　　　　　白石東地区センター、北東白石まちづくりセンター、</t>
    </r>
    <rPh sb="5" eb="7">
      <t>シロイシ</t>
    </rPh>
    <rPh sb="7" eb="8">
      <t>ヒガシ</t>
    </rPh>
    <rPh sb="8" eb="10">
      <t>チク</t>
    </rPh>
    <rPh sb="15" eb="17">
      <t>ホクトウ</t>
    </rPh>
    <rPh sb="17" eb="19">
      <t>シロイシ</t>
    </rPh>
    <phoneticPr fontId="1"/>
  </si>
  <si>
    <r>
      <rPr>
        <b/>
        <sz val="8"/>
        <color rgb="FF000000"/>
        <rFont val="游ゴシック Medium"/>
        <family val="3"/>
        <charset val="128"/>
      </rPr>
      <t>　　</t>
    </r>
    <r>
      <rPr>
        <b/>
        <sz val="8"/>
        <color rgb="FF000000"/>
        <rFont val="MidashiGoPro-MB31"/>
        <family val="2"/>
      </rPr>
      <t xml:space="preserve">   </t>
    </r>
    <r>
      <rPr>
        <b/>
        <sz val="8"/>
        <color rgb="FF000000"/>
        <rFont val="游ゴシック Medium"/>
        <family val="3"/>
        <charset val="128"/>
      </rPr>
      <t>　　</t>
    </r>
    <r>
      <rPr>
        <b/>
        <sz val="8"/>
        <color rgb="FF000000"/>
        <rFont val="MidashiGoPro-MB31"/>
        <family val="2"/>
      </rPr>
      <t xml:space="preserve"> </t>
    </r>
    <r>
      <rPr>
        <b/>
        <sz val="8"/>
        <color rgb="FF000000"/>
        <rFont val="游ゴシック Medium"/>
        <family val="3"/>
        <charset val="128"/>
      </rPr>
      <t>アクセスサッポロ、エフエムしろいし、</t>
    </r>
    <phoneticPr fontId="1"/>
  </si>
  <si>
    <r>
      <rPr>
        <b/>
        <sz val="8"/>
        <color rgb="FF000000"/>
        <rFont val="游ゴシック Medium"/>
        <family val="3"/>
        <charset val="128"/>
      </rPr>
      <t>北広島市【夢プラザ、西の里公民館、中央公民館、北広島市図書館、</t>
    </r>
    <rPh sb="0" eb="4">
      <t>キタヒロシマシ</t>
    </rPh>
    <rPh sb="5" eb="6">
      <t>ユメ</t>
    </rPh>
    <rPh sb="10" eb="11">
      <t>ニシ</t>
    </rPh>
    <rPh sb="12" eb="13">
      <t>サト</t>
    </rPh>
    <rPh sb="13" eb="16">
      <t>コウミンカン</t>
    </rPh>
    <rPh sb="17" eb="19">
      <t>チュウオウ</t>
    </rPh>
    <rPh sb="19" eb="22">
      <t>コウミンカン</t>
    </rPh>
    <rPh sb="23" eb="27">
      <t>キタヒロシマシ</t>
    </rPh>
    <rPh sb="27" eb="30">
      <t>トショカン</t>
    </rPh>
    <phoneticPr fontId="1"/>
  </si>
  <si>
    <r>
      <rPr>
        <b/>
        <sz val="8"/>
        <color rgb="FF000000"/>
        <rFont val="游ゴシック Medium"/>
        <family val="3"/>
        <charset val="128"/>
      </rPr>
      <t>　　　　　</t>
    </r>
    <r>
      <rPr>
        <b/>
        <sz val="8"/>
        <color rgb="FF000000"/>
        <rFont val="MidashiGoPro-MB31"/>
        <family val="2"/>
      </rPr>
      <t>JA</t>
    </r>
    <r>
      <rPr>
        <b/>
        <sz val="8"/>
        <color rgb="FF000000"/>
        <rFont val="游ゴシック Medium"/>
        <family val="3"/>
        <charset val="128"/>
      </rPr>
      <t>なんぽろ</t>
    </r>
    <r>
      <rPr>
        <b/>
        <sz val="8"/>
        <color rgb="FF000000"/>
        <rFont val="MidashiGoPro-MB31"/>
        <family val="2"/>
      </rPr>
      <t xml:space="preserve"> JA</t>
    </r>
    <r>
      <rPr>
        <b/>
        <sz val="8"/>
        <color rgb="FF000000"/>
        <rFont val="游ゴシック Medium"/>
        <family val="3"/>
        <charset val="128"/>
      </rPr>
      <t>バンク】</t>
    </r>
    <phoneticPr fontId="1"/>
  </si>
  <si>
    <t>　</t>
  </si>
  <si>
    <t>お支払方法（振込・現金）</t>
    <rPh sb="1" eb="3">
      <t>シハライ</t>
    </rPh>
    <rPh sb="3" eb="5">
      <t>ホウホウ</t>
    </rPh>
    <rPh sb="6" eb="8">
      <t>フリコミ</t>
    </rPh>
    <rPh sb="9" eb="11">
      <t>ゲンキン</t>
    </rPh>
    <phoneticPr fontId="1"/>
  </si>
  <si>
    <t>選択欄</t>
    <rPh sb="0" eb="2">
      <t>センタク</t>
    </rPh>
    <rPh sb="2" eb="3">
      <t>ラン</t>
    </rPh>
    <phoneticPr fontId="1"/>
  </si>
  <si>
    <t>入力欄</t>
    <rPh sb="0" eb="2">
      <t>ニュウリョク</t>
    </rPh>
    <rPh sb="2" eb="3">
      <t>ラン</t>
    </rPh>
    <phoneticPr fontId="1"/>
  </si>
  <si>
    <t>弥生町、豊幌</t>
    <rPh sb="4" eb="6">
      <t>トヨホロ</t>
    </rPh>
    <phoneticPr fontId="1"/>
  </si>
  <si>
    <t>※豊幌含む</t>
    <rPh sb="1" eb="3">
      <t>トヨホロ</t>
    </rPh>
    <rPh sb="3" eb="4">
      <t>フク</t>
    </rPh>
    <phoneticPr fontId="1"/>
  </si>
  <si>
    <t>電話</t>
    <rPh sb="0" eb="2">
      <t>デンワ</t>
    </rPh>
    <phoneticPr fontId="1"/>
  </si>
  <si>
    <t>FAX</t>
    <phoneticPr fontId="1"/>
  </si>
  <si>
    <t>月</t>
    <rPh sb="0" eb="1">
      <t>ツキ</t>
    </rPh>
    <phoneticPr fontId="1"/>
  </si>
  <si>
    <t>納品予定日</t>
    <rPh sb="0" eb="2">
      <t>ノウヒン</t>
    </rPh>
    <rPh sb="2" eb="4">
      <t>ヨテイ</t>
    </rPh>
    <rPh sb="4" eb="5">
      <t>ヒ</t>
    </rPh>
    <phoneticPr fontId="1"/>
  </si>
  <si>
    <t>お客様名</t>
    <rPh sb="1" eb="3">
      <t>キャクサマ</t>
    </rPh>
    <rPh sb="3" eb="4">
      <t>メイ</t>
    </rPh>
    <phoneticPr fontId="1"/>
  </si>
  <si>
    <t>※代理店様</t>
    <rPh sb="1" eb="3">
      <t>ダイリ</t>
    </rPh>
    <rPh sb="3" eb="4">
      <t>テン</t>
    </rPh>
    <rPh sb="4" eb="5">
      <t>サマ</t>
    </rPh>
    <phoneticPr fontId="1"/>
  </si>
  <si>
    <t>ご担当者</t>
    <rPh sb="1" eb="4">
      <t>タントウシャ</t>
    </rPh>
    <phoneticPr fontId="1"/>
  </si>
  <si>
    <t>メール</t>
    <phoneticPr fontId="1"/>
  </si>
  <si>
    <t>備考</t>
    <rPh sb="0" eb="2">
      <t>ビコウ</t>
    </rPh>
    <phoneticPr fontId="1"/>
  </si>
  <si>
    <t>見晴台、いずみ野、牧場町、対雁</t>
    <rPh sb="9" eb="12">
      <t>マキバチョウ</t>
    </rPh>
    <rPh sb="13" eb="15">
      <t>ツイシカリ</t>
    </rPh>
    <phoneticPr fontId="1"/>
  </si>
  <si>
    <t>中央町、新栄台</t>
    <rPh sb="0" eb="3">
      <t>チュウオウチョウ</t>
    </rPh>
    <phoneticPr fontId="1"/>
  </si>
  <si>
    <t>高砂町、向ケ丘、元江別本町、元町、</t>
    <rPh sb="14" eb="16">
      <t>モトマチ</t>
    </rPh>
    <phoneticPr fontId="1"/>
  </si>
  <si>
    <t>若草町、王子、緑町、元江別、</t>
    <rPh sb="10" eb="13">
      <t>モトエベツ</t>
    </rPh>
    <phoneticPr fontId="1"/>
  </si>
  <si>
    <t>野幌松並町、野幌末広町、野幌住吉町、</t>
    <rPh sb="12" eb="14">
      <t>ノッポロ</t>
    </rPh>
    <rPh sb="14" eb="16">
      <t>スミヨシ</t>
    </rPh>
    <phoneticPr fontId="1"/>
  </si>
  <si>
    <t>野幌美幸町、野幌町、野幌代々木町、</t>
    <phoneticPr fontId="1"/>
  </si>
  <si>
    <t>野幌屯田町、野幌寿町、幸町、錦町、</t>
    <phoneticPr fontId="1"/>
  </si>
  <si>
    <t xml:space="preserve"> 北江別</t>
    <rPh sb="1" eb="2">
      <t>キタ</t>
    </rPh>
    <rPh sb="2" eb="4">
      <t>エベツ</t>
    </rPh>
    <phoneticPr fontId="1"/>
  </si>
  <si>
    <t xml:space="preserve"> 江別本市</t>
    <rPh sb="1" eb="3">
      <t>エベツ</t>
    </rPh>
    <rPh sb="3" eb="5">
      <t>ホンシ</t>
    </rPh>
    <phoneticPr fontId="1"/>
  </si>
  <si>
    <t>※納品締日は折込日(前週号)の金曜日迄です</t>
    <rPh sb="1" eb="3">
      <t>ノウヒン</t>
    </rPh>
    <rPh sb="3" eb="4">
      <t>シ</t>
    </rPh>
    <rPh sb="4" eb="5">
      <t>ヒ</t>
    </rPh>
    <rPh sb="6" eb="8">
      <t>オリコミ</t>
    </rPh>
    <rPh sb="8" eb="9">
      <t>ヒ</t>
    </rPh>
    <rPh sb="10" eb="12">
      <t>ゼンシュウ</t>
    </rPh>
    <rPh sb="12" eb="13">
      <t>ゴウ</t>
    </rPh>
    <rPh sb="15" eb="18">
      <t>キンヨウビ</t>
    </rPh>
    <rPh sb="18" eb="19">
      <t>マデ</t>
    </rPh>
    <phoneticPr fontId="1"/>
  </si>
  <si>
    <t>ＪＲ駅　【新札幌駅、厚別駅、森林公園駅、大麻駅、野幌駅、江別駅、</t>
    <rPh sb="5" eb="9">
      <t>シンサッポロエキ</t>
    </rPh>
    <phoneticPr fontId="1"/>
  </si>
  <si>
    <t>豊幌駅、幌向駅】</t>
    <phoneticPr fontId="1"/>
  </si>
  <si>
    <t xml:space="preserve">○印を選択して下さい  </t>
    <rPh sb="3" eb="5">
      <t>センタク</t>
    </rPh>
    <phoneticPr fontId="1"/>
  </si>
  <si>
    <t>日号</t>
    <rPh sb="0" eb="1">
      <t>ヒ</t>
    </rPh>
    <rPh sb="1" eb="2">
      <t>ゴウ</t>
    </rPh>
    <phoneticPr fontId="1"/>
  </si>
  <si>
    <r>
      <rPr>
        <b/>
        <sz val="8"/>
        <color rgb="FF000000"/>
        <rFont val="游ゴシック Medium"/>
        <family val="3"/>
        <charset val="128"/>
      </rPr>
      <t>　　　おむすび</t>
    </r>
    <r>
      <rPr>
        <b/>
        <sz val="8"/>
        <color rgb="FF000000"/>
        <rFont val="MidashiGoPro-MB31"/>
        <family val="2"/>
      </rPr>
      <t>cafe</t>
    </r>
    <r>
      <rPr>
        <b/>
        <sz val="8"/>
        <color rgb="FF000000"/>
        <rFont val="游ゴシック Medium"/>
        <family val="3"/>
        <charset val="128"/>
      </rPr>
      <t>粒】</t>
    </r>
    <rPh sb="11" eb="12">
      <t>ツブ</t>
    </rPh>
    <phoneticPr fontId="1"/>
  </si>
  <si>
    <t xml:space="preserve">              （ゆめちからテラス内）、 町村農場ミルクガーデン】</t>
    <rPh sb="23" eb="24">
      <t>ナイ</t>
    </rPh>
    <rPh sb="27" eb="31">
      <t>マチムラノウジョウ</t>
    </rPh>
    <phoneticPr fontId="1"/>
  </si>
  <si>
    <r>
      <rPr>
        <b/>
        <sz val="8"/>
        <color rgb="FF000000"/>
        <rFont val="游ゴシック Medium"/>
        <family val="3"/>
        <charset val="128"/>
      </rPr>
      <t>江別市　【のっぽろ野菜直売所・プチキッチン</t>
    </r>
    <r>
      <rPr>
        <b/>
        <sz val="8"/>
        <color rgb="FF000000"/>
        <rFont val="MidashiGoPro-MB31"/>
        <family val="2"/>
      </rPr>
      <t>OgiOgi</t>
    </r>
    <r>
      <rPr>
        <b/>
        <sz val="8"/>
        <color rgb="FF000000"/>
        <rFont val="游ゴシック Medium"/>
        <family val="3"/>
        <charset val="128"/>
      </rPr>
      <t>・</t>
    </r>
    <r>
      <rPr>
        <b/>
        <sz val="8"/>
        <color rgb="FF000000"/>
        <rFont val="MidashiGoPro-MB31"/>
        <family val="2"/>
      </rPr>
      <t>Pasco</t>
    </r>
    <r>
      <rPr>
        <b/>
        <sz val="8"/>
        <color rgb="FF000000"/>
        <rFont val="游ゴシック Medium"/>
        <family val="3"/>
        <charset val="128"/>
      </rPr>
      <t>夢パン工房</t>
    </r>
    <rPh sb="0" eb="3">
      <t>エベツシ</t>
    </rPh>
    <rPh sb="9" eb="14">
      <t>ヤサイチョクバイジョ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</si>
</sst>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76" formatCode="&quot;¥&quot;#,##0_);\(&quot;¥&quot;#,##0\)"/>
    <numFmt numFmtId="177" formatCode="0&quot;部&quot;"/>
    <numFmt numFmtId="178" formatCode="0,000&quot;部&quot;"/>
    <numFmt numFmtId="179" formatCode="#,##0.0;[Red]\-#,##0.0"/>
    <numFmt numFmtId="180" formatCode="0000&quot;年&quot;"/>
    <numFmt numFmtId="181" formatCode="#,##0_ ;[Red]\-#,##0\ "/>
    <numFmt numFmtId="182" formatCode="#,##0_);[Red]\(#,##0\)"/>
    <numFmt numFmtId="183" formatCode="@&quot;様&quot;"/>
    <numFmt numFmtId="184" formatCode="0&quot;月配達部数&quot;"/>
    <numFmt numFmtId="185" formatCode="0&quot;年&quot;"/>
    <numFmt numFmtId="186" formatCode="0&quot;月&quot;"/>
    <numFmt numFmtId="187" formatCode="0,000&quot;円&quot;"/>
    <numFmt numFmtId="188" formatCode="#,##0;[Red]#,##0"/>
    <numFmt numFmtId="189" formatCode="@\ &quot;様&quot;"/>
  </numFmts>
  <fonts count="114">
    <font>
      <sz val="10"/>
      <color rgb="FF000000"/>
      <name val="Times New Roman"/>
      <charset val="204"/>
    </font>
    <font>
      <sz val="6"/>
      <name val="ＭＳ Ｐゴシック"/>
      <family val="3"/>
      <charset val="128"/>
    </font>
    <font>
      <sz val="6"/>
      <color rgb="FF000000"/>
      <name val="ＭＳ Ｐゴシック"/>
      <family val="3"/>
      <charset val="128"/>
      <scheme val="minor"/>
    </font>
    <font>
      <sz val="10"/>
      <color rgb="FF000000"/>
      <name val="Times New Roman"/>
      <family val="1"/>
    </font>
    <font>
      <sz val="8"/>
      <color rgb="FF000000"/>
      <name val="ＭＳ Ｐゴシック"/>
      <family val="3"/>
      <charset val="128"/>
      <scheme val="minor"/>
    </font>
    <font>
      <sz val="12"/>
      <color theme="1" tint="0.34998626667073579"/>
      <name val="ＭＳ Ｐゴシック"/>
      <family val="3"/>
      <charset val="128"/>
      <scheme val="minor"/>
    </font>
    <font>
      <sz val="6"/>
      <color theme="1" tint="0.34998626667073579"/>
      <name val="ＭＳ Ｐゴシック"/>
      <family val="3"/>
      <charset val="128"/>
      <scheme val="minor"/>
    </font>
    <font>
      <sz val="18"/>
      <color theme="1" tint="0.34998626667073579"/>
      <name val="ＭＳ Ｐゴシック"/>
      <family val="3"/>
      <charset val="128"/>
      <scheme val="minor"/>
    </font>
    <font>
      <sz val="12"/>
      <color rgb="FF000000"/>
      <name val="ＭＳ Ｐゴシック"/>
      <family val="3"/>
      <charset val="128"/>
      <scheme val="minor"/>
    </font>
    <font>
      <sz val="10"/>
      <color rgb="FF000000"/>
      <name val="ＭＳ Ｐゴシック"/>
      <family val="3"/>
      <charset val="128"/>
      <scheme val="minor"/>
    </font>
    <font>
      <b/>
      <sz val="8"/>
      <color rgb="FF000000"/>
      <name val="ＭＳ Ｐゴシック"/>
      <family val="3"/>
      <charset val="128"/>
      <scheme val="minor"/>
    </font>
    <font>
      <sz val="14"/>
      <color rgb="FF000000"/>
      <name val="ＭＳ Ｐゴシック"/>
      <family val="3"/>
      <charset val="128"/>
      <scheme val="minor"/>
    </font>
    <font>
      <b/>
      <sz val="14"/>
      <color rgb="FF000000"/>
      <name val="ＭＳ Ｐゴシック"/>
      <family val="3"/>
      <charset val="128"/>
      <scheme val="minor"/>
    </font>
    <font>
      <sz val="7.5"/>
      <color rgb="FF000000"/>
      <name val="ＭＳ Ｐゴシック"/>
      <family val="3"/>
      <charset val="128"/>
      <scheme val="minor"/>
    </font>
    <font>
      <sz val="6.5"/>
      <color rgb="FF000000"/>
      <name val="ＭＳ Ｐゴシック"/>
      <family val="3"/>
      <charset val="128"/>
      <scheme val="minor"/>
    </font>
    <font>
      <b/>
      <sz val="12"/>
      <color rgb="FF000000"/>
      <name val="ＭＳ Ｐゴシック"/>
      <family val="3"/>
      <charset val="128"/>
      <scheme val="minor"/>
    </font>
    <font>
      <sz val="12"/>
      <color rgb="FF000000"/>
      <name val="Times New Roman"/>
      <family val="1"/>
    </font>
    <font>
      <sz val="10"/>
      <color theme="0"/>
      <name val="ＭＳ Ｐゴシック"/>
      <family val="3"/>
      <charset val="128"/>
      <scheme val="minor"/>
    </font>
    <font>
      <b/>
      <sz val="8"/>
      <color theme="0"/>
      <name val="ＭＳ Ｐゴシック"/>
      <family val="3"/>
      <charset val="128"/>
      <scheme val="minor"/>
    </font>
    <font>
      <sz val="18"/>
      <color rgb="FF000000"/>
      <name val="ＭＳ Ｐゴシック"/>
      <family val="3"/>
      <charset val="128"/>
      <scheme val="minor"/>
    </font>
    <font>
      <sz val="10"/>
      <color rgb="FF000000"/>
      <name val="Times New Roman"/>
      <family val="1"/>
    </font>
    <font>
      <sz val="8"/>
      <color rgb="FF000000"/>
      <name val="游ゴシック Medium"/>
      <family val="3"/>
      <charset val="128"/>
    </font>
    <font>
      <sz val="8"/>
      <name val="ＭＳ Ｐゴシック"/>
      <family val="3"/>
      <charset val="128"/>
      <scheme val="minor"/>
    </font>
    <font>
      <sz val="9"/>
      <color rgb="FF000000"/>
      <name val="ＭＳ Ｐゴシック"/>
      <family val="3"/>
      <charset val="128"/>
      <scheme val="minor"/>
    </font>
    <font>
      <b/>
      <sz val="10"/>
      <color rgb="FF000000"/>
      <name val="ＭＳ Ｐゴシック"/>
      <family val="3"/>
      <charset val="128"/>
      <scheme val="minor"/>
    </font>
    <font>
      <sz val="12"/>
      <color rgb="FF000000"/>
      <name val="游ゴシック Medium"/>
      <family val="3"/>
      <charset val="128"/>
    </font>
    <font>
      <sz val="12"/>
      <color rgb="FF000000"/>
      <name val="ＭＳ Ｐゴシック"/>
      <family val="3"/>
      <charset val="128"/>
    </font>
    <font>
      <b/>
      <sz val="14"/>
      <color theme="0"/>
      <name val="ＭＳ Ｐゴシック"/>
      <family val="3"/>
      <charset val="128"/>
      <scheme val="minor"/>
    </font>
    <font>
      <sz val="6"/>
      <color theme="0"/>
      <name val="ＭＳ Ｐゴシック"/>
      <family val="3"/>
      <charset val="128"/>
      <scheme val="minor"/>
    </font>
    <font>
      <sz val="10"/>
      <color rgb="FF000000"/>
      <name val="ＭＳ Ｐゴシック"/>
      <family val="3"/>
      <charset val="128"/>
    </font>
    <font>
      <sz val="11"/>
      <color theme="0"/>
      <name val="ＭＳ Ｐゴシック"/>
      <family val="3"/>
      <charset val="128"/>
      <scheme val="minor"/>
    </font>
    <font>
      <sz val="14"/>
      <color theme="0"/>
      <name val="ＭＳ Ｐゴシック"/>
      <family val="3"/>
      <charset val="128"/>
      <scheme val="minor"/>
    </font>
    <font>
      <b/>
      <sz val="11"/>
      <color theme="0"/>
      <name val="ＭＳ Ｐゴシック"/>
      <family val="3"/>
      <charset val="128"/>
      <scheme val="minor"/>
    </font>
    <font>
      <b/>
      <sz val="6"/>
      <color rgb="FF000000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b/>
      <sz val="11"/>
      <color rgb="FF000000"/>
      <name val="ＭＳ Ｐゴシック"/>
      <family val="3"/>
      <charset val="128"/>
    </font>
    <font>
      <b/>
      <sz val="9"/>
      <color rgb="FF000000"/>
      <name val="ＭＳ Ｐゴシック"/>
      <family val="3"/>
      <charset val="128"/>
      <scheme val="minor"/>
    </font>
    <font>
      <b/>
      <sz val="10"/>
      <color theme="1"/>
      <name val="ＭＳ Ｐゴシック"/>
      <family val="3"/>
      <charset val="128"/>
      <scheme val="minor"/>
    </font>
    <font>
      <b/>
      <sz val="8"/>
      <color theme="1" tint="0.34998626667073579"/>
      <name val="ＭＳ Ｐゴシック"/>
      <family val="3"/>
      <charset val="128"/>
      <scheme val="minor"/>
    </font>
    <font>
      <b/>
      <sz val="12"/>
      <color rgb="FF000000"/>
      <name val="ＭＳ Ｐゴシック"/>
      <family val="3"/>
      <charset val="128"/>
    </font>
    <font>
      <b/>
      <sz val="6"/>
      <color rgb="FFFF0000"/>
      <name val="ＭＳ Ｐゴシック"/>
      <family val="3"/>
      <charset val="128"/>
      <scheme val="minor"/>
    </font>
    <font>
      <sz val="9"/>
      <color rgb="FFFF0000"/>
      <name val="ＭＳ Ｐゴシック"/>
      <family val="3"/>
      <charset val="128"/>
      <scheme val="minor"/>
    </font>
    <font>
      <b/>
      <sz val="10"/>
      <color indexed="23"/>
      <name val="ＭＳ Ｐゴシック"/>
      <family val="3"/>
      <charset val="128"/>
      <scheme val="minor"/>
    </font>
    <font>
      <sz val="6"/>
      <color theme="0" tint="-0.34998626667073579"/>
      <name val="ＭＳ Ｐゴシック"/>
      <family val="3"/>
      <charset val="128"/>
      <scheme val="minor"/>
    </font>
    <font>
      <b/>
      <sz val="9"/>
      <name val="ＭＳ Ｐゴシック"/>
      <family val="3"/>
      <charset val="128"/>
      <scheme val="minor"/>
    </font>
    <font>
      <b/>
      <sz val="9"/>
      <color rgb="FFC0C0C0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b/>
      <sz val="14"/>
      <name val="ＭＳ Ｐゴシック"/>
      <family val="3"/>
      <charset val="128"/>
      <scheme val="minor"/>
    </font>
    <font>
      <sz val="8"/>
      <name val="游ゴシック Medium"/>
      <family val="3"/>
      <charset val="128"/>
    </font>
    <font>
      <b/>
      <sz val="12"/>
      <name val="ＭＳ Ｐゴシック"/>
      <family val="3"/>
      <charset val="128"/>
      <scheme val="minor"/>
    </font>
    <font>
      <sz val="12"/>
      <name val="游ゴシック Medium"/>
      <family val="3"/>
      <charset val="128"/>
    </font>
    <font>
      <b/>
      <sz val="26"/>
      <name val="ＭＳ Ｐゴシック"/>
      <family val="3"/>
      <charset val="128"/>
      <scheme val="minor"/>
    </font>
    <font>
      <sz val="6"/>
      <color rgb="FF000000"/>
      <name val="Times New Roman"/>
      <family val="1"/>
    </font>
    <font>
      <sz val="9"/>
      <color rgb="FF000000"/>
      <name val="Times New Roman"/>
      <family val="1"/>
    </font>
    <font>
      <sz val="14"/>
      <color rgb="FF000000"/>
      <name val="ＭＳ Ｐゴシック"/>
      <family val="1"/>
      <charset val="128"/>
    </font>
    <font>
      <b/>
      <sz val="18"/>
      <name val="ＭＳ Ｐゴシック"/>
      <family val="3"/>
      <charset val="128"/>
      <scheme val="minor"/>
    </font>
    <font>
      <sz val="9"/>
      <color rgb="FF000000"/>
      <name val="游ゴシック Medium"/>
      <family val="3"/>
      <charset val="128"/>
    </font>
    <font>
      <sz val="8"/>
      <color rgb="FF000000"/>
      <name val="Times New Roman"/>
      <family val="1"/>
    </font>
    <font>
      <sz val="6"/>
      <color rgb="FF000000"/>
      <name val="ＭＳ Ｐゴシック"/>
      <family val="3"/>
      <charset val="128"/>
      <scheme val="major"/>
    </font>
    <font>
      <b/>
      <sz val="6"/>
      <color theme="1"/>
      <name val="ＭＳ Ｐゴシック"/>
      <family val="3"/>
      <charset val="128"/>
      <scheme val="major"/>
    </font>
    <font>
      <b/>
      <sz val="6"/>
      <color rgb="FF000000"/>
      <name val="ＭＳ Ｐゴシック"/>
      <family val="3"/>
      <charset val="128"/>
      <scheme val="major"/>
    </font>
    <font>
      <sz val="7"/>
      <color rgb="FF000000"/>
      <name val="游ゴシック Medium"/>
      <family val="3"/>
      <charset val="128"/>
    </font>
    <font>
      <b/>
      <sz val="10"/>
      <color rgb="FF000000"/>
      <name val="Times New Roman"/>
      <family val="1"/>
    </font>
    <font>
      <b/>
      <sz val="6"/>
      <color rgb="FF000000"/>
      <name val="Times New Roman"/>
      <family val="1"/>
    </font>
    <font>
      <b/>
      <sz val="9"/>
      <color rgb="FF000000"/>
      <name val="ＭＳ Ｐゴシック"/>
      <family val="3"/>
      <charset val="128"/>
      <scheme val="major"/>
    </font>
    <font>
      <b/>
      <sz val="9"/>
      <color theme="0"/>
      <name val="ＭＳ Ｐゴシック"/>
      <family val="3"/>
      <charset val="128"/>
      <scheme val="minor"/>
    </font>
    <font>
      <sz val="7"/>
      <name val="游ゴシック Medium"/>
      <family val="3"/>
      <charset val="128"/>
    </font>
    <font>
      <sz val="7"/>
      <color rgb="FF000000"/>
      <name val="Times New Roman"/>
      <family val="1"/>
    </font>
    <font>
      <sz val="16"/>
      <color rgb="FF000000"/>
      <name val="ＭＳ Ｐゴシック"/>
      <family val="1"/>
      <charset val="128"/>
    </font>
    <font>
      <sz val="7"/>
      <color rgb="FF000000"/>
      <name val="ＭＳ Ｐゴシック"/>
      <family val="3"/>
      <charset val="128"/>
    </font>
    <font>
      <sz val="10"/>
      <color rgb="FF000000"/>
      <name val="游ゴシック Medium"/>
      <family val="3"/>
      <charset val="128"/>
    </font>
    <font>
      <sz val="11"/>
      <color rgb="FF000000"/>
      <name val="游ゴシック Medium"/>
      <family val="3"/>
      <charset val="128"/>
    </font>
    <font>
      <b/>
      <sz val="13"/>
      <color rgb="FF000000"/>
      <name val="游ゴシック Medium"/>
      <family val="3"/>
      <charset val="128"/>
    </font>
    <font>
      <b/>
      <sz val="14"/>
      <color rgb="FF000000"/>
      <name val="游ゴシック Medium"/>
      <family val="3"/>
      <charset val="128"/>
    </font>
    <font>
      <b/>
      <sz val="12"/>
      <color rgb="FF000000"/>
      <name val="游ゴシック Medium"/>
      <family val="3"/>
      <charset val="128"/>
    </font>
    <font>
      <b/>
      <sz val="9"/>
      <color rgb="FF000000"/>
      <name val="游ゴシック Medium"/>
      <family val="3"/>
      <charset val="128"/>
    </font>
    <font>
      <b/>
      <sz val="9"/>
      <color rgb="FFFF0000"/>
      <name val="游ゴシック Medium"/>
      <family val="3"/>
      <charset val="128"/>
    </font>
    <font>
      <b/>
      <sz val="6"/>
      <color rgb="FF000000"/>
      <name val="游ゴシック Medium"/>
      <family val="3"/>
      <charset val="128"/>
    </font>
    <font>
      <b/>
      <sz val="9"/>
      <color theme="0" tint="-0.34998626667073579"/>
      <name val="游ゴシック Medium"/>
      <family val="3"/>
      <charset val="128"/>
    </font>
    <font>
      <sz val="9"/>
      <name val="游ゴシック Medium"/>
      <family val="3"/>
      <charset val="128"/>
    </font>
    <font>
      <b/>
      <sz val="8"/>
      <color rgb="FF000000"/>
      <name val="游ゴシック Medium"/>
      <family val="3"/>
      <charset val="128"/>
    </font>
    <font>
      <sz val="16"/>
      <color rgb="FF000000"/>
      <name val="游ゴシック Medium"/>
      <family val="3"/>
      <charset val="128"/>
    </font>
    <font>
      <sz val="20"/>
      <color rgb="FF000000"/>
      <name val="游ゴシック Medium"/>
      <family val="3"/>
      <charset val="128"/>
    </font>
    <font>
      <b/>
      <sz val="26"/>
      <color rgb="FF000000"/>
      <name val="游ゴシック Medium"/>
      <family val="3"/>
      <charset val="128"/>
    </font>
    <font>
      <b/>
      <sz val="22"/>
      <color rgb="FF000000"/>
      <name val="游ゴシック Medium"/>
      <family val="3"/>
      <charset val="128"/>
    </font>
    <font>
      <b/>
      <sz val="11"/>
      <color rgb="FF000000"/>
      <name val="游ゴシック Medium"/>
      <family val="3"/>
      <charset val="128"/>
    </font>
    <font>
      <sz val="10"/>
      <name val="游ゴシック Medium"/>
      <family val="3"/>
      <charset val="128"/>
    </font>
    <font>
      <b/>
      <sz val="16"/>
      <color rgb="FF000000"/>
      <name val="游ゴシック Medium"/>
      <family val="3"/>
      <charset val="128"/>
    </font>
    <font>
      <b/>
      <sz val="18"/>
      <color rgb="FF000000"/>
      <name val="游ゴシック Medium"/>
      <family val="3"/>
      <charset val="128"/>
    </font>
    <font>
      <sz val="16"/>
      <name val="游ゴシック Medium"/>
      <family val="3"/>
      <charset val="128"/>
    </font>
    <font>
      <b/>
      <sz val="16"/>
      <name val="游ゴシック Medium"/>
      <family val="3"/>
      <charset val="128"/>
    </font>
    <font>
      <b/>
      <sz val="18"/>
      <name val="游ゴシック Medium"/>
      <family val="3"/>
      <charset val="128"/>
    </font>
    <font>
      <b/>
      <sz val="7"/>
      <color rgb="FF000000"/>
      <name val="游ゴシック Medium"/>
      <family val="3"/>
      <charset val="128"/>
    </font>
    <font>
      <sz val="10"/>
      <color theme="0"/>
      <name val="游ゴシック Medium"/>
      <family val="3"/>
      <charset val="128"/>
    </font>
    <font>
      <sz val="14"/>
      <color rgb="FF000000"/>
      <name val="游ゴシック Medium"/>
      <family val="3"/>
      <charset val="128"/>
    </font>
    <font>
      <b/>
      <sz val="9"/>
      <color theme="0" tint="-0.499984740745262"/>
      <name val="游ゴシック Medium"/>
      <family val="3"/>
      <charset val="128"/>
    </font>
    <font>
      <sz val="11"/>
      <color theme="1"/>
      <name val="ＭＳ Ｐゴシック"/>
      <family val="3"/>
      <charset val="128"/>
    </font>
    <font>
      <b/>
      <sz val="6"/>
      <color rgb="FF000000"/>
      <name val="ＭＳ Ｐゴシック"/>
      <family val="3"/>
      <charset val="128"/>
    </font>
    <font>
      <b/>
      <sz val="5"/>
      <color rgb="FF000000"/>
      <name val="ＭＳ Ｐゴシック"/>
      <family val="3"/>
      <charset val="128"/>
      <scheme val="major"/>
    </font>
    <font>
      <b/>
      <sz val="10"/>
      <color rgb="FF000000"/>
      <name val="游ゴシック Medium"/>
      <family val="3"/>
      <charset val="128"/>
    </font>
    <font>
      <b/>
      <sz val="9"/>
      <color rgb="FF000000"/>
      <name val="MidashiGoPro-MB31"/>
    </font>
    <font>
      <b/>
      <sz val="9"/>
      <color rgb="FF000000"/>
      <name val="MidashiGoPro-MB31"/>
      <family val="2"/>
    </font>
    <font>
      <b/>
      <sz val="7"/>
      <color rgb="FF000000"/>
      <name val="MidashiGoPro-MB31"/>
    </font>
    <font>
      <b/>
      <sz val="7"/>
      <color rgb="FF000000"/>
      <name val="MidashiGoPro-MB31"/>
      <family val="2"/>
    </font>
    <font>
      <b/>
      <sz val="6"/>
      <color rgb="FF000000"/>
      <name val="MidashiGoPro-MB31"/>
      <family val="2"/>
    </font>
    <font>
      <sz val="10"/>
      <color rgb="FF000000"/>
      <name val="MidashiGoPro-MB31"/>
      <family val="2"/>
    </font>
    <font>
      <b/>
      <sz val="10"/>
      <color rgb="FF000000"/>
      <name val="MidashiGoPro-MB31"/>
    </font>
    <font>
      <b/>
      <sz val="8"/>
      <color rgb="FF000000"/>
      <name val="MidashiGoPro-MB31"/>
      <family val="2"/>
    </font>
    <font>
      <b/>
      <sz val="8"/>
      <color rgb="FF000000"/>
      <name val="MidashiGoPro-MB31"/>
    </font>
    <font>
      <b/>
      <sz val="8"/>
      <color rgb="FF000000"/>
      <name val="MidashiGoPro-MB31"/>
      <family val="3"/>
      <charset val="128"/>
    </font>
    <font>
      <sz val="14"/>
      <name val="游ゴシック Medium"/>
      <family val="3"/>
      <charset val="128"/>
    </font>
    <font>
      <b/>
      <sz val="14"/>
      <name val="游ゴシック Medium"/>
      <family val="3"/>
      <charset val="128"/>
    </font>
    <font>
      <sz val="11"/>
      <name val="游ゴシック Medium"/>
      <family val="3"/>
      <charset val="128"/>
    </font>
    <font>
      <sz val="18"/>
      <color rgb="FF000000"/>
      <name val="游ゴシック Medium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rgb="FFFF99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DE9D9"/>
        <bgColor indexed="64"/>
      </patternFill>
    </fill>
  </fills>
  <borders count="39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/>
      <bottom style="hair">
        <color auto="1"/>
      </bottom>
      <diagonal/>
    </border>
    <border>
      <left/>
      <right style="thin">
        <color indexed="64"/>
      </right>
      <top style="hair">
        <color auto="1"/>
      </top>
      <bottom/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/>
      <right style="hair">
        <color auto="1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</borders>
  <cellStyleXfs count="6">
    <xf numFmtId="0" fontId="0" fillId="0" borderId="0"/>
    <xf numFmtId="38" fontId="3" fillId="0" borderId="0" applyFont="0" applyFill="0" applyBorder="0" applyAlignment="0" applyProtection="0">
      <alignment vertical="center"/>
    </xf>
    <xf numFmtId="38" fontId="20" fillId="0" borderId="0" applyFont="0" applyFill="0" applyBorder="0" applyAlignment="0" applyProtection="0">
      <alignment vertical="center"/>
    </xf>
    <xf numFmtId="0" fontId="20" fillId="0" borderId="0"/>
    <xf numFmtId="0" fontId="3" fillId="0" borderId="0"/>
    <xf numFmtId="38" fontId="3" fillId="0" borderId="0" applyFont="0" applyFill="0" applyBorder="0" applyAlignment="0" applyProtection="0">
      <alignment vertical="center"/>
    </xf>
  </cellStyleXfs>
  <cellXfs count="735">
    <xf numFmtId="0" fontId="0" fillId="0" borderId="0" xfId="0" applyAlignment="1">
      <alignment horizontal="left" vertical="top"/>
    </xf>
    <xf numFmtId="0" fontId="6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38" fontId="4" fillId="0" borderId="0" xfId="1" applyFont="1" applyFill="1" applyBorder="1" applyAlignment="1">
      <alignment horizontal="right" vertical="center"/>
    </xf>
    <xf numFmtId="0" fontId="9" fillId="0" borderId="0" xfId="0" applyFont="1" applyAlignment="1">
      <alignment horizontal="left" vertical="center"/>
    </xf>
    <xf numFmtId="38" fontId="10" fillId="0" borderId="0" xfId="1" applyFont="1" applyFill="1" applyBorder="1" applyAlignment="1">
      <alignment horizontal="right"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2" fillId="2" borderId="0" xfId="0" applyFont="1" applyFill="1" applyAlignment="1">
      <alignment horizontal="left" vertical="center"/>
    </xf>
    <xf numFmtId="176" fontId="11" fillId="0" borderId="0" xfId="0" applyNumberFormat="1" applyFont="1" applyAlignment="1">
      <alignment horizontal="right" vertical="center"/>
    </xf>
    <xf numFmtId="0" fontId="11" fillId="0" borderId="0" xfId="0" applyFont="1" applyAlignment="1">
      <alignment horizontal="distributed" vertical="center"/>
    </xf>
    <xf numFmtId="0" fontId="11" fillId="0" borderId="0" xfId="0" applyFont="1" applyAlignment="1">
      <alignment horizontal="distributed" vertical="center" indent="1"/>
    </xf>
    <xf numFmtId="0" fontId="11" fillId="0" borderId="0" xfId="0" applyFont="1" applyAlignment="1">
      <alignment horizontal="center" vertical="center"/>
    </xf>
    <xf numFmtId="0" fontId="28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indent="1"/>
    </xf>
    <xf numFmtId="0" fontId="5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178" fontId="5" fillId="0" borderId="0" xfId="0" applyNumberFormat="1" applyFont="1" applyAlignment="1">
      <alignment horizontal="left" vertical="center"/>
    </xf>
    <xf numFmtId="177" fontId="2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178" fontId="27" fillId="0" borderId="0" xfId="0" applyNumberFormat="1" applyFont="1" applyAlignment="1">
      <alignment horizontal="right" vertical="center" indent="1"/>
    </xf>
    <xf numFmtId="0" fontId="32" fillId="0" borderId="0" xfId="0" applyFont="1" applyAlignment="1">
      <alignment horizontal="center" vertical="center"/>
    </xf>
    <xf numFmtId="178" fontId="31" fillId="0" borderId="0" xfId="0" applyNumberFormat="1" applyFont="1" applyAlignment="1">
      <alignment horizontal="right" vertical="center" indent="1"/>
    </xf>
    <xf numFmtId="178" fontId="5" fillId="0" borderId="0" xfId="0" applyNumberFormat="1" applyFont="1" applyAlignment="1">
      <alignment horizontal="right" vertical="center"/>
    </xf>
    <xf numFmtId="0" fontId="30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horizontal="right" vertical="center"/>
    </xf>
    <xf numFmtId="178" fontId="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15" fillId="0" borderId="4" xfId="0" applyFont="1" applyBorder="1" applyAlignment="1">
      <alignment horizontal="left" vertical="center"/>
    </xf>
    <xf numFmtId="0" fontId="12" fillId="0" borderId="0" xfId="0" applyFont="1" applyAlignment="1">
      <alignment horizontal="distributed" vertical="center" indent="1"/>
    </xf>
    <xf numFmtId="0" fontId="12" fillId="0" borderId="4" xfId="0" applyFont="1" applyBorder="1" applyAlignment="1">
      <alignment horizontal="distributed" vertical="center" indent="1"/>
    </xf>
    <xf numFmtId="0" fontId="15" fillId="0" borderId="4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38" fontId="21" fillId="0" borderId="0" xfId="2" applyFont="1" applyFill="1" applyBorder="1" applyAlignment="1">
      <alignment horizontal="left" indent="2"/>
    </xf>
    <xf numFmtId="38" fontId="21" fillId="0" borderId="0" xfId="2" applyFont="1" applyFill="1" applyBorder="1" applyAlignment="1">
      <alignment horizontal="left" vertical="top" indent="4"/>
    </xf>
    <xf numFmtId="38" fontId="4" fillId="0" borderId="0" xfId="1" applyFont="1" applyFill="1" applyBorder="1" applyAlignment="1">
      <alignment horizontal="right" vertical="center" shrinkToFit="1"/>
    </xf>
    <xf numFmtId="0" fontId="17" fillId="0" borderId="0" xfId="0" applyFont="1" applyAlignment="1">
      <alignment horizontal="left" vertical="center"/>
    </xf>
    <xf numFmtId="38" fontId="18" fillId="0" borderId="0" xfId="1" applyFont="1" applyFill="1" applyBorder="1" applyAlignment="1">
      <alignment horizontal="right" vertical="center" shrinkToFit="1"/>
    </xf>
    <xf numFmtId="0" fontId="13" fillId="0" borderId="0" xfId="0" applyFont="1" applyAlignment="1">
      <alignment vertical="center"/>
    </xf>
    <xf numFmtId="0" fontId="4" fillId="0" borderId="0" xfId="0" applyFont="1" applyAlignment="1">
      <alignment vertical="center" wrapText="1"/>
    </xf>
    <xf numFmtId="0" fontId="14" fillId="0" borderId="0" xfId="0" applyFont="1" applyAlignment="1">
      <alignment vertical="center"/>
    </xf>
    <xf numFmtId="0" fontId="21" fillId="0" borderId="0" xfId="1" applyNumberFormat="1" applyFont="1" applyFill="1" applyBorder="1" applyAlignment="1">
      <alignment horizontal="center" vertical="center" shrinkToFit="1"/>
    </xf>
    <xf numFmtId="0" fontId="8" fillId="0" borderId="0" xfId="0" applyFont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24" fillId="0" borderId="17" xfId="0" applyFont="1" applyBorder="1" applyAlignment="1">
      <alignment horizontal="center" vertical="center"/>
    </xf>
    <xf numFmtId="0" fontId="24" fillId="0" borderId="4" xfId="0" applyFont="1" applyBorder="1" applyAlignment="1">
      <alignment horizontal="center" vertical="center"/>
    </xf>
    <xf numFmtId="0" fontId="24" fillId="0" borderId="18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 shrinkToFit="1"/>
    </xf>
    <xf numFmtId="0" fontId="8" fillId="0" borderId="4" xfId="0" applyFont="1" applyBorder="1" applyAlignment="1">
      <alignment horizontal="center" vertical="center" shrinkToFit="1"/>
    </xf>
    <xf numFmtId="0" fontId="8" fillId="0" borderId="18" xfId="0" applyFont="1" applyBorder="1" applyAlignment="1">
      <alignment horizontal="center" vertical="center" shrinkToFit="1"/>
    </xf>
    <xf numFmtId="0" fontId="33" fillId="0" borderId="0" xfId="0" applyFont="1" applyAlignment="1">
      <alignment horizontal="left" vertical="center"/>
    </xf>
    <xf numFmtId="0" fontId="38" fillId="0" borderId="0" xfId="0" applyFont="1" applyAlignment="1">
      <alignment horizontal="left" vertical="center" textRotation="17"/>
    </xf>
    <xf numFmtId="0" fontId="33" fillId="0" borderId="0" xfId="0" applyFont="1" applyAlignment="1">
      <alignment horizontal="center" vertical="center"/>
    </xf>
    <xf numFmtId="177" fontId="33" fillId="0" borderId="0" xfId="0" applyNumberFormat="1" applyFont="1" applyAlignment="1">
      <alignment horizontal="right" vertical="center"/>
    </xf>
    <xf numFmtId="0" fontId="33" fillId="0" borderId="0" xfId="0" applyFont="1" applyAlignment="1">
      <alignment horizontal="right" vertical="center"/>
    </xf>
    <xf numFmtId="0" fontId="38" fillId="0" borderId="0" xfId="0" applyFont="1" applyAlignment="1">
      <alignment horizontal="right" vertical="center" textRotation="17"/>
    </xf>
    <xf numFmtId="0" fontId="10" fillId="0" borderId="17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0" fontId="24" fillId="0" borderId="17" xfId="0" applyFont="1" applyBorder="1" applyAlignment="1">
      <alignment horizontal="left" vertical="center"/>
    </xf>
    <xf numFmtId="0" fontId="24" fillId="0" borderId="4" xfId="0" applyFont="1" applyBorder="1" applyAlignment="1">
      <alignment horizontal="left" vertical="center"/>
    </xf>
    <xf numFmtId="0" fontId="24" fillId="0" borderId="18" xfId="0" applyFont="1" applyBorder="1" applyAlignment="1">
      <alignment horizontal="left" vertical="center"/>
    </xf>
    <xf numFmtId="0" fontId="37" fillId="0" borderId="17" xfId="0" applyFont="1" applyBorder="1" applyAlignment="1">
      <alignment horizontal="center" vertical="center" shrinkToFit="1"/>
    </xf>
    <xf numFmtId="0" fontId="37" fillId="0" borderId="4" xfId="0" applyFont="1" applyBorder="1" applyAlignment="1">
      <alignment horizontal="center" vertical="center" shrinkToFit="1"/>
    </xf>
    <xf numFmtId="0" fontId="37" fillId="0" borderId="18" xfId="0" applyFont="1" applyBorder="1" applyAlignment="1">
      <alignment horizontal="center" vertical="center" shrinkToFit="1"/>
    </xf>
    <xf numFmtId="183" fontId="24" fillId="0" borderId="0" xfId="0" applyNumberFormat="1" applyFont="1" applyAlignment="1">
      <alignment horizontal="left" vertical="center" indent="1"/>
    </xf>
    <xf numFmtId="0" fontId="24" fillId="0" borderId="0" xfId="0" applyFont="1" applyAlignment="1">
      <alignment horizontal="left" vertical="center" indent="1"/>
    </xf>
    <xf numFmtId="0" fontId="36" fillId="0" borderId="0" xfId="0" applyFont="1" applyAlignment="1">
      <alignment horizontal="right" vertical="center"/>
    </xf>
    <xf numFmtId="0" fontId="15" fillId="0" borderId="0" xfId="0" applyFont="1" applyAlignment="1">
      <alignment horizontal="right" vertical="center"/>
    </xf>
    <xf numFmtId="0" fontId="7" fillId="0" borderId="0" xfId="0" applyFont="1" applyAlignment="1">
      <alignment horizontal="left" vertical="center"/>
    </xf>
    <xf numFmtId="0" fontId="40" fillId="0" borderId="0" xfId="0" applyFont="1" applyAlignment="1">
      <alignment horizontal="right" vertical="center"/>
    </xf>
    <xf numFmtId="0" fontId="36" fillId="0" borderId="0" xfId="0" applyFont="1" applyAlignment="1">
      <alignment horizontal="center" vertical="center"/>
    </xf>
    <xf numFmtId="0" fontId="23" fillId="0" borderId="0" xfId="0" applyFont="1" applyAlignment="1">
      <alignment horizontal="left" vertical="center"/>
    </xf>
    <xf numFmtId="0" fontId="23" fillId="3" borderId="0" xfId="0" applyFont="1" applyFill="1" applyAlignment="1">
      <alignment horizontal="left" vertical="center"/>
    </xf>
    <xf numFmtId="0" fontId="41" fillId="0" borderId="0" xfId="0" applyFont="1" applyAlignment="1">
      <alignment horizontal="left" vertical="center"/>
    </xf>
    <xf numFmtId="0" fontId="36" fillId="0" borderId="16" xfId="0" applyFont="1" applyBorder="1" applyAlignment="1">
      <alignment horizontal="center" vertical="center"/>
    </xf>
    <xf numFmtId="0" fontId="42" fillId="0" borderId="0" xfId="0" applyFont="1" applyAlignment="1">
      <alignment vertical="center"/>
    </xf>
    <xf numFmtId="0" fontId="2" fillId="0" borderId="0" xfId="0" applyFont="1" applyAlignment="1">
      <alignment horizontal="center" vertical="center" wrapText="1"/>
    </xf>
    <xf numFmtId="0" fontId="34" fillId="0" borderId="0" xfId="4" applyFont="1" applyAlignment="1">
      <alignment horizontal="left" vertical="center"/>
    </xf>
    <xf numFmtId="0" fontId="52" fillId="0" borderId="0" xfId="0" applyFont="1" applyAlignment="1">
      <alignment horizontal="left" vertical="top" shrinkToFit="1"/>
    </xf>
    <xf numFmtId="0" fontId="17" fillId="0" borderId="0" xfId="0" applyFont="1" applyAlignment="1">
      <alignment horizontal="left" vertical="center" indent="1"/>
    </xf>
    <xf numFmtId="0" fontId="22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178" fontId="51" fillId="0" borderId="0" xfId="1" applyNumberFormat="1" applyFont="1" applyFill="1" applyBorder="1" applyAlignment="1">
      <alignment horizontal="right" vertical="center"/>
    </xf>
    <xf numFmtId="0" fontId="58" fillId="0" borderId="0" xfId="0" applyFont="1" applyAlignment="1">
      <alignment horizontal="left" vertical="top"/>
    </xf>
    <xf numFmtId="0" fontId="59" fillId="0" borderId="0" xfId="0" applyFont="1" applyAlignment="1">
      <alignment horizontal="center" vertical="center" shrinkToFit="1"/>
    </xf>
    <xf numFmtId="0" fontId="60" fillId="0" borderId="0" xfId="0" applyFont="1" applyAlignment="1">
      <alignment horizontal="left" vertical="center" indent="1"/>
    </xf>
    <xf numFmtId="0" fontId="0" fillId="0" borderId="0" xfId="0" applyAlignment="1">
      <alignment horizontal="centerContinuous" vertical="top"/>
    </xf>
    <xf numFmtId="0" fontId="60" fillId="0" borderId="0" xfId="0" applyFont="1" applyAlignment="1">
      <alignment horizontal="left" vertical="top"/>
    </xf>
    <xf numFmtId="0" fontId="62" fillId="0" borderId="0" xfId="0" applyFont="1" applyAlignment="1">
      <alignment horizontal="left" vertical="top"/>
    </xf>
    <xf numFmtId="0" fontId="60" fillId="0" borderId="0" xfId="0" applyFont="1" applyAlignment="1">
      <alignment vertical="top"/>
    </xf>
    <xf numFmtId="0" fontId="60" fillId="0" borderId="0" xfId="0" applyFont="1" applyAlignment="1">
      <alignment horizontal="centerContinuous" vertical="top"/>
    </xf>
    <xf numFmtId="0" fontId="62" fillId="0" borderId="0" xfId="0" applyFont="1" applyAlignment="1">
      <alignment horizontal="centerContinuous" vertical="top"/>
    </xf>
    <xf numFmtId="0" fontId="63" fillId="0" borderId="0" xfId="0" applyFont="1" applyAlignment="1">
      <alignment horizontal="left" vertical="top" shrinkToFit="1"/>
    </xf>
    <xf numFmtId="0" fontId="60" fillId="0" borderId="0" xfId="0" applyFont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59" fillId="0" borderId="0" xfId="0" applyFont="1" applyAlignment="1">
      <alignment horizontal="left" vertical="center"/>
    </xf>
    <xf numFmtId="0" fontId="60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0" fontId="60" fillId="0" borderId="0" xfId="0" applyFont="1" applyAlignment="1">
      <alignment horizontal="center" vertical="top" shrinkToFit="1"/>
    </xf>
    <xf numFmtId="0" fontId="64" fillId="0" borderId="0" xfId="0" applyFont="1" applyAlignment="1">
      <alignment horizontal="left"/>
    </xf>
    <xf numFmtId="0" fontId="60" fillId="0" borderId="0" xfId="0" applyFont="1" applyAlignment="1">
      <alignment horizontal="left" vertical="center"/>
    </xf>
    <xf numFmtId="0" fontId="53" fillId="0" borderId="0" xfId="0" applyFont="1" applyAlignment="1">
      <alignment horizontal="left" vertical="top"/>
    </xf>
    <xf numFmtId="178" fontId="55" fillId="0" borderId="0" xfId="1" applyNumberFormat="1" applyFont="1" applyFill="1" applyBorder="1" applyAlignment="1">
      <alignment horizontal="right" vertical="center"/>
    </xf>
    <xf numFmtId="0" fontId="57" fillId="0" borderId="0" xfId="0" applyFont="1" applyAlignment="1">
      <alignment horizontal="left" vertical="top"/>
    </xf>
    <xf numFmtId="0" fontId="67" fillId="0" borderId="0" xfId="0" applyFont="1" applyAlignment="1">
      <alignment horizontal="left" vertical="top"/>
    </xf>
    <xf numFmtId="0" fontId="26" fillId="0" borderId="13" xfId="0" applyFont="1" applyBorder="1" applyAlignment="1">
      <alignment horizontal="left" vertical="center" wrapText="1"/>
    </xf>
    <xf numFmtId="0" fontId="54" fillId="0" borderId="13" xfId="0" applyFont="1" applyBorder="1" applyAlignment="1">
      <alignment horizontal="left" vertical="center"/>
    </xf>
    <xf numFmtId="0" fontId="97" fillId="0" borderId="0" xfId="0" applyFont="1" applyAlignment="1">
      <alignment horizontal="left" vertical="top"/>
    </xf>
    <xf numFmtId="0" fontId="33" fillId="0" borderId="0" xfId="0" applyFont="1" applyAlignment="1">
      <alignment horizontal="left" vertical="top"/>
    </xf>
    <xf numFmtId="0" fontId="21" fillId="0" borderId="0" xfId="0" applyFont="1" applyAlignment="1">
      <alignment vertical="top"/>
    </xf>
    <xf numFmtId="0" fontId="99" fillId="0" borderId="0" xfId="0" applyFont="1" applyAlignment="1">
      <alignment vertical="center"/>
    </xf>
    <xf numFmtId="0" fontId="103" fillId="0" borderId="0" xfId="0" applyFont="1" applyAlignment="1">
      <alignment vertical="top"/>
    </xf>
    <xf numFmtId="0" fontId="103" fillId="0" borderId="0" xfId="0" applyFont="1" applyAlignment="1">
      <alignment horizontal="left" vertical="top"/>
    </xf>
    <xf numFmtId="0" fontId="102" fillId="0" borderId="0" xfId="0" applyFont="1" applyAlignment="1">
      <alignment horizontal="left" vertical="top"/>
    </xf>
    <xf numFmtId="0" fontId="102" fillId="0" borderId="0" xfId="0" applyFont="1" applyAlignment="1">
      <alignment vertical="top"/>
    </xf>
    <xf numFmtId="0" fontId="104" fillId="0" borderId="0" xfId="0" applyFont="1" applyAlignment="1">
      <alignment horizontal="left" vertical="top"/>
    </xf>
    <xf numFmtId="38" fontId="21" fillId="0" borderId="0" xfId="1" applyFont="1" applyFill="1" applyBorder="1" applyAlignment="1" applyProtection="1">
      <alignment horizontal="center" vertical="top"/>
    </xf>
    <xf numFmtId="38" fontId="70" fillId="0" borderId="0" xfId="1" applyFont="1" applyFill="1" applyBorder="1" applyAlignment="1" applyProtection="1">
      <alignment horizontal="left" vertical="top"/>
    </xf>
    <xf numFmtId="38" fontId="72" fillId="0" borderId="13" xfId="1" applyFont="1" applyFill="1" applyBorder="1" applyAlignment="1" applyProtection="1">
      <alignment vertical="center"/>
    </xf>
    <xf numFmtId="38" fontId="75" fillId="0" borderId="0" xfId="1" applyFont="1" applyFill="1" applyBorder="1" applyAlignment="1" applyProtection="1">
      <alignment horizontal="left" vertical="top"/>
    </xf>
    <xf numFmtId="38" fontId="72" fillId="0" borderId="0" xfId="1" applyFont="1" applyFill="1" applyBorder="1" applyAlignment="1" applyProtection="1">
      <alignment vertical="center"/>
    </xf>
    <xf numFmtId="38" fontId="72" fillId="0" borderId="4" xfId="1" applyFont="1" applyFill="1" applyBorder="1" applyAlignment="1" applyProtection="1">
      <alignment vertical="center"/>
    </xf>
    <xf numFmtId="38" fontId="76" fillId="0" borderId="0" xfId="1" applyFont="1" applyFill="1" applyBorder="1" applyAlignment="1" applyProtection="1">
      <alignment horizontal="left" vertical="top"/>
    </xf>
    <xf numFmtId="38" fontId="74" fillId="0" borderId="0" xfId="1" applyFont="1" applyFill="1" applyBorder="1" applyAlignment="1" applyProtection="1">
      <alignment vertical="center"/>
    </xf>
    <xf numFmtId="38" fontId="70" fillId="0" borderId="13" xfId="1" applyFont="1" applyFill="1" applyBorder="1" applyAlignment="1" applyProtection="1">
      <alignment horizontal="left" vertical="top"/>
    </xf>
    <xf numFmtId="38" fontId="86" fillId="0" borderId="13" xfId="1" applyFont="1" applyFill="1" applyBorder="1" applyAlignment="1" applyProtection="1">
      <alignment horizontal="left" vertical="center" indent="1"/>
    </xf>
    <xf numFmtId="38" fontId="86" fillId="0" borderId="14" xfId="1" applyFont="1" applyFill="1" applyBorder="1" applyAlignment="1" applyProtection="1">
      <alignment horizontal="left" vertical="center" indent="1"/>
    </xf>
    <xf numFmtId="38" fontId="70" fillId="0" borderId="0" xfId="1" applyFont="1" applyFill="1" applyBorder="1" applyAlignment="1" applyProtection="1">
      <alignment horizontal="left" vertical="center"/>
    </xf>
    <xf numFmtId="38" fontId="70" fillId="0" borderId="0" xfId="1" applyFont="1" applyFill="1" applyBorder="1" applyAlignment="1" applyProtection="1">
      <alignment horizontal="center" vertical="center"/>
    </xf>
    <xf numFmtId="38" fontId="75" fillId="0" borderId="0" xfId="1" applyFont="1" applyFill="1" applyBorder="1" applyAlignment="1" applyProtection="1">
      <alignment horizontal="left" vertical="center"/>
    </xf>
    <xf numFmtId="38" fontId="71" fillId="0" borderId="0" xfId="1" applyFont="1" applyFill="1" applyBorder="1" applyAlignment="1" applyProtection="1">
      <alignment horizontal="center"/>
    </xf>
    <xf numFmtId="38" fontId="78" fillId="0" borderId="0" xfId="1" applyFont="1" applyFill="1" applyBorder="1" applyAlignment="1" applyProtection="1">
      <alignment horizontal="right" vertical="top"/>
    </xf>
    <xf numFmtId="38" fontId="71" fillId="0" borderId="0" xfId="1" applyFont="1" applyFill="1" applyBorder="1" applyAlignment="1" applyProtection="1">
      <alignment horizontal="right" vertical="top"/>
    </xf>
    <xf numFmtId="38" fontId="77" fillId="0" borderId="0" xfId="1" applyFont="1" applyFill="1" applyBorder="1" applyAlignment="1" applyProtection="1">
      <alignment vertical="center"/>
    </xf>
    <xf numFmtId="38" fontId="70" fillId="0" borderId="0" xfId="1" applyFont="1" applyFill="1" applyBorder="1" applyAlignment="1" applyProtection="1">
      <alignment vertical="top" wrapText="1"/>
    </xf>
    <xf numFmtId="38" fontId="70" fillId="0" borderId="0" xfId="1" applyFont="1" applyFill="1" applyBorder="1" applyAlignment="1" applyProtection="1">
      <alignment vertical="top"/>
    </xf>
    <xf numFmtId="38" fontId="56" fillId="0" borderId="0" xfId="1" applyFont="1" applyFill="1" applyBorder="1" applyAlignment="1" applyProtection="1">
      <alignment horizontal="center" vertical="center" shrinkToFit="1"/>
    </xf>
    <xf numFmtId="187" fontId="56" fillId="0" borderId="0" xfId="1" applyNumberFormat="1" applyFont="1" applyFill="1" applyBorder="1" applyAlignment="1" applyProtection="1">
      <alignment horizontal="center" vertical="center" shrinkToFit="1"/>
    </xf>
    <xf numFmtId="38" fontId="21" fillId="0" borderId="0" xfId="1" applyFont="1" applyFill="1" applyBorder="1" applyAlignment="1" applyProtection="1">
      <alignment horizontal="center" vertical="center" shrinkToFit="1"/>
    </xf>
    <xf numFmtId="38" fontId="79" fillId="0" borderId="0" xfId="1" applyFont="1" applyFill="1" applyBorder="1" applyAlignment="1" applyProtection="1">
      <alignment horizontal="left" vertical="center" indent="1"/>
    </xf>
    <xf numFmtId="38" fontId="56" fillId="0" borderId="0" xfId="1" applyFont="1" applyFill="1" applyBorder="1" applyAlignment="1" applyProtection="1">
      <alignment horizontal="left" vertical="center"/>
    </xf>
    <xf numFmtId="38" fontId="85" fillId="0" borderId="0" xfId="1" applyFont="1" applyFill="1" applyBorder="1" applyAlignment="1" applyProtection="1">
      <alignment horizontal="center" vertical="center" wrapText="1"/>
    </xf>
    <xf numFmtId="38" fontId="48" fillId="0" borderId="0" xfId="1" applyFont="1" applyFill="1" applyBorder="1" applyAlignment="1" applyProtection="1">
      <alignment horizontal="left" vertical="center" indent="1"/>
    </xf>
    <xf numFmtId="38" fontId="48" fillId="0" borderId="0" xfId="1" applyFont="1" applyFill="1" applyBorder="1" applyAlignment="1" applyProtection="1">
      <alignment horizontal="left" vertical="top" indent="1"/>
    </xf>
    <xf numFmtId="38" fontId="48" fillId="0" borderId="0" xfId="1" applyFont="1" applyFill="1" applyBorder="1" applyAlignment="1" applyProtection="1">
      <alignment horizontal="left" vertical="top"/>
    </xf>
    <xf numFmtId="38" fontId="70" fillId="5" borderId="33" xfId="1" applyFont="1" applyFill="1" applyBorder="1" applyAlignment="1" applyProtection="1">
      <alignment horizontal="left" vertical="top"/>
    </xf>
    <xf numFmtId="38" fontId="70" fillId="5" borderId="35" xfId="1" applyFont="1" applyFill="1" applyBorder="1" applyAlignment="1" applyProtection="1">
      <alignment horizontal="left" vertical="top"/>
    </xf>
    <xf numFmtId="38" fontId="85" fillId="0" borderId="0" xfId="1" applyFont="1" applyFill="1" applyBorder="1" applyAlignment="1" applyProtection="1">
      <alignment horizontal="left" vertical="top"/>
    </xf>
    <xf numFmtId="38" fontId="86" fillId="0" borderId="0" xfId="1" applyFont="1" applyFill="1" applyBorder="1" applyAlignment="1" applyProtection="1">
      <alignment horizontal="left" vertical="top"/>
    </xf>
    <xf numFmtId="38" fontId="70" fillId="6" borderId="33" xfId="1" applyFont="1" applyFill="1" applyBorder="1" applyAlignment="1" applyProtection="1">
      <alignment horizontal="left" vertical="top"/>
    </xf>
    <xf numFmtId="38" fontId="70" fillId="6" borderId="35" xfId="1" applyFont="1" applyFill="1" applyBorder="1" applyAlignment="1" applyProtection="1">
      <alignment horizontal="left" vertical="top"/>
    </xf>
    <xf numFmtId="38" fontId="21" fillId="0" borderId="0" xfId="1" applyFont="1" applyFill="1" applyBorder="1" applyAlignment="1" applyProtection="1">
      <alignment horizontal="left" vertical="top"/>
    </xf>
    <xf numFmtId="38" fontId="92" fillId="0" borderId="0" xfId="1" applyFont="1" applyFill="1" applyBorder="1" applyAlignment="1" applyProtection="1">
      <alignment textRotation="35" wrapText="1"/>
    </xf>
    <xf numFmtId="38" fontId="61" fillId="0" borderId="0" xfId="1" applyFont="1" applyFill="1" applyBorder="1" applyAlignment="1" applyProtection="1">
      <alignment horizontal="left" vertical="top"/>
    </xf>
    <xf numFmtId="38" fontId="74" fillId="0" borderId="0" xfId="1" applyFont="1" applyFill="1" applyBorder="1" applyAlignment="1" applyProtection="1"/>
    <xf numFmtId="38" fontId="85" fillId="0" borderId="0" xfId="1" applyFont="1" applyFill="1" applyBorder="1" applyAlignment="1" applyProtection="1">
      <alignment vertical="center" wrapText="1"/>
    </xf>
    <xf numFmtId="38" fontId="85" fillId="0" borderId="0" xfId="1" applyFont="1" applyFill="1" applyBorder="1" applyAlignment="1" applyProtection="1">
      <alignment horizontal="center" vertical="center"/>
    </xf>
    <xf numFmtId="38" fontId="75" fillId="0" borderId="0" xfId="1" applyFont="1" applyFill="1" applyBorder="1" applyAlignment="1" applyProtection="1">
      <alignment horizontal="center" vertical="top"/>
    </xf>
    <xf numFmtId="38" fontId="73" fillId="0" borderId="0" xfId="1" applyFont="1" applyFill="1" applyBorder="1" applyAlignment="1" applyProtection="1">
      <alignment horizontal="center" vertical="center"/>
    </xf>
    <xf numFmtId="38" fontId="74" fillId="0" borderId="0" xfId="1" applyFont="1" applyFill="1" applyBorder="1" applyAlignment="1" applyProtection="1">
      <alignment vertical="top"/>
    </xf>
    <xf numFmtId="38" fontId="75" fillId="0" borderId="0" xfId="1" applyFont="1" applyFill="1" applyBorder="1" applyAlignment="1" applyProtection="1">
      <alignment vertical="top"/>
    </xf>
    <xf numFmtId="178" fontId="74" fillId="0" borderId="0" xfId="1" applyNumberFormat="1" applyFont="1" applyFill="1" applyBorder="1" applyAlignment="1" applyProtection="1">
      <alignment vertical="center"/>
    </xf>
    <xf numFmtId="178" fontId="75" fillId="0" borderId="0" xfId="1" applyNumberFormat="1" applyFont="1" applyFill="1" applyBorder="1" applyAlignment="1" applyProtection="1">
      <alignment vertical="top"/>
    </xf>
    <xf numFmtId="178" fontId="75" fillId="0" borderId="0" xfId="1" applyNumberFormat="1" applyFont="1" applyFill="1" applyBorder="1" applyAlignment="1" applyProtection="1">
      <alignment horizontal="left" vertical="top"/>
    </xf>
    <xf numFmtId="38" fontId="75" fillId="0" borderId="0" xfId="1" applyFont="1" applyFill="1" applyBorder="1" applyAlignment="1" applyProtection="1">
      <alignment vertical="center" wrapText="1"/>
    </xf>
    <xf numFmtId="38" fontId="85" fillId="0" borderId="0" xfId="1" applyFont="1" applyFill="1" applyBorder="1" applyAlignment="1" applyProtection="1">
      <alignment horizontal="left" vertical="top" wrapText="1"/>
    </xf>
    <xf numFmtId="38" fontId="70" fillId="0" borderId="17" xfId="1" applyFont="1" applyFill="1" applyBorder="1" applyAlignment="1" applyProtection="1">
      <alignment horizontal="left" vertical="top"/>
    </xf>
    <xf numFmtId="38" fontId="70" fillId="0" borderId="4" xfId="1" applyFont="1" applyFill="1" applyBorder="1" applyAlignment="1" applyProtection="1">
      <alignment horizontal="left" vertical="top"/>
    </xf>
    <xf numFmtId="38" fontId="70" fillId="0" borderId="18" xfId="1" applyFont="1" applyFill="1" applyBorder="1" applyAlignment="1" applyProtection="1">
      <alignment horizontal="left" vertical="top"/>
    </xf>
    <xf numFmtId="38" fontId="77" fillId="0" borderId="0" xfId="1" applyFont="1" applyFill="1" applyBorder="1" applyAlignment="1" applyProtection="1"/>
    <xf numFmtId="38" fontId="85" fillId="0" borderId="0" xfId="1" applyFont="1" applyFill="1" applyBorder="1" applyAlignment="1" applyProtection="1">
      <alignment vertical="center"/>
    </xf>
    <xf numFmtId="38" fontId="95" fillId="0" borderId="0" xfId="1" applyFont="1" applyFill="1" applyBorder="1" applyAlignment="1" applyProtection="1">
      <alignment horizontal="center" vertical="center"/>
    </xf>
    <xf numFmtId="178" fontId="75" fillId="0" borderId="0" xfId="1" applyNumberFormat="1" applyFont="1" applyFill="1" applyBorder="1" applyAlignment="1" applyProtection="1">
      <alignment vertical="center"/>
    </xf>
    <xf numFmtId="38" fontId="74" fillId="0" borderId="0" xfId="1" applyFont="1" applyFill="1" applyBorder="1" applyAlignment="1" applyProtection="1">
      <alignment horizontal="left" vertical="center" indent="1"/>
    </xf>
    <xf numFmtId="38" fontId="70" fillId="0" borderId="0" xfId="1" applyFont="1" applyFill="1" applyBorder="1" applyAlignment="1" applyProtection="1">
      <alignment horizontal="right" vertical="top"/>
    </xf>
    <xf numFmtId="38" fontId="85" fillId="0" borderId="0" xfId="1" applyFont="1" applyFill="1" applyBorder="1" applyAlignment="1" applyProtection="1">
      <alignment horizontal="left" vertical="top" indent="4"/>
    </xf>
    <xf numFmtId="38" fontId="85" fillId="0" borderId="0" xfId="1" applyFont="1" applyFill="1" applyBorder="1" applyAlignment="1" applyProtection="1">
      <alignment vertical="top" wrapText="1"/>
    </xf>
    <xf numFmtId="38" fontId="99" fillId="0" borderId="0" xfId="1" applyFont="1" applyFill="1" applyBorder="1" applyAlignment="1" applyProtection="1">
      <alignment vertical="center"/>
    </xf>
    <xf numFmtId="38" fontId="106" fillId="0" borderId="0" xfId="1" applyFont="1" applyFill="1" applyBorder="1" applyAlignment="1" applyProtection="1">
      <alignment vertical="center"/>
    </xf>
    <xf numFmtId="38" fontId="80" fillId="0" borderId="0" xfId="1" applyFont="1" applyFill="1" applyBorder="1" applyAlignment="1" applyProtection="1">
      <alignment vertical="center"/>
    </xf>
    <xf numFmtId="38" fontId="107" fillId="0" borderId="0" xfId="1" applyFont="1" applyFill="1" applyBorder="1" applyAlignment="1" applyProtection="1"/>
    <xf numFmtId="38" fontId="108" fillId="0" borderId="0" xfId="1" applyFont="1" applyFill="1" applyBorder="1" applyAlignment="1" applyProtection="1">
      <alignment vertical="center"/>
    </xf>
    <xf numFmtId="38" fontId="107" fillId="0" borderId="0" xfId="1" applyFont="1" applyFill="1" applyBorder="1" applyAlignment="1" applyProtection="1">
      <alignment vertical="center"/>
    </xf>
    <xf numFmtId="38" fontId="109" fillId="0" borderId="0" xfId="1" applyFont="1" applyFill="1" applyBorder="1" applyAlignment="1" applyProtection="1">
      <alignment vertical="center"/>
    </xf>
    <xf numFmtId="38" fontId="107" fillId="0" borderId="0" xfId="1" applyFont="1" applyFill="1" applyBorder="1" applyAlignment="1" applyProtection="1">
      <alignment horizontal="left" vertical="top"/>
    </xf>
    <xf numFmtId="38" fontId="108" fillId="0" borderId="0" xfId="1" applyFont="1" applyFill="1" applyBorder="1" applyAlignment="1" applyProtection="1">
      <alignment horizontal="left" vertical="center"/>
    </xf>
    <xf numFmtId="38" fontId="21" fillId="0" borderId="0" xfId="1" applyFont="1" applyFill="1" applyBorder="1" applyAlignment="1" applyProtection="1">
      <alignment vertical="center"/>
    </xf>
    <xf numFmtId="38" fontId="70" fillId="0" borderId="0" xfId="1" applyFont="1" applyFill="1" applyBorder="1" applyAlignment="1" applyProtection="1">
      <alignment vertical="center"/>
    </xf>
    <xf numFmtId="38" fontId="101" fillId="0" borderId="0" xfId="1" applyFont="1" applyFill="1" applyBorder="1" applyAlignment="1" applyProtection="1"/>
    <xf numFmtId="38" fontId="109" fillId="0" borderId="0" xfId="1" applyFont="1" applyFill="1" applyBorder="1" applyAlignment="1" applyProtection="1">
      <alignment horizontal="left" vertical="top"/>
    </xf>
    <xf numFmtId="38" fontId="105" fillId="0" borderId="0" xfId="1" applyFont="1" applyFill="1" applyBorder="1" applyAlignment="1" applyProtection="1">
      <alignment vertical="center"/>
    </xf>
    <xf numFmtId="38" fontId="105" fillId="0" borderId="0" xfId="1" applyFont="1" applyFill="1" applyBorder="1" applyAlignment="1" applyProtection="1">
      <alignment horizontal="left" vertical="top"/>
    </xf>
    <xf numFmtId="38" fontId="94" fillId="0" borderId="0" xfId="1" applyFont="1" applyFill="1" applyBorder="1" applyAlignment="1" applyProtection="1">
      <alignment horizontal="right" vertical="center" indent="1"/>
    </xf>
    <xf numFmtId="38" fontId="80" fillId="0" borderId="0" xfId="1" applyFont="1" applyFill="1" applyBorder="1" applyAlignment="1" applyProtection="1">
      <alignment horizontal="left" vertical="top"/>
    </xf>
    <xf numFmtId="38" fontId="70" fillId="0" borderId="17" xfId="1" applyFont="1" applyFill="1" applyBorder="1" applyAlignment="1" applyProtection="1">
      <alignment horizontal="left" vertical="top" indent="1"/>
    </xf>
    <xf numFmtId="38" fontId="70" fillId="0" borderId="4" xfId="1" applyFont="1" applyFill="1" applyBorder="1" applyAlignment="1" applyProtection="1">
      <alignment horizontal="left" vertical="top" indent="1"/>
    </xf>
    <xf numFmtId="38" fontId="70" fillId="0" borderId="18" xfId="1" applyFont="1" applyFill="1" applyBorder="1" applyAlignment="1" applyProtection="1">
      <alignment horizontal="left" vertical="top" indent="1"/>
    </xf>
    <xf numFmtId="38" fontId="61" fillId="0" borderId="17" xfId="1" applyFont="1" applyFill="1" applyBorder="1" applyAlignment="1" applyProtection="1">
      <alignment horizontal="left" vertical="center" indent="1"/>
    </xf>
    <xf numFmtId="38" fontId="61" fillId="0" borderId="4" xfId="1" applyFont="1" applyFill="1" applyBorder="1" applyAlignment="1" applyProtection="1">
      <alignment horizontal="left" vertical="center" indent="1"/>
    </xf>
    <xf numFmtId="38" fontId="61" fillId="0" borderId="18" xfId="1" applyFont="1" applyFill="1" applyBorder="1" applyAlignment="1" applyProtection="1">
      <alignment horizontal="left" vertical="center" indent="1"/>
    </xf>
    <xf numFmtId="38" fontId="96" fillId="0" borderId="0" xfId="1" applyFont="1" applyFill="1" applyBorder="1" applyAlignment="1" applyProtection="1">
      <alignment vertical="center"/>
    </xf>
    <xf numFmtId="179" fontId="96" fillId="0" borderId="0" xfId="1" applyNumberFormat="1" applyFont="1" applyFill="1" applyBorder="1" applyAlignment="1" applyProtection="1">
      <alignment vertical="center"/>
    </xf>
    <xf numFmtId="38" fontId="29" fillId="0" borderId="0" xfId="1" applyFont="1" applyFill="1" applyBorder="1" applyAlignment="1" applyProtection="1">
      <alignment horizontal="left" vertical="top"/>
    </xf>
    <xf numFmtId="38" fontId="73" fillId="5" borderId="0" xfId="1" applyFont="1" applyFill="1" applyBorder="1" applyAlignment="1" applyProtection="1">
      <alignment vertical="center" shrinkToFit="1"/>
      <protection locked="0"/>
    </xf>
    <xf numFmtId="38" fontId="73" fillId="7" borderId="0" xfId="1" applyFont="1" applyFill="1" applyBorder="1" applyAlignment="1" applyProtection="1">
      <alignment vertical="center" shrinkToFit="1"/>
      <protection locked="0"/>
    </xf>
    <xf numFmtId="38" fontId="73" fillId="0" borderId="13" xfId="1" applyFont="1" applyFill="1" applyBorder="1" applyAlignment="1" applyProtection="1">
      <alignment vertical="center" shrinkToFit="1"/>
    </xf>
    <xf numFmtId="38" fontId="73" fillId="0" borderId="4" xfId="1" applyFont="1" applyFill="1" applyBorder="1" applyAlignment="1" applyProtection="1">
      <alignment vertical="center" shrinkToFit="1"/>
    </xf>
    <xf numFmtId="38" fontId="73" fillId="0" borderId="0" xfId="1" applyFont="1" applyFill="1" applyBorder="1" applyAlignment="1" applyProtection="1">
      <alignment vertical="center" shrinkToFit="1"/>
    </xf>
    <xf numFmtId="180" fontId="72" fillId="0" borderId="12" xfId="1" applyNumberFormat="1" applyFont="1" applyFill="1" applyBorder="1" applyAlignment="1" applyProtection="1">
      <alignment vertical="center" shrinkToFit="1"/>
    </xf>
    <xf numFmtId="180" fontId="72" fillId="0" borderId="13" xfId="1" applyNumberFormat="1" applyFont="1" applyFill="1" applyBorder="1" applyAlignment="1" applyProtection="1">
      <alignment vertical="center" shrinkToFit="1"/>
    </xf>
    <xf numFmtId="180" fontId="72" fillId="0" borderId="17" xfId="1" applyNumberFormat="1" applyFont="1" applyFill="1" applyBorder="1" applyAlignment="1" applyProtection="1">
      <alignment vertical="center" shrinkToFit="1"/>
    </xf>
    <xf numFmtId="180" fontId="72" fillId="0" borderId="4" xfId="1" applyNumberFormat="1" applyFont="1" applyFill="1" applyBorder="1" applyAlignment="1" applyProtection="1">
      <alignment vertical="center" shrinkToFit="1"/>
    </xf>
    <xf numFmtId="38" fontId="72" fillId="0" borderId="13" xfId="1" applyFont="1" applyFill="1" applyBorder="1" applyAlignment="1" applyProtection="1">
      <alignment vertical="center" shrinkToFit="1"/>
    </xf>
    <xf numFmtId="38" fontId="72" fillId="0" borderId="14" xfId="1" applyFont="1" applyFill="1" applyBorder="1" applyAlignment="1" applyProtection="1">
      <alignment vertical="center" shrinkToFit="1"/>
    </xf>
    <xf numFmtId="38" fontId="72" fillId="0" borderId="4" xfId="1" applyFont="1" applyFill="1" applyBorder="1" applyAlignment="1" applyProtection="1">
      <alignment vertical="center" shrinkToFit="1"/>
    </xf>
    <xf numFmtId="38" fontId="72" fillId="0" borderId="18" xfId="1" applyFont="1" applyFill="1" applyBorder="1" applyAlignment="1" applyProtection="1">
      <alignment vertical="center" shrinkToFit="1"/>
    </xf>
    <xf numFmtId="38" fontId="73" fillId="0" borderId="17" xfId="1" applyFont="1" applyFill="1" applyBorder="1" applyAlignment="1" applyProtection="1">
      <alignment vertical="center" shrinkToFit="1"/>
    </xf>
    <xf numFmtId="38" fontId="73" fillId="0" borderId="18" xfId="1" applyFont="1" applyFill="1" applyBorder="1" applyAlignment="1" applyProtection="1">
      <alignment vertical="center" shrinkToFit="1"/>
    </xf>
    <xf numFmtId="38" fontId="112" fillId="0" borderId="34" xfId="1" applyFont="1" applyFill="1" applyBorder="1" applyAlignment="1" applyProtection="1">
      <alignment horizontal="center" vertical="center"/>
    </xf>
    <xf numFmtId="0" fontId="70" fillId="0" borderId="0" xfId="1" applyNumberFormat="1" applyFont="1" applyFill="1" applyBorder="1" applyAlignment="1" applyProtection="1">
      <alignment horizontal="center" vertical="center" shrinkToFit="1"/>
    </xf>
    <xf numFmtId="38" fontId="70" fillId="0" borderId="0" xfId="1" applyFont="1" applyFill="1" applyBorder="1" applyAlignment="1" applyProtection="1">
      <alignment horizontal="left" vertical="center" shrinkToFit="1"/>
    </xf>
    <xf numFmtId="38" fontId="70" fillId="0" borderId="0" xfId="1" applyFont="1" applyFill="1" applyBorder="1" applyAlignment="1" applyProtection="1">
      <alignment horizontal="center" vertical="center" shrinkToFit="1"/>
    </xf>
    <xf numFmtId="187" fontId="70" fillId="0" borderId="0" xfId="1" applyNumberFormat="1" applyFont="1" applyFill="1" applyBorder="1" applyAlignment="1" applyProtection="1">
      <alignment horizontal="center" vertical="center"/>
    </xf>
    <xf numFmtId="38" fontId="86" fillId="0" borderId="0" xfId="1" applyFont="1" applyFill="1" applyBorder="1" applyAlignment="1" applyProtection="1">
      <alignment horizontal="center" vertical="center"/>
    </xf>
    <xf numFmtId="38" fontId="74" fillId="0" borderId="12" xfId="1" applyFont="1" applyFill="1" applyBorder="1" applyAlignment="1" applyProtection="1">
      <alignment vertical="center" shrinkToFit="1"/>
    </xf>
    <xf numFmtId="38" fontId="74" fillId="0" borderId="13" xfId="1" applyFont="1" applyFill="1" applyBorder="1" applyAlignment="1" applyProtection="1">
      <alignment vertical="center" shrinkToFit="1"/>
    </xf>
    <xf numFmtId="38" fontId="74" fillId="0" borderId="17" xfId="1" applyFont="1" applyFill="1" applyBorder="1" applyAlignment="1" applyProtection="1">
      <alignment vertical="center" shrinkToFit="1"/>
    </xf>
    <xf numFmtId="38" fontId="74" fillId="0" borderId="4" xfId="1" applyFont="1" applyFill="1" applyBorder="1" applyAlignment="1" applyProtection="1">
      <alignment vertical="center" shrinkToFit="1"/>
    </xf>
    <xf numFmtId="38" fontId="74" fillId="0" borderId="13" xfId="1" applyFont="1" applyFill="1" applyBorder="1" applyAlignment="1" applyProtection="1">
      <alignment vertical="center"/>
    </xf>
    <xf numFmtId="38" fontId="74" fillId="0" borderId="4" xfId="1" applyFont="1" applyFill="1" applyBorder="1" applyAlignment="1" applyProtection="1">
      <alignment vertical="center"/>
    </xf>
    <xf numFmtId="38" fontId="74" fillId="0" borderId="14" xfId="1" applyFont="1" applyFill="1" applyBorder="1" applyAlignment="1" applyProtection="1">
      <alignment vertical="center"/>
    </xf>
    <xf numFmtId="38" fontId="74" fillId="0" borderId="16" xfId="1" applyFont="1" applyFill="1" applyBorder="1" applyAlignment="1" applyProtection="1">
      <alignment vertical="center"/>
    </xf>
    <xf numFmtId="38" fontId="74" fillId="0" borderId="18" xfId="1" applyFont="1" applyFill="1" applyBorder="1" applyAlignment="1" applyProtection="1">
      <alignment vertical="center"/>
    </xf>
    <xf numFmtId="49" fontId="70" fillId="6" borderId="0" xfId="1" applyNumberFormat="1" applyFont="1" applyFill="1" applyBorder="1" applyAlignment="1" applyProtection="1">
      <alignment horizontal="center" vertical="center" shrinkToFit="1"/>
      <protection locked="0"/>
    </xf>
    <xf numFmtId="38" fontId="94" fillId="0" borderId="12" xfId="1" applyFont="1" applyFill="1" applyBorder="1" applyAlignment="1" applyProtection="1">
      <alignment vertical="center" shrinkToFit="1"/>
    </xf>
    <xf numFmtId="38" fontId="94" fillId="0" borderId="13" xfId="1" applyFont="1" applyFill="1" applyBorder="1" applyAlignment="1" applyProtection="1">
      <alignment vertical="center" shrinkToFit="1"/>
    </xf>
    <xf numFmtId="38" fontId="94" fillId="0" borderId="14" xfId="1" applyFont="1" applyFill="1" applyBorder="1" applyAlignment="1" applyProtection="1">
      <alignment vertical="center" shrinkToFit="1"/>
    </xf>
    <xf numFmtId="38" fontId="94" fillId="0" borderId="15" xfId="1" applyFont="1" applyFill="1" applyBorder="1" applyAlignment="1" applyProtection="1">
      <alignment vertical="center" shrinkToFit="1"/>
    </xf>
    <xf numFmtId="38" fontId="94" fillId="0" borderId="0" xfId="1" applyFont="1" applyFill="1" applyBorder="1" applyAlignment="1" applyProtection="1">
      <alignment vertical="center" shrinkToFit="1"/>
    </xf>
    <xf numFmtId="38" fontId="94" fillId="0" borderId="16" xfId="1" applyFont="1" applyFill="1" applyBorder="1" applyAlignment="1" applyProtection="1">
      <alignment vertical="center" shrinkToFit="1"/>
    </xf>
    <xf numFmtId="38" fontId="94" fillId="0" borderId="17" xfId="1" applyFont="1" applyFill="1" applyBorder="1" applyAlignment="1" applyProtection="1">
      <alignment vertical="center" shrinkToFit="1"/>
    </xf>
    <xf numFmtId="38" fontId="94" fillId="0" borderId="4" xfId="1" applyFont="1" applyFill="1" applyBorder="1" applyAlignment="1" applyProtection="1">
      <alignment vertical="center" shrinkToFit="1"/>
    </xf>
    <xf numFmtId="38" fontId="94" fillId="0" borderId="18" xfId="1" applyFont="1" applyFill="1" applyBorder="1" applyAlignment="1" applyProtection="1">
      <alignment vertical="center" shrinkToFit="1"/>
    </xf>
    <xf numFmtId="38" fontId="94" fillId="0" borderId="12" xfId="1" applyFont="1" applyFill="1" applyBorder="1" applyAlignment="1" applyProtection="1">
      <alignment vertical="center"/>
    </xf>
    <xf numFmtId="38" fontId="94" fillId="0" borderId="13" xfId="1" applyFont="1" applyFill="1" applyBorder="1" applyAlignment="1" applyProtection="1">
      <alignment vertical="center"/>
    </xf>
    <xf numFmtId="38" fontId="94" fillId="0" borderId="14" xfId="1" applyFont="1" applyFill="1" applyBorder="1" applyAlignment="1" applyProtection="1">
      <alignment vertical="center"/>
    </xf>
    <xf numFmtId="38" fontId="94" fillId="0" borderId="15" xfId="1" applyFont="1" applyFill="1" applyBorder="1" applyAlignment="1" applyProtection="1">
      <alignment vertical="center"/>
    </xf>
    <xf numFmtId="38" fontId="94" fillId="0" borderId="0" xfId="1" applyFont="1" applyFill="1" applyBorder="1" applyAlignment="1" applyProtection="1">
      <alignment vertical="center"/>
    </xf>
    <xf numFmtId="38" fontId="94" fillId="0" borderId="16" xfId="1" applyFont="1" applyFill="1" applyBorder="1" applyAlignment="1" applyProtection="1">
      <alignment vertical="center"/>
    </xf>
    <xf numFmtId="38" fontId="94" fillId="0" borderId="17" xfId="1" applyFont="1" applyFill="1" applyBorder="1" applyAlignment="1" applyProtection="1">
      <alignment vertical="center"/>
    </xf>
    <xf numFmtId="38" fontId="94" fillId="0" borderId="4" xfId="1" applyFont="1" applyFill="1" applyBorder="1" applyAlignment="1" applyProtection="1">
      <alignment vertical="center"/>
    </xf>
    <xf numFmtId="38" fontId="94" fillId="0" borderId="18" xfId="1" applyFont="1" applyFill="1" applyBorder="1" applyAlignment="1" applyProtection="1">
      <alignment vertical="center"/>
    </xf>
    <xf numFmtId="38" fontId="92" fillId="0" borderId="15" xfId="1" applyFont="1" applyFill="1" applyBorder="1" applyAlignment="1" applyProtection="1">
      <alignment vertical="center"/>
    </xf>
    <xf numFmtId="38" fontId="92" fillId="0" borderId="0" xfId="1" applyFont="1" applyFill="1" applyBorder="1" applyAlignment="1" applyProtection="1">
      <alignment vertical="center"/>
    </xf>
    <xf numFmtId="38" fontId="92" fillId="0" borderId="16" xfId="1" applyFont="1" applyFill="1" applyBorder="1" applyAlignment="1" applyProtection="1">
      <alignment vertical="center"/>
    </xf>
    <xf numFmtId="38" fontId="61" fillId="0" borderId="15" xfId="1" applyFont="1" applyFill="1" applyBorder="1" applyAlignment="1" applyProtection="1">
      <alignment horizontal="left" vertical="top" indent="1"/>
    </xf>
    <xf numFmtId="38" fontId="61" fillId="0" borderId="0" xfId="1" applyFont="1" applyFill="1" applyBorder="1" applyAlignment="1" applyProtection="1">
      <alignment horizontal="left" vertical="top" indent="1"/>
    </xf>
    <xf numFmtId="38" fontId="61" fillId="0" borderId="16" xfId="1" applyFont="1" applyFill="1" applyBorder="1" applyAlignment="1" applyProtection="1">
      <alignment horizontal="left" vertical="top" indent="1"/>
    </xf>
    <xf numFmtId="180" fontId="66" fillId="0" borderId="0" xfId="4" applyNumberFormat="1" applyFont="1" applyAlignment="1">
      <alignment vertical="center"/>
    </xf>
    <xf numFmtId="38" fontId="74" fillId="0" borderId="12" xfId="1" applyFont="1" applyFill="1" applyBorder="1" applyAlignment="1" applyProtection="1"/>
    <xf numFmtId="38" fontId="74" fillId="0" borderId="13" xfId="1" applyFont="1" applyFill="1" applyBorder="1" applyAlignment="1" applyProtection="1"/>
    <xf numFmtId="38" fontId="74" fillId="0" borderId="14" xfId="1" applyFont="1" applyFill="1" applyBorder="1" applyAlignment="1" applyProtection="1"/>
    <xf numFmtId="38" fontId="80" fillId="0" borderId="0" xfId="1" applyFont="1" applyFill="1" applyBorder="1" applyAlignment="1">
      <alignment vertical="center"/>
    </xf>
    <xf numFmtId="38" fontId="107" fillId="0" borderId="0" xfId="1" applyFont="1" applyFill="1" applyBorder="1" applyAlignment="1"/>
    <xf numFmtId="38" fontId="80" fillId="0" borderId="0" xfId="1" applyFont="1" applyFill="1" applyBorder="1" applyAlignment="1">
      <alignment horizontal="left" vertical="top"/>
    </xf>
    <xf numFmtId="38" fontId="80" fillId="0" borderId="0" xfId="1" applyFont="1" applyFill="1" applyBorder="1" applyAlignment="1">
      <alignment vertical="center" wrapText="1"/>
    </xf>
    <xf numFmtId="38" fontId="80" fillId="0" borderId="0" xfId="1" applyFont="1" applyFill="1" applyBorder="1" applyAlignment="1">
      <alignment horizontal="left" vertical="top" indent="2"/>
    </xf>
    <xf numFmtId="38" fontId="21" fillId="0" borderId="0" xfId="1" applyFont="1" applyFill="1" applyBorder="1" applyAlignment="1">
      <alignment horizontal="left" vertical="top"/>
    </xf>
    <xf numFmtId="38" fontId="80" fillId="0" borderId="0" xfId="1" applyFont="1" applyFill="1" applyBorder="1" applyAlignment="1">
      <alignment horizontal="right" vertical="top"/>
    </xf>
    <xf numFmtId="38" fontId="80" fillId="0" borderId="0" xfId="1" applyFont="1" applyFill="1" applyBorder="1" applyAlignment="1" applyProtection="1">
      <alignment horizontal="center" vertical="center"/>
    </xf>
    <xf numFmtId="38" fontId="21" fillId="0" borderId="15" xfId="1" applyFont="1" applyFill="1" applyBorder="1" applyAlignment="1" applyProtection="1">
      <alignment horizontal="left" vertical="top"/>
    </xf>
    <xf numFmtId="38" fontId="21" fillId="0" borderId="15" xfId="1" applyFont="1" applyFill="1" applyBorder="1" applyAlignment="1" applyProtection="1">
      <alignment vertical="center"/>
    </xf>
    <xf numFmtId="38" fontId="21" fillId="0" borderId="16" xfId="1" applyFont="1" applyFill="1" applyBorder="1" applyAlignment="1" applyProtection="1">
      <alignment vertical="center"/>
    </xf>
    <xf numFmtId="38" fontId="21" fillId="0" borderId="17" xfId="1" applyFont="1" applyFill="1" applyBorder="1" applyAlignment="1" applyProtection="1">
      <alignment horizontal="left" vertical="top"/>
    </xf>
    <xf numFmtId="38" fontId="21" fillId="0" borderId="4" xfId="1" applyFont="1" applyFill="1" applyBorder="1" applyAlignment="1" applyProtection="1">
      <alignment horizontal="left" vertical="top"/>
    </xf>
    <xf numFmtId="38" fontId="21" fillId="0" borderId="17" xfId="1" applyFont="1" applyFill="1" applyBorder="1" applyAlignment="1" applyProtection="1">
      <alignment vertical="center"/>
    </xf>
    <xf numFmtId="38" fontId="21" fillId="0" borderId="4" xfId="1" applyFont="1" applyFill="1" applyBorder="1" applyAlignment="1" applyProtection="1">
      <alignment vertical="center"/>
    </xf>
    <xf numFmtId="38" fontId="21" fillId="0" borderId="18" xfId="1" applyFont="1" applyFill="1" applyBorder="1" applyAlignment="1" applyProtection="1">
      <alignment vertical="center"/>
    </xf>
    <xf numFmtId="0" fontId="43" fillId="0" borderId="4" xfId="0" applyFont="1" applyBorder="1" applyAlignment="1">
      <alignment horizontal="center"/>
    </xf>
    <xf numFmtId="0" fontId="23" fillId="3" borderId="12" xfId="0" applyFont="1" applyFill="1" applyBorder="1" applyAlignment="1">
      <alignment horizontal="center" vertical="center"/>
    </xf>
    <xf numFmtId="0" fontId="23" fillId="3" borderId="13" xfId="0" applyFont="1" applyFill="1" applyBorder="1" applyAlignment="1">
      <alignment horizontal="center" vertical="center"/>
    </xf>
    <xf numFmtId="0" fontId="23" fillId="3" borderId="14" xfId="0" applyFont="1" applyFill="1" applyBorder="1" applyAlignment="1">
      <alignment horizontal="center" vertical="center"/>
    </xf>
    <xf numFmtId="0" fontId="23" fillId="3" borderId="17" xfId="0" applyFont="1" applyFill="1" applyBorder="1" applyAlignment="1">
      <alignment horizontal="center" vertical="center"/>
    </xf>
    <xf numFmtId="0" fontId="23" fillId="3" borderId="4" xfId="0" applyFont="1" applyFill="1" applyBorder="1" applyAlignment="1">
      <alignment horizontal="center" vertical="center"/>
    </xf>
    <xf numFmtId="0" fontId="23" fillId="3" borderId="18" xfId="0" applyFont="1" applyFill="1" applyBorder="1" applyAlignment="1">
      <alignment horizontal="center" vertical="center"/>
    </xf>
    <xf numFmtId="0" fontId="21" fillId="0" borderId="5" xfId="1" applyNumberFormat="1" applyFont="1" applyFill="1" applyBorder="1" applyAlignment="1">
      <alignment horizontal="center" vertical="center" shrinkToFit="1"/>
    </xf>
    <xf numFmtId="0" fontId="10" fillId="3" borderId="12" xfId="0" applyFont="1" applyFill="1" applyBorder="1" applyAlignment="1">
      <alignment horizontal="center" vertical="center"/>
    </xf>
    <xf numFmtId="0" fontId="10" fillId="3" borderId="13" xfId="0" applyFont="1" applyFill="1" applyBorder="1" applyAlignment="1">
      <alignment horizontal="center" vertical="center"/>
    </xf>
    <xf numFmtId="0" fontId="10" fillId="3" borderId="14" xfId="0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0" xfId="0" applyFont="1" applyFill="1" applyAlignment="1">
      <alignment horizontal="center" vertical="center"/>
    </xf>
    <xf numFmtId="0" fontId="10" fillId="3" borderId="16" xfId="0" applyFont="1" applyFill="1" applyBorder="1" applyAlignment="1">
      <alignment horizontal="center" vertical="center"/>
    </xf>
    <xf numFmtId="0" fontId="10" fillId="3" borderId="17" xfId="0" applyFont="1" applyFill="1" applyBorder="1" applyAlignment="1">
      <alignment horizontal="center" vertical="center"/>
    </xf>
    <xf numFmtId="0" fontId="10" fillId="3" borderId="4" xfId="0" applyFont="1" applyFill="1" applyBorder="1" applyAlignment="1">
      <alignment horizontal="center" vertical="center"/>
    </xf>
    <xf numFmtId="0" fontId="10" fillId="3" borderId="18" xfId="0" applyFont="1" applyFill="1" applyBorder="1" applyAlignment="1">
      <alignment horizontal="center" vertical="center"/>
    </xf>
    <xf numFmtId="0" fontId="24" fillId="3" borderId="12" xfId="0" applyFont="1" applyFill="1" applyBorder="1" applyAlignment="1">
      <alignment horizontal="left" vertical="center" indent="1"/>
    </xf>
    <xf numFmtId="0" fontId="24" fillId="3" borderId="13" xfId="0" applyFont="1" applyFill="1" applyBorder="1" applyAlignment="1">
      <alignment horizontal="left" vertical="center" indent="1"/>
    </xf>
    <xf numFmtId="0" fontId="24" fillId="3" borderId="14" xfId="0" applyFont="1" applyFill="1" applyBorder="1" applyAlignment="1">
      <alignment horizontal="left" vertical="center" indent="1"/>
    </xf>
    <xf numFmtId="0" fontId="24" fillId="3" borderId="15" xfId="0" applyFont="1" applyFill="1" applyBorder="1" applyAlignment="1">
      <alignment horizontal="left" vertical="center" indent="1"/>
    </xf>
    <xf numFmtId="0" fontId="24" fillId="3" borderId="0" xfId="0" applyFont="1" applyFill="1" applyAlignment="1">
      <alignment horizontal="left" vertical="center" indent="1"/>
    </xf>
    <xf numFmtId="0" fontId="24" fillId="3" borderId="16" xfId="0" applyFont="1" applyFill="1" applyBorder="1" applyAlignment="1">
      <alignment horizontal="left" vertical="center" indent="1"/>
    </xf>
    <xf numFmtId="0" fontId="24" fillId="3" borderId="17" xfId="0" applyFont="1" applyFill="1" applyBorder="1" applyAlignment="1">
      <alignment horizontal="left" vertical="center" indent="1"/>
    </xf>
    <xf numFmtId="0" fontId="24" fillId="3" borderId="4" xfId="0" applyFont="1" applyFill="1" applyBorder="1" applyAlignment="1">
      <alignment horizontal="left" vertical="center" indent="1"/>
    </xf>
    <xf numFmtId="0" fontId="24" fillId="3" borderId="18" xfId="0" applyFont="1" applyFill="1" applyBorder="1" applyAlignment="1">
      <alignment horizontal="left" vertical="center" indent="1"/>
    </xf>
    <xf numFmtId="0" fontId="37" fillId="3" borderId="12" xfId="0" applyFont="1" applyFill="1" applyBorder="1" applyAlignment="1">
      <alignment horizontal="center" vertical="center" shrinkToFit="1"/>
    </xf>
    <xf numFmtId="0" fontId="37" fillId="3" borderId="13" xfId="0" applyFont="1" applyFill="1" applyBorder="1" applyAlignment="1">
      <alignment horizontal="center" vertical="center" shrinkToFit="1"/>
    </xf>
    <xf numFmtId="0" fontId="37" fillId="3" borderId="14" xfId="0" applyFont="1" applyFill="1" applyBorder="1" applyAlignment="1">
      <alignment horizontal="center" vertical="center" shrinkToFit="1"/>
    </xf>
    <xf numFmtId="0" fontId="37" fillId="3" borderId="15" xfId="0" applyFont="1" applyFill="1" applyBorder="1" applyAlignment="1">
      <alignment horizontal="center" vertical="center" shrinkToFit="1"/>
    </xf>
    <xf numFmtId="0" fontId="37" fillId="3" borderId="0" xfId="0" applyFont="1" applyFill="1" applyAlignment="1">
      <alignment horizontal="center" vertical="center" shrinkToFit="1"/>
    </xf>
    <xf numFmtId="0" fontId="37" fillId="3" borderId="16" xfId="0" applyFont="1" applyFill="1" applyBorder="1" applyAlignment="1">
      <alignment horizontal="center" vertical="center" shrinkToFit="1"/>
    </xf>
    <xf numFmtId="0" fontId="37" fillId="3" borderId="17" xfId="0" applyFont="1" applyFill="1" applyBorder="1" applyAlignment="1">
      <alignment horizontal="center" vertical="center" shrinkToFit="1"/>
    </xf>
    <xf numFmtId="0" fontId="37" fillId="3" borderId="4" xfId="0" applyFont="1" applyFill="1" applyBorder="1" applyAlignment="1">
      <alignment horizontal="center" vertical="center" shrinkToFit="1"/>
    </xf>
    <xf numFmtId="0" fontId="37" fillId="3" borderId="18" xfId="0" applyFont="1" applyFill="1" applyBorder="1" applyAlignment="1">
      <alignment horizontal="center" vertical="center" shrinkToFit="1"/>
    </xf>
    <xf numFmtId="0" fontId="24" fillId="0" borderId="5" xfId="0" applyFont="1" applyBorder="1" applyAlignment="1">
      <alignment horizontal="center" vertical="center"/>
    </xf>
    <xf numFmtId="0" fontId="23" fillId="3" borderId="19" xfId="0" applyFont="1" applyFill="1" applyBorder="1" applyAlignment="1">
      <alignment horizontal="distributed" vertical="center" indent="4"/>
    </xf>
    <xf numFmtId="0" fontId="23" fillId="3" borderId="5" xfId="0" applyFont="1" applyFill="1" applyBorder="1" applyAlignment="1">
      <alignment horizontal="distributed" vertical="center" indent="4"/>
    </xf>
    <xf numFmtId="180" fontId="23" fillId="0" borderId="19" xfId="0" applyNumberFormat="1" applyFont="1" applyBorder="1" applyAlignment="1">
      <alignment horizontal="center" vertical="center"/>
    </xf>
    <xf numFmtId="180" fontId="23" fillId="0" borderId="5" xfId="0" applyNumberFormat="1" applyFont="1" applyBorder="1" applyAlignment="1">
      <alignment horizontal="center" vertical="center"/>
    </xf>
    <xf numFmtId="180" fontId="23" fillId="3" borderId="19" xfId="0" applyNumberFormat="1" applyFont="1" applyFill="1" applyBorder="1" applyAlignment="1">
      <alignment horizontal="center" vertical="center"/>
    </xf>
    <xf numFmtId="180" fontId="23" fillId="3" borderId="5" xfId="0" applyNumberFormat="1" applyFont="1" applyFill="1" applyBorder="1" applyAlignment="1">
      <alignment horizontal="center" vertical="center"/>
    </xf>
    <xf numFmtId="0" fontId="23" fillId="0" borderId="20" xfId="0" applyFont="1" applyBorder="1" applyAlignment="1">
      <alignment horizontal="center" vertical="center"/>
    </xf>
    <xf numFmtId="0" fontId="23" fillId="0" borderId="21" xfId="0" applyFont="1" applyBorder="1" applyAlignment="1">
      <alignment horizontal="center" vertical="center"/>
    </xf>
    <xf numFmtId="0" fontId="23" fillId="0" borderId="8" xfId="0" applyFont="1" applyBorder="1" applyAlignment="1">
      <alignment horizontal="center" vertical="center"/>
    </xf>
    <xf numFmtId="0" fontId="23" fillId="0" borderId="9" xfId="0" applyFont="1" applyBorder="1" applyAlignment="1">
      <alignment horizontal="center" vertical="center"/>
    </xf>
    <xf numFmtId="0" fontId="24" fillId="3" borderId="21" xfId="0" applyFont="1" applyFill="1" applyBorder="1" applyAlignment="1">
      <alignment horizontal="left" vertical="center" indent="1"/>
    </xf>
    <xf numFmtId="0" fontId="24" fillId="3" borderId="22" xfId="0" applyFont="1" applyFill="1" applyBorder="1" applyAlignment="1">
      <alignment horizontal="left" vertical="center" indent="1"/>
    </xf>
    <xf numFmtId="0" fontId="24" fillId="3" borderId="9" xfId="0" applyFont="1" applyFill="1" applyBorder="1" applyAlignment="1">
      <alignment horizontal="left" vertical="center" indent="1"/>
    </xf>
    <xf numFmtId="0" fontId="24" fillId="3" borderId="10" xfId="0" applyFont="1" applyFill="1" applyBorder="1" applyAlignment="1">
      <alignment horizontal="left" vertical="center" indent="1"/>
    </xf>
    <xf numFmtId="183" fontId="24" fillId="3" borderId="5" xfId="0" applyNumberFormat="1" applyFont="1" applyFill="1" applyBorder="1" applyAlignment="1">
      <alignment horizontal="left" vertical="center" indent="1"/>
    </xf>
    <xf numFmtId="180" fontId="24" fillId="0" borderId="5" xfId="0" applyNumberFormat="1" applyFont="1" applyBorder="1" applyAlignment="1">
      <alignment horizontal="center" vertical="center"/>
    </xf>
    <xf numFmtId="183" fontId="24" fillId="3" borderId="5" xfId="0" applyNumberFormat="1" applyFont="1" applyFill="1" applyBorder="1" applyAlignment="1">
      <alignment horizontal="center" vertical="center"/>
    </xf>
    <xf numFmtId="0" fontId="24" fillId="3" borderId="12" xfId="0" applyFont="1" applyFill="1" applyBorder="1" applyAlignment="1">
      <alignment horizontal="left" vertical="center" wrapText="1" indent="1"/>
    </xf>
    <xf numFmtId="183" fontId="24" fillId="3" borderId="5" xfId="0" applyNumberFormat="1" applyFont="1" applyFill="1" applyBorder="1" applyAlignment="1">
      <alignment horizontal="left" vertical="center" wrapText="1" indent="1"/>
    </xf>
    <xf numFmtId="0" fontId="33" fillId="0" borderId="0" xfId="0" applyFont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6" fillId="0" borderId="16" xfId="0" applyFont="1" applyBorder="1" applyAlignment="1">
      <alignment horizontal="center" vertical="center"/>
    </xf>
    <xf numFmtId="0" fontId="45" fillId="0" borderId="12" xfId="0" applyFont="1" applyBorder="1" applyAlignment="1">
      <alignment horizontal="left" vertical="center" indent="1"/>
    </xf>
    <xf numFmtId="0" fontId="44" fillId="0" borderId="13" xfId="0" applyFont="1" applyBorder="1" applyAlignment="1">
      <alignment horizontal="left" vertical="center" indent="1"/>
    </xf>
    <xf numFmtId="0" fontId="44" fillId="0" borderId="14" xfId="0" applyFont="1" applyBorder="1" applyAlignment="1">
      <alignment horizontal="left" vertical="center" indent="1"/>
    </xf>
    <xf numFmtId="0" fontId="44" fillId="0" borderId="15" xfId="0" applyFont="1" applyBorder="1" applyAlignment="1">
      <alignment horizontal="left" vertical="center" indent="1"/>
    </xf>
    <xf numFmtId="0" fontId="44" fillId="0" borderId="0" xfId="0" applyFont="1" applyAlignment="1">
      <alignment horizontal="left" vertical="center" indent="1"/>
    </xf>
    <xf numFmtId="0" fontId="44" fillId="0" borderId="16" xfId="0" applyFont="1" applyBorder="1" applyAlignment="1">
      <alignment horizontal="left" vertical="center" indent="1"/>
    </xf>
    <xf numFmtId="0" fontId="44" fillId="0" borderId="17" xfId="0" applyFont="1" applyBorder="1" applyAlignment="1">
      <alignment horizontal="left" vertical="center" indent="1"/>
    </xf>
    <xf numFmtId="0" fontId="44" fillId="0" borderId="4" xfId="0" applyFont="1" applyBorder="1" applyAlignment="1">
      <alignment horizontal="left" vertical="center" indent="1"/>
    </xf>
    <xf numFmtId="0" fontId="44" fillId="0" borderId="18" xfId="0" applyFont="1" applyBorder="1" applyAlignment="1">
      <alignment horizontal="left" vertical="center" indent="1"/>
    </xf>
    <xf numFmtId="0" fontId="36" fillId="0" borderId="0" xfId="0" applyFont="1" applyAlignment="1">
      <alignment horizontal="right" vertical="center"/>
    </xf>
    <xf numFmtId="0" fontId="36" fillId="3" borderId="0" xfId="0" applyFont="1" applyFill="1" applyAlignment="1">
      <alignment horizontal="center" vertical="center"/>
    </xf>
    <xf numFmtId="0" fontId="36" fillId="3" borderId="16" xfId="0" applyFont="1" applyFill="1" applyBorder="1" applyAlignment="1">
      <alignment horizontal="center" vertical="center"/>
    </xf>
    <xf numFmtId="38" fontId="74" fillId="0" borderId="5" xfId="1" applyFont="1" applyFill="1" applyBorder="1" applyAlignment="1" applyProtection="1">
      <alignment horizontal="left" vertical="center" indent="1"/>
    </xf>
    <xf numFmtId="38" fontId="94" fillId="0" borderId="5" xfId="1" applyFont="1" applyFill="1" applyBorder="1" applyAlignment="1" applyProtection="1">
      <alignment horizontal="right" vertical="center" indent="1"/>
    </xf>
    <xf numFmtId="38" fontId="61" fillId="0" borderId="15" xfId="1" applyFont="1" applyFill="1" applyBorder="1" applyAlignment="1" applyProtection="1">
      <alignment horizontal="left" vertical="center" indent="1"/>
    </xf>
    <xf numFmtId="38" fontId="61" fillId="0" borderId="0" xfId="1" applyFont="1" applyFill="1" applyBorder="1" applyAlignment="1" applyProtection="1">
      <alignment horizontal="left" vertical="center" indent="1"/>
    </xf>
    <xf numFmtId="38" fontId="61" fillId="0" borderId="16" xfId="1" applyFont="1" applyFill="1" applyBorder="1" applyAlignment="1" applyProtection="1">
      <alignment horizontal="left" vertical="center" indent="1"/>
    </xf>
    <xf numFmtId="184" fontId="48" fillId="0" borderId="0" xfId="4" applyNumberFormat="1" applyFont="1" applyAlignment="1">
      <alignment horizontal="left" vertical="center"/>
    </xf>
    <xf numFmtId="38" fontId="93" fillId="0" borderId="4" xfId="1" applyFont="1" applyFill="1" applyBorder="1" applyAlignment="1" applyProtection="1">
      <alignment horizontal="center" vertical="top"/>
    </xf>
    <xf numFmtId="38" fontId="74" fillId="0" borderId="15" xfId="1" applyFont="1" applyFill="1" applyBorder="1" applyAlignment="1" applyProtection="1">
      <alignment horizontal="left" vertical="top" indent="1"/>
    </xf>
    <xf numFmtId="38" fontId="74" fillId="0" borderId="0" xfId="1" applyFont="1" applyFill="1" applyBorder="1" applyAlignment="1" applyProtection="1">
      <alignment horizontal="left" vertical="top" indent="1"/>
    </xf>
    <xf numFmtId="38" fontId="74" fillId="0" borderId="16" xfId="1" applyFont="1" applyFill="1" applyBorder="1" applyAlignment="1" applyProtection="1">
      <alignment horizontal="left" vertical="top" indent="1"/>
    </xf>
    <xf numFmtId="38" fontId="21" fillId="0" borderId="15" xfId="1" applyFont="1" applyFill="1" applyBorder="1" applyAlignment="1" applyProtection="1">
      <alignment horizontal="left" vertical="center" indent="1"/>
    </xf>
    <xf numFmtId="38" fontId="21" fillId="0" borderId="0" xfId="1" applyFont="1" applyFill="1" applyBorder="1" applyAlignment="1" applyProtection="1">
      <alignment horizontal="left" vertical="center" indent="1"/>
    </xf>
    <xf numFmtId="38" fontId="21" fillId="0" borderId="16" xfId="1" applyFont="1" applyFill="1" applyBorder="1" applyAlignment="1" applyProtection="1">
      <alignment horizontal="left" vertical="center" indent="1"/>
    </xf>
    <xf numFmtId="188" fontId="94" fillId="0" borderId="5" xfId="1" applyNumberFormat="1" applyFont="1" applyFill="1" applyBorder="1" applyAlignment="1" applyProtection="1">
      <alignment horizontal="right" vertical="center" indent="1"/>
    </xf>
    <xf numFmtId="38" fontId="61" fillId="0" borderId="4" xfId="1" applyFont="1" applyFill="1" applyBorder="1" applyAlignment="1" applyProtection="1">
      <alignment horizontal="left" vertical="top"/>
    </xf>
    <xf numFmtId="38" fontId="74" fillId="0" borderId="5" xfId="1" applyFont="1" applyFill="1" applyBorder="1" applyAlignment="1" applyProtection="1">
      <alignment horizontal="center" vertical="center"/>
    </xf>
    <xf numFmtId="38" fontId="81" fillId="0" borderId="0" xfId="1" applyFont="1" applyFill="1" applyBorder="1" applyAlignment="1" applyProtection="1">
      <alignment horizontal="right" vertical="top" shrinkToFit="1"/>
    </xf>
    <xf numFmtId="38" fontId="81" fillId="5" borderId="15" xfId="1" applyFont="1" applyFill="1" applyBorder="1" applyAlignment="1" applyProtection="1">
      <alignment horizontal="center" vertical="center"/>
      <protection locked="0"/>
    </xf>
    <xf numFmtId="38" fontId="81" fillId="5" borderId="0" xfId="1" applyFont="1" applyFill="1" applyBorder="1" applyAlignment="1" applyProtection="1">
      <alignment horizontal="center" vertical="center"/>
      <protection locked="0"/>
    </xf>
    <xf numFmtId="38" fontId="81" fillId="5" borderId="16" xfId="1" applyFont="1" applyFill="1" applyBorder="1" applyAlignment="1" applyProtection="1">
      <alignment horizontal="center" vertical="center"/>
      <protection locked="0"/>
    </xf>
    <xf numFmtId="38" fontId="74" fillId="0" borderId="12" xfId="1" applyFont="1" applyFill="1" applyBorder="1" applyAlignment="1" applyProtection="1">
      <alignment horizontal="left" vertical="center" indent="1"/>
    </xf>
    <xf numFmtId="38" fontId="74" fillId="0" borderId="13" xfId="1" applyFont="1" applyFill="1" applyBorder="1" applyAlignment="1" applyProtection="1">
      <alignment horizontal="left" vertical="center" indent="1"/>
    </xf>
    <xf numFmtId="38" fontId="74" fillId="0" borderId="15" xfId="1" applyFont="1" applyFill="1" applyBorder="1" applyAlignment="1" applyProtection="1">
      <alignment horizontal="left" vertical="center" indent="1"/>
    </xf>
    <xf numFmtId="38" fontId="74" fillId="0" borderId="0" xfId="1" applyFont="1" applyFill="1" applyBorder="1" applyAlignment="1" applyProtection="1">
      <alignment horizontal="left" vertical="center" indent="1"/>
    </xf>
    <xf numFmtId="38" fontId="74" fillId="0" borderId="17" xfId="1" applyFont="1" applyFill="1" applyBorder="1" applyAlignment="1" applyProtection="1">
      <alignment horizontal="left" vertical="center" indent="1"/>
    </xf>
    <xf numFmtId="38" fontId="74" fillId="0" borderId="4" xfId="1" applyFont="1" applyFill="1" applyBorder="1" applyAlignment="1" applyProtection="1">
      <alignment horizontal="left" vertical="center" indent="1"/>
    </xf>
    <xf numFmtId="38" fontId="61" fillId="0" borderId="13" xfId="1" applyFont="1" applyFill="1" applyBorder="1" applyAlignment="1" applyProtection="1">
      <alignment horizontal="left" vertical="center" wrapText="1"/>
    </xf>
    <xf numFmtId="38" fontId="61" fillId="0" borderId="13" xfId="1" applyFont="1" applyFill="1" applyBorder="1" applyAlignment="1" applyProtection="1">
      <alignment horizontal="left" vertical="center"/>
    </xf>
    <xf numFmtId="38" fontId="61" fillId="0" borderId="14" xfId="1" applyFont="1" applyFill="1" applyBorder="1" applyAlignment="1" applyProtection="1">
      <alignment horizontal="left" vertical="center"/>
    </xf>
    <xf numFmtId="38" fontId="61" fillId="0" borderId="0" xfId="1" applyFont="1" applyFill="1" applyBorder="1" applyAlignment="1" applyProtection="1">
      <alignment horizontal="left" vertical="center"/>
    </xf>
    <xf numFmtId="38" fontId="61" fillId="0" borderId="16" xfId="1" applyFont="1" applyFill="1" applyBorder="1" applyAlignment="1" applyProtection="1">
      <alignment horizontal="left" vertical="center"/>
    </xf>
    <xf numFmtId="38" fontId="61" fillId="0" borderId="4" xfId="1" applyFont="1" applyFill="1" applyBorder="1" applyAlignment="1" applyProtection="1">
      <alignment horizontal="left" vertical="center"/>
    </xf>
    <xf numFmtId="38" fontId="61" fillId="0" borderId="18" xfId="1" applyFont="1" applyFill="1" applyBorder="1" applyAlignment="1" applyProtection="1">
      <alignment horizontal="left" vertical="center"/>
    </xf>
    <xf numFmtId="38" fontId="94" fillId="0" borderId="35" xfId="1" applyFont="1" applyFill="1" applyBorder="1" applyAlignment="1" applyProtection="1">
      <alignment horizontal="right" vertical="center" indent="1"/>
    </xf>
    <xf numFmtId="38" fontId="61" fillId="0" borderId="15" xfId="1" applyFont="1" applyFill="1" applyBorder="1" applyAlignment="1" applyProtection="1">
      <alignment horizontal="left" vertical="top" indent="1"/>
    </xf>
    <xf numFmtId="38" fontId="61" fillId="0" borderId="0" xfId="1" applyFont="1" applyFill="1" applyBorder="1" applyAlignment="1" applyProtection="1">
      <alignment horizontal="left" vertical="top" indent="1"/>
    </xf>
    <xf numFmtId="38" fontId="61" fillId="0" borderId="16" xfId="1" applyFont="1" applyFill="1" applyBorder="1" applyAlignment="1" applyProtection="1">
      <alignment horizontal="left" vertical="top" indent="1"/>
    </xf>
    <xf numFmtId="38" fontId="74" fillId="0" borderId="36" xfId="1" applyFont="1" applyFill="1" applyBorder="1" applyAlignment="1" applyProtection="1">
      <alignment horizontal="left" vertical="center" indent="1"/>
    </xf>
    <xf numFmtId="38" fontId="74" fillId="0" borderId="19" xfId="1" applyFont="1" applyFill="1" applyBorder="1" applyAlignment="1" applyProtection="1">
      <alignment horizontal="left" vertical="center" indent="1"/>
    </xf>
    <xf numFmtId="38" fontId="81" fillId="0" borderId="17" xfId="1" applyFont="1" applyFill="1" applyBorder="1" applyAlignment="1" applyProtection="1">
      <alignment horizontal="center" vertical="center"/>
    </xf>
    <xf numFmtId="38" fontId="81" fillId="0" borderId="4" xfId="1" applyFont="1" applyFill="1" applyBorder="1" applyAlignment="1" applyProtection="1">
      <alignment horizontal="center" vertical="center"/>
    </xf>
    <xf numFmtId="38" fontId="81" fillId="0" borderId="18" xfId="1" applyFont="1" applyFill="1" applyBorder="1" applyAlignment="1" applyProtection="1">
      <alignment horizontal="center" vertical="center"/>
    </xf>
    <xf numFmtId="38" fontId="81" fillId="0" borderId="15" xfId="1" applyFont="1" applyFill="1" applyBorder="1" applyAlignment="1" applyProtection="1">
      <alignment horizontal="center" vertical="center"/>
    </xf>
    <xf numFmtId="38" fontId="81" fillId="0" borderId="0" xfId="1" applyFont="1" applyFill="1" applyBorder="1" applyAlignment="1" applyProtection="1">
      <alignment horizontal="center" vertical="center"/>
    </xf>
    <xf numFmtId="38" fontId="81" fillId="0" borderId="16" xfId="1" applyFont="1" applyFill="1" applyBorder="1" applyAlignment="1" applyProtection="1">
      <alignment horizontal="center" vertical="center"/>
    </xf>
    <xf numFmtId="38" fontId="21" fillId="0" borderId="15" xfId="1" applyFont="1" applyFill="1" applyBorder="1" applyAlignment="1" applyProtection="1">
      <alignment horizontal="center" vertical="center"/>
    </xf>
    <xf numFmtId="38" fontId="21" fillId="0" borderId="0" xfId="1" applyFont="1" applyFill="1" applyBorder="1" applyAlignment="1" applyProtection="1">
      <alignment horizontal="center" vertical="center"/>
    </xf>
    <xf numFmtId="38" fontId="21" fillId="0" borderId="16" xfId="1" applyFont="1" applyFill="1" applyBorder="1" applyAlignment="1" applyProtection="1">
      <alignment horizontal="center" vertical="center"/>
    </xf>
    <xf numFmtId="38" fontId="21" fillId="0" borderId="17" xfId="1" applyFont="1" applyFill="1" applyBorder="1" applyAlignment="1" applyProtection="1">
      <alignment horizontal="center" vertical="center"/>
    </xf>
    <xf numFmtId="38" fontId="21" fillId="0" borderId="4" xfId="1" applyFont="1" applyFill="1" applyBorder="1" applyAlignment="1" applyProtection="1">
      <alignment horizontal="center" vertical="center"/>
    </xf>
    <xf numFmtId="38" fontId="21" fillId="0" borderId="18" xfId="1" applyFont="1" applyFill="1" applyBorder="1" applyAlignment="1" applyProtection="1">
      <alignment horizontal="center" vertical="center"/>
    </xf>
    <xf numFmtId="38" fontId="74" fillId="0" borderId="16" xfId="1" applyFont="1" applyFill="1" applyBorder="1" applyAlignment="1" applyProtection="1">
      <alignment horizontal="left" vertical="center" indent="1"/>
    </xf>
    <xf numFmtId="38" fontId="61" fillId="0" borderId="17" xfId="1" applyFont="1" applyFill="1" applyBorder="1" applyAlignment="1" applyProtection="1">
      <alignment horizontal="left" vertical="center" indent="1"/>
    </xf>
    <xf numFmtId="38" fontId="61" fillId="0" borderId="4" xfId="1" applyFont="1" applyFill="1" applyBorder="1" applyAlignment="1" applyProtection="1">
      <alignment horizontal="left" vertical="center" indent="1"/>
    </xf>
    <xf numFmtId="38" fontId="61" fillId="0" borderId="18" xfId="1" applyFont="1" applyFill="1" applyBorder="1" applyAlignment="1" applyProtection="1">
      <alignment horizontal="left" vertical="center" indent="1"/>
    </xf>
    <xf numFmtId="38" fontId="74" fillId="0" borderId="12" xfId="1" applyFont="1" applyFill="1" applyBorder="1" applyAlignment="1" applyProtection="1">
      <alignment horizontal="left" vertical="top" indent="1"/>
    </xf>
    <xf numFmtId="38" fontId="74" fillId="0" borderId="13" xfId="1" applyFont="1" applyFill="1" applyBorder="1" applyAlignment="1" applyProtection="1">
      <alignment horizontal="left" vertical="top" indent="1"/>
    </xf>
    <xf numFmtId="38" fontId="74" fillId="0" borderId="14" xfId="1" applyFont="1" applyFill="1" applyBorder="1" applyAlignment="1" applyProtection="1">
      <alignment horizontal="left" vertical="top" indent="1"/>
    </xf>
    <xf numFmtId="38" fontId="74" fillId="0" borderId="12" xfId="1" applyFont="1" applyFill="1" applyBorder="1" applyAlignment="1" applyProtection="1">
      <alignment horizontal="center" vertical="center" shrinkToFit="1"/>
    </xf>
    <xf numFmtId="38" fontId="74" fillId="0" borderId="13" xfId="1" applyFont="1" applyFill="1" applyBorder="1" applyAlignment="1" applyProtection="1">
      <alignment horizontal="center" vertical="center" shrinkToFit="1"/>
    </xf>
    <xf numFmtId="38" fontId="74" fillId="0" borderId="14" xfId="1" applyFont="1" applyFill="1" applyBorder="1" applyAlignment="1" applyProtection="1">
      <alignment horizontal="center" vertical="center" shrinkToFit="1"/>
    </xf>
    <xf numFmtId="38" fontId="74" fillId="0" borderId="17" xfId="1" applyFont="1" applyFill="1" applyBorder="1" applyAlignment="1" applyProtection="1">
      <alignment horizontal="center" vertical="center" shrinkToFit="1"/>
    </xf>
    <xf numFmtId="38" fontId="74" fillId="0" borderId="4" xfId="1" applyFont="1" applyFill="1" applyBorder="1" applyAlignment="1" applyProtection="1">
      <alignment horizontal="center" vertical="center" shrinkToFit="1"/>
    </xf>
    <xf numFmtId="38" fontId="74" fillId="0" borderId="18" xfId="1" applyFont="1" applyFill="1" applyBorder="1" applyAlignment="1" applyProtection="1">
      <alignment horizontal="center" vertical="center" shrinkToFit="1"/>
    </xf>
    <xf numFmtId="38" fontId="74" fillId="0" borderId="15" xfId="1" applyFont="1" applyFill="1" applyBorder="1" applyAlignment="1" applyProtection="1">
      <alignment horizontal="left"/>
    </xf>
    <xf numFmtId="38" fontId="74" fillId="0" borderId="0" xfId="1" applyFont="1" applyFill="1" applyBorder="1" applyAlignment="1" applyProtection="1">
      <alignment horizontal="left"/>
    </xf>
    <xf numFmtId="38" fontId="74" fillId="0" borderId="16" xfId="1" applyFont="1" applyFill="1" applyBorder="1" applyAlignment="1" applyProtection="1">
      <alignment horizontal="left"/>
    </xf>
    <xf numFmtId="38" fontId="74" fillId="0" borderId="36" xfId="1" applyFont="1" applyFill="1" applyBorder="1" applyAlignment="1" applyProtection="1">
      <alignment horizontal="center" vertical="center"/>
    </xf>
    <xf numFmtId="38" fontId="113" fillId="7" borderId="15" xfId="1" applyFont="1" applyFill="1" applyBorder="1" applyAlignment="1" applyProtection="1">
      <alignment horizontal="center" vertical="center"/>
      <protection locked="0"/>
    </xf>
    <xf numFmtId="38" fontId="113" fillId="7" borderId="0" xfId="1" applyFont="1" applyFill="1" applyBorder="1" applyAlignment="1" applyProtection="1">
      <alignment horizontal="center" vertical="center"/>
      <protection locked="0"/>
    </xf>
    <xf numFmtId="38" fontId="113" fillId="7" borderId="16" xfId="1" applyFont="1" applyFill="1" applyBorder="1" applyAlignment="1" applyProtection="1">
      <alignment horizontal="center" vertical="center"/>
      <protection locked="0"/>
    </xf>
    <xf numFmtId="38" fontId="113" fillId="0" borderId="12" xfId="1" applyFont="1" applyFill="1" applyBorder="1" applyAlignment="1" applyProtection="1">
      <alignment horizontal="center" vertical="center"/>
    </xf>
    <xf numFmtId="38" fontId="113" fillId="0" borderId="13" xfId="1" applyFont="1" applyFill="1" applyBorder="1" applyAlignment="1" applyProtection="1">
      <alignment horizontal="center" vertical="center"/>
    </xf>
    <xf numFmtId="38" fontId="113" fillId="0" borderId="14" xfId="1" applyFont="1" applyFill="1" applyBorder="1" applyAlignment="1" applyProtection="1">
      <alignment horizontal="center" vertical="center"/>
    </xf>
    <xf numFmtId="38" fontId="113" fillId="0" borderId="15" xfId="1" applyFont="1" applyFill="1" applyBorder="1" applyAlignment="1" applyProtection="1">
      <alignment horizontal="center" vertical="center"/>
    </xf>
    <xf numFmtId="38" fontId="113" fillId="0" borderId="0" xfId="1" applyFont="1" applyFill="1" applyBorder="1" applyAlignment="1" applyProtection="1">
      <alignment horizontal="center" vertical="center"/>
    </xf>
    <xf numFmtId="38" fontId="113" fillId="0" borderId="16" xfId="1" applyFont="1" applyFill="1" applyBorder="1" applyAlignment="1" applyProtection="1">
      <alignment horizontal="center" vertical="center"/>
    </xf>
    <xf numFmtId="38" fontId="94" fillId="0" borderId="15" xfId="1" applyFont="1" applyFill="1" applyBorder="1" applyAlignment="1" applyProtection="1">
      <alignment horizontal="center" vertical="center" shrinkToFit="1"/>
    </xf>
    <xf numFmtId="38" fontId="94" fillId="0" borderId="0" xfId="1" applyFont="1" applyFill="1" applyBorder="1" applyAlignment="1" applyProtection="1">
      <alignment horizontal="center" vertical="center" shrinkToFit="1"/>
    </xf>
    <xf numFmtId="38" fontId="94" fillId="0" borderId="16" xfId="1" applyFont="1" applyFill="1" applyBorder="1" applyAlignment="1" applyProtection="1">
      <alignment horizontal="center" vertical="center" shrinkToFit="1"/>
    </xf>
    <xf numFmtId="38" fontId="113" fillId="0" borderId="15" xfId="1" applyFont="1" applyFill="1" applyBorder="1" applyAlignment="1" applyProtection="1">
      <alignment horizontal="center" vertical="center" shrinkToFit="1"/>
    </xf>
    <xf numFmtId="38" fontId="113" fillId="0" borderId="0" xfId="1" applyFont="1" applyFill="1" applyBorder="1" applyAlignment="1" applyProtection="1">
      <alignment horizontal="center" vertical="center" shrinkToFit="1"/>
    </xf>
    <xf numFmtId="38" fontId="113" fillId="0" borderId="16" xfId="1" applyFont="1" applyFill="1" applyBorder="1" applyAlignment="1" applyProtection="1">
      <alignment horizontal="center" vertical="center" shrinkToFit="1"/>
    </xf>
    <xf numFmtId="38" fontId="113" fillId="0" borderId="17" xfId="1" applyFont="1" applyFill="1" applyBorder="1" applyAlignment="1" applyProtection="1">
      <alignment horizontal="center" vertical="center" shrinkToFit="1"/>
    </xf>
    <xf numFmtId="38" fontId="113" fillId="0" borderId="4" xfId="1" applyFont="1" applyFill="1" applyBorder="1" applyAlignment="1" applyProtection="1">
      <alignment horizontal="center" vertical="center" shrinkToFit="1"/>
    </xf>
    <xf numFmtId="38" fontId="113" fillId="0" borderId="18" xfId="1" applyFont="1" applyFill="1" applyBorder="1" applyAlignment="1" applyProtection="1">
      <alignment horizontal="center" vertical="center" shrinkToFit="1"/>
    </xf>
    <xf numFmtId="38" fontId="77" fillId="0" borderId="0" xfId="1" applyFont="1" applyFill="1" applyBorder="1" applyAlignment="1" applyProtection="1">
      <alignment vertical="center"/>
    </xf>
    <xf numFmtId="38" fontId="81" fillId="0" borderId="0" xfId="1" applyFont="1" applyFill="1" applyBorder="1" applyAlignment="1" applyProtection="1">
      <alignment horizontal="right" shrinkToFit="1"/>
    </xf>
    <xf numFmtId="38" fontId="82" fillId="0" borderId="0" xfId="1" applyFont="1" applyFill="1" applyBorder="1" applyAlignment="1" applyProtection="1">
      <alignment horizontal="left" vertical="center" shrinkToFit="1"/>
    </xf>
    <xf numFmtId="38" fontId="83" fillId="0" borderId="0" xfId="1" applyFont="1" applyFill="1" applyBorder="1" applyAlignment="1" applyProtection="1">
      <alignment horizontal="center" vertical="center" shrinkToFit="1"/>
    </xf>
    <xf numFmtId="38" fontId="84" fillId="0" borderId="0" xfId="1" applyFont="1" applyFill="1" applyBorder="1" applyAlignment="1" applyProtection="1">
      <alignment vertical="center"/>
    </xf>
    <xf numFmtId="0" fontId="48" fillId="0" borderId="0" xfId="4" applyFont="1" applyAlignment="1">
      <alignment horizontal="right" vertical="top"/>
    </xf>
    <xf numFmtId="180" fontId="48" fillId="0" borderId="0" xfId="4" applyNumberFormat="1" applyFont="1" applyAlignment="1">
      <alignment horizontal="center" vertical="center"/>
    </xf>
    <xf numFmtId="38" fontId="81" fillId="0" borderId="0" xfId="1" applyFont="1" applyFill="1" applyBorder="1" applyAlignment="1" applyProtection="1">
      <alignment horizontal="left" vertical="center"/>
    </xf>
    <xf numFmtId="38" fontId="88" fillId="0" borderId="0" xfId="1" applyFont="1" applyFill="1" applyBorder="1" applyAlignment="1" applyProtection="1">
      <alignment horizontal="center" vertical="center" shrinkToFit="1"/>
    </xf>
    <xf numFmtId="38" fontId="25" fillId="0" borderId="0" xfId="1" applyFont="1" applyFill="1" applyBorder="1" applyAlignment="1" applyProtection="1">
      <alignment horizontal="center" vertical="center"/>
    </xf>
    <xf numFmtId="38" fontId="89" fillId="0" borderId="0" xfId="1" applyFont="1" applyFill="1" applyBorder="1" applyAlignment="1" applyProtection="1">
      <alignment horizontal="left" vertical="center"/>
    </xf>
    <xf numFmtId="38" fontId="91" fillId="0" borderId="0" xfId="1" applyFont="1" applyFill="1" applyBorder="1" applyAlignment="1" applyProtection="1">
      <alignment horizontal="center" vertical="center" shrinkToFit="1"/>
    </xf>
    <xf numFmtId="38" fontId="50" fillId="0" borderId="0" xfId="1" applyFont="1" applyFill="1" applyBorder="1" applyAlignment="1" applyProtection="1">
      <alignment horizontal="center" vertical="center"/>
    </xf>
    <xf numFmtId="38" fontId="70" fillId="0" borderId="33" xfId="1" applyFont="1" applyFill="1" applyBorder="1" applyAlignment="1" applyProtection="1">
      <alignment horizontal="center" vertical="center"/>
    </xf>
    <xf numFmtId="38" fontId="70" fillId="0" borderId="34" xfId="1" applyFont="1" applyFill="1" applyBorder="1" applyAlignment="1" applyProtection="1">
      <alignment horizontal="center" vertical="center"/>
    </xf>
    <xf numFmtId="38" fontId="70" fillId="0" borderId="35" xfId="1" applyFont="1" applyFill="1" applyBorder="1" applyAlignment="1" applyProtection="1">
      <alignment horizontal="center" vertical="center"/>
    </xf>
    <xf numFmtId="3" fontId="111" fillId="5" borderId="33" xfId="1" applyNumberFormat="1" applyFont="1" applyFill="1" applyBorder="1" applyAlignment="1" applyProtection="1">
      <alignment horizontal="center" vertical="center"/>
      <protection locked="0"/>
    </xf>
    <xf numFmtId="3" fontId="111" fillId="5" borderId="34" xfId="1" applyNumberFormat="1" applyFont="1" applyFill="1" applyBorder="1" applyAlignment="1" applyProtection="1">
      <alignment horizontal="center" vertical="center"/>
      <protection locked="0"/>
    </xf>
    <xf numFmtId="38" fontId="56" fillId="0" borderId="4" xfId="1" applyFont="1" applyFill="1" applyBorder="1" applyAlignment="1" applyProtection="1">
      <alignment horizontal="center" vertical="center"/>
    </xf>
    <xf numFmtId="38" fontId="56" fillId="0" borderId="0" xfId="1" applyFont="1" applyFill="1" applyBorder="1" applyAlignment="1" applyProtection="1">
      <alignment horizontal="center" vertical="center"/>
    </xf>
    <xf numFmtId="38" fontId="71" fillId="0" borderId="12" xfId="1" applyFont="1" applyFill="1" applyBorder="1" applyAlignment="1" applyProtection="1">
      <alignment horizontal="center" shrinkToFit="1"/>
    </xf>
    <xf numFmtId="38" fontId="71" fillId="0" borderId="13" xfId="1" applyFont="1" applyFill="1" applyBorder="1" applyAlignment="1" applyProtection="1">
      <alignment horizontal="center" shrinkToFit="1"/>
    </xf>
    <xf numFmtId="38" fontId="71" fillId="0" borderId="14" xfId="1" applyFont="1" applyFill="1" applyBorder="1" applyAlignment="1" applyProtection="1">
      <alignment horizontal="center" shrinkToFit="1"/>
    </xf>
    <xf numFmtId="38" fontId="77" fillId="0" borderId="0" xfId="1" applyFont="1" applyFill="1" applyBorder="1" applyAlignment="1" applyProtection="1">
      <alignment vertical="top"/>
    </xf>
    <xf numFmtId="38" fontId="112" fillId="0" borderId="34" xfId="1" applyFont="1" applyFill="1" applyBorder="1" applyAlignment="1" applyProtection="1">
      <alignment horizontal="left" vertical="center"/>
    </xf>
    <xf numFmtId="38" fontId="112" fillId="0" borderId="35" xfId="1" applyFont="1" applyFill="1" applyBorder="1" applyAlignment="1" applyProtection="1">
      <alignment horizontal="left" vertical="center"/>
    </xf>
    <xf numFmtId="38" fontId="25" fillId="0" borderId="33" xfId="1" applyFont="1" applyFill="1" applyBorder="1" applyAlignment="1" applyProtection="1">
      <alignment horizontal="center" vertical="center"/>
      <protection locked="0"/>
    </xf>
    <xf numFmtId="38" fontId="25" fillId="0" borderId="34" xfId="1" applyFont="1" applyFill="1" applyBorder="1" applyAlignment="1" applyProtection="1">
      <alignment horizontal="center" vertical="center"/>
      <protection locked="0"/>
    </xf>
    <xf numFmtId="38" fontId="25" fillId="0" borderId="35" xfId="1" applyFont="1" applyFill="1" applyBorder="1" applyAlignment="1" applyProtection="1">
      <alignment horizontal="center" vertical="center"/>
      <protection locked="0"/>
    </xf>
    <xf numFmtId="38" fontId="56" fillId="0" borderId="17" xfId="1" applyFont="1" applyFill="1" applyBorder="1" applyAlignment="1" applyProtection="1">
      <alignment horizontal="center" vertical="center" shrinkToFit="1"/>
    </xf>
    <xf numFmtId="38" fontId="56" fillId="0" borderId="4" xfId="1" applyFont="1" applyFill="1" applyBorder="1" applyAlignment="1" applyProtection="1">
      <alignment horizontal="center" vertical="center" shrinkToFit="1"/>
    </xf>
    <xf numFmtId="38" fontId="56" fillId="0" borderId="18" xfId="1" applyFont="1" applyFill="1" applyBorder="1" applyAlignment="1" applyProtection="1">
      <alignment horizontal="center" vertical="center" shrinkToFit="1"/>
    </xf>
    <xf numFmtId="38" fontId="56" fillId="0" borderId="19" xfId="1" applyFont="1" applyFill="1" applyBorder="1" applyAlignment="1" applyProtection="1">
      <alignment horizontal="center" vertical="center" shrinkToFit="1"/>
    </xf>
    <xf numFmtId="38" fontId="86" fillId="0" borderId="15" xfId="1" applyFont="1" applyFill="1" applyBorder="1" applyAlignment="1" applyProtection="1">
      <alignment horizontal="left" vertical="center"/>
    </xf>
    <xf numFmtId="38" fontId="86" fillId="0" borderId="0" xfId="1" applyFont="1" applyFill="1" applyBorder="1" applyAlignment="1" applyProtection="1">
      <alignment horizontal="left" vertical="center"/>
    </xf>
    <xf numFmtId="49" fontId="70" fillId="6" borderId="0" xfId="1" applyNumberFormat="1" applyFont="1" applyFill="1" applyBorder="1" applyAlignment="1" applyProtection="1">
      <alignment horizontal="center" vertical="center" shrinkToFit="1"/>
      <protection locked="0"/>
    </xf>
    <xf numFmtId="38" fontId="73" fillId="6" borderId="33" xfId="1" applyFont="1" applyFill="1" applyBorder="1" applyAlignment="1" applyProtection="1">
      <alignment horizontal="center" vertical="center" shrinkToFit="1"/>
      <protection locked="0"/>
    </xf>
    <xf numFmtId="38" fontId="73" fillId="6" borderId="34" xfId="1" applyFont="1" applyFill="1" applyBorder="1" applyAlignment="1" applyProtection="1">
      <alignment horizontal="center" vertical="center" shrinkToFit="1"/>
      <protection locked="0"/>
    </xf>
    <xf numFmtId="38" fontId="73" fillId="6" borderId="35" xfId="1" applyFont="1" applyFill="1" applyBorder="1" applyAlignment="1" applyProtection="1">
      <alignment horizontal="center" vertical="center" shrinkToFit="1"/>
      <protection locked="0"/>
    </xf>
    <xf numFmtId="40" fontId="73" fillId="6" borderId="33" xfId="1" applyNumberFormat="1" applyFont="1" applyFill="1" applyBorder="1" applyAlignment="1" applyProtection="1">
      <alignment horizontal="center" vertical="center"/>
      <protection locked="0"/>
    </xf>
    <xf numFmtId="40" fontId="73" fillId="6" borderId="35" xfId="1" applyNumberFormat="1" applyFont="1" applyFill="1" applyBorder="1" applyAlignment="1" applyProtection="1">
      <alignment horizontal="center" vertical="center"/>
      <protection locked="0"/>
    </xf>
    <xf numFmtId="38" fontId="111" fillId="5" borderId="34" xfId="1" applyFont="1" applyFill="1" applyBorder="1" applyAlignment="1" applyProtection="1">
      <alignment horizontal="center" vertical="center"/>
      <protection locked="0"/>
    </xf>
    <xf numFmtId="38" fontId="71" fillId="5" borderId="33" xfId="1" applyFont="1" applyFill="1" applyBorder="1" applyAlignment="1" applyProtection="1">
      <alignment horizontal="center" vertical="center" shrinkToFit="1"/>
      <protection locked="0"/>
    </xf>
    <xf numFmtId="38" fontId="71" fillId="5" borderId="34" xfId="1" applyFont="1" applyFill="1" applyBorder="1" applyAlignment="1" applyProtection="1">
      <alignment horizontal="center" vertical="center" shrinkToFit="1"/>
      <protection locked="0"/>
    </xf>
    <xf numFmtId="38" fontId="71" fillId="5" borderId="35" xfId="1" applyFont="1" applyFill="1" applyBorder="1" applyAlignment="1" applyProtection="1">
      <alignment horizontal="center" vertical="center" shrinkToFit="1"/>
      <protection locked="0"/>
    </xf>
    <xf numFmtId="38" fontId="74" fillId="0" borderId="15" xfId="1" applyFont="1" applyFill="1" applyBorder="1" applyAlignment="1" applyProtection="1">
      <alignment horizontal="center" vertical="center" shrinkToFit="1"/>
    </xf>
    <xf numFmtId="38" fontId="74" fillId="0" borderId="0" xfId="1" applyFont="1" applyFill="1" applyBorder="1" applyAlignment="1" applyProtection="1">
      <alignment horizontal="center" vertical="center" shrinkToFit="1"/>
    </xf>
    <xf numFmtId="38" fontId="75" fillId="0" borderId="4" xfId="1" applyFont="1" applyFill="1" applyBorder="1" applyAlignment="1" applyProtection="1">
      <alignment horizontal="center" vertical="center" shrinkToFit="1"/>
    </xf>
    <xf numFmtId="38" fontId="75" fillId="0" borderId="18" xfId="1" applyFont="1" applyFill="1" applyBorder="1" applyAlignment="1" applyProtection="1">
      <alignment horizontal="center" vertical="center" shrinkToFit="1"/>
    </xf>
    <xf numFmtId="38" fontId="88" fillId="0" borderId="33" xfId="1" applyFont="1" applyFill="1" applyBorder="1" applyAlignment="1" applyProtection="1">
      <alignment horizontal="center" vertical="center" shrinkToFit="1"/>
    </xf>
    <xf numFmtId="38" fontId="88" fillId="0" borderId="34" xfId="1" applyFont="1" applyFill="1" applyBorder="1" applyAlignment="1" applyProtection="1">
      <alignment horizontal="center" vertical="center" shrinkToFit="1"/>
    </xf>
    <xf numFmtId="38" fontId="88" fillId="0" borderId="35" xfId="1" applyFont="1" applyFill="1" applyBorder="1" applyAlignment="1" applyProtection="1">
      <alignment horizontal="center" vertical="center" shrinkToFit="1"/>
    </xf>
    <xf numFmtId="38" fontId="71" fillId="0" borderId="5" xfId="1" applyFont="1" applyFill="1" applyBorder="1" applyAlignment="1" applyProtection="1">
      <alignment horizontal="center" vertical="center" shrinkToFit="1"/>
    </xf>
    <xf numFmtId="0" fontId="71" fillId="0" borderId="5" xfId="1" applyNumberFormat="1" applyFont="1" applyFill="1" applyBorder="1" applyAlignment="1" applyProtection="1">
      <alignment horizontal="center" vertical="center" shrinkToFit="1"/>
    </xf>
    <xf numFmtId="183" fontId="94" fillId="6" borderId="33" xfId="1" applyNumberFormat="1" applyFont="1" applyFill="1" applyBorder="1" applyAlignment="1" applyProtection="1">
      <alignment vertical="center" shrinkToFit="1"/>
      <protection locked="0"/>
    </xf>
    <xf numFmtId="183" fontId="94" fillId="6" borderId="34" xfId="1" applyNumberFormat="1" applyFont="1" applyFill="1" applyBorder="1" applyAlignment="1" applyProtection="1">
      <alignment vertical="center" shrinkToFit="1"/>
      <protection locked="0"/>
    </xf>
    <xf numFmtId="183" fontId="94" fillId="6" borderId="35" xfId="1" applyNumberFormat="1" applyFont="1" applyFill="1" applyBorder="1" applyAlignment="1" applyProtection="1">
      <alignment vertical="center" shrinkToFit="1"/>
      <protection locked="0"/>
    </xf>
    <xf numFmtId="0" fontId="71" fillId="0" borderId="33" xfId="1" applyNumberFormat="1" applyFont="1" applyFill="1" applyBorder="1" applyAlignment="1" applyProtection="1">
      <alignment horizontal="center" vertical="center" shrinkToFit="1"/>
    </xf>
    <xf numFmtId="0" fontId="71" fillId="0" borderId="34" xfId="1" applyNumberFormat="1" applyFont="1" applyFill="1" applyBorder="1" applyAlignment="1" applyProtection="1">
      <alignment horizontal="center" vertical="center" shrinkToFit="1"/>
    </xf>
    <xf numFmtId="38" fontId="71" fillId="0" borderId="34" xfId="1" applyFont="1" applyFill="1" applyBorder="1" applyAlignment="1" applyProtection="1">
      <alignment horizontal="center" vertical="center" shrinkToFit="1"/>
    </xf>
    <xf numFmtId="0" fontId="25" fillId="6" borderId="5" xfId="1" applyNumberFormat="1" applyFont="1" applyFill="1" applyBorder="1" applyAlignment="1" applyProtection="1">
      <alignment horizontal="center" vertical="center" shrinkToFit="1"/>
      <protection locked="0"/>
    </xf>
    <xf numFmtId="38" fontId="25" fillId="6" borderId="5" xfId="1" applyFont="1" applyFill="1" applyBorder="1" applyAlignment="1" applyProtection="1">
      <alignment horizontal="center" vertical="center" shrinkToFit="1"/>
      <protection locked="0"/>
    </xf>
    <xf numFmtId="0" fontId="70" fillId="6" borderId="33" xfId="1" applyNumberFormat="1" applyFont="1" applyFill="1" applyBorder="1" applyAlignment="1" applyProtection="1">
      <alignment horizontal="center" vertical="center" shrinkToFit="1"/>
      <protection locked="0"/>
    </xf>
    <xf numFmtId="0" fontId="70" fillId="6" borderId="34" xfId="1" applyNumberFormat="1" applyFont="1" applyFill="1" applyBorder="1" applyAlignment="1" applyProtection="1">
      <alignment horizontal="center" vertical="center" shrinkToFit="1"/>
      <protection locked="0"/>
    </xf>
    <xf numFmtId="0" fontId="70" fillId="6" borderId="35" xfId="1" applyNumberFormat="1" applyFont="1" applyFill="1" applyBorder="1" applyAlignment="1" applyProtection="1">
      <alignment horizontal="center" vertical="center" shrinkToFit="1"/>
      <protection locked="0"/>
    </xf>
    <xf numFmtId="38" fontId="110" fillId="6" borderId="17" xfId="1" applyFont="1" applyFill="1" applyBorder="1" applyAlignment="1" applyProtection="1">
      <alignment vertical="center" shrinkToFit="1"/>
      <protection locked="0"/>
    </xf>
    <xf numFmtId="38" fontId="110" fillId="6" borderId="4" xfId="1" applyFont="1" applyFill="1" applyBorder="1" applyAlignment="1" applyProtection="1">
      <alignment vertical="center" shrinkToFit="1"/>
      <protection locked="0"/>
    </xf>
    <xf numFmtId="38" fontId="110" fillId="6" borderId="18" xfId="1" applyFont="1" applyFill="1" applyBorder="1" applyAlignment="1" applyProtection="1">
      <alignment vertical="center" shrinkToFit="1"/>
      <protection locked="0"/>
    </xf>
    <xf numFmtId="180" fontId="72" fillId="0" borderId="15" xfId="1" applyNumberFormat="1" applyFont="1" applyFill="1" applyBorder="1" applyAlignment="1" applyProtection="1">
      <alignment horizontal="center" vertical="center" shrinkToFit="1"/>
    </xf>
    <xf numFmtId="180" fontId="72" fillId="0" borderId="0" xfId="1" applyNumberFormat="1" applyFont="1" applyFill="1" applyBorder="1" applyAlignment="1" applyProtection="1">
      <alignment horizontal="center" vertical="center" shrinkToFit="1"/>
    </xf>
    <xf numFmtId="38" fontId="73" fillId="0" borderId="15" xfId="1" applyFont="1" applyFill="1" applyBorder="1" applyAlignment="1" applyProtection="1">
      <alignment horizontal="center" vertical="center" shrinkToFit="1"/>
    </xf>
    <xf numFmtId="38" fontId="73" fillId="0" borderId="0" xfId="1" applyFont="1" applyFill="1" applyBorder="1" applyAlignment="1" applyProtection="1">
      <alignment horizontal="center" vertical="center" shrinkToFit="1"/>
    </xf>
    <xf numFmtId="38" fontId="73" fillId="0" borderId="16" xfId="1" applyFont="1" applyFill="1" applyBorder="1" applyAlignment="1" applyProtection="1">
      <alignment horizontal="center" vertical="center" shrinkToFit="1"/>
    </xf>
    <xf numFmtId="0" fontId="70" fillId="0" borderId="5" xfId="1" applyNumberFormat="1" applyFont="1" applyFill="1" applyBorder="1" applyAlignment="1" applyProtection="1">
      <alignment horizontal="center" vertical="center"/>
    </xf>
    <xf numFmtId="0" fontId="25" fillId="6" borderId="17" xfId="1" applyNumberFormat="1" applyFont="1" applyFill="1" applyBorder="1" applyAlignment="1" applyProtection="1">
      <alignment horizontal="center" vertical="center" shrinkToFit="1"/>
      <protection locked="0"/>
    </xf>
    <xf numFmtId="0" fontId="25" fillId="6" borderId="4" xfId="1" applyNumberFormat="1" applyFont="1" applyFill="1" applyBorder="1" applyAlignment="1" applyProtection="1">
      <alignment horizontal="center" vertical="center" shrinkToFit="1"/>
      <protection locked="0"/>
    </xf>
    <xf numFmtId="0" fontId="25" fillId="6" borderId="18" xfId="1" applyNumberFormat="1" applyFont="1" applyFill="1" applyBorder="1" applyAlignment="1" applyProtection="1">
      <alignment horizontal="center" vertical="center" shrinkToFit="1"/>
      <protection locked="0"/>
    </xf>
    <xf numFmtId="183" fontId="94" fillId="6" borderId="33" xfId="1" applyNumberFormat="1" applyFont="1" applyFill="1" applyBorder="1" applyAlignment="1" applyProtection="1">
      <alignment horizontal="center" vertical="center" shrinkToFit="1"/>
      <protection locked="0"/>
    </xf>
    <xf numFmtId="183" fontId="94" fillId="6" borderId="34" xfId="1" applyNumberFormat="1" applyFont="1" applyFill="1" applyBorder="1" applyAlignment="1" applyProtection="1">
      <alignment horizontal="center" vertical="center" shrinkToFit="1"/>
      <protection locked="0"/>
    </xf>
    <xf numFmtId="183" fontId="94" fillId="6" borderId="35" xfId="1" applyNumberFormat="1" applyFont="1" applyFill="1" applyBorder="1" applyAlignment="1" applyProtection="1">
      <alignment horizontal="center" vertical="center" shrinkToFit="1"/>
      <protection locked="0"/>
    </xf>
    <xf numFmtId="189" fontId="94" fillId="6" borderId="33" xfId="1" applyNumberFormat="1" applyFont="1" applyFill="1" applyBorder="1" applyAlignment="1" applyProtection="1">
      <alignment horizontal="center" vertical="center" shrinkToFit="1"/>
      <protection locked="0"/>
    </xf>
    <xf numFmtId="189" fontId="94" fillId="6" borderId="34" xfId="1" applyNumberFormat="1" applyFont="1" applyFill="1" applyBorder="1" applyAlignment="1" applyProtection="1">
      <alignment horizontal="center" vertical="center" shrinkToFit="1"/>
      <protection locked="0"/>
    </xf>
    <xf numFmtId="189" fontId="94" fillId="6" borderId="35" xfId="1" applyNumberFormat="1" applyFont="1" applyFill="1" applyBorder="1" applyAlignment="1" applyProtection="1">
      <alignment horizontal="center" vertical="center" shrinkToFit="1"/>
      <protection locked="0"/>
    </xf>
    <xf numFmtId="38" fontId="72" fillId="0" borderId="0" xfId="1" applyFont="1" applyFill="1" applyBorder="1" applyAlignment="1" applyProtection="1">
      <alignment horizontal="center" vertical="center" shrinkToFit="1"/>
    </xf>
    <xf numFmtId="38" fontId="72" fillId="0" borderId="16" xfId="1" applyFont="1" applyFill="1" applyBorder="1" applyAlignment="1" applyProtection="1">
      <alignment horizontal="center" vertical="center" shrinkToFit="1"/>
    </xf>
    <xf numFmtId="38" fontId="73" fillId="5" borderId="0" xfId="1" applyFont="1" applyFill="1" applyBorder="1" applyAlignment="1" applyProtection="1">
      <alignment horizontal="center" vertical="center" shrinkToFit="1"/>
      <protection locked="0"/>
    </xf>
    <xf numFmtId="38" fontId="94" fillId="0" borderId="15" xfId="1" applyFont="1" applyFill="1" applyBorder="1" applyAlignment="1" applyProtection="1">
      <alignment horizontal="center" vertical="center"/>
    </xf>
    <xf numFmtId="38" fontId="94" fillId="0" borderId="0" xfId="1" applyFont="1" applyFill="1" applyBorder="1" applyAlignment="1" applyProtection="1">
      <alignment horizontal="center" vertical="center"/>
    </xf>
    <xf numFmtId="38" fontId="94" fillId="0" borderId="16" xfId="1" applyFont="1" applyFill="1" applyBorder="1" applyAlignment="1" applyProtection="1">
      <alignment horizontal="center" vertical="center"/>
    </xf>
    <xf numFmtId="38" fontId="113" fillId="0" borderId="12" xfId="1" applyFont="1" applyFill="1" applyBorder="1" applyAlignment="1" applyProtection="1">
      <alignment horizontal="center" vertical="center" shrinkToFit="1"/>
    </xf>
    <xf numFmtId="38" fontId="113" fillId="0" borderId="13" xfId="1" applyFont="1" applyFill="1" applyBorder="1" applyAlignment="1" applyProtection="1">
      <alignment horizontal="center" vertical="center" shrinkToFit="1"/>
    </xf>
    <xf numFmtId="38" fontId="113" fillId="0" borderId="14" xfId="1" applyFont="1" applyFill="1" applyBorder="1" applyAlignment="1" applyProtection="1">
      <alignment horizontal="center" vertical="center" shrinkToFit="1"/>
    </xf>
    <xf numFmtId="38" fontId="81" fillId="0" borderId="12" xfId="1" applyFont="1" applyFill="1" applyBorder="1" applyAlignment="1" applyProtection="1">
      <alignment horizontal="center" vertical="center"/>
    </xf>
    <xf numFmtId="38" fontId="81" fillId="0" borderId="13" xfId="1" applyFont="1" applyFill="1" applyBorder="1" applyAlignment="1" applyProtection="1">
      <alignment horizontal="center" vertical="center"/>
    </xf>
    <xf numFmtId="38" fontId="81" fillId="0" borderId="14" xfId="1" applyFont="1" applyFill="1" applyBorder="1" applyAlignment="1" applyProtection="1">
      <alignment horizontal="center" vertical="center"/>
    </xf>
    <xf numFmtId="38" fontId="113" fillId="0" borderId="17" xfId="1" applyFont="1" applyFill="1" applyBorder="1" applyAlignment="1" applyProtection="1">
      <alignment horizontal="center" vertical="center"/>
    </xf>
    <xf numFmtId="38" fontId="113" fillId="0" borderId="4" xfId="1" applyFont="1" applyFill="1" applyBorder="1" applyAlignment="1" applyProtection="1">
      <alignment horizontal="center" vertical="center"/>
    </xf>
    <xf numFmtId="38" fontId="113" fillId="0" borderId="18" xfId="1" applyFont="1" applyFill="1" applyBorder="1" applyAlignment="1" applyProtection="1">
      <alignment horizontal="center" vertical="center"/>
    </xf>
    <xf numFmtId="38" fontId="109" fillId="0" borderId="0" xfId="1" applyFont="1" applyFill="1" applyBorder="1" applyAlignment="1" applyProtection="1">
      <alignment horizontal="center" vertical="top"/>
    </xf>
    <xf numFmtId="38" fontId="99" fillId="0" borderId="0" xfId="1" applyFont="1" applyFill="1" applyBorder="1" applyAlignment="1" applyProtection="1">
      <alignment horizontal="left" vertical="center"/>
    </xf>
    <xf numFmtId="38" fontId="106" fillId="0" borderId="0" xfId="1" applyFont="1" applyFill="1" applyBorder="1" applyAlignment="1" applyProtection="1">
      <alignment horizontal="left" vertical="center"/>
    </xf>
    <xf numFmtId="0" fontId="102" fillId="0" borderId="0" xfId="0" applyFont="1" applyAlignment="1">
      <alignment horizontal="left" vertical="center"/>
    </xf>
    <xf numFmtId="0" fontId="102" fillId="0" borderId="0" xfId="0" applyFont="1" applyAlignment="1">
      <alignment horizontal="center" vertical="center"/>
    </xf>
    <xf numFmtId="178" fontId="44" fillId="0" borderId="0" xfId="4" applyNumberFormat="1" applyFont="1" applyAlignment="1">
      <alignment horizontal="right" vertical="top"/>
    </xf>
    <xf numFmtId="0" fontId="64" fillId="0" borderId="0" xfId="0" applyFont="1" applyAlignment="1">
      <alignment horizontal="left"/>
    </xf>
    <xf numFmtId="0" fontId="100" fillId="0" borderId="0" xfId="0" applyFont="1" applyAlignment="1">
      <alignment horizontal="left" vertical="center"/>
    </xf>
    <xf numFmtId="0" fontId="103" fillId="0" borderId="0" xfId="0" applyFont="1" applyAlignment="1">
      <alignment horizontal="left" vertical="center"/>
    </xf>
    <xf numFmtId="0" fontId="64" fillId="0" borderId="0" xfId="0" applyFont="1" applyAlignment="1">
      <alignment horizontal="center"/>
    </xf>
    <xf numFmtId="0" fontId="64" fillId="0" borderId="0" xfId="0" applyFont="1" applyAlignment="1">
      <alignment horizontal="center" vertical="top"/>
    </xf>
    <xf numFmtId="0" fontId="60" fillId="0" borderId="0" xfId="0" applyFont="1" applyAlignment="1">
      <alignment horizontal="left" vertical="center"/>
    </xf>
    <xf numFmtId="0" fontId="64" fillId="0" borderId="0" xfId="0" applyFont="1" applyAlignment="1">
      <alignment horizontal="left" vertical="top"/>
    </xf>
    <xf numFmtId="0" fontId="60" fillId="0" borderId="0" xfId="0" applyFont="1" applyAlignment="1">
      <alignment horizontal="left" vertical="top"/>
    </xf>
    <xf numFmtId="0" fontId="60" fillId="0" borderId="0" xfId="0" applyFont="1" applyAlignment="1">
      <alignment horizontal="center" vertical="top"/>
    </xf>
    <xf numFmtId="0" fontId="60" fillId="0" borderId="0" xfId="0" applyFont="1" applyAlignment="1">
      <alignment vertical="top"/>
    </xf>
    <xf numFmtId="0" fontId="49" fillId="0" borderId="0" xfId="4" applyFont="1" applyAlignment="1">
      <alignment horizontal="left" vertical="center"/>
    </xf>
    <xf numFmtId="0" fontId="64" fillId="0" borderId="0" xfId="0" applyFont="1" applyAlignment="1">
      <alignment horizontal="right"/>
    </xf>
    <xf numFmtId="178" fontId="44" fillId="0" borderId="0" xfId="4" applyNumberFormat="1" applyFont="1" applyAlignment="1">
      <alignment horizontal="center" vertical="top"/>
    </xf>
    <xf numFmtId="0" fontId="4" fillId="0" borderId="1" xfId="0" applyFont="1" applyBorder="1" applyAlignment="1">
      <alignment vertical="center"/>
    </xf>
    <xf numFmtId="38" fontId="23" fillId="0" borderId="6" xfId="1" applyFont="1" applyFill="1" applyBorder="1" applyAlignment="1">
      <alignment horizontal="right" vertical="center" shrinkToFit="1"/>
    </xf>
    <xf numFmtId="38" fontId="23" fillId="0" borderId="2" xfId="1" applyFont="1" applyFill="1" applyBorder="1" applyAlignment="1">
      <alignment horizontal="right" vertical="center" shrinkToFit="1"/>
    </xf>
    <xf numFmtId="38" fontId="23" fillId="0" borderId="23" xfId="1" applyFont="1" applyFill="1" applyBorder="1" applyAlignment="1">
      <alignment horizontal="right" vertical="center" shrinkToFit="1"/>
    </xf>
    <xf numFmtId="38" fontId="23" fillId="0" borderId="11" xfId="1" applyFont="1" applyFill="1" applyBorder="1" applyAlignment="1">
      <alignment horizontal="right" vertical="center" shrinkToFit="1"/>
    </xf>
    <xf numFmtId="38" fontId="23" fillId="0" borderId="3" xfId="1" applyFont="1" applyFill="1" applyBorder="1" applyAlignment="1">
      <alignment horizontal="right" vertical="center" shrinkToFit="1"/>
    </xf>
    <xf numFmtId="38" fontId="23" fillId="0" borderId="24" xfId="1" applyFont="1" applyFill="1" applyBorder="1" applyAlignment="1">
      <alignment horizontal="right" vertical="center" shrinkToFit="1"/>
    </xf>
    <xf numFmtId="0" fontId="4" fillId="0" borderId="27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4" fillId="0" borderId="30" xfId="0" applyFont="1" applyBorder="1" applyAlignment="1">
      <alignment horizontal="left" vertical="center"/>
    </xf>
    <xf numFmtId="0" fontId="4" fillId="0" borderId="31" xfId="0" applyFont="1" applyBorder="1" applyAlignment="1">
      <alignment horizontal="left" vertical="center"/>
    </xf>
    <xf numFmtId="0" fontId="4" fillId="0" borderId="31" xfId="0" applyFont="1" applyBorder="1" applyAlignment="1">
      <alignment vertical="center"/>
    </xf>
    <xf numFmtId="38" fontId="23" fillId="0" borderId="29" xfId="1" applyFont="1" applyFill="1" applyBorder="1" applyAlignment="1">
      <alignment horizontal="right" vertical="center" shrinkToFit="1"/>
    </xf>
    <xf numFmtId="38" fontId="23" fillId="0" borderId="28" xfId="1" applyFont="1" applyFill="1" applyBorder="1" applyAlignment="1">
      <alignment horizontal="right" vertical="center" shrinkToFit="1"/>
    </xf>
    <xf numFmtId="38" fontId="23" fillId="0" borderId="25" xfId="1" applyFont="1" applyFill="1" applyBorder="1" applyAlignment="1">
      <alignment horizontal="right" vertical="center" shrinkToFit="1"/>
    </xf>
    <xf numFmtId="38" fontId="23" fillId="0" borderId="4" xfId="1" applyFont="1" applyFill="1" applyBorder="1" applyAlignment="1">
      <alignment horizontal="right" vertical="center" shrinkToFit="1"/>
    </xf>
    <xf numFmtId="38" fontId="23" fillId="0" borderId="18" xfId="1" applyFont="1" applyFill="1" applyBorder="1" applyAlignment="1">
      <alignment horizontal="right" vertical="center" shrinkToFit="1"/>
    </xf>
    <xf numFmtId="38" fontId="23" fillId="0" borderId="7" xfId="1" applyFont="1" applyFill="1" applyBorder="1" applyAlignment="1">
      <alignment horizontal="right" vertical="center" shrinkToFit="1"/>
    </xf>
    <xf numFmtId="38" fontId="23" fillId="0" borderId="0" xfId="1" applyFont="1" applyFill="1" applyBorder="1" applyAlignment="1">
      <alignment horizontal="right" vertical="center" shrinkToFit="1"/>
    </xf>
    <xf numFmtId="38" fontId="23" fillId="0" borderId="16" xfId="1" applyFont="1" applyFill="1" applyBorder="1" applyAlignment="1">
      <alignment horizontal="right" vertical="center" shrinkToFit="1"/>
    </xf>
    <xf numFmtId="38" fontId="23" fillId="0" borderId="37" xfId="1" applyFont="1" applyFill="1" applyBorder="1" applyAlignment="1">
      <alignment horizontal="right" vertical="center" shrinkToFit="1"/>
    </xf>
    <xf numFmtId="38" fontId="65" fillId="4" borderId="13" xfId="1" applyFont="1" applyFill="1" applyBorder="1" applyAlignment="1">
      <alignment horizontal="right" vertical="center" indent="1" shrinkToFit="1"/>
    </xf>
    <xf numFmtId="38" fontId="65" fillId="4" borderId="3" xfId="1" applyFont="1" applyFill="1" applyBorder="1" applyAlignment="1">
      <alignment horizontal="right" vertical="center" indent="1" shrinkToFit="1"/>
    </xf>
    <xf numFmtId="0" fontId="15" fillId="0" borderId="12" xfId="0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15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15" fillId="0" borderId="17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5" fillId="0" borderId="18" xfId="0" applyFont="1" applyBorder="1" applyAlignment="1">
      <alignment horizontal="center" vertical="center"/>
    </xf>
    <xf numFmtId="38" fontId="61" fillId="0" borderId="0" xfId="1" applyFont="1" applyFill="1" applyBorder="1" applyAlignment="1">
      <alignment horizontal="right"/>
    </xf>
    <xf numFmtId="0" fontId="14" fillId="0" borderId="1" xfId="0" applyFont="1" applyBorder="1" applyAlignment="1">
      <alignment vertical="center"/>
    </xf>
    <xf numFmtId="0" fontId="14" fillId="0" borderId="31" xfId="0" applyFont="1" applyBorder="1" applyAlignment="1">
      <alignment vertical="center"/>
    </xf>
    <xf numFmtId="0" fontId="49" fillId="0" borderId="12" xfId="4" applyFont="1" applyBorder="1" applyAlignment="1">
      <alignment horizontal="left" vertical="center"/>
    </xf>
    <xf numFmtId="0" fontId="49" fillId="0" borderId="13" xfId="4" applyFont="1" applyBorder="1" applyAlignment="1">
      <alignment horizontal="left" vertical="center"/>
    </xf>
    <xf numFmtId="0" fontId="49" fillId="0" borderId="15" xfId="4" applyFont="1" applyBorder="1" applyAlignment="1">
      <alignment horizontal="left" vertical="center"/>
    </xf>
    <xf numFmtId="0" fontId="49" fillId="0" borderId="17" xfId="4" applyFont="1" applyBorder="1" applyAlignment="1">
      <alignment horizontal="left" vertical="center"/>
    </xf>
    <xf numFmtId="0" fontId="49" fillId="0" borderId="4" xfId="4" applyFont="1" applyBorder="1" applyAlignment="1">
      <alignment horizontal="left" vertical="center"/>
    </xf>
    <xf numFmtId="185" fontId="11" fillId="0" borderId="13" xfId="0" applyNumberFormat="1" applyFont="1" applyBorder="1" applyAlignment="1">
      <alignment horizontal="center" vertical="center"/>
    </xf>
    <xf numFmtId="185" fontId="11" fillId="0" borderId="0" xfId="0" applyNumberFormat="1" applyFont="1" applyAlignment="1">
      <alignment horizontal="center" vertical="center"/>
    </xf>
    <xf numFmtId="185" fontId="11" fillId="0" borderId="4" xfId="0" applyNumberFormat="1" applyFont="1" applyBorder="1" applyAlignment="1">
      <alignment horizontal="center" vertical="center"/>
    </xf>
    <xf numFmtId="186" fontId="11" fillId="0" borderId="13" xfId="0" applyNumberFormat="1" applyFont="1" applyBorder="1" applyAlignment="1">
      <alignment horizontal="center" vertical="center"/>
    </xf>
    <xf numFmtId="186" fontId="11" fillId="0" borderId="0" xfId="0" applyNumberFormat="1" applyFont="1" applyAlignment="1">
      <alignment horizontal="center" vertical="center"/>
    </xf>
    <xf numFmtId="186" fontId="11" fillId="0" borderId="4" xfId="0" applyNumberFormat="1" applyFont="1" applyBorder="1" applyAlignment="1">
      <alignment horizontal="center" vertical="center"/>
    </xf>
    <xf numFmtId="0" fontId="11" fillId="0" borderId="13" xfId="0" applyFont="1" applyBorder="1" applyAlignment="1">
      <alignment horizontal="left" vertical="center"/>
    </xf>
    <xf numFmtId="0" fontId="11" fillId="0" borderId="14" xfId="0" applyFont="1" applyBorder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1" fillId="0" borderId="16" xfId="0" applyFont="1" applyBorder="1" applyAlignment="1">
      <alignment horizontal="left" vertical="center"/>
    </xf>
    <xf numFmtId="0" fontId="11" fillId="0" borderId="4" xfId="0" applyFont="1" applyBorder="1" applyAlignment="1">
      <alignment horizontal="left" vertical="center"/>
    </xf>
    <xf numFmtId="0" fontId="11" fillId="0" borderId="18" xfId="0" applyFont="1" applyBorder="1" applyAlignment="1">
      <alignment horizontal="left" vertical="center"/>
    </xf>
    <xf numFmtId="0" fontId="8" fillId="0" borderId="13" xfId="0" applyFont="1" applyBorder="1" applyAlignment="1">
      <alignment horizontal="right" vertical="center"/>
    </xf>
    <xf numFmtId="0" fontId="8" fillId="0" borderId="0" xfId="0" applyFont="1" applyAlignment="1">
      <alignment horizontal="right" vertical="center"/>
    </xf>
    <xf numFmtId="0" fontId="8" fillId="0" borderId="4" xfId="0" applyFont="1" applyBorder="1" applyAlignment="1">
      <alignment horizontal="right" vertical="center"/>
    </xf>
    <xf numFmtId="0" fontId="8" fillId="0" borderId="13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178" fontId="47" fillId="0" borderId="0" xfId="1" applyNumberFormat="1" applyFont="1" applyFill="1" applyBorder="1" applyAlignment="1">
      <alignment horizontal="right" vertical="center" shrinkToFit="1"/>
    </xf>
    <xf numFmtId="0" fontId="49" fillId="0" borderId="0" xfId="4" applyFont="1" applyAlignment="1">
      <alignment horizontal="center" vertical="center"/>
    </xf>
    <xf numFmtId="0" fontId="4" fillId="0" borderId="6" xfId="0" applyFont="1" applyBorder="1" applyAlignment="1">
      <alignment horizontal="left" vertical="center"/>
    </xf>
    <xf numFmtId="0" fontId="4" fillId="0" borderId="2" xfId="0" applyFont="1" applyBorder="1" applyAlignment="1">
      <alignment horizontal="left" vertical="center"/>
    </xf>
    <xf numFmtId="0" fontId="4" fillId="0" borderId="23" xfId="0" applyFont="1" applyBorder="1" applyAlignment="1">
      <alignment horizontal="left" vertical="center"/>
    </xf>
    <xf numFmtId="0" fontId="4" fillId="0" borderId="11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4" fillId="0" borderId="24" xfId="0" applyFont="1" applyBorder="1" applyAlignment="1">
      <alignment horizontal="left" vertical="center"/>
    </xf>
    <xf numFmtId="0" fontId="4" fillId="0" borderId="1" xfId="0" applyFont="1" applyBorder="1" applyAlignment="1">
      <alignment vertical="center" wrapText="1"/>
    </xf>
    <xf numFmtId="0" fontId="0" fillId="0" borderId="12" xfId="0" applyBorder="1" applyAlignment="1">
      <alignment horizontal="left" vertical="top"/>
    </xf>
    <xf numFmtId="0" fontId="0" fillId="0" borderId="13" xfId="0" applyBorder="1" applyAlignment="1">
      <alignment horizontal="left" vertical="top"/>
    </xf>
    <xf numFmtId="0" fontId="0" fillId="0" borderId="14" xfId="0" applyBorder="1" applyAlignment="1">
      <alignment horizontal="left" vertical="top"/>
    </xf>
    <xf numFmtId="0" fontId="0" fillId="0" borderId="17" xfId="0" applyBorder="1" applyAlignment="1">
      <alignment horizontal="left" vertical="top"/>
    </xf>
    <xf numFmtId="0" fontId="0" fillId="0" borderId="4" xfId="0" applyBorder="1" applyAlignment="1">
      <alignment horizontal="left" vertical="top"/>
    </xf>
    <xf numFmtId="0" fontId="0" fillId="0" borderId="18" xfId="0" applyBorder="1" applyAlignment="1">
      <alignment horizontal="left" vertical="top"/>
    </xf>
    <xf numFmtId="38" fontId="23" fillId="0" borderId="32" xfId="1" applyFont="1" applyFill="1" applyBorder="1" applyAlignment="1">
      <alignment horizontal="right" vertical="center" shrinkToFit="1"/>
    </xf>
    <xf numFmtId="0" fontId="17" fillId="4" borderId="12" xfId="0" applyFont="1" applyFill="1" applyBorder="1" applyAlignment="1">
      <alignment horizontal="left" vertical="center"/>
    </xf>
    <xf numFmtId="0" fontId="17" fillId="4" borderId="13" xfId="0" applyFont="1" applyFill="1" applyBorder="1" applyAlignment="1">
      <alignment horizontal="left" vertical="center"/>
    </xf>
    <xf numFmtId="0" fontId="17" fillId="4" borderId="26" xfId="0" applyFont="1" applyFill="1" applyBorder="1" applyAlignment="1">
      <alignment horizontal="left" vertical="center"/>
    </xf>
    <xf numFmtId="0" fontId="17" fillId="4" borderId="3" xfId="0" applyFont="1" applyFill="1" applyBorder="1" applyAlignment="1">
      <alignment horizontal="left" vertical="center"/>
    </xf>
    <xf numFmtId="0" fontId="4" fillId="0" borderId="1" xfId="0" applyFont="1" applyBorder="1" applyAlignment="1">
      <alignment vertical="center" shrinkToFit="1"/>
    </xf>
    <xf numFmtId="0" fontId="8" fillId="0" borderId="13" xfId="0" applyFont="1" applyBorder="1" applyAlignment="1">
      <alignment horizontal="left" vertical="center"/>
    </xf>
    <xf numFmtId="0" fontId="8" fillId="0" borderId="14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8" fillId="0" borderId="16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8" fillId="0" borderId="18" xfId="0" applyFont="1" applyBorder="1" applyAlignment="1">
      <alignment horizontal="left" vertical="center"/>
    </xf>
    <xf numFmtId="0" fontId="8" fillId="0" borderId="12" xfId="0" applyFont="1" applyBorder="1" applyAlignment="1">
      <alignment horizontal="left" vertical="center"/>
    </xf>
    <xf numFmtId="0" fontId="8" fillId="0" borderId="15" xfId="0" applyFont="1" applyBorder="1" applyAlignment="1">
      <alignment horizontal="left" vertical="center"/>
    </xf>
    <xf numFmtId="0" fontId="8" fillId="0" borderId="17" xfId="0" applyFont="1" applyBorder="1" applyAlignment="1">
      <alignment horizontal="left" vertical="center"/>
    </xf>
    <xf numFmtId="0" fontId="16" fillId="0" borderId="13" xfId="0" applyFont="1" applyBorder="1" applyAlignment="1">
      <alignment horizontal="left" vertical="top"/>
    </xf>
    <xf numFmtId="0" fontId="16" fillId="0" borderId="0" xfId="0" applyFont="1" applyAlignment="1">
      <alignment horizontal="left" vertical="top"/>
    </xf>
    <xf numFmtId="0" fontId="16" fillId="0" borderId="4" xfId="0" applyFont="1" applyBorder="1" applyAlignment="1">
      <alignment horizontal="left" vertical="top"/>
    </xf>
    <xf numFmtId="180" fontId="23" fillId="0" borderId="12" xfId="0" applyNumberFormat="1" applyFont="1" applyBorder="1" applyAlignment="1">
      <alignment horizontal="center" vertical="center"/>
    </xf>
    <xf numFmtId="180" fontId="23" fillId="0" borderId="13" xfId="0" applyNumberFormat="1" applyFont="1" applyBorder="1" applyAlignment="1">
      <alignment horizontal="center" vertical="center"/>
    </xf>
    <xf numFmtId="180" fontId="23" fillId="0" borderId="14" xfId="0" applyNumberFormat="1" applyFont="1" applyBorder="1" applyAlignment="1">
      <alignment horizontal="center" vertical="center"/>
    </xf>
    <xf numFmtId="180" fontId="23" fillId="0" borderId="17" xfId="0" applyNumberFormat="1" applyFont="1" applyBorder="1" applyAlignment="1">
      <alignment horizontal="center" vertical="center"/>
    </xf>
    <xf numFmtId="180" fontId="23" fillId="0" borderId="4" xfId="0" applyNumberFormat="1" applyFont="1" applyBorder="1" applyAlignment="1">
      <alignment horizontal="center" vertical="center"/>
    </xf>
    <xf numFmtId="180" fontId="23" fillId="0" borderId="18" xfId="0" applyNumberFormat="1" applyFont="1" applyBorder="1" applyAlignment="1">
      <alignment horizontal="center" vertical="center"/>
    </xf>
    <xf numFmtId="183" fontId="24" fillId="0" borderId="12" xfId="0" applyNumberFormat="1" applyFont="1" applyBorder="1" applyAlignment="1">
      <alignment horizontal="center" vertical="center"/>
    </xf>
    <xf numFmtId="183" fontId="24" fillId="0" borderId="13" xfId="0" applyNumberFormat="1" applyFont="1" applyBorder="1" applyAlignment="1">
      <alignment horizontal="center" vertical="center"/>
    </xf>
    <xf numFmtId="183" fontId="24" fillId="0" borderId="14" xfId="0" applyNumberFormat="1" applyFont="1" applyBorder="1" applyAlignment="1">
      <alignment horizontal="center" vertical="center"/>
    </xf>
    <xf numFmtId="183" fontId="24" fillId="0" borderId="15" xfId="0" applyNumberFormat="1" applyFont="1" applyBorder="1" applyAlignment="1">
      <alignment horizontal="center" vertical="center"/>
    </xf>
    <xf numFmtId="183" fontId="24" fillId="0" borderId="0" xfId="0" applyNumberFormat="1" applyFont="1" applyAlignment="1">
      <alignment horizontal="center" vertical="center"/>
    </xf>
    <xf numFmtId="183" fontId="24" fillId="0" borderId="16" xfId="0" applyNumberFormat="1" applyFont="1" applyBorder="1" applyAlignment="1">
      <alignment horizontal="center" vertical="center"/>
    </xf>
    <xf numFmtId="183" fontId="24" fillId="0" borderId="17" xfId="0" applyNumberFormat="1" applyFont="1" applyBorder="1" applyAlignment="1">
      <alignment horizontal="center" vertical="center"/>
    </xf>
    <xf numFmtId="183" fontId="24" fillId="0" borderId="4" xfId="0" applyNumberFormat="1" applyFont="1" applyBorder="1" applyAlignment="1">
      <alignment horizontal="center" vertical="center"/>
    </xf>
    <xf numFmtId="183" fontId="24" fillId="0" borderId="18" xfId="0" applyNumberFormat="1" applyFont="1" applyBorder="1" applyAlignment="1">
      <alignment horizontal="center" vertical="center"/>
    </xf>
    <xf numFmtId="0" fontId="23" fillId="0" borderId="5" xfId="0" applyFont="1" applyBorder="1" applyAlignment="1">
      <alignment horizontal="center" vertical="center"/>
    </xf>
    <xf numFmtId="0" fontId="24" fillId="0" borderId="12" xfId="0" applyFont="1" applyBorder="1" applyAlignment="1">
      <alignment horizontal="left" vertical="center" indent="1"/>
    </xf>
    <xf numFmtId="0" fontId="24" fillId="0" borderId="13" xfId="0" applyFont="1" applyBorder="1" applyAlignment="1">
      <alignment horizontal="left" vertical="center" indent="1"/>
    </xf>
    <xf numFmtId="0" fontId="24" fillId="0" borderId="14" xfId="0" applyFont="1" applyBorder="1" applyAlignment="1">
      <alignment horizontal="left" vertical="center" indent="1"/>
    </xf>
    <xf numFmtId="0" fontId="24" fillId="0" borderId="15" xfId="0" applyFont="1" applyBorder="1" applyAlignment="1">
      <alignment horizontal="left" vertical="center" indent="1"/>
    </xf>
    <xf numFmtId="0" fontId="24" fillId="0" borderId="0" xfId="0" applyFont="1" applyAlignment="1">
      <alignment horizontal="left" vertical="center" indent="1"/>
    </xf>
    <xf numFmtId="0" fontId="24" fillId="0" borderId="16" xfId="0" applyFont="1" applyBorder="1" applyAlignment="1">
      <alignment horizontal="left" vertical="center" indent="1"/>
    </xf>
    <xf numFmtId="0" fontId="24" fillId="0" borderId="17" xfId="0" applyFont="1" applyBorder="1" applyAlignment="1">
      <alignment horizontal="left" vertical="center" indent="1"/>
    </xf>
    <xf numFmtId="0" fontId="24" fillId="0" borderId="4" xfId="0" applyFont="1" applyBorder="1" applyAlignment="1">
      <alignment horizontal="left" vertical="center" indent="1"/>
    </xf>
    <xf numFmtId="0" fontId="24" fillId="0" borderId="18" xfId="0" applyFont="1" applyBorder="1" applyAlignment="1">
      <alignment horizontal="left" vertical="center" indent="1"/>
    </xf>
    <xf numFmtId="0" fontId="23" fillId="0" borderId="12" xfId="0" applyFont="1" applyBorder="1" applyAlignment="1">
      <alignment horizontal="center" vertical="center"/>
    </xf>
    <xf numFmtId="0" fontId="23" fillId="0" borderId="13" xfId="0" applyFont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17" xfId="0" applyFont="1" applyBorder="1" applyAlignment="1">
      <alignment horizontal="center" vertical="center"/>
    </xf>
    <xf numFmtId="0" fontId="23" fillId="0" borderId="4" xfId="0" applyFont="1" applyBorder="1" applyAlignment="1">
      <alignment horizontal="center" vertical="center"/>
    </xf>
    <xf numFmtId="0" fontId="23" fillId="0" borderId="18" xfId="0" applyFont="1" applyBorder="1" applyAlignment="1">
      <alignment horizontal="center" vertical="center"/>
    </xf>
    <xf numFmtId="0" fontId="56" fillId="0" borderId="13" xfId="1" applyNumberFormat="1" applyFont="1" applyFill="1" applyBorder="1" applyAlignment="1">
      <alignment horizontal="center" vertical="center" shrinkToFit="1"/>
    </xf>
    <xf numFmtId="0" fontId="56" fillId="0" borderId="14" xfId="1" applyNumberFormat="1" applyFont="1" applyFill="1" applyBorder="1" applyAlignment="1">
      <alignment horizontal="center" vertical="center" shrinkToFit="1"/>
    </xf>
    <xf numFmtId="0" fontId="56" fillId="0" borderId="4" xfId="1" applyNumberFormat="1" applyFont="1" applyFill="1" applyBorder="1" applyAlignment="1">
      <alignment horizontal="center" vertical="center" shrinkToFit="1"/>
    </xf>
    <xf numFmtId="0" fontId="56" fillId="0" borderId="18" xfId="1" applyNumberFormat="1" applyFont="1" applyFill="1" applyBorder="1" applyAlignment="1">
      <alignment horizontal="center" vertical="center" shrinkToFit="1"/>
    </xf>
    <xf numFmtId="0" fontId="24" fillId="0" borderId="5" xfId="0" applyFont="1" applyBorder="1" applyAlignment="1">
      <alignment horizontal="left" vertical="center" indent="1"/>
    </xf>
    <xf numFmtId="0" fontId="24" fillId="0" borderId="13" xfId="0" applyFont="1" applyBorder="1" applyAlignment="1">
      <alignment horizontal="left" vertical="center"/>
    </xf>
    <xf numFmtId="0" fontId="24" fillId="0" borderId="0" xfId="0" applyFont="1" applyAlignment="1">
      <alignment horizontal="left" vertical="center"/>
    </xf>
    <xf numFmtId="0" fontId="24" fillId="0" borderId="4" xfId="0" applyFont="1" applyBorder="1" applyAlignment="1">
      <alignment horizontal="left" vertical="center"/>
    </xf>
    <xf numFmtId="0" fontId="0" fillId="0" borderId="15" xfId="0" applyBorder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16" xfId="0" applyBorder="1" applyAlignment="1">
      <alignment horizontal="left" vertical="top"/>
    </xf>
    <xf numFmtId="0" fontId="4" fillId="0" borderId="38" xfId="0" applyFont="1" applyBorder="1" applyAlignment="1">
      <alignment vertical="center"/>
    </xf>
    <xf numFmtId="0" fontId="11" fillId="0" borderId="13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29" fillId="0" borderId="5" xfId="0" applyFont="1" applyBorder="1" applyAlignment="1">
      <alignment horizontal="center" vertical="center" shrinkToFit="1"/>
    </xf>
    <xf numFmtId="182" fontId="15" fillId="0" borderId="5" xfId="1" applyNumberFormat="1" applyFont="1" applyFill="1" applyBorder="1" applyAlignment="1">
      <alignment horizontal="center" vertical="center"/>
    </xf>
    <xf numFmtId="0" fontId="26" fillId="0" borderId="0" xfId="0" applyFont="1" applyAlignment="1">
      <alignment horizontal="center" vertical="center" wrapText="1"/>
    </xf>
    <xf numFmtId="0" fontId="68" fillId="0" borderId="0" xfId="0" applyFont="1" applyAlignment="1">
      <alignment horizontal="center" vertical="center"/>
    </xf>
    <xf numFmtId="178" fontId="55" fillId="0" borderId="0" xfId="1" applyNumberFormat="1" applyFont="1" applyFill="1" applyBorder="1" applyAlignment="1">
      <alignment horizontal="right" vertical="center" shrinkToFit="1"/>
    </xf>
    <xf numFmtId="38" fontId="66" fillId="0" borderId="0" xfId="1" applyFont="1" applyFill="1" applyBorder="1" applyAlignment="1">
      <alignment horizontal="left" vertical="center" indent="1"/>
    </xf>
    <xf numFmtId="0" fontId="67" fillId="0" borderId="13" xfId="0" applyFont="1" applyBorder="1" applyAlignment="1">
      <alignment horizontal="left" vertical="top" wrapText="1"/>
    </xf>
    <xf numFmtId="0" fontId="67" fillId="0" borderId="0" xfId="0" applyFont="1" applyAlignment="1">
      <alignment horizontal="left" vertical="top" wrapText="1"/>
    </xf>
    <xf numFmtId="0" fontId="22" fillId="0" borderId="1" xfId="0" applyFont="1" applyBorder="1" applyAlignment="1">
      <alignment vertical="center"/>
    </xf>
    <xf numFmtId="183" fontId="24" fillId="0" borderId="12" xfId="0" applyNumberFormat="1" applyFont="1" applyBorder="1" applyAlignment="1">
      <alignment horizontal="left" vertical="center" indent="1"/>
    </xf>
    <xf numFmtId="183" fontId="24" fillId="0" borderId="13" xfId="0" applyNumberFormat="1" applyFont="1" applyBorder="1" applyAlignment="1">
      <alignment horizontal="left" vertical="center" indent="1"/>
    </xf>
    <xf numFmtId="183" fontId="24" fillId="0" borderId="14" xfId="0" applyNumberFormat="1" applyFont="1" applyBorder="1" applyAlignment="1">
      <alignment horizontal="left" vertical="center" indent="1"/>
    </xf>
    <xf numFmtId="183" fontId="24" fillId="0" borderId="15" xfId="0" applyNumberFormat="1" applyFont="1" applyBorder="1" applyAlignment="1">
      <alignment horizontal="left" vertical="center" indent="1"/>
    </xf>
    <xf numFmtId="183" fontId="24" fillId="0" borderId="0" xfId="0" applyNumberFormat="1" applyFont="1" applyAlignment="1">
      <alignment horizontal="left" vertical="center" indent="1"/>
    </xf>
    <xf numFmtId="183" fontId="24" fillId="0" borderId="16" xfId="0" applyNumberFormat="1" applyFont="1" applyBorder="1" applyAlignment="1">
      <alignment horizontal="left" vertical="center" indent="1"/>
    </xf>
    <xf numFmtId="183" fontId="24" fillId="0" borderId="17" xfId="0" applyNumberFormat="1" applyFont="1" applyBorder="1" applyAlignment="1">
      <alignment horizontal="left" vertical="center" indent="1"/>
    </xf>
    <xf numFmtId="183" fontId="24" fillId="0" borderId="4" xfId="0" applyNumberFormat="1" applyFont="1" applyBorder="1" applyAlignment="1">
      <alignment horizontal="left" vertical="center" indent="1"/>
    </xf>
    <xf numFmtId="183" fontId="24" fillId="0" borderId="18" xfId="0" applyNumberFormat="1" applyFont="1" applyBorder="1" applyAlignment="1">
      <alignment horizontal="left" vertical="center" indent="1"/>
    </xf>
    <xf numFmtId="180" fontId="24" fillId="0" borderId="12" xfId="0" applyNumberFormat="1" applyFont="1" applyBorder="1" applyAlignment="1">
      <alignment horizontal="center" vertical="center"/>
    </xf>
    <xf numFmtId="180" fontId="24" fillId="0" borderId="13" xfId="0" applyNumberFormat="1" applyFont="1" applyBorder="1" applyAlignment="1">
      <alignment horizontal="center" vertical="center"/>
    </xf>
    <xf numFmtId="180" fontId="24" fillId="0" borderId="14" xfId="0" applyNumberFormat="1" applyFont="1" applyBorder="1" applyAlignment="1">
      <alignment horizontal="center" vertical="center"/>
    </xf>
    <xf numFmtId="180" fontId="24" fillId="0" borderId="15" xfId="0" applyNumberFormat="1" applyFont="1" applyBorder="1" applyAlignment="1">
      <alignment horizontal="center" vertical="center"/>
    </xf>
    <xf numFmtId="180" fontId="24" fillId="0" borderId="0" xfId="0" applyNumberFormat="1" applyFont="1" applyAlignment="1">
      <alignment horizontal="center" vertical="center"/>
    </xf>
    <xf numFmtId="180" fontId="24" fillId="0" borderId="16" xfId="0" applyNumberFormat="1" applyFont="1" applyBorder="1" applyAlignment="1">
      <alignment horizontal="center" vertical="center"/>
    </xf>
    <xf numFmtId="180" fontId="24" fillId="0" borderId="17" xfId="0" applyNumberFormat="1" applyFont="1" applyBorder="1" applyAlignment="1">
      <alignment horizontal="center" vertical="center"/>
    </xf>
    <xf numFmtId="180" fontId="24" fillId="0" borderId="4" xfId="0" applyNumberFormat="1" applyFont="1" applyBorder="1" applyAlignment="1">
      <alignment horizontal="center" vertical="center"/>
    </xf>
    <xf numFmtId="180" fontId="24" fillId="0" borderId="18" xfId="0" applyNumberFormat="1" applyFont="1" applyBorder="1" applyAlignment="1">
      <alignment horizontal="center" vertical="center"/>
    </xf>
    <xf numFmtId="0" fontId="23" fillId="0" borderId="12" xfId="0" applyFont="1" applyBorder="1" applyAlignment="1">
      <alignment horizontal="distributed" vertical="center" indent="4"/>
    </xf>
    <xf numFmtId="0" fontId="23" fillId="0" borderId="13" xfId="0" applyFont="1" applyBorder="1" applyAlignment="1">
      <alignment horizontal="distributed" vertical="center" indent="4"/>
    </xf>
    <xf numFmtId="0" fontId="23" fillId="0" borderId="14" xfId="0" applyFont="1" applyBorder="1" applyAlignment="1">
      <alignment horizontal="distributed" vertical="center" indent="4"/>
    </xf>
    <xf numFmtId="0" fontId="23" fillId="0" borderId="17" xfId="0" applyFont="1" applyBorder="1" applyAlignment="1">
      <alignment horizontal="distributed" vertical="center" indent="4"/>
    </xf>
    <xf numFmtId="0" fontId="23" fillId="0" borderId="4" xfId="0" applyFont="1" applyBorder="1" applyAlignment="1">
      <alignment horizontal="distributed" vertical="center" indent="4"/>
    </xf>
    <xf numFmtId="0" fontId="23" fillId="0" borderId="18" xfId="0" applyFont="1" applyBorder="1" applyAlignment="1">
      <alignment horizontal="distributed" vertical="center" indent="4"/>
    </xf>
    <xf numFmtId="181" fontId="15" fillId="0" borderId="5" xfId="1" applyNumberFormat="1" applyFont="1" applyFill="1" applyBorder="1" applyAlignment="1">
      <alignment horizontal="center" vertical="center"/>
    </xf>
    <xf numFmtId="0" fontId="22" fillId="0" borderId="27" xfId="0" applyFont="1" applyBorder="1" applyAlignment="1">
      <alignment horizontal="left" vertical="center"/>
    </xf>
    <xf numFmtId="0" fontId="22" fillId="0" borderId="1" xfId="0" applyFont="1" applyBorder="1" applyAlignment="1">
      <alignment horizontal="left" vertical="center"/>
    </xf>
    <xf numFmtId="38" fontId="46" fillId="0" borderId="0" xfId="1" applyFont="1" applyFill="1" applyBorder="1" applyAlignment="1">
      <alignment horizontal="left" vertical="center" shrinkToFit="1"/>
    </xf>
    <xf numFmtId="180" fontId="66" fillId="0" borderId="0" xfId="0" applyNumberFormat="1" applyFont="1" applyAlignment="1">
      <alignment horizontal="right" vertical="center"/>
    </xf>
    <xf numFmtId="184" fontId="66" fillId="0" borderId="0" xfId="0" applyNumberFormat="1" applyFont="1" applyAlignment="1">
      <alignment horizontal="left" vertical="center"/>
    </xf>
    <xf numFmtId="0" fontId="69" fillId="0" borderId="0" xfId="0" applyFont="1" applyAlignment="1">
      <alignment horizontal="left" vertical="top"/>
    </xf>
    <xf numFmtId="0" fontId="67" fillId="0" borderId="0" xfId="0" applyFont="1" applyAlignment="1">
      <alignment horizontal="left" vertical="top"/>
    </xf>
    <xf numFmtId="0" fontId="67" fillId="0" borderId="4" xfId="0" applyFont="1" applyBorder="1" applyAlignment="1">
      <alignment horizontal="left" vertical="top"/>
    </xf>
  </cellXfs>
  <cellStyles count="6">
    <cellStyle name="桁区切り" xfId="1" builtinId="6"/>
    <cellStyle name="桁区切り 2" xfId="2" xr:uid="{00000000-0005-0000-0000-000001000000}"/>
    <cellStyle name="桁区切り 2 2" xfId="5" xr:uid="{00000000-0005-0000-0000-000002000000}"/>
    <cellStyle name="標準" xfId="0" builtinId="0"/>
    <cellStyle name="標準 2" xfId="3" xr:uid="{00000000-0005-0000-0000-000004000000}"/>
    <cellStyle name="標準 3" xfId="4" xr:uid="{00000000-0005-0000-0000-000005000000}"/>
  </cellStyles>
  <dxfs count="19"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0"/>
      </font>
    </dxf>
  </dxfs>
  <tableStyles count="0" defaultTableStyle="TableStyleMedium9" defaultPivotStyle="PivotStyleLight16"/>
  <colors>
    <mruColors>
      <color rgb="FFFFFF99"/>
      <color rgb="FFFDE9D9"/>
      <color rgb="FFFCD5B4"/>
      <color rgb="FFC0504D"/>
      <color rgb="FFFF9999"/>
      <color rgb="FFFFFFCC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Radio" checked="Checked" firstButton="1" lockText="1" noThreeD="1"/>
</file>

<file path=xl/ctrlProps/ctrlProp10.xml><?xml version="1.0" encoding="utf-8"?>
<formControlPr xmlns="http://schemas.microsoft.com/office/spreadsheetml/2009/9/main" objectType="Radio" lockText="1" noThreeD="1"/>
</file>

<file path=xl/ctrlProps/ctrlProp100.xml><?xml version="1.0" encoding="utf-8"?>
<formControlPr xmlns="http://schemas.microsoft.com/office/spreadsheetml/2009/9/main" objectType="Radio" lockText="1" noThreeD="1"/>
</file>

<file path=xl/ctrlProps/ctrlProp101.xml><?xml version="1.0" encoding="utf-8"?>
<formControlPr xmlns="http://schemas.microsoft.com/office/spreadsheetml/2009/9/main" objectType="Radio" lockText="1" noThreeD="1"/>
</file>

<file path=xl/ctrlProps/ctrlProp102.xml><?xml version="1.0" encoding="utf-8"?>
<formControlPr xmlns="http://schemas.microsoft.com/office/spreadsheetml/2009/9/main" objectType="Radio" lockText="1" noThreeD="1"/>
</file>

<file path=xl/ctrlProps/ctrlProp103.xml><?xml version="1.0" encoding="utf-8"?>
<formControlPr xmlns="http://schemas.microsoft.com/office/spreadsheetml/2009/9/main" objectType="Radio" lockText="1" noThreeD="1"/>
</file>

<file path=xl/ctrlProps/ctrlProp104.xml><?xml version="1.0" encoding="utf-8"?>
<formControlPr xmlns="http://schemas.microsoft.com/office/spreadsheetml/2009/9/main" objectType="Radio" lockText="1" noThreeD="1"/>
</file>

<file path=xl/ctrlProps/ctrlProp105.xml><?xml version="1.0" encoding="utf-8"?>
<formControlPr xmlns="http://schemas.microsoft.com/office/spreadsheetml/2009/9/main" objectType="Radio" lockText="1" noThreeD="1"/>
</file>

<file path=xl/ctrlProps/ctrlProp106.xml><?xml version="1.0" encoding="utf-8"?>
<formControlPr xmlns="http://schemas.microsoft.com/office/spreadsheetml/2009/9/main" objectType="Radio" lockText="1" noThreeD="1"/>
</file>

<file path=xl/ctrlProps/ctrlProp107.xml><?xml version="1.0" encoding="utf-8"?>
<formControlPr xmlns="http://schemas.microsoft.com/office/spreadsheetml/2009/9/main" objectType="Radio" lockText="1" noThreeD="1"/>
</file>

<file path=xl/ctrlProps/ctrlProp108.xml><?xml version="1.0" encoding="utf-8"?>
<formControlPr xmlns="http://schemas.microsoft.com/office/spreadsheetml/2009/9/main" objectType="Radio" lockText="1" noThreeD="1"/>
</file>

<file path=xl/ctrlProps/ctrlProp109.xml><?xml version="1.0" encoding="utf-8"?>
<formControlPr xmlns="http://schemas.microsoft.com/office/spreadsheetml/2009/9/main" objectType="Radio" lockText="1" noThreeD="1"/>
</file>

<file path=xl/ctrlProps/ctrlProp11.xml><?xml version="1.0" encoding="utf-8"?>
<formControlPr xmlns="http://schemas.microsoft.com/office/spreadsheetml/2009/9/main" objectType="Radio" lockText="1" noThreeD="1"/>
</file>

<file path=xl/ctrlProps/ctrlProp110.xml><?xml version="1.0" encoding="utf-8"?>
<formControlPr xmlns="http://schemas.microsoft.com/office/spreadsheetml/2009/9/main" objectType="Radio" lockText="1" noThreeD="1"/>
</file>

<file path=xl/ctrlProps/ctrlProp111.xml><?xml version="1.0" encoding="utf-8"?>
<formControlPr xmlns="http://schemas.microsoft.com/office/spreadsheetml/2009/9/main" objectType="Radio" lockText="1" noThreeD="1"/>
</file>

<file path=xl/ctrlProps/ctrlProp112.xml><?xml version="1.0" encoding="utf-8"?>
<formControlPr xmlns="http://schemas.microsoft.com/office/spreadsheetml/2009/9/main" objectType="Radio" lockText="1" noThreeD="1"/>
</file>

<file path=xl/ctrlProps/ctrlProp113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Radio" lockText="1" noThreeD="1"/>
</file>

<file path=xl/ctrlProps/ctrlProp13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Radio" lockText="1" noThreeD="1"/>
</file>

<file path=xl/ctrlProps/ctrlProp15.xml><?xml version="1.0" encoding="utf-8"?>
<formControlPr xmlns="http://schemas.microsoft.com/office/spreadsheetml/2009/9/main" objectType="Radio" lockText="1" noThreeD="1"/>
</file>

<file path=xl/ctrlProps/ctrlProp16.xml><?xml version="1.0" encoding="utf-8"?>
<formControlPr xmlns="http://schemas.microsoft.com/office/spreadsheetml/2009/9/main" objectType="Radio" lockText="1" noThreeD="1"/>
</file>

<file path=xl/ctrlProps/ctrlProp17.xml><?xml version="1.0" encoding="utf-8"?>
<formControlPr xmlns="http://schemas.microsoft.com/office/spreadsheetml/2009/9/main" objectType="Radio" lockText="1" noThreeD="1"/>
</file>

<file path=xl/ctrlProps/ctrlProp18.xml><?xml version="1.0" encoding="utf-8"?>
<formControlPr xmlns="http://schemas.microsoft.com/office/spreadsheetml/2009/9/main" objectType="Radio" lockText="1" noThreeD="1"/>
</file>

<file path=xl/ctrlProps/ctrlProp19.xml><?xml version="1.0" encoding="utf-8"?>
<formControlPr xmlns="http://schemas.microsoft.com/office/spreadsheetml/2009/9/main" objectType="Radio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20.xml><?xml version="1.0" encoding="utf-8"?>
<formControlPr xmlns="http://schemas.microsoft.com/office/spreadsheetml/2009/9/main" objectType="Radio" lockText="1" noThreeD="1"/>
</file>

<file path=xl/ctrlProps/ctrlProp21.xml><?xml version="1.0" encoding="utf-8"?>
<formControlPr xmlns="http://schemas.microsoft.com/office/spreadsheetml/2009/9/main" objectType="Radio" lockText="1" noThreeD="1"/>
</file>

<file path=xl/ctrlProps/ctrlProp22.xml><?xml version="1.0" encoding="utf-8"?>
<formControlPr xmlns="http://schemas.microsoft.com/office/spreadsheetml/2009/9/main" objectType="Radio" lockText="1" noThreeD="1"/>
</file>

<file path=xl/ctrlProps/ctrlProp23.xml><?xml version="1.0" encoding="utf-8"?>
<formControlPr xmlns="http://schemas.microsoft.com/office/spreadsheetml/2009/9/main" objectType="Radio" lockText="1" noThreeD="1"/>
</file>

<file path=xl/ctrlProps/ctrlProp24.xml><?xml version="1.0" encoding="utf-8"?>
<formControlPr xmlns="http://schemas.microsoft.com/office/spreadsheetml/2009/9/main" objectType="Radio" lockText="1" noThreeD="1"/>
</file>

<file path=xl/ctrlProps/ctrlProp25.xml><?xml version="1.0" encoding="utf-8"?>
<formControlPr xmlns="http://schemas.microsoft.com/office/spreadsheetml/2009/9/main" objectType="Radio" lockText="1" noThreeD="1"/>
</file>

<file path=xl/ctrlProps/ctrlProp26.xml><?xml version="1.0" encoding="utf-8"?>
<formControlPr xmlns="http://schemas.microsoft.com/office/spreadsheetml/2009/9/main" objectType="Radio" lockText="1" noThreeD="1"/>
</file>

<file path=xl/ctrlProps/ctrlProp27.xml><?xml version="1.0" encoding="utf-8"?>
<formControlPr xmlns="http://schemas.microsoft.com/office/spreadsheetml/2009/9/main" objectType="Radio" lockText="1" noThreeD="1"/>
</file>

<file path=xl/ctrlProps/ctrlProp28.xml><?xml version="1.0" encoding="utf-8"?>
<formControlPr xmlns="http://schemas.microsoft.com/office/spreadsheetml/2009/9/main" objectType="Radio" lockText="1" noThreeD="1"/>
</file>

<file path=xl/ctrlProps/ctrlProp29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30.xml><?xml version="1.0" encoding="utf-8"?>
<formControlPr xmlns="http://schemas.microsoft.com/office/spreadsheetml/2009/9/main" objectType="Radio" lockText="1" noThreeD="1"/>
</file>

<file path=xl/ctrlProps/ctrlProp31.xml><?xml version="1.0" encoding="utf-8"?>
<formControlPr xmlns="http://schemas.microsoft.com/office/spreadsheetml/2009/9/main" objectType="Radio" lockText="1" noThreeD="1"/>
</file>

<file path=xl/ctrlProps/ctrlProp32.xml><?xml version="1.0" encoding="utf-8"?>
<formControlPr xmlns="http://schemas.microsoft.com/office/spreadsheetml/2009/9/main" objectType="Radio" lockText="1" noThreeD="1"/>
</file>

<file path=xl/ctrlProps/ctrlProp33.xml><?xml version="1.0" encoding="utf-8"?>
<formControlPr xmlns="http://schemas.microsoft.com/office/spreadsheetml/2009/9/main" objectType="Radio" lockText="1" noThreeD="1"/>
</file>

<file path=xl/ctrlProps/ctrlProp34.xml><?xml version="1.0" encoding="utf-8"?>
<formControlPr xmlns="http://schemas.microsoft.com/office/spreadsheetml/2009/9/main" objectType="Radio" lockText="1" noThreeD="1"/>
</file>

<file path=xl/ctrlProps/ctrlProp35.xml><?xml version="1.0" encoding="utf-8"?>
<formControlPr xmlns="http://schemas.microsoft.com/office/spreadsheetml/2009/9/main" objectType="Radio" lockText="1" noThreeD="1"/>
</file>

<file path=xl/ctrlProps/ctrlProp36.xml><?xml version="1.0" encoding="utf-8"?>
<formControlPr xmlns="http://schemas.microsoft.com/office/spreadsheetml/2009/9/main" objectType="Radio" lockText="1" noThreeD="1"/>
</file>

<file path=xl/ctrlProps/ctrlProp37.xml><?xml version="1.0" encoding="utf-8"?>
<formControlPr xmlns="http://schemas.microsoft.com/office/spreadsheetml/2009/9/main" objectType="Radio" lockText="1" noThreeD="1"/>
</file>

<file path=xl/ctrlProps/ctrlProp38.xml><?xml version="1.0" encoding="utf-8"?>
<formControlPr xmlns="http://schemas.microsoft.com/office/spreadsheetml/2009/9/main" objectType="Radio" lockText="1" noThreeD="1"/>
</file>

<file path=xl/ctrlProps/ctrlProp39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40.xml><?xml version="1.0" encoding="utf-8"?>
<formControlPr xmlns="http://schemas.microsoft.com/office/spreadsheetml/2009/9/main" objectType="Radio" lockText="1" noThreeD="1"/>
</file>

<file path=xl/ctrlProps/ctrlProp41.xml><?xml version="1.0" encoding="utf-8"?>
<formControlPr xmlns="http://schemas.microsoft.com/office/spreadsheetml/2009/9/main" objectType="Radio" lockText="1" noThreeD="1"/>
</file>

<file path=xl/ctrlProps/ctrlProp42.xml><?xml version="1.0" encoding="utf-8"?>
<formControlPr xmlns="http://schemas.microsoft.com/office/spreadsheetml/2009/9/main" objectType="Radio" lockText="1" noThreeD="1"/>
</file>

<file path=xl/ctrlProps/ctrlProp43.xml><?xml version="1.0" encoding="utf-8"?>
<formControlPr xmlns="http://schemas.microsoft.com/office/spreadsheetml/2009/9/main" objectType="Radio" lockText="1" noThreeD="1"/>
</file>

<file path=xl/ctrlProps/ctrlProp44.xml><?xml version="1.0" encoding="utf-8"?>
<formControlPr xmlns="http://schemas.microsoft.com/office/spreadsheetml/2009/9/main" objectType="Radio" lockText="1" noThreeD="1"/>
</file>

<file path=xl/ctrlProps/ctrlProp45.xml><?xml version="1.0" encoding="utf-8"?>
<formControlPr xmlns="http://schemas.microsoft.com/office/spreadsheetml/2009/9/main" objectType="Radio" lockText="1" noThreeD="1"/>
</file>

<file path=xl/ctrlProps/ctrlProp46.xml><?xml version="1.0" encoding="utf-8"?>
<formControlPr xmlns="http://schemas.microsoft.com/office/spreadsheetml/2009/9/main" objectType="Radio" lockText="1" noThreeD="1"/>
</file>

<file path=xl/ctrlProps/ctrlProp47.xml><?xml version="1.0" encoding="utf-8"?>
<formControlPr xmlns="http://schemas.microsoft.com/office/spreadsheetml/2009/9/main" objectType="Radio" lockText="1" noThreeD="1"/>
</file>

<file path=xl/ctrlProps/ctrlProp48.xml><?xml version="1.0" encoding="utf-8"?>
<formControlPr xmlns="http://schemas.microsoft.com/office/spreadsheetml/2009/9/main" objectType="Radio" lockText="1" noThreeD="1"/>
</file>

<file path=xl/ctrlProps/ctrlProp49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lockText="1" noThreeD="1"/>
</file>

<file path=xl/ctrlProps/ctrlProp50.xml><?xml version="1.0" encoding="utf-8"?>
<formControlPr xmlns="http://schemas.microsoft.com/office/spreadsheetml/2009/9/main" objectType="Radio" lockText="1" noThreeD="1"/>
</file>

<file path=xl/ctrlProps/ctrlProp51.xml><?xml version="1.0" encoding="utf-8"?>
<formControlPr xmlns="http://schemas.microsoft.com/office/spreadsheetml/2009/9/main" objectType="Radio" lockText="1" noThreeD="1"/>
</file>

<file path=xl/ctrlProps/ctrlProp52.xml><?xml version="1.0" encoding="utf-8"?>
<formControlPr xmlns="http://schemas.microsoft.com/office/spreadsheetml/2009/9/main" objectType="Radio" lockText="1" noThreeD="1"/>
</file>

<file path=xl/ctrlProps/ctrlProp53.xml><?xml version="1.0" encoding="utf-8"?>
<formControlPr xmlns="http://schemas.microsoft.com/office/spreadsheetml/2009/9/main" objectType="Radio" lockText="1" noThreeD="1"/>
</file>

<file path=xl/ctrlProps/ctrlProp54.xml><?xml version="1.0" encoding="utf-8"?>
<formControlPr xmlns="http://schemas.microsoft.com/office/spreadsheetml/2009/9/main" objectType="Radio" lockText="1" noThreeD="1"/>
</file>

<file path=xl/ctrlProps/ctrlProp55.xml><?xml version="1.0" encoding="utf-8"?>
<formControlPr xmlns="http://schemas.microsoft.com/office/spreadsheetml/2009/9/main" objectType="Radio" lockText="1" noThreeD="1"/>
</file>

<file path=xl/ctrlProps/ctrlProp56.xml><?xml version="1.0" encoding="utf-8"?>
<formControlPr xmlns="http://schemas.microsoft.com/office/spreadsheetml/2009/9/main" objectType="Radio" lockText="1" noThreeD="1"/>
</file>

<file path=xl/ctrlProps/ctrlProp57.xml><?xml version="1.0" encoding="utf-8"?>
<formControlPr xmlns="http://schemas.microsoft.com/office/spreadsheetml/2009/9/main" objectType="Radio" lockText="1" noThreeD="1"/>
</file>

<file path=xl/ctrlProps/ctrlProp58.xml><?xml version="1.0" encoding="utf-8"?>
<formControlPr xmlns="http://schemas.microsoft.com/office/spreadsheetml/2009/9/main" objectType="Radio" lockText="1" noThreeD="1"/>
</file>

<file path=xl/ctrlProps/ctrlProp59.xml><?xml version="1.0" encoding="utf-8"?>
<formControlPr xmlns="http://schemas.microsoft.com/office/spreadsheetml/2009/9/main" objectType="Radio" lockText="1" noThreeD="1"/>
</file>

<file path=xl/ctrlProps/ctrlProp6.xml><?xml version="1.0" encoding="utf-8"?>
<formControlPr xmlns="http://schemas.microsoft.com/office/spreadsheetml/2009/9/main" objectType="Radio" lockText="1" noThreeD="1"/>
</file>

<file path=xl/ctrlProps/ctrlProp60.xml><?xml version="1.0" encoding="utf-8"?>
<formControlPr xmlns="http://schemas.microsoft.com/office/spreadsheetml/2009/9/main" objectType="Radio" lockText="1" noThreeD="1"/>
</file>

<file path=xl/ctrlProps/ctrlProp61.xml><?xml version="1.0" encoding="utf-8"?>
<formControlPr xmlns="http://schemas.microsoft.com/office/spreadsheetml/2009/9/main" objectType="Radio" lockText="1" noThreeD="1"/>
</file>

<file path=xl/ctrlProps/ctrlProp62.xml><?xml version="1.0" encoding="utf-8"?>
<formControlPr xmlns="http://schemas.microsoft.com/office/spreadsheetml/2009/9/main" objectType="Radio" lockText="1" noThreeD="1"/>
</file>

<file path=xl/ctrlProps/ctrlProp63.xml><?xml version="1.0" encoding="utf-8"?>
<formControlPr xmlns="http://schemas.microsoft.com/office/spreadsheetml/2009/9/main" objectType="Radio" lockText="1" noThreeD="1"/>
</file>

<file path=xl/ctrlProps/ctrlProp64.xml><?xml version="1.0" encoding="utf-8"?>
<formControlPr xmlns="http://schemas.microsoft.com/office/spreadsheetml/2009/9/main" objectType="Radio" lockText="1" noThreeD="1"/>
</file>

<file path=xl/ctrlProps/ctrlProp65.xml><?xml version="1.0" encoding="utf-8"?>
<formControlPr xmlns="http://schemas.microsoft.com/office/spreadsheetml/2009/9/main" objectType="Radio" lockText="1" noThreeD="1"/>
</file>

<file path=xl/ctrlProps/ctrlProp66.xml><?xml version="1.0" encoding="utf-8"?>
<formControlPr xmlns="http://schemas.microsoft.com/office/spreadsheetml/2009/9/main" objectType="Radio" lockText="1" noThreeD="1"/>
</file>

<file path=xl/ctrlProps/ctrlProp67.xml><?xml version="1.0" encoding="utf-8"?>
<formControlPr xmlns="http://schemas.microsoft.com/office/spreadsheetml/2009/9/main" objectType="Radio" lockText="1" noThreeD="1"/>
</file>

<file path=xl/ctrlProps/ctrlProp68.xml><?xml version="1.0" encoding="utf-8"?>
<formControlPr xmlns="http://schemas.microsoft.com/office/spreadsheetml/2009/9/main" objectType="Radio" lockText="1" noThreeD="1"/>
</file>

<file path=xl/ctrlProps/ctrlProp69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Radio" lockText="1" noThreeD="1"/>
</file>

<file path=xl/ctrlProps/ctrlProp70.xml><?xml version="1.0" encoding="utf-8"?>
<formControlPr xmlns="http://schemas.microsoft.com/office/spreadsheetml/2009/9/main" objectType="Radio" lockText="1" noThreeD="1"/>
</file>

<file path=xl/ctrlProps/ctrlProp71.xml><?xml version="1.0" encoding="utf-8"?>
<formControlPr xmlns="http://schemas.microsoft.com/office/spreadsheetml/2009/9/main" objectType="Radio" lockText="1" noThreeD="1"/>
</file>

<file path=xl/ctrlProps/ctrlProp72.xml><?xml version="1.0" encoding="utf-8"?>
<formControlPr xmlns="http://schemas.microsoft.com/office/spreadsheetml/2009/9/main" objectType="Radio" lockText="1" noThreeD="1"/>
</file>

<file path=xl/ctrlProps/ctrlProp73.xml><?xml version="1.0" encoding="utf-8"?>
<formControlPr xmlns="http://schemas.microsoft.com/office/spreadsheetml/2009/9/main" objectType="Radio" lockText="1" noThreeD="1"/>
</file>

<file path=xl/ctrlProps/ctrlProp74.xml><?xml version="1.0" encoding="utf-8"?>
<formControlPr xmlns="http://schemas.microsoft.com/office/spreadsheetml/2009/9/main" objectType="Radio" lockText="1" noThreeD="1"/>
</file>

<file path=xl/ctrlProps/ctrlProp75.xml><?xml version="1.0" encoding="utf-8"?>
<formControlPr xmlns="http://schemas.microsoft.com/office/spreadsheetml/2009/9/main" objectType="Radio" lockText="1" noThreeD="1"/>
</file>

<file path=xl/ctrlProps/ctrlProp76.xml><?xml version="1.0" encoding="utf-8"?>
<formControlPr xmlns="http://schemas.microsoft.com/office/spreadsheetml/2009/9/main" objectType="Radio" lockText="1" noThreeD="1"/>
</file>

<file path=xl/ctrlProps/ctrlProp77.xml><?xml version="1.0" encoding="utf-8"?>
<formControlPr xmlns="http://schemas.microsoft.com/office/spreadsheetml/2009/9/main" objectType="Radio" lockText="1" noThreeD="1"/>
</file>

<file path=xl/ctrlProps/ctrlProp78.xml><?xml version="1.0" encoding="utf-8"?>
<formControlPr xmlns="http://schemas.microsoft.com/office/spreadsheetml/2009/9/main" objectType="Radio" lockText="1" noThreeD="1"/>
</file>

<file path=xl/ctrlProps/ctrlProp79.xml><?xml version="1.0" encoding="utf-8"?>
<formControlPr xmlns="http://schemas.microsoft.com/office/spreadsheetml/2009/9/main" objectType="Radio" lockText="1" noThreeD="1"/>
</file>

<file path=xl/ctrlProps/ctrlProp8.xml><?xml version="1.0" encoding="utf-8"?>
<formControlPr xmlns="http://schemas.microsoft.com/office/spreadsheetml/2009/9/main" objectType="Radio" lockText="1" noThreeD="1"/>
</file>

<file path=xl/ctrlProps/ctrlProp80.xml><?xml version="1.0" encoding="utf-8"?>
<formControlPr xmlns="http://schemas.microsoft.com/office/spreadsheetml/2009/9/main" objectType="Radio" lockText="1" noThreeD="1"/>
</file>

<file path=xl/ctrlProps/ctrlProp81.xml><?xml version="1.0" encoding="utf-8"?>
<formControlPr xmlns="http://schemas.microsoft.com/office/spreadsheetml/2009/9/main" objectType="Radio" lockText="1" noThreeD="1"/>
</file>

<file path=xl/ctrlProps/ctrlProp82.xml><?xml version="1.0" encoding="utf-8"?>
<formControlPr xmlns="http://schemas.microsoft.com/office/spreadsheetml/2009/9/main" objectType="Radio" lockText="1" noThreeD="1"/>
</file>

<file path=xl/ctrlProps/ctrlProp83.xml><?xml version="1.0" encoding="utf-8"?>
<formControlPr xmlns="http://schemas.microsoft.com/office/spreadsheetml/2009/9/main" objectType="Radio" lockText="1" noThreeD="1"/>
</file>

<file path=xl/ctrlProps/ctrlProp84.xml><?xml version="1.0" encoding="utf-8"?>
<formControlPr xmlns="http://schemas.microsoft.com/office/spreadsheetml/2009/9/main" objectType="Radio" lockText="1" noThreeD="1"/>
</file>

<file path=xl/ctrlProps/ctrlProp85.xml><?xml version="1.0" encoding="utf-8"?>
<formControlPr xmlns="http://schemas.microsoft.com/office/spreadsheetml/2009/9/main" objectType="Radio" lockText="1" noThreeD="1"/>
</file>

<file path=xl/ctrlProps/ctrlProp86.xml><?xml version="1.0" encoding="utf-8"?>
<formControlPr xmlns="http://schemas.microsoft.com/office/spreadsheetml/2009/9/main" objectType="Radio" lockText="1" noThreeD="1"/>
</file>

<file path=xl/ctrlProps/ctrlProp87.xml><?xml version="1.0" encoding="utf-8"?>
<formControlPr xmlns="http://schemas.microsoft.com/office/spreadsheetml/2009/9/main" objectType="Radio" lockText="1" noThreeD="1"/>
</file>

<file path=xl/ctrlProps/ctrlProp88.xml><?xml version="1.0" encoding="utf-8"?>
<formControlPr xmlns="http://schemas.microsoft.com/office/spreadsheetml/2009/9/main" objectType="Radio" lockText="1" noThreeD="1"/>
</file>

<file path=xl/ctrlProps/ctrlProp89.xml><?xml version="1.0" encoding="utf-8"?>
<formControlPr xmlns="http://schemas.microsoft.com/office/spreadsheetml/2009/9/main" objectType="Radio" lockText="1" noThreeD="1"/>
</file>

<file path=xl/ctrlProps/ctrlProp9.xml><?xml version="1.0" encoding="utf-8"?>
<formControlPr xmlns="http://schemas.microsoft.com/office/spreadsheetml/2009/9/main" objectType="Radio" lockText="1" noThreeD="1"/>
</file>

<file path=xl/ctrlProps/ctrlProp90.xml><?xml version="1.0" encoding="utf-8"?>
<formControlPr xmlns="http://schemas.microsoft.com/office/spreadsheetml/2009/9/main" objectType="Radio" lockText="1" noThreeD="1"/>
</file>

<file path=xl/ctrlProps/ctrlProp91.xml><?xml version="1.0" encoding="utf-8"?>
<formControlPr xmlns="http://schemas.microsoft.com/office/spreadsheetml/2009/9/main" objectType="Radio" lockText="1" noThreeD="1"/>
</file>

<file path=xl/ctrlProps/ctrlProp92.xml><?xml version="1.0" encoding="utf-8"?>
<formControlPr xmlns="http://schemas.microsoft.com/office/spreadsheetml/2009/9/main" objectType="Radio" lockText="1" noThreeD="1"/>
</file>

<file path=xl/ctrlProps/ctrlProp93.xml><?xml version="1.0" encoding="utf-8"?>
<formControlPr xmlns="http://schemas.microsoft.com/office/spreadsheetml/2009/9/main" objectType="Radio" lockText="1" noThreeD="1"/>
</file>

<file path=xl/ctrlProps/ctrlProp94.xml><?xml version="1.0" encoding="utf-8"?>
<formControlPr xmlns="http://schemas.microsoft.com/office/spreadsheetml/2009/9/main" objectType="Radio" lockText="1" noThreeD="1"/>
</file>

<file path=xl/ctrlProps/ctrlProp95.xml><?xml version="1.0" encoding="utf-8"?>
<formControlPr xmlns="http://schemas.microsoft.com/office/spreadsheetml/2009/9/main" objectType="Radio" lockText="1" noThreeD="1"/>
</file>

<file path=xl/ctrlProps/ctrlProp96.xml><?xml version="1.0" encoding="utf-8"?>
<formControlPr xmlns="http://schemas.microsoft.com/office/spreadsheetml/2009/9/main" objectType="Radio" lockText="1" noThreeD="1"/>
</file>

<file path=xl/ctrlProps/ctrlProp97.xml><?xml version="1.0" encoding="utf-8"?>
<formControlPr xmlns="http://schemas.microsoft.com/office/spreadsheetml/2009/9/main" objectType="Radio" lockText="1" noThreeD="1"/>
</file>

<file path=xl/ctrlProps/ctrlProp98.xml><?xml version="1.0" encoding="utf-8"?>
<formControlPr xmlns="http://schemas.microsoft.com/office/spreadsheetml/2009/9/main" objectType="Radio" lockText="1" noThreeD="1"/>
</file>

<file path=xl/ctrlProps/ctrlProp99.xml><?xml version="1.0" encoding="utf-8"?>
<formControlPr xmlns="http://schemas.microsoft.com/office/spreadsheetml/2009/9/main" objectType="Radio" lockText="1" noThreeD="1"/>
</file>

<file path=xl/drawings/_rels/drawing2.xml.rels><?xml version="1.0" encoding="UTF-8" standalone="yes"?>
<Relationships xmlns="http://schemas.openxmlformats.org/package/2006/relationships"><Relationship Id="rId8" Type="http://schemas.microsoft.com/office/2007/relationships/hdphoto" Target="../media/hdphoto1.wdp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</xdr:row>
          <xdr:rowOff>28575</xdr:rowOff>
        </xdr:from>
        <xdr:to>
          <xdr:col>5</xdr:col>
          <xdr:colOff>9525</xdr:colOff>
          <xdr:row>13</xdr:row>
          <xdr:rowOff>0</xdr:rowOff>
        </xdr:to>
        <xdr:sp macro="" textlink="">
          <xdr:nvSpPr>
            <xdr:cNvPr id="5125" name="Option Button 5" hidden="1">
              <a:extLst>
                <a:ext uri="{63B3BB69-23CF-44E3-9099-C40C66FF867C}">
                  <a14:compatExt spid="_x0000_s5125"/>
                </a:ext>
                <a:ext uri="{FF2B5EF4-FFF2-40B4-BE49-F238E27FC236}">
                  <a16:creationId xmlns:a16="http://schemas.microsoft.com/office/drawing/2014/main" id="{00000000-0008-0000-0000-00000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22</xdr:row>
          <xdr:rowOff>28575</xdr:rowOff>
        </xdr:from>
        <xdr:to>
          <xdr:col>5</xdr:col>
          <xdr:colOff>38100</xdr:colOff>
          <xdr:row>25</xdr:row>
          <xdr:rowOff>66675</xdr:rowOff>
        </xdr:to>
        <xdr:sp macro="" textlink="">
          <xdr:nvSpPr>
            <xdr:cNvPr id="5127" name="Option Button 7" hidden="1">
              <a:extLst>
                <a:ext uri="{63B3BB69-23CF-44E3-9099-C40C66FF867C}">
                  <a14:compatExt spid="_x0000_s5127"/>
                </a:ext>
                <a:ext uri="{FF2B5EF4-FFF2-40B4-BE49-F238E27FC236}">
                  <a16:creationId xmlns:a16="http://schemas.microsoft.com/office/drawing/2014/main" id="{00000000-0008-0000-0000-00000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35</xdr:row>
          <xdr:rowOff>28575</xdr:rowOff>
        </xdr:from>
        <xdr:to>
          <xdr:col>5</xdr:col>
          <xdr:colOff>38100</xdr:colOff>
          <xdr:row>38</xdr:row>
          <xdr:rowOff>66675</xdr:rowOff>
        </xdr:to>
        <xdr:sp macro="" textlink="">
          <xdr:nvSpPr>
            <xdr:cNvPr id="5130" name="Option Button 10" hidden="1">
              <a:extLst>
                <a:ext uri="{63B3BB69-23CF-44E3-9099-C40C66FF867C}">
                  <a14:compatExt spid="_x0000_s5130"/>
                </a:ext>
                <a:ext uri="{FF2B5EF4-FFF2-40B4-BE49-F238E27FC236}">
                  <a16:creationId xmlns:a16="http://schemas.microsoft.com/office/drawing/2014/main" id="{00000000-0008-0000-0000-00000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48</xdr:row>
          <xdr:rowOff>28575</xdr:rowOff>
        </xdr:from>
        <xdr:to>
          <xdr:col>5</xdr:col>
          <xdr:colOff>38100</xdr:colOff>
          <xdr:row>51</xdr:row>
          <xdr:rowOff>66675</xdr:rowOff>
        </xdr:to>
        <xdr:sp macro="" textlink="">
          <xdr:nvSpPr>
            <xdr:cNvPr id="5131" name="Option Button 11" hidden="1">
              <a:extLst>
                <a:ext uri="{63B3BB69-23CF-44E3-9099-C40C66FF867C}">
                  <a14:compatExt spid="_x0000_s5131"/>
                </a:ext>
                <a:ext uri="{FF2B5EF4-FFF2-40B4-BE49-F238E27FC236}">
                  <a16:creationId xmlns:a16="http://schemas.microsoft.com/office/drawing/2014/main" id="{00000000-0008-0000-0000-00000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61</xdr:row>
          <xdr:rowOff>28575</xdr:rowOff>
        </xdr:from>
        <xdr:to>
          <xdr:col>5</xdr:col>
          <xdr:colOff>38100</xdr:colOff>
          <xdr:row>64</xdr:row>
          <xdr:rowOff>66675</xdr:rowOff>
        </xdr:to>
        <xdr:sp macro="" textlink="">
          <xdr:nvSpPr>
            <xdr:cNvPr id="5132" name="Option Button 12" hidden="1">
              <a:extLst>
                <a:ext uri="{63B3BB69-23CF-44E3-9099-C40C66FF867C}">
                  <a14:compatExt spid="_x0000_s5132"/>
                </a:ext>
                <a:ext uri="{FF2B5EF4-FFF2-40B4-BE49-F238E27FC236}">
                  <a16:creationId xmlns:a16="http://schemas.microsoft.com/office/drawing/2014/main" id="{00000000-0008-0000-0000-00000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74</xdr:row>
          <xdr:rowOff>28575</xdr:rowOff>
        </xdr:from>
        <xdr:to>
          <xdr:col>5</xdr:col>
          <xdr:colOff>38100</xdr:colOff>
          <xdr:row>77</xdr:row>
          <xdr:rowOff>66675</xdr:rowOff>
        </xdr:to>
        <xdr:sp macro="" textlink="">
          <xdr:nvSpPr>
            <xdr:cNvPr id="5133" name="Option Button 13" hidden="1">
              <a:extLst>
                <a:ext uri="{63B3BB69-23CF-44E3-9099-C40C66FF867C}">
                  <a14:compatExt spid="_x0000_s5133"/>
                </a:ext>
                <a:ext uri="{FF2B5EF4-FFF2-40B4-BE49-F238E27FC236}">
                  <a16:creationId xmlns:a16="http://schemas.microsoft.com/office/drawing/2014/main" id="{00000000-0008-0000-0000-00000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87</xdr:row>
          <xdr:rowOff>28575</xdr:rowOff>
        </xdr:from>
        <xdr:to>
          <xdr:col>5</xdr:col>
          <xdr:colOff>38100</xdr:colOff>
          <xdr:row>90</xdr:row>
          <xdr:rowOff>66675</xdr:rowOff>
        </xdr:to>
        <xdr:sp macro="" textlink="">
          <xdr:nvSpPr>
            <xdr:cNvPr id="5134" name="Option Button 14" hidden="1">
              <a:extLst>
                <a:ext uri="{63B3BB69-23CF-44E3-9099-C40C66FF867C}">
                  <a14:compatExt spid="_x0000_s5134"/>
                </a:ext>
                <a:ext uri="{FF2B5EF4-FFF2-40B4-BE49-F238E27FC236}">
                  <a16:creationId xmlns:a16="http://schemas.microsoft.com/office/drawing/2014/main" id="{00000000-0008-0000-0000-00000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100</xdr:row>
          <xdr:rowOff>28575</xdr:rowOff>
        </xdr:from>
        <xdr:to>
          <xdr:col>5</xdr:col>
          <xdr:colOff>38100</xdr:colOff>
          <xdr:row>103</xdr:row>
          <xdr:rowOff>66675</xdr:rowOff>
        </xdr:to>
        <xdr:sp macro="" textlink="">
          <xdr:nvSpPr>
            <xdr:cNvPr id="5135" name="Option Button 15" hidden="1">
              <a:extLst>
                <a:ext uri="{63B3BB69-23CF-44E3-9099-C40C66FF867C}">
                  <a14:compatExt spid="_x0000_s5135"/>
                </a:ext>
                <a:ext uri="{FF2B5EF4-FFF2-40B4-BE49-F238E27FC236}">
                  <a16:creationId xmlns:a16="http://schemas.microsoft.com/office/drawing/2014/main" id="{00000000-0008-0000-0000-00000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113</xdr:row>
          <xdr:rowOff>28575</xdr:rowOff>
        </xdr:from>
        <xdr:to>
          <xdr:col>5</xdr:col>
          <xdr:colOff>38100</xdr:colOff>
          <xdr:row>116</xdr:row>
          <xdr:rowOff>66675</xdr:rowOff>
        </xdr:to>
        <xdr:sp macro="" textlink="">
          <xdr:nvSpPr>
            <xdr:cNvPr id="5136" name="Option Button 16" hidden="1">
              <a:extLst>
                <a:ext uri="{63B3BB69-23CF-44E3-9099-C40C66FF867C}">
                  <a14:compatExt spid="_x0000_s5136"/>
                </a:ext>
                <a:ext uri="{FF2B5EF4-FFF2-40B4-BE49-F238E27FC236}">
                  <a16:creationId xmlns:a16="http://schemas.microsoft.com/office/drawing/2014/main" id="{00000000-0008-0000-0000-00001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126</xdr:row>
          <xdr:rowOff>28575</xdr:rowOff>
        </xdr:from>
        <xdr:to>
          <xdr:col>5</xdr:col>
          <xdr:colOff>38100</xdr:colOff>
          <xdr:row>129</xdr:row>
          <xdr:rowOff>66675</xdr:rowOff>
        </xdr:to>
        <xdr:sp macro="" textlink="">
          <xdr:nvSpPr>
            <xdr:cNvPr id="5137" name="Option Button 17" hidden="1">
              <a:extLst>
                <a:ext uri="{63B3BB69-23CF-44E3-9099-C40C66FF867C}">
                  <a14:compatExt spid="_x0000_s5137"/>
                </a:ext>
                <a:ext uri="{FF2B5EF4-FFF2-40B4-BE49-F238E27FC236}">
                  <a16:creationId xmlns:a16="http://schemas.microsoft.com/office/drawing/2014/main" id="{00000000-0008-0000-0000-00001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139</xdr:row>
          <xdr:rowOff>28575</xdr:rowOff>
        </xdr:from>
        <xdr:to>
          <xdr:col>5</xdr:col>
          <xdr:colOff>38100</xdr:colOff>
          <xdr:row>142</xdr:row>
          <xdr:rowOff>66675</xdr:rowOff>
        </xdr:to>
        <xdr:sp macro="" textlink="">
          <xdr:nvSpPr>
            <xdr:cNvPr id="5138" name="Option Button 18" hidden="1">
              <a:extLst>
                <a:ext uri="{63B3BB69-23CF-44E3-9099-C40C66FF867C}">
                  <a14:compatExt spid="_x0000_s5138"/>
                </a:ext>
                <a:ext uri="{FF2B5EF4-FFF2-40B4-BE49-F238E27FC236}">
                  <a16:creationId xmlns:a16="http://schemas.microsoft.com/office/drawing/2014/main" id="{00000000-0008-0000-0000-00001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152</xdr:row>
          <xdr:rowOff>28575</xdr:rowOff>
        </xdr:from>
        <xdr:to>
          <xdr:col>5</xdr:col>
          <xdr:colOff>47625</xdr:colOff>
          <xdr:row>155</xdr:row>
          <xdr:rowOff>66675</xdr:rowOff>
        </xdr:to>
        <xdr:sp macro="" textlink="">
          <xdr:nvSpPr>
            <xdr:cNvPr id="5139" name="Option Button 19" hidden="1">
              <a:extLst>
                <a:ext uri="{63B3BB69-23CF-44E3-9099-C40C66FF867C}">
                  <a14:compatExt spid="_x0000_s5139"/>
                </a:ext>
                <a:ext uri="{FF2B5EF4-FFF2-40B4-BE49-F238E27FC236}">
                  <a16:creationId xmlns:a16="http://schemas.microsoft.com/office/drawing/2014/main" id="{00000000-0008-0000-0000-00001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161925</xdr:rowOff>
        </xdr:from>
        <xdr:to>
          <xdr:col>27</xdr:col>
          <xdr:colOff>66675</xdr:colOff>
          <xdr:row>4</xdr:row>
          <xdr:rowOff>28575</xdr:rowOff>
        </xdr:to>
        <xdr:sp macro="" textlink="">
          <xdr:nvSpPr>
            <xdr:cNvPr id="5140" name="Button 20" hidden="1">
              <a:extLst>
                <a:ext uri="{63B3BB69-23CF-44E3-9099-C40C66FF867C}">
                  <a14:compatExt spid="_x0000_s5140"/>
                </a:ext>
                <a:ext uri="{FF2B5EF4-FFF2-40B4-BE49-F238E27FC236}">
                  <a16:creationId xmlns:a16="http://schemas.microsoft.com/office/drawing/2014/main" id="{00000000-0008-0000-0000-00001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ja-JP" altLang="en-US" sz="1100" b="1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お客様記録を閉じる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165</xdr:row>
          <xdr:rowOff>28575</xdr:rowOff>
        </xdr:from>
        <xdr:to>
          <xdr:col>5</xdr:col>
          <xdr:colOff>9525</xdr:colOff>
          <xdr:row>169</xdr:row>
          <xdr:rowOff>0</xdr:rowOff>
        </xdr:to>
        <xdr:sp macro="" textlink="">
          <xdr:nvSpPr>
            <xdr:cNvPr id="5141" name="Option Button 21" hidden="1">
              <a:extLst>
                <a:ext uri="{63B3BB69-23CF-44E3-9099-C40C66FF867C}">
                  <a14:compatExt spid="_x0000_s5141"/>
                </a:ext>
                <a:ext uri="{FF2B5EF4-FFF2-40B4-BE49-F238E27FC236}">
                  <a16:creationId xmlns:a16="http://schemas.microsoft.com/office/drawing/2014/main" id="{00000000-0008-0000-0000-00001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178</xdr:row>
          <xdr:rowOff>28575</xdr:rowOff>
        </xdr:from>
        <xdr:to>
          <xdr:col>5</xdr:col>
          <xdr:colOff>38100</xdr:colOff>
          <xdr:row>181</xdr:row>
          <xdr:rowOff>66675</xdr:rowOff>
        </xdr:to>
        <xdr:sp macro="" textlink="">
          <xdr:nvSpPr>
            <xdr:cNvPr id="5142" name="Option Button 22" hidden="1">
              <a:extLst>
                <a:ext uri="{63B3BB69-23CF-44E3-9099-C40C66FF867C}">
                  <a14:compatExt spid="_x0000_s5142"/>
                </a:ext>
                <a:ext uri="{FF2B5EF4-FFF2-40B4-BE49-F238E27FC236}">
                  <a16:creationId xmlns:a16="http://schemas.microsoft.com/office/drawing/2014/main" id="{00000000-0008-0000-0000-00001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191</xdr:row>
          <xdr:rowOff>28575</xdr:rowOff>
        </xdr:from>
        <xdr:to>
          <xdr:col>5</xdr:col>
          <xdr:colOff>38100</xdr:colOff>
          <xdr:row>194</xdr:row>
          <xdr:rowOff>66675</xdr:rowOff>
        </xdr:to>
        <xdr:sp macro="" textlink="">
          <xdr:nvSpPr>
            <xdr:cNvPr id="5143" name="Option Button 23" hidden="1">
              <a:extLst>
                <a:ext uri="{63B3BB69-23CF-44E3-9099-C40C66FF867C}">
                  <a14:compatExt spid="_x0000_s5143"/>
                </a:ext>
                <a:ext uri="{FF2B5EF4-FFF2-40B4-BE49-F238E27FC236}">
                  <a16:creationId xmlns:a16="http://schemas.microsoft.com/office/drawing/2014/main" id="{00000000-0008-0000-0000-00001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204</xdr:row>
          <xdr:rowOff>28575</xdr:rowOff>
        </xdr:from>
        <xdr:to>
          <xdr:col>5</xdr:col>
          <xdr:colOff>38100</xdr:colOff>
          <xdr:row>207</xdr:row>
          <xdr:rowOff>66675</xdr:rowOff>
        </xdr:to>
        <xdr:sp macro="" textlink="">
          <xdr:nvSpPr>
            <xdr:cNvPr id="5144" name="Option Button 24" hidden="1">
              <a:extLst>
                <a:ext uri="{63B3BB69-23CF-44E3-9099-C40C66FF867C}">
                  <a14:compatExt spid="_x0000_s5144"/>
                </a:ext>
                <a:ext uri="{FF2B5EF4-FFF2-40B4-BE49-F238E27FC236}">
                  <a16:creationId xmlns:a16="http://schemas.microsoft.com/office/drawing/2014/main" id="{00000000-0008-0000-0000-00001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217</xdr:row>
          <xdr:rowOff>28575</xdr:rowOff>
        </xdr:from>
        <xdr:to>
          <xdr:col>5</xdr:col>
          <xdr:colOff>38100</xdr:colOff>
          <xdr:row>220</xdr:row>
          <xdr:rowOff>66675</xdr:rowOff>
        </xdr:to>
        <xdr:sp macro="" textlink="">
          <xdr:nvSpPr>
            <xdr:cNvPr id="5145" name="Option Button 25" hidden="1">
              <a:extLst>
                <a:ext uri="{63B3BB69-23CF-44E3-9099-C40C66FF867C}">
                  <a14:compatExt spid="_x0000_s5145"/>
                </a:ext>
                <a:ext uri="{FF2B5EF4-FFF2-40B4-BE49-F238E27FC236}">
                  <a16:creationId xmlns:a16="http://schemas.microsoft.com/office/drawing/2014/main" id="{00000000-0008-0000-0000-00001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230</xdr:row>
          <xdr:rowOff>28575</xdr:rowOff>
        </xdr:from>
        <xdr:to>
          <xdr:col>5</xdr:col>
          <xdr:colOff>38100</xdr:colOff>
          <xdr:row>233</xdr:row>
          <xdr:rowOff>66675</xdr:rowOff>
        </xdr:to>
        <xdr:sp macro="" textlink="">
          <xdr:nvSpPr>
            <xdr:cNvPr id="5146" name="Option Button 26" hidden="1">
              <a:extLst>
                <a:ext uri="{63B3BB69-23CF-44E3-9099-C40C66FF867C}">
                  <a14:compatExt spid="_x0000_s5146"/>
                </a:ext>
                <a:ext uri="{FF2B5EF4-FFF2-40B4-BE49-F238E27FC236}">
                  <a16:creationId xmlns:a16="http://schemas.microsoft.com/office/drawing/2014/main" id="{00000000-0008-0000-0000-00001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243</xdr:row>
          <xdr:rowOff>28575</xdr:rowOff>
        </xdr:from>
        <xdr:to>
          <xdr:col>5</xdr:col>
          <xdr:colOff>38100</xdr:colOff>
          <xdr:row>246</xdr:row>
          <xdr:rowOff>66675</xdr:rowOff>
        </xdr:to>
        <xdr:sp macro="" textlink="">
          <xdr:nvSpPr>
            <xdr:cNvPr id="5147" name="Option Button 27" hidden="1">
              <a:extLst>
                <a:ext uri="{63B3BB69-23CF-44E3-9099-C40C66FF867C}">
                  <a14:compatExt spid="_x0000_s5147"/>
                </a:ext>
                <a:ext uri="{FF2B5EF4-FFF2-40B4-BE49-F238E27FC236}">
                  <a16:creationId xmlns:a16="http://schemas.microsoft.com/office/drawing/2014/main" id="{00000000-0008-0000-0000-00001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256</xdr:row>
          <xdr:rowOff>28575</xdr:rowOff>
        </xdr:from>
        <xdr:to>
          <xdr:col>5</xdr:col>
          <xdr:colOff>38100</xdr:colOff>
          <xdr:row>259</xdr:row>
          <xdr:rowOff>66675</xdr:rowOff>
        </xdr:to>
        <xdr:sp macro="" textlink="">
          <xdr:nvSpPr>
            <xdr:cNvPr id="5148" name="Option Button 28" hidden="1">
              <a:extLst>
                <a:ext uri="{63B3BB69-23CF-44E3-9099-C40C66FF867C}">
                  <a14:compatExt spid="_x0000_s5148"/>
                </a:ext>
                <a:ext uri="{FF2B5EF4-FFF2-40B4-BE49-F238E27FC236}">
                  <a16:creationId xmlns:a16="http://schemas.microsoft.com/office/drawing/2014/main" id="{00000000-0008-0000-0000-00001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269</xdr:row>
          <xdr:rowOff>28575</xdr:rowOff>
        </xdr:from>
        <xdr:to>
          <xdr:col>5</xdr:col>
          <xdr:colOff>38100</xdr:colOff>
          <xdr:row>272</xdr:row>
          <xdr:rowOff>66675</xdr:rowOff>
        </xdr:to>
        <xdr:sp macro="" textlink="">
          <xdr:nvSpPr>
            <xdr:cNvPr id="5149" name="Option Button 29" hidden="1">
              <a:extLst>
                <a:ext uri="{63B3BB69-23CF-44E3-9099-C40C66FF867C}">
                  <a14:compatExt spid="_x0000_s5149"/>
                </a:ext>
                <a:ext uri="{FF2B5EF4-FFF2-40B4-BE49-F238E27FC236}">
                  <a16:creationId xmlns:a16="http://schemas.microsoft.com/office/drawing/2014/main" id="{00000000-0008-0000-0000-00001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282</xdr:row>
          <xdr:rowOff>28575</xdr:rowOff>
        </xdr:from>
        <xdr:to>
          <xdr:col>5</xdr:col>
          <xdr:colOff>38100</xdr:colOff>
          <xdr:row>285</xdr:row>
          <xdr:rowOff>66675</xdr:rowOff>
        </xdr:to>
        <xdr:sp macro="" textlink="">
          <xdr:nvSpPr>
            <xdr:cNvPr id="5150" name="Option Button 30" hidden="1">
              <a:extLst>
                <a:ext uri="{63B3BB69-23CF-44E3-9099-C40C66FF867C}">
                  <a14:compatExt spid="_x0000_s5150"/>
                </a:ext>
                <a:ext uri="{FF2B5EF4-FFF2-40B4-BE49-F238E27FC236}">
                  <a16:creationId xmlns:a16="http://schemas.microsoft.com/office/drawing/2014/main" id="{00000000-0008-0000-0000-00001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295</xdr:row>
          <xdr:rowOff>28575</xdr:rowOff>
        </xdr:from>
        <xdr:to>
          <xdr:col>5</xdr:col>
          <xdr:colOff>38100</xdr:colOff>
          <xdr:row>298</xdr:row>
          <xdr:rowOff>66675</xdr:rowOff>
        </xdr:to>
        <xdr:sp macro="" textlink="">
          <xdr:nvSpPr>
            <xdr:cNvPr id="5151" name="Option Button 31" hidden="1">
              <a:extLst>
                <a:ext uri="{63B3BB69-23CF-44E3-9099-C40C66FF867C}">
                  <a14:compatExt spid="_x0000_s5151"/>
                </a:ext>
                <a:ext uri="{FF2B5EF4-FFF2-40B4-BE49-F238E27FC236}">
                  <a16:creationId xmlns:a16="http://schemas.microsoft.com/office/drawing/2014/main" id="{00000000-0008-0000-0000-00001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308</xdr:row>
          <xdr:rowOff>28575</xdr:rowOff>
        </xdr:from>
        <xdr:to>
          <xdr:col>5</xdr:col>
          <xdr:colOff>38100</xdr:colOff>
          <xdr:row>311</xdr:row>
          <xdr:rowOff>66675</xdr:rowOff>
        </xdr:to>
        <xdr:sp macro="" textlink="">
          <xdr:nvSpPr>
            <xdr:cNvPr id="5152" name="Option Button 32" hidden="1">
              <a:extLst>
                <a:ext uri="{63B3BB69-23CF-44E3-9099-C40C66FF867C}">
                  <a14:compatExt spid="_x0000_s5152"/>
                </a:ext>
                <a:ext uri="{FF2B5EF4-FFF2-40B4-BE49-F238E27FC236}">
                  <a16:creationId xmlns:a16="http://schemas.microsoft.com/office/drawing/2014/main" id="{00000000-0008-0000-0000-00002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321</xdr:row>
          <xdr:rowOff>28575</xdr:rowOff>
        </xdr:from>
        <xdr:to>
          <xdr:col>5</xdr:col>
          <xdr:colOff>38100</xdr:colOff>
          <xdr:row>324</xdr:row>
          <xdr:rowOff>66675</xdr:rowOff>
        </xdr:to>
        <xdr:sp macro="" textlink="">
          <xdr:nvSpPr>
            <xdr:cNvPr id="5153" name="Option Button 33" hidden="1">
              <a:extLst>
                <a:ext uri="{63B3BB69-23CF-44E3-9099-C40C66FF867C}">
                  <a14:compatExt spid="_x0000_s5153"/>
                </a:ext>
                <a:ext uri="{FF2B5EF4-FFF2-40B4-BE49-F238E27FC236}">
                  <a16:creationId xmlns:a16="http://schemas.microsoft.com/office/drawing/2014/main" id="{00000000-0008-0000-0000-00002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334</xdr:row>
          <xdr:rowOff>28575</xdr:rowOff>
        </xdr:from>
        <xdr:to>
          <xdr:col>5</xdr:col>
          <xdr:colOff>38100</xdr:colOff>
          <xdr:row>337</xdr:row>
          <xdr:rowOff>66675</xdr:rowOff>
        </xdr:to>
        <xdr:sp macro="" textlink="">
          <xdr:nvSpPr>
            <xdr:cNvPr id="5154" name="Option Button 34" hidden="1">
              <a:extLst>
                <a:ext uri="{63B3BB69-23CF-44E3-9099-C40C66FF867C}">
                  <a14:compatExt spid="_x0000_s5154"/>
                </a:ext>
                <a:ext uri="{FF2B5EF4-FFF2-40B4-BE49-F238E27FC236}">
                  <a16:creationId xmlns:a16="http://schemas.microsoft.com/office/drawing/2014/main" id="{00000000-0008-0000-0000-00002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347</xdr:row>
          <xdr:rowOff>28575</xdr:rowOff>
        </xdr:from>
        <xdr:to>
          <xdr:col>5</xdr:col>
          <xdr:colOff>38100</xdr:colOff>
          <xdr:row>350</xdr:row>
          <xdr:rowOff>66675</xdr:rowOff>
        </xdr:to>
        <xdr:sp macro="" textlink="">
          <xdr:nvSpPr>
            <xdr:cNvPr id="5155" name="Option Button 35" hidden="1">
              <a:extLst>
                <a:ext uri="{63B3BB69-23CF-44E3-9099-C40C66FF867C}">
                  <a14:compatExt spid="_x0000_s5155"/>
                </a:ext>
                <a:ext uri="{FF2B5EF4-FFF2-40B4-BE49-F238E27FC236}">
                  <a16:creationId xmlns:a16="http://schemas.microsoft.com/office/drawing/2014/main" id="{00000000-0008-0000-0000-00002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360</xdr:row>
          <xdr:rowOff>28575</xdr:rowOff>
        </xdr:from>
        <xdr:to>
          <xdr:col>5</xdr:col>
          <xdr:colOff>38100</xdr:colOff>
          <xdr:row>363</xdr:row>
          <xdr:rowOff>66675</xdr:rowOff>
        </xdr:to>
        <xdr:sp macro="" textlink="">
          <xdr:nvSpPr>
            <xdr:cNvPr id="5156" name="Option Button 36" hidden="1">
              <a:extLst>
                <a:ext uri="{63B3BB69-23CF-44E3-9099-C40C66FF867C}">
                  <a14:compatExt spid="_x0000_s5156"/>
                </a:ext>
                <a:ext uri="{FF2B5EF4-FFF2-40B4-BE49-F238E27FC236}">
                  <a16:creationId xmlns:a16="http://schemas.microsoft.com/office/drawing/2014/main" id="{00000000-0008-0000-0000-00002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373</xdr:row>
          <xdr:rowOff>28575</xdr:rowOff>
        </xdr:from>
        <xdr:to>
          <xdr:col>5</xdr:col>
          <xdr:colOff>38100</xdr:colOff>
          <xdr:row>376</xdr:row>
          <xdr:rowOff>66675</xdr:rowOff>
        </xdr:to>
        <xdr:sp macro="" textlink="">
          <xdr:nvSpPr>
            <xdr:cNvPr id="5157" name="Option Button 37" hidden="1">
              <a:extLst>
                <a:ext uri="{63B3BB69-23CF-44E3-9099-C40C66FF867C}">
                  <a14:compatExt spid="_x0000_s5157"/>
                </a:ext>
                <a:ext uri="{FF2B5EF4-FFF2-40B4-BE49-F238E27FC236}">
                  <a16:creationId xmlns:a16="http://schemas.microsoft.com/office/drawing/2014/main" id="{00000000-0008-0000-0000-00002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386</xdr:row>
          <xdr:rowOff>28575</xdr:rowOff>
        </xdr:from>
        <xdr:to>
          <xdr:col>5</xdr:col>
          <xdr:colOff>38100</xdr:colOff>
          <xdr:row>389</xdr:row>
          <xdr:rowOff>66675</xdr:rowOff>
        </xdr:to>
        <xdr:sp macro="" textlink="">
          <xdr:nvSpPr>
            <xdr:cNvPr id="5158" name="Option Button 38" hidden="1">
              <a:extLst>
                <a:ext uri="{63B3BB69-23CF-44E3-9099-C40C66FF867C}">
                  <a14:compatExt spid="_x0000_s5158"/>
                </a:ext>
                <a:ext uri="{FF2B5EF4-FFF2-40B4-BE49-F238E27FC236}">
                  <a16:creationId xmlns:a16="http://schemas.microsoft.com/office/drawing/2014/main" id="{00000000-0008-0000-0000-00002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399</xdr:row>
          <xdr:rowOff>28575</xdr:rowOff>
        </xdr:from>
        <xdr:to>
          <xdr:col>5</xdr:col>
          <xdr:colOff>38100</xdr:colOff>
          <xdr:row>402</xdr:row>
          <xdr:rowOff>66675</xdr:rowOff>
        </xdr:to>
        <xdr:sp macro="" textlink="">
          <xdr:nvSpPr>
            <xdr:cNvPr id="5159" name="Option Button 39" hidden="1">
              <a:extLst>
                <a:ext uri="{63B3BB69-23CF-44E3-9099-C40C66FF867C}">
                  <a14:compatExt spid="_x0000_s5159"/>
                </a:ext>
                <a:ext uri="{FF2B5EF4-FFF2-40B4-BE49-F238E27FC236}">
                  <a16:creationId xmlns:a16="http://schemas.microsoft.com/office/drawing/2014/main" id="{00000000-0008-0000-0000-00002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412</xdr:row>
          <xdr:rowOff>28575</xdr:rowOff>
        </xdr:from>
        <xdr:to>
          <xdr:col>5</xdr:col>
          <xdr:colOff>38100</xdr:colOff>
          <xdr:row>415</xdr:row>
          <xdr:rowOff>66675</xdr:rowOff>
        </xdr:to>
        <xdr:sp macro="" textlink="">
          <xdr:nvSpPr>
            <xdr:cNvPr id="5160" name="Option Button 40" hidden="1">
              <a:extLst>
                <a:ext uri="{63B3BB69-23CF-44E3-9099-C40C66FF867C}">
                  <a14:compatExt spid="_x0000_s5160"/>
                </a:ext>
                <a:ext uri="{FF2B5EF4-FFF2-40B4-BE49-F238E27FC236}">
                  <a16:creationId xmlns:a16="http://schemas.microsoft.com/office/drawing/2014/main" id="{00000000-0008-0000-0000-00002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425</xdr:row>
          <xdr:rowOff>28575</xdr:rowOff>
        </xdr:from>
        <xdr:to>
          <xdr:col>5</xdr:col>
          <xdr:colOff>38100</xdr:colOff>
          <xdr:row>428</xdr:row>
          <xdr:rowOff>66675</xdr:rowOff>
        </xdr:to>
        <xdr:sp macro="" textlink="">
          <xdr:nvSpPr>
            <xdr:cNvPr id="5161" name="Option Button 41" hidden="1">
              <a:extLst>
                <a:ext uri="{63B3BB69-23CF-44E3-9099-C40C66FF867C}">
                  <a14:compatExt spid="_x0000_s5161"/>
                </a:ext>
                <a:ext uri="{FF2B5EF4-FFF2-40B4-BE49-F238E27FC236}">
                  <a16:creationId xmlns:a16="http://schemas.microsoft.com/office/drawing/2014/main" id="{00000000-0008-0000-0000-00002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438</xdr:row>
          <xdr:rowOff>28575</xdr:rowOff>
        </xdr:from>
        <xdr:to>
          <xdr:col>5</xdr:col>
          <xdr:colOff>38100</xdr:colOff>
          <xdr:row>441</xdr:row>
          <xdr:rowOff>66675</xdr:rowOff>
        </xdr:to>
        <xdr:sp macro="" textlink="">
          <xdr:nvSpPr>
            <xdr:cNvPr id="5162" name="Option Button 42" hidden="1">
              <a:extLst>
                <a:ext uri="{63B3BB69-23CF-44E3-9099-C40C66FF867C}">
                  <a14:compatExt spid="_x0000_s5162"/>
                </a:ext>
                <a:ext uri="{FF2B5EF4-FFF2-40B4-BE49-F238E27FC236}">
                  <a16:creationId xmlns:a16="http://schemas.microsoft.com/office/drawing/2014/main" id="{00000000-0008-0000-0000-00002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451</xdr:row>
          <xdr:rowOff>28575</xdr:rowOff>
        </xdr:from>
        <xdr:to>
          <xdr:col>5</xdr:col>
          <xdr:colOff>38100</xdr:colOff>
          <xdr:row>454</xdr:row>
          <xdr:rowOff>66675</xdr:rowOff>
        </xdr:to>
        <xdr:sp macro="" textlink="">
          <xdr:nvSpPr>
            <xdr:cNvPr id="5163" name="Option Button 43" hidden="1">
              <a:extLst>
                <a:ext uri="{63B3BB69-23CF-44E3-9099-C40C66FF867C}">
                  <a14:compatExt spid="_x0000_s5163"/>
                </a:ext>
                <a:ext uri="{FF2B5EF4-FFF2-40B4-BE49-F238E27FC236}">
                  <a16:creationId xmlns:a16="http://schemas.microsoft.com/office/drawing/2014/main" id="{00000000-0008-0000-0000-00002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464</xdr:row>
          <xdr:rowOff>28575</xdr:rowOff>
        </xdr:from>
        <xdr:to>
          <xdr:col>5</xdr:col>
          <xdr:colOff>38100</xdr:colOff>
          <xdr:row>467</xdr:row>
          <xdr:rowOff>66675</xdr:rowOff>
        </xdr:to>
        <xdr:sp macro="" textlink="">
          <xdr:nvSpPr>
            <xdr:cNvPr id="5164" name="Option Button 44" hidden="1">
              <a:extLst>
                <a:ext uri="{63B3BB69-23CF-44E3-9099-C40C66FF867C}">
                  <a14:compatExt spid="_x0000_s5164"/>
                </a:ext>
                <a:ext uri="{FF2B5EF4-FFF2-40B4-BE49-F238E27FC236}">
                  <a16:creationId xmlns:a16="http://schemas.microsoft.com/office/drawing/2014/main" id="{00000000-0008-0000-0000-00002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477</xdr:row>
          <xdr:rowOff>28575</xdr:rowOff>
        </xdr:from>
        <xdr:to>
          <xdr:col>5</xdr:col>
          <xdr:colOff>38100</xdr:colOff>
          <xdr:row>480</xdr:row>
          <xdr:rowOff>66675</xdr:rowOff>
        </xdr:to>
        <xdr:sp macro="" textlink="">
          <xdr:nvSpPr>
            <xdr:cNvPr id="5165" name="Option Button 45" hidden="1">
              <a:extLst>
                <a:ext uri="{63B3BB69-23CF-44E3-9099-C40C66FF867C}">
                  <a14:compatExt spid="_x0000_s5165"/>
                </a:ext>
                <a:ext uri="{FF2B5EF4-FFF2-40B4-BE49-F238E27FC236}">
                  <a16:creationId xmlns:a16="http://schemas.microsoft.com/office/drawing/2014/main" id="{00000000-0008-0000-0000-00002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490</xdr:row>
          <xdr:rowOff>28575</xdr:rowOff>
        </xdr:from>
        <xdr:to>
          <xdr:col>5</xdr:col>
          <xdr:colOff>38100</xdr:colOff>
          <xdr:row>493</xdr:row>
          <xdr:rowOff>66675</xdr:rowOff>
        </xdr:to>
        <xdr:sp macro="" textlink="">
          <xdr:nvSpPr>
            <xdr:cNvPr id="5166" name="Option Button 46" hidden="1">
              <a:extLst>
                <a:ext uri="{63B3BB69-23CF-44E3-9099-C40C66FF867C}">
                  <a14:compatExt spid="_x0000_s5166"/>
                </a:ext>
                <a:ext uri="{FF2B5EF4-FFF2-40B4-BE49-F238E27FC236}">
                  <a16:creationId xmlns:a16="http://schemas.microsoft.com/office/drawing/2014/main" id="{00000000-0008-0000-0000-00002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503</xdr:row>
          <xdr:rowOff>28575</xdr:rowOff>
        </xdr:from>
        <xdr:to>
          <xdr:col>5</xdr:col>
          <xdr:colOff>38100</xdr:colOff>
          <xdr:row>506</xdr:row>
          <xdr:rowOff>66675</xdr:rowOff>
        </xdr:to>
        <xdr:sp macro="" textlink="">
          <xdr:nvSpPr>
            <xdr:cNvPr id="5167" name="Option Button 47" hidden="1">
              <a:extLst>
                <a:ext uri="{63B3BB69-23CF-44E3-9099-C40C66FF867C}">
                  <a14:compatExt spid="_x0000_s5167"/>
                </a:ext>
                <a:ext uri="{FF2B5EF4-FFF2-40B4-BE49-F238E27FC236}">
                  <a16:creationId xmlns:a16="http://schemas.microsoft.com/office/drawing/2014/main" id="{00000000-0008-0000-0000-00002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516</xdr:row>
          <xdr:rowOff>28575</xdr:rowOff>
        </xdr:from>
        <xdr:to>
          <xdr:col>5</xdr:col>
          <xdr:colOff>38100</xdr:colOff>
          <xdr:row>519</xdr:row>
          <xdr:rowOff>66675</xdr:rowOff>
        </xdr:to>
        <xdr:sp macro="" textlink="">
          <xdr:nvSpPr>
            <xdr:cNvPr id="5168" name="Option Button 48" hidden="1">
              <a:extLst>
                <a:ext uri="{63B3BB69-23CF-44E3-9099-C40C66FF867C}">
                  <a14:compatExt spid="_x0000_s5168"/>
                </a:ext>
                <a:ext uri="{FF2B5EF4-FFF2-40B4-BE49-F238E27FC236}">
                  <a16:creationId xmlns:a16="http://schemas.microsoft.com/office/drawing/2014/main" id="{00000000-0008-0000-0000-00003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529</xdr:row>
          <xdr:rowOff>28575</xdr:rowOff>
        </xdr:from>
        <xdr:to>
          <xdr:col>5</xdr:col>
          <xdr:colOff>38100</xdr:colOff>
          <xdr:row>532</xdr:row>
          <xdr:rowOff>66675</xdr:rowOff>
        </xdr:to>
        <xdr:sp macro="" textlink="">
          <xdr:nvSpPr>
            <xdr:cNvPr id="5169" name="Option Button 49" hidden="1">
              <a:extLst>
                <a:ext uri="{63B3BB69-23CF-44E3-9099-C40C66FF867C}">
                  <a14:compatExt spid="_x0000_s5169"/>
                </a:ext>
                <a:ext uri="{FF2B5EF4-FFF2-40B4-BE49-F238E27FC236}">
                  <a16:creationId xmlns:a16="http://schemas.microsoft.com/office/drawing/2014/main" id="{00000000-0008-0000-0000-00003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542</xdr:row>
          <xdr:rowOff>28575</xdr:rowOff>
        </xdr:from>
        <xdr:to>
          <xdr:col>5</xdr:col>
          <xdr:colOff>38100</xdr:colOff>
          <xdr:row>545</xdr:row>
          <xdr:rowOff>66675</xdr:rowOff>
        </xdr:to>
        <xdr:sp macro="" textlink="">
          <xdr:nvSpPr>
            <xdr:cNvPr id="5170" name="Option Button 50" hidden="1">
              <a:extLst>
                <a:ext uri="{63B3BB69-23CF-44E3-9099-C40C66FF867C}">
                  <a14:compatExt spid="_x0000_s5170"/>
                </a:ext>
                <a:ext uri="{FF2B5EF4-FFF2-40B4-BE49-F238E27FC236}">
                  <a16:creationId xmlns:a16="http://schemas.microsoft.com/office/drawing/2014/main" id="{00000000-0008-0000-0000-00003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555</xdr:row>
          <xdr:rowOff>28575</xdr:rowOff>
        </xdr:from>
        <xdr:to>
          <xdr:col>5</xdr:col>
          <xdr:colOff>38100</xdr:colOff>
          <xdr:row>558</xdr:row>
          <xdr:rowOff>66675</xdr:rowOff>
        </xdr:to>
        <xdr:sp macro="" textlink="">
          <xdr:nvSpPr>
            <xdr:cNvPr id="5171" name="Option Button 51" hidden="1">
              <a:extLst>
                <a:ext uri="{63B3BB69-23CF-44E3-9099-C40C66FF867C}">
                  <a14:compatExt spid="_x0000_s5171"/>
                </a:ext>
                <a:ext uri="{FF2B5EF4-FFF2-40B4-BE49-F238E27FC236}">
                  <a16:creationId xmlns:a16="http://schemas.microsoft.com/office/drawing/2014/main" id="{00000000-0008-0000-0000-00003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568</xdr:row>
          <xdr:rowOff>28575</xdr:rowOff>
        </xdr:from>
        <xdr:to>
          <xdr:col>5</xdr:col>
          <xdr:colOff>38100</xdr:colOff>
          <xdr:row>571</xdr:row>
          <xdr:rowOff>66675</xdr:rowOff>
        </xdr:to>
        <xdr:sp macro="" textlink="">
          <xdr:nvSpPr>
            <xdr:cNvPr id="5172" name="Option Button 52" hidden="1">
              <a:extLst>
                <a:ext uri="{63B3BB69-23CF-44E3-9099-C40C66FF867C}">
                  <a14:compatExt spid="_x0000_s5172"/>
                </a:ext>
                <a:ext uri="{FF2B5EF4-FFF2-40B4-BE49-F238E27FC236}">
                  <a16:creationId xmlns:a16="http://schemas.microsoft.com/office/drawing/2014/main" id="{00000000-0008-0000-0000-00003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581</xdr:row>
          <xdr:rowOff>28575</xdr:rowOff>
        </xdr:from>
        <xdr:to>
          <xdr:col>5</xdr:col>
          <xdr:colOff>38100</xdr:colOff>
          <xdr:row>584</xdr:row>
          <xdr:rowOff>66675</xdr:rowOff>
        </xdr:to>
        <xdr:sp macro="" textlink="">
          <xdr:nvSpPr>
            <xdr:cNvPr id="5173" name="Option Button 53" hidden="1">
              <a:extLst>
                <a:ext uri="{63B3BB69-23CF-44E3-9099-C40C66FF867C}">
                  <a14:compatExt spid="_x0000_s5173"/>
                </a:ext>
                <a:ext uri="{FF2B5EF4-FFF2-40B4-BE49-F238E27FC236}">
                  <a16:creationId xmlns:a16="http://schemas.microsoft.com/office/drawing/2014/main" id="{00000000-0008-0000-0000-00003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594</xdr:row>
          <xdr:rowOff>28575</xdr:rowOff>
        </xdr:from>
        <xdr:to>
          <xdr:col>5</xdr:col>
          <xdr:colOff>38100</xdr:colOff>
          <xdr:row>597</xdr:row>
          <xdr:rowOff>66675</xdr:rowOff>
        </xdr:to>
        <xdr:sp macro="" textlink="">
          <xdr:nvSpPr>
            <xdr:cNvPr id="5174" name="Option Button 54" hidden="1">
              <a:extLst>
                <a:ext uri="{63B3BB69-23CF-44E3-9099-C40C66FF867C}">
                  <a14:compatExt spid="_x0000_s5174"/>
                </a:ext>
                <a:ext uri="{FF2B5EF4-FFF2-40B4-BE49-F238E27FC236}">
                  <a16:creationId xmlns:a16="http://schemas.microsoft.com/office/drawing/2014/main" id="{00000000-0008-0000-0000-00003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607</xdr:row>
          <xdr:rowOff>28575</xdr:rowOff>
        </xdr:from>
        <xdr:to>
          <xdr:col>5</xdr:col>
          <xdr:colOff>38100</xdr:colOff>
          <xdr:row>610</xdr:row>
          <xdr:rowOff>66675</xdr:rowOff>
        </xdr:to>
        <xdr:sp macro="" textlink="">
          <xdr:nvSpPr>
            <xdr:cNvPr id="5175" name="Option Button 55" hidden="1">
              <a:extLst>
                <a:ext uri="{63B3BB69-23CF-44E3-9099-C40C66FF867C}">
                  <a14:compatExt spid="_x0000_s5175"/>
                </a:ext>
                <a:ext uri="{FF2B5EF4-FFF2-40B4-BE49-F238E27FC236}">
                  <a16:creationId xmlns:a16="http://schemas.microsoft.com/office/drawing/2014/main" id="{00000000-0008-0000-0000-00003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620</xdr:row>
          <xdr:rowOff>28575</xdr:rowOff>
        </xdr:from>
        <xdr:to>
          <xdr:col>5</xdr:col>
          <xdr:colOff>38100</xdr:colOff>
          <xdr:row>623</xdr:row>
          <xdr:rowOff>66675</xdr:rowOff>
        </xdr:to>
        <xdr:sp macro="" textlink="">
          <xdr:nvSpPr>
            <xdr:cNvPr id="5176" name="Option Button 56" hidden="1">
              <a:extLst>
                <a:ext uri="{63B3BB69-23CF-44E3-9099-C40C66FF867C}">
                  <a14:compatExt spid="_x0000_s5176"/>
                </a:ext>
                <a:ext uri="{FF2B5EF4-FFF2-40B4-BE49-F238E27FC236}">
                  <a16:creationId xmlns:a16="http://schemas.microsoft.com/office/drawing/2014/main" id="{00000000-0008-0000-0000-00003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633</xdr:row>
          <xdr:rowOff>28575</xdr:rowOff>
        </xdr:from>
        <xdr:to>
          <xdr:col>5</xdr:col>
          <xdr:colOff>38100</xdr:colOff>
          <xdr:row>636</xdr:row>
          <xdr:rowOff>66675</xdr:rowOff>
        </xdr:to>
        <xdr:sp macro="" textlink="">
          <xdr:nvSpPr>
            <xdr:cNvPr id="5177" name="Option Button 57" hidden="1">
              <a:extLst>
                <a:ext uri="{63B3BB69-23CF-44E3-9099-C40C66FF867C}">
                  <a14:compatExt spid="_x0000_s5177"/>
                </a:ext>
                <a:ext uri="{FF2B5EF4-FFF2-40B4-BE49-F238E27FC236}">
                  <a16:creationId xmlns:a16="http://schemas.microsoft.com/office/drawing/2014/main" id="{00000000-0008-0000-0000-00003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646</xdr:row>
          <xdr:rowOff>28575</xdr:rowOff>
        </xdr:from>
        <xdr:to>
          <xdr:col>5</xdr:col>
          <xdr:colOff>38100</xdr:colOff>
          <xdr:row>649</xdr:row>
          <xdr:rowOff>66675</xdr:rowOff>
        </xdr:to>
        <xdr:sp macro="" textlink="">
          <xdr:nvSpPr>
            <xdr:cNvPr id="5178" name="Option Button 58" hidden="1">
              <a:extLst>
                <a:ext uri="{63B3BB69-23CF-44E3-9099-C40C66FF867C}">
                  <a14:compatExt spid="_x0000_s5178"/>
                </a:ext>
                <a:ext uri="{FF2B5EF4-FFF2-40B4-BE49-F238E27FC236}">
                  <a16:creationId xmlns:a16="http://schemas.microsoft.com/office/drawing/2014/main" id="{00000000-0008-0000-0000-00003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659</xdr:row>
          <xdr:rowOff>28575</xdr:rowOff>
        </xdr:from>
        <xdr:to>
          <xdr:col>5</xdr:col>
          <xdr:colOff>38100</xdr:colOff>
          <xdr:row>662</xdr:row>
          <xdr:rowOff>66675</xdr:rowOff>
        </xdr:to>
        <xdr:sp macro="" textlink="">
          <xdr:nvSpPr>
            <xdr:cNvPr id="5179" name="Option Button 59" hidden="1">
              <a:extLst>
                <a:ext uri="{63B3BB69-23CF-44E3-9099-C40C66FF867C}">
                  <a14:compatExt spid="_x0000_s5179"/>
                </a:ext>
                <a:ext uri="{FF2B5EF4-FFF2-40B4-BE49-F238E27FC236}">
                  <a16:creationId xmlns:a16="http://schemas.microsoft.com/office/drawing/2014/main" id="{00000000-0008-0000-0000-00003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672</xdr:row>
          <xdr:rowOff>28575</xdr:rowOff>
        </xdr:from>
        <xdr:to>
          <xdr:col>5</xdr:col>
          <xdr:colOff>38100</xdr:colOff>
          <xdr:row>675</xdr:row>
          <xdr:rowOff>66675</xdr:rowOff>
        </xdr:to>
        <xdr:sp macro="" textlink="">
          <xdr:nvSpPr>
            <xdr:cNvPr id="5180" name="Option Button 60" hidden="1">
              <a:extLst>
                <a:ext uri="{63B3BB69-23CF-44E3-9099-C40C66FF867C}">
                  <a14:compatExt spid="_x0000_s5180"/>
                </a:ext>
                <a:ext uri="{FF2B5EF4-FFF2-40B4-BE49-F238E27FC236}">
                  <a16:creationId xmlns:a16="http://schemas.microsoft.com/office/drawing/2014/main" id="{00000000-0008-0000-0000-00003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685</xdr:row>
          <xdr:rowOff>28575</xdr:rowOff>
        </xdr:from>
        <xdr:to>
          <xdr:col>5</xdr:col>
          <xdr:colOff>38100</xdr:colOff>
          <xdr:row>688</xdr:row>
          <xdr:rowOff>66675</xdr:rowOff>
        </xdr:to>
        <xdr:sp macro="" textlink="">
          <xdr:nvSpPr>
            <xdr:cNvPr id="5181" name="Option Button 61" hidden="1">
              <a:extLst>
                <a:ext uri="{63B3BB69-23CF-44E3-9099-C40C66FF867C}">
                  <a14:compatExt spid="_x0000_s5181"/>
                </a:ext>
                <a:ext uri="{FF2B5EF4-FFF2-40B4-BE49-F238E27FC236}">
                  <a16:creationId xmlns:a16="http://schemas.microsoft.com/office/drawing/2014/main" id="{00000000-0008-0000-0000-00003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698</xdr:row>
          <xdr:rowOff>28575</xdr:rowOff>
        </xdr:from>
        <xdr:to>
          <xdr:col>5</xdr:col>
          <xdr:colOff>38100</xdr:colOff>
          <xdr:row>701</xdr:row>
          <xdr:rowOff>66675</xdr:rowOff>
        </xdr:to>
        <xdr:sp macro="" textlink="">
          <xdr:nvSpPr>
            <xdr:cNvPr id="5182" name="Option Button 62" hidden="1">
              <a:extLst>
                <a:ext uri="{63B3BB69-23CF-44E3-9099-C40C66FF867C}">
                  <a14:compatExt spid="_x0000_s5182"/>
                </a:ext>
                <a:ext uri="{FF2B5EF4-FFF2-40B4-BE49-F238E27FC236}">
                  <a16:creationId xmlns:a16="http://schemas.microsoft.com/office/drawing/2014/main" id="{00000000-0008-0000-0000-00003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711</xdr:row>
          <xdr:rowOff>28575</xdr:rowOff>
        </xdr:from>
        <xdr:to>
          <xdr:col>5</xdr:col>
          <xdr:colOff>38100</xdr:colOff>
          <xdr:row>714</xdr:row>
          <xdr:rowOff>66675</xdr:rowOff>
        </xdr:to>
        <xdr:sp macro="" textlink="">
          <xdr:nvSpPr>
            <xdr:cNvPr id="5183" name="Option Button 63" hidden="1">
              <a:extLst>
                <a:ext uri="{63B3BB69-23CF-44E3-9099-C40C66FF867C}">
                  <a14:compatExt spid="_x0000_s5183"/>
                </a:ext>
                <a:ext uri="{FF2B5EF4-FFF2-40B4-BE49-F238E27FC236}">
                  <a16:creationId xmlns:a16="http://schemas.microsoft.com/office/drawing/2014/main" id="{00000000-0008-0000-0000-00003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724</xdr:row>
          <xdr:rowOff>28575</xdr:rowOff>
        </xdr:from>
        <xdr:to>
          <xdr:col>5</xdr:col>
          <xdr:colOff>38100</xdr:colOff>
          <xdr:row>727</xdr:row>
          <xdr:rowOff>66675</xdr:rowOff>
        </xdr:to>
        <xdr:sp macro="" textlink="">
          <xdr:nvSpPr>
            <xdr:cNvPr id="5184" name="Option Button 64" hidden="1">
              <a:extLst>
                <a:ext uri="{63B3BB69-23CF-44E3-9099-C40C66FF867C}">
                  <a14:compatExt spid="_x0000_s5184"/>
                </a:ext>
                <a:ext uri="{FF2B5EF4-FFF2-40B4-BE49-F238E27FC236}">
                  <a16:creationId xmlns:a16="http://schemas.microsoft.com/office/drawing/2014/main" id="{00000000-0008-0000-0000-00004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737</xdr:row>
          <xdr:rowOff>28575</xdr:rowOff>
        </xdr:from>
        <xdr:to>
          <xdr:col>5</xdr:col>
          <xdr:colOff>38100</xdr:colOff>
          <xdr:row>740</xdr:row>
          <xdr:rowOff>66675</xdr:rowOff>
        </xdr:to>
        <xdr:sp macro="" textlink="">
          <xdr:nvSpPr>
            <xdr:cNvPr id="5185" name="Option Button 65" hidden="1">
              <a:extLst>
                <a:ext uri="{63B3BB69-23CF-44E3-9099-C40C66FF867C}">
                  <a14:compatExt spid="_x0000_s5185"/>
                </a:ext>
                <a:ext uri="{FF2B5EF4-FFF2-40B4-BE49-F238E27FC236}">
                  <a16:creationId xmlns:a16="http://schemas.microsoft.com/office/drawing/2014/main" id="{00000000-0008-0000-0000-00004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750</xdr:row>
          <xdr:rowOff>28575</xdr:rowOff>
        </xdr:from>
        <xdr:to>
          <xdr:col>5</xdr:col>
          <xdr:colOff>38100</xdr:colOff>
          <xdr:row>753</xdr:row>
          <xdr:rowOff>66675</xdr:rowOff>
        </xdr:to>
        <xdr:sp macro="" textlink="">
          <xdr:nvSpPr>
            <xdr:cNvPr id="5186" name="Option Button 66" hidden="1">
              <a:extLst>
                <a:ext uri="{63B3BB69-23CF-44E3-9099-C40C66FF867C}">
                  <a14:compatExt spid="_x0000_s5186"/>
                </a:ext>
                <a:ext uri="{FF2B5EF4-FFF2-40B4-BE49-F238E27FC236}">
                  <a16:creationId xmlns:a16="http://schemas.microsoft.com/office/drawing/2014/main" id="{00000000-0008-0000-0000-00004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763</xdr:row>
          <xdr:rowOff>28575</xdr:rowOff>
        </xdr:from>
        <xdr:to>
          <xdr:col>5</xdr:col>
          <xdr:colOff>38100</xdr:colOff>
          <xdr:row>766</xdr:row>
          <xdr:rowOff>66675</xdr:rowOff>
        </xdr:to>
        <xdr:sp macro="" textlink="">
          <xdr:nvSpPr>
            <xdr:cNvPr id="5187" name="Option Button 67" hidden="1">
              <a:extLst>
                <a:ext uri="{63B3BB69-23CF-44E3-9099-C40C66FF867C}">
                  <a14:compatExt spid="_x0000_s5187"/>
                </a:ext>
                <a:ext uri="{FF2B5EF4-FFF2-40B4-BE49-F238E27FC236}">
                  <a16:creationId xmlns:a16="http://schemas.microsoft.com/office/drawing/2014/main" id="{00000000-0008-0000-0000-00004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776</xdr:row>
          <xdr:rowOff>28575</xdr:rowOff>
        </xdr:from>
        <xdr:to>
          <xdr:col>5</xdr:col>
          <xdr:colOff>38100</xdr:colOff>
          <xdr:row>779</xdr:row>
          <xdr:rowOff>66675</xdr:rowOff>
        </xdr:to>
        <xdr:sp macro="" textlink="">
          <xdr:nvSpPr>
            <xdr:cNvPr id="5188" name="Option Button 68" hidden="1">
              <a:extLst>
                <a:ext uri="{63B3BB69-23CF-44E3-9099-C40C66FF867C}">
                  <a14:compatExt spid="_x0000_s5188"/>
                </a:ext>
                <a:ext uri="{FF2B5EF4-FFF2-40B4-BE49-F238E27FC236}">
                  <a16:creationId xmlns:a16="http://schemas.microsoft.com/office/drawing/2014/main" id="{00000000-0008-0000-0000-00004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789</xdr:row>
          <xdr:rowOff>28575</xdr:rowOff>
        </xdr:from>
        <xdr:to>
          <xdr:col>5</xdr:col>
          <xdr:colOff>38100</xdr:colOff>
          <xdr:row>792</xdr:row>
          <xdr:rowOff>66675</xdr:rowOff>
        </xdr:to>
        <xdr:sp macro="" textlink="">
          <xdr:nvSpPr>
            <xdr:cNvPr id="5189" name="Option Button 69" hidden="1">
              <a:extLst>
                <a:ext uri="{63B3BB69-23CF-44E3-9099-C40C66FF867C}">
                  <a14:compatExt spid="_x0000_s5189"/>
                </a:ext>
                <a:ext uri="{FF2B5EF4-FFF2-40B4-BE49-F238E27FC236}">
                  <a16:creationId xmlns:a16="http://schemas.microsoft.com/office/drawing/2014/main" id="{00000000-0008-0000-0000-00004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802</xdr:row>
          <xdr:rowOff>28575</xdr:rowOff>
        </xdr:from>
        <xdr:to>
          <xdr:col>5</xdr:col>
          <xdr:colOff>38100</xdr:colOff>
          <xdr:row>805</xdr:row>
          <xdr:rowOff>66675</xdr:rowOff>
        </xdr:to>
        <xdr:sp macro="" textlink="">
          <xdr:nvSpPr>
            <xdr:cNvPr id="5190" name="Option Button 70" hidden="1">
              <a:extLst>
                <a:ext uri="{63B3BB69-23CF-44E3-9099-C40C66FF867C}">
                  <a14:compatExt spid="_x0000_s5190"/>
                </a:ext>
                <a:ext uri="{FF2B5EF4-FFF2-40B4-BE49-F238E27FC236}">
                  <a16:creationId xmlns:a16="http://schemas.microsoft.com/office/drawing/2014/main" id="{00000000-0008-0000-0000-00004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815</xdr:row>
          <xdr:rowOff>28575</xdr:rowOff>
        </xdr:from>
        <xdr:to>
          <xdr:col>5</xdr:col>
          <xdr:colOff>38100</xdr:colOff>
          <xdr:row>818</xdr:row>
          <xdr:rowOff>66675</xdr:rowOff>
        </xdr:to>
        <xdr:sp macro="" textlink="">
          <xdr:nvSpPr>
            <xdr:cNvPr id="5191" name="Option Button 71" hidden="1">
              <a:extLst>
                <a:ext uri="{63B3BB69-23CF-44E3-9099-C40C66FF867C}">
                  <a14:compatExt spid="_x0000_s5191"/>
                </a:ext>
                <a:ext uri="{FF2B5EF4-FFF2-40B4-BE49-F238E27FC236}">
                  <a16:creationId xmlns:a16="http://schemas.microsoft.com/office/drawing/2014/main" id="{00000000-0008-0000-0000-00004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828</xdr:row>
          <xdr:rowOff>28575</xdr:rowOff>
        </xdr:from>
        <xdr:to>
          <xdr:col>5</xdr:col>
          <xdr:colOff>38100</xdr:colOff>
          <xdr:row>831</xdr:row>
          <xdr:rowOff>66675</xdr:rowOff>
        </xdr:to>
        <xdr:sp macro="" textlink="">
          <xdr:nvSpPr>
            <xdr:cNvPr id="5192" name="Option Button 72" hidden="1">
              <a:extLst>
                <a:ext uri="{63B3BB69-23CF-44E3-9099-C40C66FF867C}">
                  <a14:compatExt spid="_x0000_s5192"/>
                </a:ext>
                <a:ext uri="{FF2B5EF4-FFF2-40B4-BE49-F238E27FC236}">
                  <a16:creationId xmlns:a16="http://schemas.microsoft.com/office/drawing/2014/main" id="{00000000-0008-0000-0000-00004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841</xdr:row>
          <xdr:rowOff>28575</xdr:rowOff>
        </xdr:from>
        <xdr:to>
          <xdr:col>5</xdr:col>
          <xdr:colOff>38100</xdr:colOff>
          <xdr:row>844</xdr:row>
          <xdr:rowOff>66675</xdr:rowOff>
        </xdr:to>
        <xdr:sp macro="" textlink="">
          <xdr:nvSpPr>
            <xdr:cNvPr id="5193" name="Option Button 73" hidden="1">
              <a:extLst>
                <a:ext uri="{63B3BB69-23CF-44E3-9099-C40C66FF867C}">
                  <a14:compatExt spid="_x0000_s5193"/>
                </a:ext>
                <a:ext uri="{FF2B5EF4-FFF2-40B4-BE49-F238E27FC236}">
                  <a16:creationId xmlns:a16="http://schemas.microsoft.com/office/drawing/2014/main" id="{00000000-0008-0000-0000-00004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854</xdr:row>
          <xdr:rowOff>28575</xdr:rowOff>
        </xdr:from>
        <xdr:to>
          <xdr:col>5</xdr:col>
          <xdr:colOff>38100</xdr:colOff>
          <xdr:row>857</xdr:row>
          <xdr:rowOff>66675</xdr:rowOff>
        </xdr:to>
        <xdr:sp macro="" textlink="">
          <xdr:nvSpPr>
            <xdr:cNvPr id="5194" name="Option Button 74" hidden="1">
              <a:extLst>
                <a:ext uri="{63B3BB69-23CF-44E3-9099-C40C66FF867C}">
                  <a14:compatExt spid="_x0000_s5194"/>
                </a:ext>
                <a:ext uri="{FF2B5EF4-FFF2-40B4-BE49-F238E27FC236}">
                  <a16:creationId xmlns:a16="http://schemas.microsoft.com/office/drawing/2014/main" id="{00000000-0008-0000-0000-00004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867</xdr:row>
          <xdr:rowOff>28575</xdr:rowOff>
        </xdr:from>
        <xdr:to>
          <xdr:col>5</xdr:col>
          <xdr:colOff>38100</xdr:colOff>
          <xdr:row>870</xdr:row>
          <xdr:rowOff>66675</xdr:rowOff>
        </xdr:to>
        <xdr:sp macro="" textlink="">
          <xdr:nvSpPr>
            <xdr:cNvPr id="5195" name="Option Button 75" hidden="1">
              <a:extLst>
                <a:ext uri="{63B3BB69-23CF-44E3-9099-C40C66FF867C}">
                  <a14:compatExt spid="_x0000_s5195"/>
                </a:ext>
                <a:ext uri="{FF2B5EF4-FFF2-40B4-BE49-F238E27FC236}">
                  <a16:creationId xmlns:a16="http://schemas.microsoft.com/office/drawing/2014/main" id="{00000000-0008-0000-0000-00004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880</xdr:row>
          <xdr:rowOff>28575</xdr:rowOff>
        </xdr:from>
        <xdr:to>
          <xdr:col>5</xdr:col>
          <xdr:colOff>38100</xdr:colOff>
          <xdr:row>883</xdr:row>
          <xdr:rowOff>66675</xdr:rowOff>
        </xdr:to>
        <xdr:sp macro="" textlink="">
          <xdr:nvSpPr>
            <xdr:cNvPr id="5196" name="Option Button 76" hidden="1">
              <a:extLst>
                <a:ext uri="{63B3BB69-23CF-44E3-9099-C40C66FF867C}">
                  <a14:compatExt spid="_x0000_s5196"/>
                </a:ext>
                <a:ext uri="{FF2B5EF4-FFF2-40B4-BE49-F238E27FC236}">
                  <a16:creationId xmlns:a16="http://schemas.microsoft.com/office/drawing/2014/main" id="{00000000-0008-0000-0000-00004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893</xdr:row>
          <xdr:rowOff>28575</xdr:rowOff>
        </xdr:from>
        <xdr:to>
          <xdr:col>5</xdr:col>
          <xdr:colOff>38100</xdr:colOff>
          <xdr:row>896</xdr:row>
          <xdr:rowOff>66675</xdr:rowOff>
        </xdr:to>
        <xdr:sp macro="" textlink="">
          <xdr:nvSpPr>
            <xdr:cNvPr id="5197" name="Option Button 77" hidden="1">
              <a:extLst>
                <a:ext uri="{63B3BB69-23CF-44E3-9099-C40C66FF867C}">
                  <a14:compatExt spid="_x0000_s5197"/>
                </a:ext>
                <a:ext uri="{FF2B5EF4-FFF2-40B4-BE49-F238E27FC236}">
                  <a16:creationId xmlns:a16="http://schemas.microsoft.com/office/drawing/2014/main" id="{00000000-0008-0000-0000-00004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906</xdr:row>
          <xdr:rowOff>28575</xdr:rowOff>
        </xdr:from>
        <xdr:to>
          <xdr:col>5</xdr:col>
          <xdr:colOff>38100</xdr:colOff>
          <xdr:row>909</xdr:row>
          <xdr:rowOff>66675</xdr:rowOff>
        </xdr:to>
        <xdr:sp macro="" textlink="">
          <xdr:nvSpPr>
            <xdr:cNvPr id="5198" name="Option Button 78" hidden="1">
              <a:extLst>
                <a:ext uri="{63B3BB69-23CF-44E3-9099-C40C66FF867C}">
                  <a14:compatExt spid="_x0000_s5198"/>
                </a:ext>
                <a:ext uri="{FF2B5EF4-FFF2-40B4-BE49-F238E27FC236}">
                  <a16:creationId xmlns:a16="http://schemas.microsoft.com/office/drawing/2014/main" id="{00000000-0008-0000-0000-00004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919</xdr:row>
          <xdr:rowOff>28575</xdr:rowOff>
        </xdr:from>
        <xdr:to>
          <xdr:col>5</xdr:col>
          <xdr:colOff>38100</xdr:colOff>
          <xdr:row>922</xdr:row>
          <xdr:rowOff>66675</xdr:rowOff>
        </xdr:to>
        <xdr:sp macro="" textlink="">
          <xdr:nvSpPr>
            <xdr:cNvPr id="5199" name="Option Button 79" hidden="1">
              <a:extLst>
                <a:ext uri="{63B3BB69-23CF-44E3-9099-C40C66FF867C}">
                  <a14:compatExt spid="_x0000_s5199"/>
                </a:ext>
                <a:ext uri="{FF2B5EF4-FFF2-40B4-BE49-F238E27FC236}">
                  <a16:creationId xmlns:a16="http://schemas.microsoft.com/office/drawing/2014/main" id="{00000000-0008-0000-0000-00004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932</xdr:row>
          <xdr:rowOff>28575</xdr:rowOff>
        </xdr:from>
        <xdr:to>
          <xdr:col>5</xdr:col>
          <xdr:colOff>38100</xdr:colOff>
          <xdr:row>935</xdr:row>
          <xdr:rowOff>66675</xdr:rowOff>
        </xdr:to>
        <xdr:sp macro="" textlink="">
          <xdr:nvSpPr>
            <xdr:cNvPr id="5200" name="Option Button 80" hidden="1">
              <a:extLst>
                <a:ext uri="{63B3BB69-23CF-44E3-9099-C40C66FF867C}">
                  <a14:compatExt spid="_x0000_s5200"/>
                </a:ext>
                <a:ext uri="{FF2B5EF4-FFF2-40B4-BE49-F238E27FC236}">
                  <a16:creationId xmlns:a16="http://schemas.microsoft.com/office/drawing/2014/main" id="{00000000-0008-0000-0000-00005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945</xdr:row>
          <xdr:rowOff>28575</xdr:rowOff>
        </xdr:from>
        <xdr:to>
          <xdr:col>5</xdr:col>
          <xdr:colOff>38100</xdr:colOff>
          <xdr:row>948</xdr:row>
          <xdr:rowOff>66675</xdr:rowOff>
        </xdr:to>
        <xdr:sp macro="" textlink="">
          <xdr:nvSpPr>
            <xdr:cNvPr id="5201" name="Option Button 81" hidden="1">
              <a:extLst>
                <a:ext uri="{63B3BB69-23CF-44E3-9099-C40C66FF867C}">
                  <a14:compatExt spid="_x0000_s5201"/>
                </a:ext>
                <a:ext uri="{FF2B5EF4-FFF2-40B4-BE49-F238E27FC236}">
                  <a16:creationId xmlns:a16="http://schemas.microsoft.com/office/drawing/2014/main" id="{00000000-0008-0000-0000-00005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958</xdr:row>
          <xdr:rowOff>28575</xdr:rowOff>
        </xdr:from>
        <xdr:to>
          <xdr:col>5</xdr:col>
          <xdr:colOff>38100</xdr:colOff>
          <xdr:row>961</xdr:row>
          <xdr:rowOff>66675</xdr:rowOff>
        </xdr:to>
        <xdr:sp macro="" textlink="">
          <xdr:nvSpPr>
            <xdr:cNvPr id="5202" name="Option Button 82" hidden="1">
              <a:extLst>
                <a:ext uri="{63B3BB69-23CF-44E3-9099-C40C66FF867C}">
                  <a14:compatExt spid="_x0000_s5202"/>
                </a:ext>
                <a:ext uri="{FF2B5EF4-FFF2-40B4-BE49-F238E27FC236}">
                  <a16:creationId xmlns:a16="http://schemas.microsoft.com/office/drawing/2014/main" id="{00000000-0008-0000-0000-00005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971</xdr:row>
          <xdr:rowOff>28575</xdr:rowOff>
        </xdr:from>
        <xdr:to>
          <xdr:col>5</xdr:col>
          <xdr:colOff>38100</xdr:colOff>
          <xdr:row>974</xdr:row>
          <xdr:rowOff>66675</xdr:rowOff>
        </xdr:to>
        <xdr:sp macro="" textlink="">
          <xdr:nvSpPr>
            <xdr:cNvPr id="5203" name="Option Button 83" hidden="1">
              <a:extLst>
                <a:ext uri="{63B3BB69-23CF-44E3-9099-C40C66FF867C}">
                  <a14:compatExt spid="_x0000_s5203"/>
                </a:ext>
                <a:ext uri="{FF2B5EF4-FFF2-40B4-BE49-F238E27FC236}">
                  <a16:creationId xmlns:a16="http://schemas.microsoft.com/office/drawing/2014/main" id="{00000000-0008-0000-0000-00005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984</xdr:row>
          <xdr:rowOff>28575</xdr:rowOff>
        </xdr:from>
        <xdr:to>
          <xdr:col>5</xdr:col>
          <xdr:colOff>38100</xdr:colOff>
          <xdr:row>987</xdr:row>
          <xdr:rowOff>66675</xdr:rowOff>
        </xdr:to>
        <xdr:sp macro="" textlink="">
          <xdr:nvSpPr>
            <xdr:cNvPr id="5204" name="Option Button 84" hidden="1">
              <a:extLst>
                <a:ext uri="{63B3BB69-23CF-44E3-9099-C40C66FF867C}">
                  <a14:compatExt spid="_x0000_s5204"/>
                </a:ext>
                <a:ext uri="{FF2B5EF4-FFF2-40B4-BE49-F238E27FC236}">
                  <a16:creationId xmlns:a16="http://schemas.microsoft.com/office/drawing/2014/main" id="{00000000-0008-0000-0000-00005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997</xdr:row>
          <xdr:rowOff>28575</xdr:rowOff>
        </xdr:from>
        <xdr:to>
          <xdr:col>5</xdr:col>
          <xdr:colOff>38100</xdr:colOff>
          <xdr:row>1000</xdr:row>
          <xdr:rowOff>66675</xdr:rowOff>
        </xdr:to>
        <xdr:sp macro="" textlink="">
          <xdr:nvSpPr>
            <xdr:cNvPr id="5205" name="Option Button 85" hidden="1">
              <a:extLst>
                <a:ext uri="{63B3BB69-23CF-44E3-9099-C40C66FF867C}">
                  <a14:compatExt spid="_x0000_s5205"/>
                </a:ext>
                <a:ext uri="{FF2B5EF4-FFF2-40B4-BE49-F238E27FC236}">
                  <a16:creationId xmlns:a16="http://schemas.microsoft.com/office/drawing/2014/main" id="{00000000-0008-0000-0000-00005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1010</xdr:row>
          <xdr:rowOff>28575</xdr:rowOff>
        </xdr:from>
        <xdr:to>
          <xdr:col>5</xdr:col>
          <xdr:colOff>38100</xdr:colOff>
          <xdr:row>1013</xdr:row>
          <xdr:rowOff>66675</xdr:rowOff>
        </xdr:to>
        <xdr:sp macro="" textlink="">
          <xdr:nvSpPr>
            <xdr:cNvPr id="5206" name="Option Button 86" hidden="1">
              <a:extLst>
                <a:ext uri="{63B3BB69-23CF-44E3-9099-C40C66FF867C}">
                  <a14:compatExt spid="_x0000_s5206"/>
                </a:ext>
                <a:ext uri="{FF2B5EF4-FFF2-40B4-BE49-F238E27FC236}">
                  <a16:creationId xmlns:a16="http://schemas.microsoft.com/office/drawing/2014/main" id="{00000000-0008-0000-0000-00005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1023</xdr:row>
          <xdr:rowOff>28575</xdr:rowOff>
        </xdr:from>
        <xdr:to>
          <xdr:col>5</xdr:col>
          <xdr:colOff>38100</xdr:colOff>
          <xdr:row>1026</xdr:row>
          <xdr:rowOff>66675</xdr:rowOff>
        </xdr:to>
        <xdr:sp macro="" textlink="">
          <xdr:nvSpPr>
            <xdr:cNvPr id="5207" name="Option Button 87" hidden="1">
              <a:extLst>
                <a:ext uri="{63B3BB69-23CF-44E3-9099-C40C66FF867C}">
                  <a14:compatExt spid="_x0000_s5207"/>
                </a:ext>
                <a:ext uri="{FF2B5EF4-FFF2-40B4-BE49-F238E27FC236}">
                  <a16:creationId xmlns:a16="http://schemas.microsoft.com/office/drawing/2014/main" id="{00000000-0008-0000-0000-00005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1036</xdr:row>
          <xdr:rowOff>28575</xdr:rowOff>
        </xdr:from>
        <xdr:to>
          <xdr:col>5</xdr:col>
          <xdr:colOff>38100</xdr:colOff>
          <xdr:row>1039</xdr:row>
          <xdr:rowOff>66675</xdr:rowOff>
        </xdr:to>
        <xdr:sp macro="" textlink="">
          <xdr:nvSpPr>
            <xdr:cNvPr id="5208" name="Option Button 88" hidden="1">
              <a:extLst>
                <a:ext uri="{63B3BB69-23CF-44E3-9099-C40C66FF867C}">
                  <a14:compatExt spid="_x0000_s5208"/>
                </a:ext>
                <a:ext uri="{FF2B5EF4-FFF2-40B4-BE49-F238E27FC236}">
                  <a16:creationId xmlns:a16="http://schemas.microsoft.com/office/drawing/2014/main" id="{00000000-0008-0000-0000-00005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1049</xdr:row>
          <xdr:rowOff>28575</xdr:rowOff>
        </xdr:from>
        <xdr:to>
          <xdr:col>5</xdr:col>
          <xdr:colOff>38100</xdr:colOff>
          <xdr:row>1052</xdr:row>
          <xdr:rowOff>66675</xdr:rowOff>
        </xdr:to>
        <xdr:sp macro="" textlink="">
          <xdr:nvSpPr>
            <xdr:cNvPr id="5209" name="Option Button 89" hidden="1">
              <a:extLst>
                <a:ext uri="{63B3BB69-23CF-44E3-9099-C40C66FF867C}">
                  <a14:compatExt spid="_x0000_s5209"/>
                </a:ext>
                <a:ext uri="{FF2B5EF4-FFF2-40B4-BE49-F238E27FC236}">
                  <a16:creationId xmlns:a16="http://schemas.microsoft.com/office/drawing/2014/main" id="{00000000-0008-0000-0000-00005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1062</xdr:row>
          <xdr:rowOff>28575</xdr:rowOff>
        </xdr:from>
        <xdr:to>
          <xdr:col>5</xdr:col>
          <xdr:colOff>38100</xdr:colOff>
          <xdr:row>1065</xdr:row>
          <xdr:rowOff>66675</xdr:rowOff>
        </xdr:to>
        <xdr:sp macro="" textlink="">
          <xdr:nvSpPr>
            <xdr:cNvPr id="5210" name="Option Button 90" hidden="1">
              <a:extLst>
                <a:ext uri="{63B3BB69-23CF-44E3-9099-C40C66FF867C}">
                  <a14:compatExt spid="_x0000_s5210"/>
                </a:ext>
                <a:ext uri="{FF2B5EF4-FFF2-40B4-BE49-F238E27FC236}">
                  <a16:creationId xmlns:a16="http://schemas.microsoft.com/office/drawing/2014/main" id="{00000000-0008-0000-0000-00005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1075</xdr:row>
          <xdr:rowOff>28575</xdr:rowOff>
        </xdr:from>
        <xdr:to>
          <xdr:col>5</xdr:col>
          <xdr:colOff>38100</xdr:colOff>
          <xdr:row>1078</xdr:row>
          <xdr:rowOff>66675</xdr:rowOff>
        </xdr:to>
        <xdr:sp macro="" textlink="">
          <xdr:nvSpPr>
            <xdr:cNvPr id="5211" name="Option Button 91" hidden="1">
              <a:extLst>
                <a:ext uri="{63B3BB69-23CF-44E3-9099-C40C66FF867C}">
                  <a14:compatExt spid="_x0000_s5211"/>
                </a:ext>
                <a:ext uri="{FF2B5EF4-FFF2-40B4-BE49-F238E27FC236}">
                  <a16:creationId xmlns:a16="http://schemas.microsoft.com/office/drawing/2014/main" id="{00000000-0008-0000-0000-00005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1088</xdr:row>
          <xdr:rowOff>28575</xdr:rowOff>
        </xdr:from>
        <xdr:to>
          <xdr:col>5</xdr:col>
          <xdr:colOff>38100</xdr:colOff>
          <xdr:row>1091</xdr:row>
          <xdr:rowOff>66675</xdr:rowOff>
        </xdr:to>
        <xdr:sp macro="" textlink="">
          <xdr:nvSpPr>
            <xdr:cNvPr id="5212" name="Option Button 92" hidden="1">
              <a:extLst>
                <a:ext uri="{63B3BB69-23CF-44E3-9099-C40C66FF867C}">
                  <a14:compatExt spid="_x0000_s5212"/>
                </a:ext>
                <a:ext uri="{FF2B5EF4-FFF2-40B4-BE49-F238E27FC236}">
                  <a16:creationId xmlns:a16="http://schemas.microsoft.com/office/drawing/2014/main" id="{00000000-0008-0000-0000-00005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1101</xdr:row>
          <xdr:rowOff>28575</xdr:rowOff>
        </xdr:from>
        <xdr:to>
          <xdr:col>5</xdr:col>
          <xdr:colOff>38100</xdr:colOff>
          <xdr:row>1104</xdr:row>
          <xdr:rowOff>66675</xdr:rowOff>
        </xdr:to>
        <xdr:sp macro="" textlink="">
          <xdr:nvSpPr>
            <xdr:cNvPr id="5213" name="Option Button 93" hidden="1">
              <a:extLst>
                <a:ext uri="{63B3BB69-23CF-44E3-9099-C40C66FF867C}">
                  <a14:compatExt spid="_x0000_s5213"/>
                </a:ext>
                <a:ext uri="{FF2B5EF4-FFF2-40B4-BE49-F238E27FC236}">
                  <a16:creationId xmlns:a16="http://schemas.microsoft.com/office/drawing/2014/main" id="{00000000-0008-0000-0000-00005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1114</xdr:row>
          <xdr:rowOff>28575</xdr:rowOff>
        </xdr:from>
        <xdr:to>
          <xdr:col>5</xdr:col>
          <xdr:colOff>38100</xdr:colOff>
          <xdr:row>1117</xdr:row>
          <xdr:rowOff>66675</xdr:rowOff>
        </xdr:to>
        <xdr:sp macro="" textlink="">
          <xdr:nvSpPr>
            <xdr:cNvPr id="5214" name="Option Button 94" hidden="1">
              <a:extLst>
                <a:ext uri="{63B3BB69-23CF-44E3-9099-C40C66FF867C}">
                  <a14:compatExt spid="_x0000_s5214"/>
                </a:ext>
                <a:ext uri="{FF2B5EF4-FFF2-40B4-BE49-F238E27FC236}">
                  <a16:creationId xmlns:a16="http://schemas.microsoft.com/office/drawing/2014/main" id="{00000000-0008-0000-0000-00005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1127</xdr:row>
          <xdr:rowOff>28575</xdr:rowOff>
        </xdr:from>
        <xdr:to>
          <xdr:col>5</xdr:col>
          <xdr:colOff>38100</xdr:colOff>
          <xdr:row>1130</xdr:row>
          <xdr:rowOff>66675</xdr:rowOff>
        </xdr:to>
        <xdr:sp macro="" textlink="">
          <xdr:nvSpPr>
            <xdr:cNvPr id="5215" name="Option Button 95" hidden="1">
              <a:extLst>
                <a:ext uri="{63B3BB69-23CF-44E3-9099-C40C66FF867C}">
                  <a14:compatExt spid="_x0000_s5215"/>
                </a:ext>
                <a:ext uri="{FF2B5EF4-FFF2-40B4-BE49-F238E27FC236}">
                  <a16:creationId xmlns:a16="http://schemas.microsoft.com/office/drawing/2014/main" id="{00000000-0008-0000-0000-00005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1140</xdr:row>
          <xdr:rowOff>28575</xdr:rowOff>
        </xdr:from>
        <xdr:to>
          <xdr:col>5</xdr:col>
          <xdr:colOff>38100</xdr:colOff>
          <xdr:row>1143</xdr:row>
          <xdr:rowOff>66675</xdr:rowOff>
        </xdr:to>
        <xdr:sp macro="" textlink="">
          <xdr:nvSpPr>
            <xdr:cNvPr id="5216" name="Option Button 96" hidden="1">
              <a:extLst>
                <a:ext uri="{63B3BB69-23CF-44E3-9099-C40C66FF867C}">
                  <a14:compatExt spid="_x0000_s5216"/>
                </a:ext>
                <a:ext uri="{FF2B5EF4-FFF2-40B4-BE49-F238E27FC236}">
                  <a16:creationId xmlns:a16="http://schemas.microsoft.com/office/drawing/2014/main" id="{00000000-0008-0000-0000-00006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1153</xdr:row>
          <xdr:rowOff>28575</xdr:rowOff>
        </xdr:from>
        <xdr:to>
          <xdr:col>5</xdr:col>
          <xdr:colOff>38100</xdr:colOff>
          <xdr:row>1156</xdr:row>
          <xdr:rowOff>66675</xdr:rowOff>
        </xdr:to>
        <xdr:sp macro="" textlink="">
          <xdr:nvSpPr>
            <xdr:cNvPr id="5217" name="Option Button 97" hidden="1">
              <a:extLst>
                <a:ext uri="{63B3BB69-23CF-44E3-9099-C40C66FF867C}">
                  <a14:compatExt spid="_x0000_s5217"/>
                </a:ext>
                <a:ext uri="{FF2B5EF4-FFF2-40B4-BE49-F238E27FC236}">
                  <a16:creationId xmlns:a16="http://schemas.microsoft.com/office/drawing/2014/main" id="{00000000-0008-0000-0000-00006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1166</xdr:row>
          <xdr:rowOff>28575</xdr:rowOff>
        </xdr:from>
        <xdr:to>
          <xdr:col>5</xdr:col>
          <xdr:colOff>38100</xdr:colOff>
          <xdr:row>1169</xdr:row>
          <xdr:rowOff>66675</xdr:rowOff>
        </xdr:to>
        <xdr:sp macro="" textlink="">
          <xdr:nvSpPr>
            <xdr:cNvPr id="5218" name="Option Button 98" hidden="1">
              <a:extLst>
                <a:ext uri="{63B3BB69-23CF-44E3-9099-C40C66FF867C}">
                  <a14:compatExt spid="_x0000_s5218"/>
                </a:ext>
                <a:ext uri="{FF2B5EF4-FFF2-40B4-BE49-F238E27FC236}">
                  <a16:creationId xmlns:a16="http://schemas.microsoft.com/office/drawing/2014/main" id="{00000000-0008-0000-0000-00006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1179</xdr:row>
          <xdr:rowOff>28575</xdr:rowOff>
        </xdr:from>
        <xdr:to>
          <xdr:col>5</xdr:col>
          <xdr:colOff>38100</xdr:colOff>
          <xdr:row>1182</xdr:row>
          <xdr:rowOff>66675</xdr:rowOff>
        </xdr:to>
        <xdr:sp macro="" textlink="">
          <xdr:nvSpPr>
            <xdr:cNvPr id="5219" name="Option Button 99" hidden="1">
              <a:extLst>
                <a:ext uri="{63B3BB69-23CF-44E3-9099-C40C66FF867C}">
                  <a14:compatExt spid="_x0000_s5219"/>
                </a:ext>
                <a:ext uri="{FF2B5EF4-FFF2-40B4-BE49-F238E27FC236}">
                  <a16:creationId xmlns:a16="http://schemas.microsoft.com/office/drawing/2014/main" id="{00000000-0008-0000-0000-00006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1192</xdr:row>
          <xdr:rowOff>28575</xdr:rowOff>
        </xdr:from>
        <xdr:to>
          <xdr:col>5</xdr:col>
          <xdr:colOff>38100</xdr:colOff>
          <xdr:row>1195</xdr:row>
          <xdr:rowOff>66675</xdr:rowOff>
        </xdr:to>
        <xdr:sp macro="" textlink="">
          <xdr:nvSpPr>
            <xdr:cNvPr id="5220" name="Option Button 100" hidden="1">
              <a:extLst>
                <a:ext uri="{63B3BB69-23CF-44E3-9099-C40C66FF867C}">
                  <a14:compatExt spid="_x0000_s5220"/>
                </a:ext>
                <a:ext uri="{FF2B5EF4-FFF2-40B4-BE49-F238E27FC236}">
                  <a16:creationId xmlns:a16="http://schemas.microsoft.com/office/drawing/2014/main" id="{00000000-0008-0000-0000-00006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1205</xdr:row>
          <xdr:rowOff>28575</xdr:rowOff>
        </xdr:from>
        <xdr:to>
          <xdr:col>5</xdr:col>
          <xdr:colOff>38100</xdr:colOff>
          <xdr:row>1208</xdr:row>
          <xdr:rowOff>66675</xdr:rowOff>
        </xdr:to>
        <xdr:sp macro="" textlink="">
          <xdr:nvSpPr>
            <xdr:cNvPr id="5221" name="Option Button 101" hidden="1">
              <a:extLst>
                <a:ext uri="{63B3BB69-23CF-44E3-9099-C40C66FF867C}">
                  <a14:compatExt spid="_x0000_s5221"/>
                </a:ext>
                <a:ext uri="{FF2B5EF4-FFF2-40B4-BE49-F238E27FC236}">
                  <a16:creationId xmlns:a16="http://schemas.microsoft.com/office/drawing/2014/main" id="{00000000-0008-0000-0000-00006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1218</xdr:row>
          <xdr:rowOff>28575</xdr:rowOff>
        </xdr:from>
        <xdr:to>
          <xdr:col>5</xdr:col>
          <xdr:colOff>38100</xdr:colOff>
          <xdr:row>1221</xdr:row>
          <xdr:rowOff>66675</xdr:rowOff>
        </xdr:to>
        <xdr:sp macro="" textlink="">
          <xdr:nvSpPr>
            <xdr:cNvPr id="5222" name="Option Button 102" hidden="1">
              <a:extLst>
                <a:ext uri="{63B3BB69-23CF-44E3-9099-C40C66FF867C}">
                  <a14:compatExt spid="_x0000_s5222"/>
                </a:ext>
                <a:ext uri="{FF2B5EF4-FFF2-40B4-BE49-F238E27FC236}">
                  <a16:creationId xmlns:a16="http://schemas.microsoft.com/office/drawing/2014/main" id="{00000000-0008-0000-0000-00006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1231</xdr:row>
          <xdr:rowOff>28575</xdr:rowOff>
        </xdr:from>
        <xdr:to>
          <xdr:col>5</xdr:col>
          <xdr:colOff>38100</xdr:colOff>
          <xdr:row>1234</xdr:row>
          <xdr:rowOff>66675</xdr:rowOff>
        </xdr:to>
        <xdr:sp macro="" textlink="">
          <xdr:nvSpPr>
            <xdr:cNvPr id="5223" name="Option Button 103" hidden="1">
              <a:extLst>
                <a:ext uri="{63B3BB69-23CF-44E3-9099-C40C66FF867C}">
                  <a14:compatExt spid="_x0000_s5223"/>
                </a:ext>
                <a:ext uri="{FF2B5EF4-FFF2-40B4-BE49-F238E27FC236}">
                  <a16:creationId xmlns:a16="http://schemas.microsoft.com/office/drawing/2014/main" id="{00000000-0008-0000-0000-00006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1244</xdr:row>
          <xdr:rowOff>28575</xdr:rowOff>
        </xdr:from>
        <xdr:to>
          <xdr:col>5</xdr:col>
          <xdr:colOff>38100</xdr:colOff>
          <xdr:row>1247</xdr:row>
          <xdr:rowOff>66675</xdr:rowOff>
        </xdr:to>
        <xdr:sp macro="" textlink="">
          <xdr:nvSpPr>
            <xdr:cNvPr id="5224" name="Option Button 104" hidden="1">
              <a:extLst>
                <a:ext uri="{63B3BB69-23CF-44E3-9099-C40C66FF867C}">
                  <a14:compatExt spid="_x0000_s5224"/>
                </a:ext>
                <a:ext uri="{FF2B5EF4-FFF2-40B4-BE49-F238E27FC236}">
                  <a16:creationId xmlns:a16="http://schemas.microsoft.com/office/drawing/2014/main" id="{00000000-0008-0000-0000-00006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1257</xdr:row>
          <xdr:rowOff>28575</xdr:rowOff>
        </xdr:from>
        <xdr:to>
          <xdr:col>5</xdr:col>
          <xdr:colOff>38100</xdr:colOff>
          <xdr:row>1260</xdr:row>
          <xdr:rowOff>66675</xdr:rowOff>
        </xdr:to>
        <xdr:sp macro="" textlink="">
          <xdr:nvSpPr>
            <xdr:cNvPr id="5225" name="Option Button 105" hidden="1">
              <a:extLst>
                <a:ext uri="{63B3BB69-23CF-44E3-9099-C40C66FF867C}">
                  <a14:compatExt spid="_x0000_s5225"/>
                </a:ext>
                <a:ext uri="{FF2B5EF4-FFF2-40B4-BE49-F238E27FC236}">
                  <a16:creationId xmlns:a16="http://schemas.microsoft.com/office/drawing/2014/main" id="{00000000-0008-0000-0000-00006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1270</xdr:row>
          <xdr:rowOff>28575</xdr:rowOff>
        </xdr:from>
        <xdr:to>
          <xdr:col>5</xdr:col>
          <xdr:colOff>38100</xdr:colOff>
          <xdr:row>1273</xdr:row>
          <xdr:rowOff>66675</xdr:rowOff>
        </xdr:to>
        <xdr:sp macro="" textlink="">
          <xdr:nvSpPr>
            <xdr:cNvPr id="5226" name="Option Button 106" hidden="1">
              <a:extLst>
                <a:ext uri="{63B3BB69-23CF-44E3-9099-C40C66FF867C}">
                  <a14:compatExt spid="_x0000_s5226"/>
                </a:ext>
                <a:ext uri="{FF2B5EF4-FFF2-40B4-BE49-F238E27FC236}">
                  <a16:creationId xmlns:a16="http://schemas.microsoft.com/office/drawing/2014/main" id="{00000000-0008-0000-0000-00006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1283</xdr:row>
          <xdr:rowOff>28575</xdr:rowOff>
        </xdr:from>
        <xdr:to>
          <xdr:col>5</xdr:col>
          <xdr:colOff>38100</xdr:colOff>
          <xdr:row>1286</xdr:row>
          <xdr:rowOff>66675</xdr:rowOff>
        </xdr:to>
        <xdr:sp macro="" textlink="">
          <xdr:nvSpPr>
            <xdr:cNvPr id="5227" name="Option Button 107" hidden="1">
              <a:extLst>
                <a:ext uri="{63B3BB69-23CF-44E3-9099-C40C66FF867C}">
                  <a14:compatExt spid="_x0000_s5227"/>
                </a:ext>
                <a:ext uri="{FF2B5EF4-FFF2-40B4-BE49-F238E27FC236}">
                  <a16:creationId xmlns:a16="http://schemas.microsoft.com/office/drawing/2014/main" id="{00000000-0008-0000-0000-00006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1296</xdr:row>
          <xdr:rowOff>28575</xdr:rowOff>
        </xdr:from>
        <xdr:to>
          <xdr:col>5</xdr:col>
          <xdr:colOff>38100</xdr:colOff>
          <xdr:row>1299</xdr:row>
          <xdr:rowOff>66675</xdr:rowOff>
        </xdr:to>
        <xdr:sp macro="" textlink="">
          <xdr:nvSpPr>
            <xdr:cNvPr id="5228" name="Option Button 108" hidden="1">
              <a:extLst>
                <a:ext uri="{63B3BB69-23CF-44E3-9099-C40C66FF867C}">
                  <a14:compatExt spid="_x0000_s5228"/>
                </a:ext>
                <a:ext uri="{FF2B5EF4-FFF2-40B4-BE49-F238E27FC236}">
                  <a16:creationId xmlns:a16="http://schemas.microsoft.com/office/drawing/2014/main" id="{00000000-0008-0000-0000-00006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1309</xdr:row>
          <xdr:rowOff>28575</xdr:rowOff>
        </xdr:from>
        <xdr:to>
          <xdr:col>5</xdr:col>
          <xdr:colOff>38100</xdr:colOff>
          <xdr:row>1312</xdr:row>
          <xdr:rowOff>66675</xdr:rowOff>
        </xdr:to>
        <xdr:sp macro="" textlink="">
          <xdr:nvSpPr>
            <xdr:cNvPr id="5229" name="Option Button 109" hidden="1">
              <a:extLst>
                <a:ext uri="{63B3BB69-23CF-44E3-9099-C40C66FF867C}">
                  <a14:compatExt spid="_x0000_s5229"/>
                </a:ext>
                <a:ext uri="{FF2B5EF4-FFF2-40B4-BE49-F238E27FC236}">
                  <a16:creationId xmlns:a16="http://schemas.microsoft.com/office/drawing/2014/main" id="{00000000-0008-0000-0000-00006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1322</xdr:row>
          <xdr:rowOff>28575</xdr:rowOff>
        </xdr:from>
        <xdr:to>
          <xdr:col>5</xdr:col>
          <xdr:colOff>38100</xdr:colOff>
          <xdr:row>1325</xdr:row>
          <xdr:rowOff>66675</xdr:rowOff>
        </xdr:to>
        <xdr:sp macro="" textlink="">
          <xdr:nvSpPr>
            <xdr:cNvPr id="5230" name="Option Button 110" hidden="1">
              <a:extLst>
                <a:ext uri="{63B3BB69-23CF-44E3-9099-C40C66FF867C}">
                  <a14:compatExt spid="_x0000_s5230"/>
                </a:ext>
                <a:ext uri="{FF2B5EF4-FFF2-40B4-BE49-F238E27FC236}">
                  <a16:creationId xmlns:a16="http://schemas.microsoft.com/office/drawing/2014/main" id="{00000000-0008-0000-0000-00006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1335</xdr:row>
          <xdr:rowOff>28575</xdr:rowOff>
        </xdr:from>
        <xdr:to>
          <xdr:col>5</xdr:col>
          <xdr:colOff>38100</xdr:colOff>
          <xdr:row>1338</xdr:row>
          <xdr:rowOff>66675</xdr:rowOff>
        </xdr:to>
        <xdr:sp macro="" textlink="">
          <xdr:nvSpPr>
            <xdr:cNvPr id="5231" name="Option Button 111" hidden="1">
              <a:extLst>
                <a:ext uri="{63B3BB69-23CF-44E3-9099-C40C66FF867C}">
                  <a14:compatExt spid="_x0000_s5231"/>
                </a:ext>
                <a:ext uri="{FF2B5EF4-FFF2-40B4-BE49-F238E27FC236}">
                  <a16:creationId xmlns:a16="http://schemas.microsoft.com/office/drawing/2014/main" id="{00000000-0008-0000-0000-00006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1348</xdr:row>
          <xdr:rowOff>28575</xdr:rowOff>
        </xdr:from>
        <xdr:to>
          <xdr:col>5</xdr:col>
          <xdr:colOff>38100</xdr:colOff>
          <xdr:row>1351</xdr:row>
          <xdr:rowOff>66675</xdr:rowOff>
        </xdr:to>
        <xdr:sp macro="" textlink="">
          <xdr:nvSpPr>
            <xdr:cNvPr id="5232" name="Option Button 112" hidden="1">
              <a:extLst>
                <a:ext uri="{63B3BB69-23CF-44E3-9099-C40C66FF867C}">
                  <a14:compatExt spid="_x0000_s5232"/>
                </a:ext>
                <a:ext uri="{FF2B5EF4-FFF2-40B4-BE49-F238E27FC236}">
                  <a16:creationId xmlns:a16="http://schemas.microsoft.com/office/drawing/2014/main" id="{00000000-0008-0000-0000-00007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1361</xdr:row>
          <xdr:rowOff>28575</xdr:rowOff>
        </xdr:from>
        <xdr:to>
          <xdr:col>5</xdr:col>
          <xdr:colOff>38100</xdr:colOff>
          <xdr:row>1364</xdr:row>
          <xdr:rowOff>66675</xdr:rowOff>
        </xdr:to>
        <xdr:sp macro="" textlink="">
          <xdr:nvSpPr>
            <xdr:cNvPr id="5233" name="Option Button 113" hidden="1">
              <a:extLst>
                <a:ext uri="{63B3BB69-23CF-44E3-9099-C40C66FF867C}">
                  <a14:compatExt spid="_x0000_s5233"/>
                </a:ext>
                <a:ext uri="{FF2B5EF4-FFF2-40B4-BE49-F238E27FC236}">
                  <a16:creationId xmlns:a16="http://schemas.microsoft.com/office/drawing/2014/main" id="{00000000-0008-0000-0000-00007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1374</xdr:row>
          <xdr:rowOff>28575</xdr:rowOff>
        </xdr:from>
        <xdr:to>
          <xdr:col>5</xdr:col>
          <xdr:colOff>38100</xdr:colOff>
          <xdr:row>1377</xdr:row>
          <xdr:rowOff>66675</xdr:rowOff>
        </xdr:to>
        <xdr:sp macro="" textlink="">
          <xdr:nvSpPr>
            <xdr:cNvPr id="5234" name="Option Button 114" hidden="1">
              <a:extLst>
                <a:ext uri="{63B3BB69-23CF-44E3-9099-C40C66FF867C}">
                  <a14:compatExt spid="_x0000_s5234"/>
                </a:ext>
                <a:ext uri="{FF2B5EF4-FFF2-40B4-BE49-F238E27FC236}">
                  <a16:creationId xmlns:a16="http://schemas.microsoft.com/office/drawing/2014/main" id="{00000000-0008-0000-0000-00007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1387</xdr:row>
          <xdr:rowOff>28575</xdr:rowOff>
        </xdr:from>
        <xdr:to>
          <xdr:col>5</xdr:col>
          <xdr:colOff>38100</xdr:colOff>
          <xdr:row>1390</xdr:row>
          <xdr:rowOff>66675</xdr:rowOff>
        </xdr:to>
        <xdr:sp macro="" textlink="">
          <xdr:nvSpPr>
            <xdr:cNvPr id="5235" name="Option Button 115" hidden="1">
              <a:extLst>
                <a:ext uri="{63B3BB69-23CF-44E3-9099-C40C66FF867C}">
                  <a14:compatExt spid="_x0000_s5235"/>
                </a:ext>
                <a:ext uri="{FF2B5EF4-FFF2-40B4-BE49-F238E27FC236}">
                  <a16:creationId xmlns:a16="http://schemas.microsoft.com/office/drawing/2014/main" id="{00000000-0008-0000-0000-00007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1400</xdr:row>
          <xdr:rowOff>28575</xdr:rowOff>
        </xdr:from>
        <xdr:to>
          <xdr:col>5</xdr:col>
          <xdr:colOff>38100</xdr:colOff>
          <xdr:row>1403</xdr:row>
          <xdr:rowOff>66675</xdr:rowOff>
        </xdr:to>
        <xdr:sp macro="" textlink="">
          <xdr:nvSpPr>
            <xdr:cNvPr id="5236" name="Option Button 116" hidden="1">
              <a:extLst>
                <a:ext uri="{63B3BB69-23CF-44E3-9099-C40C66FF867C}">
                  <a14:compatExt spid="_x0000_s5236"/>
                </a:ext>
                <a:ext uri="{FF2B5EF4-FFF2-40B4-BE49-F238E27FC236}">
                  <a16:creationId xmlns:a16="http://schemas.microsoft.com/office/drawing/2014/main" id="{00000000-0008-0000-0000-00007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1413</xdr:row>
          <xdr:rowOff>28575</xdr:rowOff>
        </xdr:from>
        <xdr:to>
          <xdr:col>5</xdr:col>
          <xdr:colOff>38100</xdr:colOff>
          <xdr:row>1416</xdr:row>
          <xdr:rowOff>66675</xdr:rowOff>
        </xdr:to>
        <xdr:sp macro="" textlink="">
          <xdr:nvSpPr>
            <xdr:cNvPr id="5237" name="Option Button 117" hidden="1">
              <a:extLst>
                <a:ext uri="{63B3BB69-23CF-44E3-9099-C40C66FF867C}">
                  <a14:compatExt spid="_x0000_s5237"/>
                </a:ext>
                <a:ext uri="{FF2B5EF4-FFF2-40B4-BE49-F238E27FC236}">
                  <a16:creationId xmlns:a16="http://schemas.microsoft.com/office/drawing/2014/main" id="{00000000-0008-0000-0000-00007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1426</xdr:row>
          <xdr:rowOff>28575</xdr:rowOff>
        </xdr:from>
        <xdr:to>
          <xdr:col>5</xdr:col>
          <xdr:colOff>38100</xdr:colOff>
          <xdr:row>1429</xdr:row>
          <xdr:rowOff>66675</xdr:rowOff>
        </xdr:to>
        <xdr:sp macro="" textlink="">
          <xdr:nvSpPr>
            <xdr:cNvPr id="5238" name="Option Button 118" hidden="1">
              <a:extLst>
                <a:ext uri="{63B3BB69-23CF-44E3-9099-C40C66FF867C}">
                  <a14:compatExt spid="_x0000_s5238"/>
                </a:ext>
                <a:ext uri="{FF2B5EF4-FFF2-40B4-BE49-F238E27FC236}">
                  <a16:creationId xmlns:a16="http://schemas.microsoft.com/office/drawing/2014/main" id="{00000000-0008-0000-0000-00007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1439</xdr:row>
          <xdr:rowOff>28575</xdr:rowOff>
        </xdr:from>
        <xdr:to>
          <xdr:col>5</xdr:col>
          <xdr:colOff>38100</xdr:colOff>
          <xdr:row>1442</xdr:row>
          <xdr:rowOff>66675</xdr:rowOff>
        </xdr:to>
        <xdr:sp macro="" textlink="">
          <xdr:nvSpPr>
            <xdr:cNvPr id="5239" name="Option Button 119" hidden="1">
              <a:extLst>
                <a:ext uri="{63B3BB69-23CF-44E3-9099-C40C66FF867C}">
                  <a14:compatExt spid="_x0000_s5239"/>
                </a:ext>
                <a:ext uri="{FF2B5EF4-FFF2-40B4-BE49-F238E27FC236}">
                  <a16:creationId xmlns:a16="http://schemas.microsoft.com/office/drawing/2014/main" id="{00000000-0008-0000-0000-00007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60</xdr:col>
          <xdr:colOff>9525</xdr:colOff>
          <xdr:row>1</xdr:row>
          <xdr:rowOff>0</xdr:rowOff>
        </xdr:from>
        <xdr:to>
          <xdr:col>65</xdr:col>
          <xdr:colOff>76200</xdr:colOff>
          <xdr:row>4</xdr:row>
          <xdr:rowOff>9525</xdr:rowOff>
        </xdr:to>
        <xdr:sp macro="" textlink="">
          <xdr:nvSpPr>
            <xdr:cNvPr id="5240" name="Button 120" hidden="1">
              <a:extLst>
                <a:ext uri="{63B3BB69-23CF-44E3-9099-C40C66FF867C}">
                  <a14:compatExt spid="_x0000_s5240"/>
                </a:ext>
                <a:ext uri="{FF2B5EF4-FFF2-40B4-BE49-F238E27FC236}">
                  <a16:creationId xmlns:a16="http://schemas.microsoft.com/office/drawing/2014/main" id="{00000000-0008-0000-0000-00007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ja-JP" altLang="en-US" sz="1200" b="1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検索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69850</xdr:colOff>
      <xdr:row>3</xdr:row>
      <xdr:rowOff>76200</xdr:rowOff>
    </xdr:from>
    <xdr:to>
      <xdr:col>58</xdr:col>
      <xdr:colOff>76200</xdr:colOff>
      <xdr:row>34</xdr:row>
      <xdr:rowOff>12450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61175" y="866775"/>
          <a:ext cx="6654800" cy="5736975"/>
        </a:xfrm>
        <a:prstGeom prst="rect">
          <a:avLst/>
        </a:prstGeom>
      </xdr:spPr>
    </xdr:pic>
    <xdr:clientData/>
  </xdr:twoCellAnchor>
  <xdr:twoCellAnchor editAs="oneCell">
    <xdr:from>
      <xdr:col>1</xdr:col>
      <xdr:colOff>47930</xdr:colOff>
      <xdr:row>55</xdr:row>
      <xdr:rowOff>123825</xdr:rowOff>
    </xdr:from>
    <xdr:to>
      <xdr:col>13</xdr:col>
      <xdr:colOff>191947</xdr:colOff>
      <xdr:row>63</xdr:row>
      <xdr:rowOff>19050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05" y="9248775"/>
          <a:ext cx="3458717" cy="1190625"/>
        </a:xfrm>
        <a:prstGeom prst="rect">
          <a:avLst/>
        </a:prstGeom>
      </xdr:spPr>
    </xdr:pic>
    <xdr:clientData/>
  </xdr:twoCellAnchor>
  <xdr:twoCellAnchor editAs="oneCell">
    <xdr:from>
      <xdr:col>30</xdr:col>
      <xdr:colOff>1</xdr:colOff>
      <xdr:row>1</xdr:row>
      <xdr:rowOff>0</xdr:rowOff>
    </xdr:from>
    <xdr:to>
      <xdr:col>41</xdr:col>
      <xdr:colOff>133350</xdr:colOff>
      <xdr:row>4</xdr:row>
      <xdr:rowOff>100558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6" y="133350"/>
          <a:ext cx="2857499" cy="948283"/>
        </a:xfrm>
        <a:prstGeom prst="rect">
          <a:avLst/>
        </a:prstGeom>
      </xdr:spPr>
    </xdr:pic>
    <xdr:clientData/>
  </xdr:twoCellAnchor>
  <xdr:twoCellAnchor editAs="absolute">
    <xdr:from>
      <xdr:col>42</xdr:col>
      <xdr:colOff>239347</xdr:colOff>
      <xdr:row>2</xdr:row>
      <xdr:rowOff>107949</xdr:rowOff>
    </xdr:from>
    <xdr:to>
      <xdr:col>50</xdr:col>
      <xdr:colOff>243152</xdr:colOff>
      <xdr:row>7</xdr:row>
      <xdr:rowOff>63811</xdr:rowOff>
    </xdr:to>
    <xdr:sp macro="" textlink="">
      <xdr:nvSpPr>
        <xdr:cNvPr id="26" name="Shape 8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/>
      </xdr:nvSpPr>
      <xdr:spPr>
        <a:xfrm>
          <a:off x="11943667" y="504189"/>
          <a:ext cx="2274565" cy="1540822"/>
        </a:xfrm>
        <a:custGeom>
          <a:avLst/>
          <a:gdLst>
            <a:gd name="connsiteX0" fmla="*/ 638731 w 2193363"/>
            <a:gd name="connsiteY0" fmla="*/ 120662 h 1400263"/>
            <a:gd name="connsiteX1" fmla="*/ 475498 w 2193363"/>
            <a:gd name="connsiteY1" fmla="*/ 223443 h 1400263"/>
            <a:gd name="connsiteX2" fmla="*/ 453400 w 2193363"/>
            <a:gd name="connsiteY2" fmla="*/ 212166 h 1400263"/>
            <a:gd name="connsiteX3" fmla="*/ 206258 w 2193363"/>
            <a:gd name="connsiteY3" fmla="*/ 429168 h 1400263"/>
            <a:gd name="connsiteX4" fmla="*/ 77748 w 2193363"/>
            <a:gd name="connsiteY4" fmla="*/ 542007 h 1400263"/>
            <a:gd name="connsiteX5" fmla="*/ 26355 w 2193363"/>
            <a:gd name="connsiteY5" fmla="*/ 587138 h 1400263"/>
            <a:gd name="connsiteX6" fmla="*/ 0 w 2193363"/>
            <a:gd name="connsiteY6" fmla="*/ 587317 h 1400263"/>
            <a:gd name="connsiteX7" fmla="*/ 111256 w 2193363"/>
            <a:gd name="connsiteY7" fmla="*/ 661283 h 1400263"/>
            <a:gd name="connsiteX8" fmla="*/ 314936 w 2193363"/>
            <a:gd name="connsiteY8" fmla="*/ 783213 h 1400263"/>
            <a:gd name="connsiteX9" fmla="*/ 515185 w 2193363"/>
            <a:gd name="connsiteY9" fmla="*/ 903093 h 1400263"/>
            <a:gd name="connsiteX10" fmla="*/ 605584 w 2193363"/>
            <a:gd name="connsiteY10" fmla="*/ 957211 h 1400263"/>
            <a:gd name="connsiteX11" fmla="*/ 997894 w 2193363"/>
            <a:gd name="connsiteY11" fmla="*/ 1192227 h 1400263"/>
            <a:gd name="connsiteX12" fmla="*/ 1205703 w 2193363"/>
            <a:gd name="connsiteY12" fmla="*/ 1316716 h 1400263"/>
            <a:gd name="connsiteX13" fmla="*/ 1298345 w 2193363"/>
            <a:gd name="connsiteY13" fmla="*/ 1372217 h 1400263"/>
            <a:gd name="connsiteX14" fmla="*/ 1345156 w 2193363"/>
            <a:gd name="connsiteY14" fmla="*/ 1400263 h 1400263"/>
            <a:gd name="connsiteX15" fmla="*/ 1364494 w 2193363"/>
            <a:gd name="connsiteY15" fmla="*/ 1382559 h 1400263"/>
            <a:gd name="connsiteX16" fmla="*/ 1406790 w 2193363"/>
            <a:gd name="connsiteY16" fmla="*/ 1343845 h 1400263"/>
            <a:gd name="connsiteX17" fmla="*/ 1460807 w 2193363"/>
            <a:gd name="connsiteY17" fmla="*/ 1294406 h 1400263"/>
            <a:gd name="connsiteX18" fmla="*/ 1515309 w 2193363"/>
            <a:gd name="connsiteY18" fmla="*/ 1244524 h 1400263"/>
            <a:gd name="connsiteX19" fmla="*/ 1559062 w 2193363"/>
            <a:gd name="connsiteY19" fmla="*/ 1204483 h 1400263"/>
            <a:gd name="connsiteX20" fmla="*/ 1580830 w 2193363"/>
            <a:gd name="connsiteY20" fmla="*/ 1184567 h 1400263"/>
            <a:gd name="connsiteX21" fmla="*/ 1531374 w 2193363"/>
            <a:gd name="connsiteY21" fmla="*/ 1152273 h 1400263"/>
            <a:gd name="connsiteX22" fmla="*/ 1438396 w 2193363"/>
            <a:gd name="connsiteY22" fmla="*/ 1091555 h 1400263"/>
            <a:gd name="connsiteX23" fmla="*/ 1348461 w 2193363"/>
            <a:gd name="connsiteY23" fmla="*/ 1032823 h 1400263"/>
            <a:gd name="connsiteX24" fmla="*/ 1308135 w 2193363"/>
            <a:gd name="connsiteY24" fmla="*/ 1006487 h 1400263"/>
            <a:gd name="connsiteX25" fmla="*/ 1693085 w 2193363"/>
            <a:gd name="connsiteY25" fmla="*/ 661403 h 1400263"/>
            <a:gd name="connsiteX26" fmla="*/ 1743109 w 2193363"/>
            <a:gd name="connsiteY26" fmla="*/ 691420 h 1400263"/>
            <a:gd name="connsiteX27" fmla="*/ 1769860 w 2193363"/>
            <a:gd name="connsiteY27" fmla="*/ 707470 h 1400263"/>
            <a:gd name="connsiteX28" fmla="*/ 1782403 w 2193363"/>
            <a:gd name="connsiteY28" fmla="*/ 714993 h 1400263"/>
            <a:gd name="connsiteX29" fmla="*/ 1789808 w 2193363"/>
            <a:gd name="connsiteY29" fmla="*/ 719429 h 1400263"/>
            <a:gd name="connsiteX30" fmla="*/ 1813158 w 2193363"/>
            <a:gd name="connsiteY30" fmla="*/ 690949 h 1400263"/>
            <a:gd name="connsiteX31" fmla="*/ 1856553 w 2193363"/>
            <a:gd name="connsiteY31" fmla="*/ 638025 h 1400263"/>
            <a:gd name="connsiteX32" fmla="*/ 1898415 w 2193363"/>
            <a:gd name="connsiteY32" fmla="*/ 586973 h 1400263"/>
            <a:gd name="connsiteX33" fmla="*/ 1917164 w 2193363"/>
            <a:gd name="connsiteY33" fmla="*/ 564108 h 1400263"/>
            <a:gd name="connsiteX34" fmla="*/ 1944751 w 2193363"/>
            <a:gd name="connsiteY34" fmla="*/ 576533 h 1400263"/>
            <a:gd name="connsiteX35" fmla="*/ 1959791 w 2193363"/>
            <a:gd name="connsiteY35" fmla="*/ 583306 h 1400263"/>
            <a:gd name="connsiteX36" fmla="*/ 1967545 w 2193363"/>
            <a:gd name="connsiteY36" fmla="*/ 586795 h 1400263"/>
            <a:gd name="connsiteX37" fmla="*/ 1973272 w 2193363"/>
            <a:gd name="connsiteY37" fmla="*/ 589368 h 1400263"/>
            <a:gd name="connsiteX38" fmla="*/ 1981573 w 2193363"/>
            <a:gd name="connsiteY38" fmla="*/ 580415 h 1400263"/>
            <a:gd name="connsiteX39" fmla="*/ 1993767 w 2193363"/>
            <a:gd name="connsiteY39" fmla="*/ 567280 h 1400263"/>
            <a:gd name="connsiteX40" fmla="*/ 2004794 w 2193363"/>
            <a:gd name="connsiteY40" fmla="*/ 555407 h 1400263"/>
            <a:gd name="connsiteX41" fmla="*/ 2009594 w 2193363"/>
            <a:gd name="connsiteY41" fmla="*/ 550240 h 1400263"/>
            <a:gd name="connsiteX42" fmla="*/ 2031598 w 2193363"/>
            <a:gd name="connsiteY42" fmla="*/ 560643 h 1400263"/>
            <a:gd name="connsiteX43" fmla="*/ 2043799 w 2193363"/>
            <a:gd name="connsiteY43" fmla="*/ 566412 h 1400263"/>
            <a:gd name="connsiteX44" fmla="*/ 2050574 w 2193363"/>
            <a:gd name="connsiteY44" fmla="*/ 569615 h 1400263"/>
            <a:gd name="connsiteX45" fmla="*/ 2056305 w 2193363"/>
            <a:gd name="connsiteY45" fmla="*/ 572325 h 1400263"/>
            <a:gd name="connsiteX46" fmla="*/ 2075764 w 2193363"/>
            <a:gd name="connsiteY46" fmla="*/ 547541 h 1400263"/>
            <a:gd name="connsiteX47" fmla="*/ 2112348 w 2193363"/>
            <a:gd name="connsiteY47" fmla="*/ 500967 h 1400263"/>
            <a:gd name="connsiteX48" fmla="*/ 2149283 w 2193363"/>
            <a:gd name="connsiteY48" fmla="*/ 453949 h 1400263"/>
            <a:gd name="connsiteX49" fmla="*/ 2169792 w 2193363"/>
            <a:gd name="connsiteY49" fmla="*/ 427837 h 1400263"/>
            <a:gd name="connsiteX50" fmla="*/ 2156528 w 2193363"/>
            <a:gd name="connsiteY50" fmla="*/ 417777 h 1400263"/>
            <a:gd name="connsiteX51" fmla="*/ 2137364 w 2193363"/>
            <a:gd name="connsiteY51" fmla="*/ 403247 h 1400263"/>
            <a:gd name="connsiteX52" fmla="*/ 2120127 w 2193363"/>
            <a:gd name="connsiteY52" fmla="*/ 390179 h 1400263"/>
            <a:gd name="connsiteX53" fmla="*/ 2112642 w 2193363"/>
            <a:gd name="connsiteY53" fmla="*/ 384505 h 1400263"/>
            <a:gd name="connsiteX54" fmla="*/ 2156380 w 2193363"/>
            <a:gd name="connsiteY54" fmla="*/ 288070 h 1400263"/>
            <a:gd name="connsiteX55" fmla="*/ 2179368 w 2193363"/>
            <a:gd name="connsiteY55" fmla="*/ 237391 h 1400263"/>
            <a:gd name="connsiteX56" fmla="*/ 2189173 w 2193363"/>
            <a:gd name="connsiteY56" fmla="*/ 215787 h 1400263"/>
            <a:gd name="connsiteX57" fmla="*/ 2193363 w 2193363"/>
            <a:gd name="connsiteY57" fmla="*/ 206578 h 1400263"/>
            <a:gd name="connsiteX58" fmla="*/ 2169821 w 2193363"/>
            <a:gd name="connsiteY58" fmla="*/ 191176 h 1400263"/>
            <a:gd name="connsiteX59" fmla="*/ 2136348 w 2193363"/>
            <a:gd name="connsiteY59" fmla="*/ 171091 h 1400263"/>
            <a:gd name="connsiteX60" fmla="*/ 2094124 w 2193363"/>
            <a:gd name="connsiteY60" fmla="*/ 148324 h 1400263"/>
            <a:gd name="connsiteX61" fmla="*/ 2044329 w 2193363"/>
            <a:gd name="connsiteY61" fmla="*/ 124879 h 1400263"/>
            <a:gd name="connsiteX62" fmla="*/ 1986575 w 2193363"/>
            <a:gd name="connsiteY62" fmla="*/ 100767 h 1400263"/>
            <a:gd name="connsiteX63" fmla="*/ 1921091 w 2193363"/>
            <a:gd name="connsiteY63" fmla="*/ 74502 h 1400263"/>
            <a:gd name="connsiteX64" fmla="*/ 1867214 w 2193363"/>
            <a:gd name="connsiteY64" fmla="*/ 53293 h 1400263"/>
            <a:gd name="connsiteX65" fmla="*/ 1808992 w 2193363"/>
            <a:gd name="connsiteY65" fmla="*/ 38464 h 1400263"/>
            <a:gd name="connsiteX66" fmla="*/ 1729863 w 2193363"/>
            <a:gd name="connsiteY66" fmla="*/ 25112 h 1400263"/>
            <a:gd name="connsiteX67" fmla="*/ 1650445 w 2193363"/>
            <a:gd name="connsiteY67" fmla="*/ 11681 h 1400263"/>
            <a:gd name="connsiteX68" fmla="*/ 1614294 w 2193363"/>
            <a:gd name="connsiteY68" fmla="*/ 5562 h 1400263"/>
            <a:gd name="connsiteX69" fmla="*/ 1581350 w 2193363"/>
            <a:gd name="connsiteY69" fmla="*/ 0 h 1400263"/>
            <a:gd name="connsiteX70" fmla="*/ 1416542 w 2193363"/>
            <a:gd name="connsiteY70" fmla="*/ 263982 h 1400263"/>
            <a:gd name="connsiteX71" fmla="*/ 1281643 w 2193363"/>
            <a:gd name="connsiteY71" fmla="*/ 383222 h 1400263"/>
            <a:gd name="connsiteX72" fmla="*/ 1076259 w 2193363"/>
            <a:gd name="connsiteY72" fmla="*/ 263563 h 1400263"/>
            <a:gd name="connsiteX73" fmla="*/ 822995 w 2193363"/>
            <a:gd name="connsiteY73" fmla="*/ 424345 h 1400263"/>
            <a:gd name="connsiteX74" fmla="*/ 711045 w 2193363"/>
            <a:gd name="connsiteY74" fmla="*/ 358038 h 1400263"/>
            <a:gd name="connsiteX75" fmla="*/ 821014 w 2193363"/>
            <a:gd name="connsiteY75" fmla="*/ 245567 h 1400263"/>
            <a:gd name="connsiteX76" fmla="*/ 738324 w 2193363"/>
            <a:gd name="connsiteY76" fmla="*/ 195325 h 1400263"/>
            <a:gd name="connsiteX77" fmla="*/ 781771 w 2193363"/>
            <a:gd name="connsiteY77" fmla="*/ 133032 h 1400263"/>
            <a:gd name="connsiteX78" fmla="*/ 638731 w 2193363"/>
            <a:gd name="connsiteY78" fmla="*/ 120662 h 1400263"/>
            <a:gd name="connsiteX0" fmla="*/ 638731 w 2193363"/>
            <a:gd name="connsiteY0" fmla="*/ 120662 h 1400263"/>
            <a:gd name="connsiteX1" fmla="*/ 475498 w 2193363"/>
            <a:gd name="connsiteY1" fmla="*/ 223443 h 1400263"/>
            <a:gd name="connsiteX2" fmla="*/ 453400 w 2193363"/>
            <a:gd name="connsiteY2" fmla="*/ 212166 h 1400263"/>
            <a:gd name="connsiteX3" fmla="*/ 206258 w 2193363"/>
            <a:gd name="connsiteY3" fmla="*/ 429168 h 1400263"/>
            <a:gd name="connsiteX4" fmla="*/ 26355 w 2193363"/>
            <a:gd name="connsiteY4" fmla="*/ 587138 h 1400263"/>
            <a:gd name="connsiteX5" fmla="*/ 0 w 2193363"/>
            <a:gd name="connsiteY5" fmla="*/ 587317 h 1400263"/>
            <a:gd name="connsiteX6" fmla="*/ 111256 w 2193363"/>
            <a:gd name="connsiteY6" fmla="*/ 661283 h 1400263"/>
            <a:gd name="connsiteX7" fmla="*/ 314936 w 2193363"/>
            <a:gd name="connsiteY7" fmla="*/ 783213 h 1400263"/>
            <a:gd name="connsiteX8" fmla="*/ 515185 w 2193363"/>
            <a:gd name="connsiteY8" fmla="*/ 903093 h 1400263"/>
            <a:gd name="connsiteX9" fmla="*/ 605584 w 2193363"/>
            <a:gd name="connsiteY9" fmla="*/ 957211 h 1400263"/>
            <a:gd name="connsiteX10" fmla="*/ 997894 w 2193363"/>
            <a:gd name="connsiteY10" fmla="*/ 1192227 h 1400263"/>
            <a:gd name="connsiteX11" fmla="*/ 1205703 w 2193363"/>
            <a:gd name="connsiteY11" fmla="*/ 1316716 h 1400263"/>
            <a:gd name="connsiteX12" fmla="*/ 1298345 w 2193363"/>
            <a:gd name="connsiteY12" fmla="*/ 1372217 h 1400263"/>
            <a:gd name="connsiteX13" fmla="*/ 1345156 w 2193363"/>
            <a:gd name="connsiteY13" fmla="*/ 1400263 h 1400263"/>
            <a:gd name="connsiteX14" fmla="*/ 1364494 w 2193363"/>
            <a:gd name="connsiteY14" fmla="*/ 1382559 h 1400263"/>
            <a:gd name="connsiteX15" fmla="*/ 1406790 w 2193363"/>
            <a:gd name="connsiteY15" fmla="*/ 1343845 h 1400263"/>
            <a:gd name="connsiteX16" fmla="*/ 1460807 w 2193363"/>
            <a:gd name="connsiteY16" fmla="*/ 1294406 h 1400263"/>
            <a:gd name="connsiteX17" fmla="*/ 1515309 w 2193363"/>
            <a:gd name="connsiteY17" fmla="*/ 1244524 h 1400263"/>
            <a:gd name="connsiteX18" fmla="*/ 1559062 w 2193363"/>
            <a:gd name="connsiteY18" fmla="*/ 1204483 h 1400263"/>
            <a:gd name="connsiteX19" fmla="*/ 1580830 w 2193363"/>
            <a:gd name="connsiteY19" fmla="*/ 1184567 h 1400263"/>
            <a:gd name="connsiteX20" fmla="*/ 1531374 w 2193363"/>
            <a:gd name="connsiteY20" fmla="*/ 1152273 h 1400263"/>
            <a:gd name="connsiteX21" fmla="*/ 1438396 w 2193363"/>
            <a:gd name="connsiteY21" fmla="*/ 1091555 h 1400263"/>
            <a:gd name="connsiteX22" fmla="*/ 1348461 w 2193363"/>
            <a:gd name="connsiteY22" fmla="*/ 1032823 h 1400263"/>
            <a:gd name="connsiteX23" fmla="*/ 1308135 w 2193363"/>
            <a:gd name="connsiteY23" fmla="*/ 1006487 h 1400263"/>
            <a:gd name="connsiteX24" fmla="*/ 1693085 w 2193363"/>
            <a:gd name="connsiteY24" fmla="*/ 661403 h 1400263"/>
            <a:gd name="connsiteX25" fmla="*/ 1743109 w 2193363"/>
            <a:gd name="connsiteY25" fmla="*/ 691420 h 1400263"/>
            <a:gd name="connsiteX26" fmla="*/ 1769860 w 2193363"/>
            <a:gd name="connsiteY26" fmla="*/ 707470 h 1400263"/>
            <a:gd name="connsiteX27" fmla="*/ 1782403 w 2193363"/>
            <a:gd name="connsiteY27" fmla="*/ 714993 h 1400263"/>
            <a:gd name="connsiteX28" fmla="*/ 1789808 w 2193363"/>
            <a:gd name="connsiteY28" fmla="*/ 719429 h 1400263"/>
            <a:gd name="connsiteX29" fmla="*/ 1813158 w 2193363"/>
            <a:gd name="connsiteY29" fmla="*/ 690949 h 1400263"/>
            <a:gd name="connsiteX30" fmla="*/ 1856553 w 2193363"/>
            <a:gd name="connsiteY30" fmla="*/ 638025 h 1400263"/>
            <a:gd name="connsiteX31" fmla="*/ 1898415 w 2193363"/>
            <a:gd name="connsiteY31" fmla="*/ 586973 h 1400263"/>
            <a:gd name="connsiteX32" fmla="*/ 1917164 w 2193363"/>
            <a:gd name="connsiteY32" fmla="*/ 564108 h 1400263"/>
            <a:gd name="connsiteX33" fmla="*/ 1944751 w 2193363"/>
            <a:gd name="connsiteY33" fmla="*/ 576533 h 1400263"/>
            <a:gd name="connsiteX34" fmla="*/ 1959791 w 2193363"/>
            <a:gd name="connsiteY34" fmla="*/ 583306 h 1400263"/>
            <a:gd name="connsiteX35" fmla="*/ 1967545 w 2193363"/>
            <a:gd name="connsiteY35" fmla="*/ 586795 h 1400263"/>
            <a:gd name="connsiteX36" fmla="*/ 1973272 w 2193363"/>
            <a:gd name="connsiteY36" fmla="*/ 589368 h 1400263"/>
            <a:gd name="connsiteX37" fmla="*/ 1981573 w 2193363"/>
            <a:gd name="connsiteY37" fmla="*/ 580415 h 1400263"/>
            <a:gd name="connsiteX38" fmla="*/ 1993767 w 2193363"/>
            <a:gd name="connsiteY38" fmla="*/ 567280 h 1400263"/>
            <a:gd name="connsiteX39" fmla="*/ 2004794 w 2193363"/>
            <a:gd name="connsiteY39" fmla="*/ 555407 h 1400263"/>
            <a:gd name="connsiteX40" fmla="*/ 2009594 w 2193363"/>
            <a:gd name="connsiteY40" fmla="*/ 550240 h 1400263"/>
            <a:gd name="connsiteX41" fmla="*/ 2031598 w 2193363"/>
            <a:gd name="connsiteY41" fmla="*/ 560643 h 1400263"/>
            <a:gd name="connsiteX42" fmla="*/ 2043799 w 2193363"/>
            <a:gd name="connsiteY42" fmla="*/ 566412 h 1400263"/>
            <a:gd name="connsiteX43" fmla="*/ 2050574 w 2193363"/>
            <a:gd name="connsiteY43" fmla="*/ 569615 h 1400263"/>
            <a:gd name="connsiteX44" fmla="*/ 2056305 w 2193363"/>
            <a:gd name="connsiteY44" fmla="*/ 572325 h 1400263"/>
            <a:gd name="connsiteX45" fmla="*/ 2075764 w 2193363"/>
            <a:gd name="connsiteY45" fmla="*/ 547541 h 1400263"/>
            <a:gd name="connsiteX46" fmla="*/ 2112348 w 2193363"/>
            <a:gd name="connsiteY46" fmla="*/ 500967 h 1400263"/>
            <a:gd name="connsiteX47" fmla="*/ 2149283 w 2193363"/>
            <a:gd name="connsiteY47" fmla="*/ 453949 h 1400263"/>
            <a:gd name="connsiteX48" fmla="*/ 2169792 w 2193363"/>
            <a:gd name="connsiteY48" fmla="*/ 427837 h 1400263"/>
            <a:gd name="connsiteX49" fmla="*/ 2156528 w 2193363"/>
            <a:gd name="connsiteY49" fmla="*/ 417777 h 1400263"/>
            <a:gd name="connsiteX50" fmla="*/ 2137364 w 2193363"/>
            <a:gd name="connsiteY50" fmla="*/ 403247 h 1400263"/>
            <a:gd name="connsiteX51" fmla="*/ 2120127 w 2193363"/>
            <a:gd name="connsiteY51" fmla="*/ 390179 h 1400263"/>
            <a:gd name="connsiteX52" fmla="*/ 2112642 w 2193363"/>
            <a:gd name="connsiteY52" fmla="*/ 384505 h 1400263"/>
            <a:gd name="connsiteX53" fmla="*/ 2156380 w 2193363"/>
            <a:gd name="connsiteY53" fmla="*/ 288070 h 1400263"/>
            <a:gd name="connsiteX54" fmla="*/ 2179368 w 2193363"/>
            <a:gd name="connsiteY54" fmla="*/ 237391 h 1400263"/>
            <a:gd name="connsiteX55" fmla="*/ 2189173 w 2193363"/>
            <a:gd name="connsiteY55" fmla="*/ 215787 h 1400263"/>
            <a:gd name="connsiteX56" fmla="*/ 2193363 w 2193363"/>
            <a:gd name="connsiteY56" fmla="*/ 206578 h 1400263"/>
            <a:gd name="connsiteX57" fmla="*/ 2169821 w 2193363"/>
            <a:gd name="connsiteY57" fmla="*/ 191176 h 1400263"/>
            <a:gd name="connsiteX58" fmla="*/ 2136348 w 2193363"/>
            <a:gd name="connsiteY58" fmla="*/ 171091 h 1400263"/>
            <a:gd name="connsiteX59" fmla="*/ 2094124 w 2193363"/>
            <a:gd name="connsiteY59" fmla="*/ 148324 h 1400263"/>
            <a:gd name="connsiteX60" fmla="*/ 2044329 w 2193363"/>
            <a:gd name="connsiteY60" fmla="*/ 124879 h 1400263"/>
            <a:gd name="connsiteX61" fmla="*/ 1986575 w 2193363"/>
            <a:gd name="connsiteY61" fmla="*/ 100767 h 1400263"/>
            <a:gd name="connsiteX62" fmla="*/ 1921091 w 2193363"/>
            <a:gd name="connsiteY62" fmla="*/ 74502 h 1400263"/>
            <a:gd name="connsiteX63" fmla="*/ 1867214 w 2193363"/>
            <a:gd name="connsiteY63" fmla="*/ 53293 h 1400263"/>
            <a:gd name="connsiteX64" fmla="*/ 1808992 w 2193363"/>
            <a:gd name="connsiteY64" fmla="*/ 38464 h 1400263"/>
            <a:gd name="connsiteX65" fmla="*/ 1729863 w 2193363"/>
            <a:gd name="connsiteY65" fmla="*/ 25112 h 1400263"/>
            <a:gd name="connsiteX66" fmla="*/ 1650445 w 2193363"/>
            <a:gd name="connsiteY66" fmla="*/ 11681 h 1400263"/>
            <a:gd name="connsiteX67" fmla="*/ 1614294 w 2193363"/>
            <a:gd name="connsiteY67" fmla="*/ 5562 h 1400263"/>
            <a:gd name="connsiteX68" fmla="*/ 1581350 w 2193363"/>
            <a:gd name="connsiteY68" fmla="*/ 0 h 1400263"/>
            <a:gd name="connsiteX69" fmla="*/ 1416542 w 2193363"/>
            <a:gd name="connsiteY69" fmla="*/ 263982 h 1400263"/>
            <a:gd name="connsiteX70" fmla="*/ 1281643 w 2193363"/>
            <a:gd name="connsiteY70" fmla="*/ 383222 h 1400263"/>
            <a:gd name="connsiteX71" fmla="*/ 1076259 w 2193363"/>
            <a:gd name="connsiteY71" fmla="*/ 263563 h 1400263"/>
            <a:gd name="connsiteX72" fmla="*/ 822995 w 2193363"/>
            <a:gd name="connsiteY72" fmla="*/ 424345 h 1400263"/>
            <a:gd name="connsiteX73" fmla="*/ 711045 w 2193363"/>
            <a:gd name="connsiteY73" fmla="*/ 358038 h 1400263"/>
            <a:gd name="connsiteX74" fmla="*/ 821014 w 2193363"/>
            <a:gd name="connsiteY74" fmla="*/ 245567 h 1400263"/>
            <a:gd name="connsiteX75" fmla="*/ 738324 w 2193363"/>
            <a:gd name="connsiteY75" fmla="*/ 195325 h 1400263"/>
            <a:gd name="connsiteX76" fmla="*/ 781771 w 2193363"/>
            <a:gd name="connsiteY76" fmla="*/ 133032 h 1400263"/>
            <a:gd name="connsiteX77" fmla="*/ 638731 w 2193363"/>
            <a:gd name="connsiteY77" fmla="*/ 120662 h 1400263"/>
            <a:gd name="connsiteX0" fmla="*/ 638731 w 2193363"/>
            <a:gd name="connsiteY0" fmla="*/ 120662 h 1400263"/>
            <a:gd name="connsiteX1" fmla="*/ 475498 w 2193363"/>
            <a:gd name="connsiteY1" fmla="*/ 223443 h 1400263"/>
            <a:gd name="connsiteX2" fmla="*/ 453400 w 2193363"/>
            <a:gd name="connsiteY2" fmla="*/ 212166 h 1400263"/>
            <a:gd name="connsiteX3" fmla="*/ 206258 w 2193363"/>
            <a:gd name="connsiteY3" fmla="*/ 429168 h 1400263"/>
            <a:gd name="connsiteX4" fmla="*/ 0 w 2193363"/>
            <a:gd name="connsiteY4" fmla="*/ 587317 h 1400263"/>
            <a:gd name="connsiteX5" fmla="*/ 111256 w 2193363"/>
            <a:gd name="connsiteY5" fmla="*/ 661283 h 1400263"/>
            <a:gd name="connsiteX6" fmla="*/ 314936 w 2193363"/>
            <a:gd name="connsiteY6" fmla="*/ 783213 h 1400263"/>
            <a:gd name="connsiteX7" fmla="*/ 515185 w 2193363"/>
            <a:gd name="connsiteY7" fmla="*/ 903093 h 1400263"/>
            <a:gd name="connsiteX8" fmla="*/ 605584 w 2193363"/>
            <a:gd name="connsiteY8" fmla="*/ 957211 h 1400263"/>
            <a:gd name="connsiteX9" fmla="*/ 997894 w 2193363"/>
            <a:gd name="connsiteY9" fmla="*/ 1192227 h 1400263"/>
            <a:gd name="connsiteX10" fmla="*/ 1205703 w 2193363"/>
            <a:gd name="connsiteY10" fmla="*/ 1316716 h 1400263"/>
            <a:gd name="connsiteX11" fmla="*/ 1298345 w 2193363"/>
            <a:gd name="connsiteY11" fmla="*/ 1372217 h 1400263"/>
            <a:gd name="connsiteX12" fmla="*/ 1345156 w 2193363"/>
            <a:gd name="connsiteY12" fmla="*/ 1400263 h 1400263"/>
            <a:gd name="connsiteX13" fmla="*/ 1364494 w 2193363"/>
            <a:gd name="connsiteY13" fmla="*/ 1382559 h 1400263"/>
            <a:gd name="connsiteX14" fmla="*/ 1406790 w 2193363"/>
            <a:gd name="connsiteY14" fmla="*/ 1343845 h 1400263"/>
            <a:gd name="connsiteX15" fmla="*/ 1460807 w 2193363"/>
            <a:gd name="connsiteY15" fmla="*/ 1294406 h 1400263"/>
            <a:gd name="connsiteX16" fmla="*/ 1515309 w 2193363"/>
            <a:gd name="connsiteY16" fmla="*/ 1244524 h 1400263"/>
            <a:gd name="connsiteX17" fmla="*/ 1559062 w 2193363"/>
            <a:gd name="connsiteY17" fmla="*/ 1204483 h 1400263"/>
            <a:gd name="connsiteX18" fmla="*/ 1580830 w 2193363"/>
            <a:gd name="connsiteY18" fmla="*/ 1184567 h 1400263"/>
            <a:gd name="connsiteX19" fmla="*/ 1531374 w 2193363"/>
            <a:gd name="connsiteY19" fmla="*/ 1152273 h 1400263"/>
            <a:gd name="connsiteX20" fmla="*/ 1438396 w 2193363"/>
            <a:gd name="connsiteY20" fmla="*/ 1091555 h 1400263"/>
            <a:gd name="connsiteX21" fmla="*/ 1348461 w 2193363"/>
            <a:gd name="connsiteY21" fmla="*/ 1032823 h 1400263"/>
            <a:gd name="connsiteX22" fmla="*/ 1308135 w 2193363"/>
            <a:gd name="connsiteY22" fmla="*/ 1006487 h 1400263"/>
            <a:gd name="connsiteX23" fmla="*/ 1693085 w 2193363"/>
            <a:gd name="connsiteY23" fmla="*/ 661403 h 1400263"/>
            <a:gd name="connsiteX24" fmla="*/ 1743109 w 2193363"/>
            <a:gd name="connsiteY24" fmla="*/ 691420 h 1400263"/>
            <a:gd name="connsiteX25" fmla="*/ 1769860 w 2193363"/>
            <a:gd name="connsiteY25" fmla="*/ 707470 h 1400263"/>
            <a:gd name="connsiteX26" fmla="*/ 1782403 w 2193363"/>
            <a:gd name="connsiteY26" fmla="*/ 714993 h 1400263"/>
            <a:gd name="connsiteX27" fmla="*/ 1789808 w 2193363"/>
            <a:gd name="connsiteY27" fmla="*/ 719429 h 1400263"/>
            <a:gd name="connsiteX28" fmla="*/ 1813158 w 2193363"/>
            <a:gd name="connsiteY28" fmla="*/ 690949 h 1400263"/>
            <a:gd name="connsiteX29" fmla="*/ 1856553 w 2193363"/>
            <a:gd name="connsiteY29" fmla="*/ 638025 h 1400263"/>
            <a:gd name="connsiteX30" fmla="*/ 1898415 w 2193363"/>
            <a:gd name="connsiteY30" fmla="*/ 586973 h 1400263"/>
            <a:gd name="connsiteX31" fmla="*/ 1917164 w 2193363"/>
            <a:gd name="connsiteY31" fmla="*/ 564108 h 1400263"/>
            <a:gd name="connsiteX32" fmla="*/ 1944751 w 2193363"/>
            <a:gd name="connsiteY32" fmla="*/ 576533 h 1400263"/>
            <a:gd name="connsiteX33" fmla="*/ 1959791 w 2193363"/>
            <a:gd name="connsiteY33" fmla="*/ 583306 h 1400263"/>
            <a:gd name="connsiteX34" fmla="*/ 1967545 w 2193363"/>
            <a:gd name="connsiteY34" fmla="*/ 586795 h 1400263"/>
            <a:gd name="connsiteX35" fmla="*/ 1973272 w 2193363"/>
            <a:gd name="connsiteY35" fmla="*/ 589368 h 1400263"/>
            <a:gd name="connsiteX36" fmla="*/ 1981573 w 2193363"/>
            <a:gd name="connsiteY36" fmla="*/ 580415 h 1400263"/>
            <a:gd name="connsiteX37" fmla="*/ 1993767 w 2193363"/>
            <a:gd name="connsiteY37" fmla="*/ 567280 h 1400263"/>
            <a:gd name="connsiteX38" fmla="*/ 2004794 w 2193363"/>
            <a:gd name="connsiteY38" fmla="*/ 555407 h 1400263"/>
            <a:gd name="connsiteX39" fmla="*/ 2009594 w 2193363"/>
            <a:gd name="connsiteY39" fmla="*/ 550240 h 1400263"/>
            <a:gd name="connsiteX40" fmla="*/ 2031598 w 2193363"/>
            <a:gd name="connsiteY40" fmla="*/ 560643 h 1400263"/>
            <a:gd name="connsiteX41" fmla="*/ 2043799 w 2193363"/>
            <a:gd name="connsiteY41" fmla="*/ 566412 h 1400263"/>
            <a:gd name="connsiteX42" fmla="*/ 2050574 w 2193363"/>
            <a:gd name="connsiteY42" fmla="*/ 569615 h 1400263"/>
            <a:gd name="connsiteX43" fmla="*/ 2056305 w 2193363"/>
            <a:gd name="connsiteY43" fmla="*/ 572325 h 1400263"/>
            <a:gd name="connsiteX44" fmla="*/ 2075764 w 2193363"/>
            <a:gd name="connsiteY44" fmla="*/ 547541 h 1400263"/>
            <a:gd name="connsiteX45" fmla="*/ 2112348 w 2193363"/>
            <a:gd name="connsiteY45" fmla="*/ 500967 h 1400263"/>
            <a:gd name="connsiteX46" fmla="*/ 2149283 w 2193363"/>
            <a:gd name="connsiteY46" fmla="*/ 453949 h 1400263"/>
            <a:gd name="connsiteX47" fmla="*/ 2169792 w 2193363"/>
            <a:gd name="connsiteY47" fmla="*/ 427837 h 1400263"/>
            <a:gd name="connsiteX48" fmla="*/ 2156528 w 2193363"/>
            <a:gd name="connsiteY48" fmla="*/ 417777 h 1400263"/>
            <a:gd name="connsiteX49" fmla="*/ 2137364 w 2193363"/>
            <a:gd name="connsiteY49" fmla="*/ 403247 h 1400263"/>
            <a:gd name="connsiteX50" fmla="*/ 2120127 w 2193363"/>
            <a:gd name="connsiteY50" fmla="*/ 390179 h 1400263"/>
            <a:gd name="connsiteX51" fmla="*/ 2112642 w 2193363"/>
            <a:gd name="connsiteY51" fmla="*/ 384505 h 1400263"/>
            <a:gd name="connsiteX52" fmla="*/ 2156380 w 2193363"/>
            <a:gd name="connsiteY52" fmla="*/ 288070 h 1400263"/>
            <a:gd name="connsiteX53" fmla="*/ 2179368 w 2193363"/>
            <a:gd name="connsiteY53" fmla="*/ 237391 h 1400263"/>
            <a:gd name="connsiteX54" fmla="*/ 2189173 w 2193363"/>
            <a:gd name="connsiteY54" fmla="*/ 215787 h 1400263"/>
            <a:gd name="connsiteX55" fmla="*/ 2193363 w 2193363"/>
            <a:gd name="connsiteY55" fmla="*/ 206578 h 1400263"/>
            <a:gd name="connsiteX56" fmla="*/ 2169821 w 2193363"/>
            <a:gd name="connsiteY56" fmla="*/ 191176 h 1400263"/>
            <a:gd name="connsiteX57" fmla="*/ 2136348 w 2193363"/>
            <a:gd name="connsiteY57" fmla="*/ 171091 h 1400263"/>
            <a:gd name="connsiteX58" fmla="*/ 2094124 w 2193363"/>
            <a:gd name="connsiteY58" fmla="*/ 148324 h 1400263"/>
            <a:gd name="connsiteX59" fmla="*/ 2044329 w 2193363"/>
            <a:gd name="connsiteY59" fmla="*/ 124879 h 1400263"/>
            <a:gd name="connsiteX60" fmla="*/ 1986575 w 2193363"/>
            <a:gd name="connsiteY60" fmla="*/ 100767 h 1400263"/>
            <a:gd name="connsiteX61" fmla="*/ 1921091 w 2193363"/>
            <a:gd name="connsiteY61" fmla="*/ 74502 h 1400263"/>
            <a:gd name="connsiteX62" fmla="*/ 1867214 w 2193363"/>
            <a:gd name="connsiteY62" fmla="*/ 53293 h 1400263"/>
            <a:gd name="connsiteX63" fmla="*/ 1808992 w 2193363"/>
            <a:gd name="connsiteY63" fmla="*/ 38464 h 1400263"/>
            <a:gd name="connsiteX64" fmla="*/ 1729863 w 2193363"/>
            <a:gd name="connsiteY64" fmla="*/ 25112 h 1400263"/>
            <a:gd name="connsiteX65" fmla="*/ 1650445 w 2193363"/>
            <a:gd name="connsiteY65" fmla="*/ 11681 h 1400263"/>
            <a:gd name="connsiteX66" fmla="*/ 1614294 w 2193363"/>
            <a:gd name="connsiteY66" fmla="*/ 5562 h 1400263"/>
            <a:gd name="connsiteX67" fmla="*/ 1581350 w 2193363"/>
            <a:gd name="connsiteY67" fmla="*/ 0 h 1400263"/>
            <a:gd name="connsiteX68" fmla="*/ 1416542 w 2193363"/>
            <a:gd name="connsiteY68" fmla="*/ 263982 h 1400263"/>
            <a:gd name="connsiteX69" fmla="*/ 1281643 w 2193363"/>
            <a:gd name="connsiteY69" fmla="*/ 383222 h 1400263"/>
            <a:gd name="connsiteX70" fmla="*/ 1076259 w 2193363"/>
            <a:gd name="connsiteY70" fmla="*/ 263563 h 1400263"/>
            <a:gd name="connsiteX71" fmla="*/ 822995 w 2193363"/>
            <a:gd name="connsiteY71" fmla="*/ 424345 h 1400263"/>
            <a:gd name="connsiteX72" fmla="*/ 711045 w 2193363"/>
            <a:gd name="connsiteY72" fmla="*/ 358038 h 1400263"/>
            <a:gd name="connsiteX73" fmla="*/ 821014 w 2193363"/>
            <a:gd name="connsiteY73" fmla="*/ 245567 h 1400263"/>
            <a:gd name="connsiteX74" fmla="*/ 738324 w 2193363"/>
            <a:gd name="connsiteY74" fmla="*/ 195325 h 1400263"/>
            <a:gd name="connsiteX75" fmla="*/ 781771 w 2193363"/>
            <a:gd name="connsiteY75" fmla="*/ 133032 h 1400263"/>
            <a:gd name="connsiteX76" fmla="*/ 638731 w 2193363"/>
            <a:gd name="connsiteY76" fmla="*/ 120662 h 1400263"/>
            <a:gd name="connsiteX0" fmla="*/ 654577 w 2209209"/>
            <a:gd name="connsiteY0" fmla="*/ 120662 h 1400263"/>
            <a:gd name="connsiteX1" fmla="*/ 491344 w 2209209"/>
            <a:gd name="connsiteY1" fmla="*/ 223443 h 1400263"/>
            <a:gd name="connsiteX2" fmla="*/ 469246 w 2209209"/>
            <a:gd name="connsiteY2" fmla="*/ 212166 h 1400263"/>
            <a:gd name="connsiteX3" fmla="*/ 222104 w 2209209"/>
            <a:gd name="connsiteY3" fmla="*/ 429168 h 1400263"/>
            <a:gd name="connsiteX4" fmla="*/ 0 w 2209209"/>
            <a:gd name="connsiteY4" fmla="*/ 569054 h 1400263"/>
            <a:gd name="connsiteX5" fmla="*/ 127102 w 2209209"/>
            <a:gd name="connsiteY5" fmla="*/ 661283 h 1400263"/>
            <a:gd name="connsiteX6" fmla="*/ 330782 w 2209209"/>
            <a:gd name="connsiteY6" fmla="*/ 783213 h 1400263"/>
            <a:gd name="connsiteX7" fmla="*/ 531031 w 2209209"/>
            <a:gd name="connsiteY7" fmla="*/ 903093 h 1400263"/>
            <a:gd name="connsiteX8" fmla="*/ 621430 w 2209209"/>
            <a:gd name="connsiteY8" fmla="*/ 957211 h 1400263"/>
            <a:gd name="connsiteX9" fmla="*/ 1013740 w 2209209"/>
            <a:gd name="connsiteY9" fmla="*/ 1192227 h 1400263"/>
            <a:gd name="connsiteX10" fmla="*/ 1221549 w 2209209"/>
            <a:gd name="connsiteY10" fmla="*/ 1316716 h 1400263"/>
            <a:gd name="connsiteX11" fmla="*/ 1314191 w 2209209"/>
            <a:gd name="connsiteY11" fmla="*/ 1372217 h 1400263"/>
            <a:gd name="connsiteX12" fmla="*/ 1361002 w 2209209"/>
            <a:gd name="connsiteY12" fmla="*/ 1400263 h 1400263"/>
            <a:gd name="connsiteX13" fmla="*/ 1380340 w 2209209"/>
            <a:gd name="connsiteY13" fmla="*/ 1382559 h 1400263"/>
            <a:gd name="connsiteX14" fmla="*/ 1422636 w 2209209"/>
            <a:gd name="connsiteY14" fmla="*/ 1343845 h 1400263"/>
            <a:gd name="connsiteX15" fmla="*/ 1476653 w 2209209"/>
            <a:gd name="connsiteY15" fmla="*/ 1294406 h 1400263"/>
            <a:gd name="connsiteX16" fmla="*/ 1531155 w 2209209"/>
            <a:gd name="connsiteY16" fmla="*/ 1244524 h 1400263"/>
            <a:gd name="connsiteX17" fmla="*/ 1574908 w 2209209"/>
            <a:gd name="connsiteY17" fmla="*/ 1204483 h 1400263"/>
            <a:gd name="connsiteX18" fmla="*/ 1596676 w 2209209"/>
            <a:gd name="connsiteY18" fmla="*/ 1184567 h 1400263"/>
            <a:gd name="connsiteX19" fmla="*/ 1547220 w 2209209"/>
            <a:gd name="connsiteY19" fmla="*/ 1152273 h 1400263"/>
            <a:gd name="connsiteX20" fmla="*/ 1454242 w 2209209"/>
            <a:gd name="connsiteY20" fmla="*/ 1091555 h 1400263"/>
            <a:gd name="connsiteX21" fmla="*/ 1364307 w 2209209"/>
            <a:gd name="connsiteY21" fmla="*/ 1032823 h 1400263"/>
            <a:gd name="connsiteX22" fmla="*/ 1323981 w 2209209"/>
            <a:gd name="connsiteY22" fmla="*/ 1006487 h 1400263"/>
            <a:gd name="connsiteX23" fmla="*/ 1708931 w 2209209"/>
            <a:gd name="connsiteY23" fmla="*/ 661403 h 1400263"/>
            <a:gd name="connsiteX24" fmla="*/ 1758955 w 2209209"/>
            <a:gd name="connsiteY24" fmla="*/ 691420 h 1400263"/>
            <a:gd name="connsiteX25" fmla="*/ 1785706 w 2209209"/>
            <a:gd name="connsiteY25" fmla="*/ 707470 h 1400263"/>
            <a:gd name="connsiteX26" fmla="*/ 1798249 w 2209209"/>
            <a:gd name="connsiteY26" fmla="*/ 714993 h 1400263"/>
            <a:gd name="connsiteX27" fmla="*/ 1805654 w 2209209"/>
            <a:gd name="connsiteY27" fmla="*/ 719429 h 1400263"/>
            <a:gd name="connsiteX28" fmla="*/ 1829004 w 2209209"/>
            <a:gd name="connsiteY28" fmla="*/ 690949 h 1400263"/>
            <a:gd name="connsiteX29" fmla="*/ 1872399 w 2209209"/>
            <a:gd name="connsiteY29" fmla="*/ 638025 h 1400263"/>
            <a:gd name="connsiteX30" fmla="*/ 1914261 w 2209209"/>
            <a:gd name="connsiteY30" fmla="*/ 586973 h 1400263"/>
            <a:gd name="connsiteX31" fmla="*/ 1933010 w 2209209"/>
            <a:gd name="connsiteY31" fmla="*/ 564108 h 1400263"/>
            <a:gd name="connsiteX32" fmla="*/ 1960597 w 2209209"/>
            <a:gd name="connsiteY32" fmla="*/ 576533 h 1400263"/>
            <a:gd name="connsiteX33" fmla="*/ 1975637 w 2209209"/>
            <a:gd name="connsiteY33" fmla="*/ 583306 h 1400263"/>
            <a:gd name="connsiteX34" fmla="*/ 1983391 w 2209209"/>
            <a:gd name="connsiteY34" fmla="*/ 586795 h 1400263"/>
            <a:gd name="connsiteX35" fmla="*/ 1989118 w 2209209"/>
            <a:gd name="connsiteY35" fmla="*/ 589368 h 1400263"/>
            <a:gd name="connsiteX36" fmla="*/ 1997419 w 2209209"/>
            <a:gd name="connsiteY36" fmla="*/ 580415 h 1400263"/>
            <a:gd name="connsiteX37" fmla="*/ 2009613 w 2209209"/>
            <a:gd name="connsiteY37" fmla="*/ 567280 h 1400263"/>
            <a:gd name="connsiteX38" fmla="*/ 2020640 w 2209209"/>
            <a:gd name="connsiteY38" fmla="*/ 555407 h 1400263"/>
            <a:gd name="connsiteX39" fmla="*/ 2025440 w 2209209"/>
            <a:gd name="connsiteY39" fmla="*/ 550240 h 1400263"/>
            <a:gd name="connsiteX40" fmla="*/ 2047444 w 2209209"/>
            <a:gd name="connsiteY40" fmla="*/ 560643 h 1400263"/>
            <a:gd name="connsiteX41" fmla="*/ 2059645 w 2209209"/>
            <a:gd name="connsiteY41" fmla="*/ 566412 h 1400263"/>
            <a:gd name="connsiteX42" fmla="*/ 2066420 w 2209209"/>
            <a:gd name="connsiteY42" fmla="*/ 569615 h 1400263"/>
            <a:gd name="connsiteX43" fmla="*/ 2072151 w 2209209"/>
            <a:gd name="connsiteY43" fmla="*/ 572325 h 1400263"/>
            <a:gd name="connsiteX44" fmla="*/ 2091610 w 2209209"/>
            <a:gd name="connsiteY44" fmla="*/ 547541 h 1400263"/>
            <a:gd name="connsiteX45" fmla="*/ 2128194 w 2209209"/>
            <a:gd name="connsiteY45" fmla="*/ 500967 h 1400263"/>
            <a:gd name="connsiteX46" fmla="*/ 2165129 w 2209209"/>
            <a:gd name="connsiteY46" fmla="*/ 453949 h 1400263"/>
            <a:gd name="connsiteX47" fmla="*/ 2185638 w 2209209"/>
            <a:gd name="connsiteY47" fmla="*/ 427837 h 1400263"/>
            <a:gd name="connsiteX48" fmla="*/ 2172374 w 2209209"/>
            <a:gd name="connsiteY48" fmla="*/ 417777 h 1400263"/>
            <a:gd name="connsiteX49" fmla="*/ 2153210 w 2209209"/>
            <a:gd name="connsiteY49" fmla="*/ 403247 h 1400263"/>
            <a:gd name="connsiteX50" fmla="*/ 2135973 w 2209209"/>
            <a:gd name="connsiteY50" fmla="*/ 390179 h 1400263"/>
            <a:gd name="connsiteX51" fmla="*/ 2128488 w 2209209"/>
            <a:gd name="connsiteY51" fmla="*/ 384505 h 1400263"/>
            <a:gd name="connsiteX52" fmla="*/ 2172226 w 2209209"/>
            <a:gd name="connsiteY52" fmla="*/ 288070 h 1400263"/>
            <a:gd name="connsiteX53" fmla="*/ 2195214 w 2209209"/>
            <a:gd name="connsiteY53" fmla="*/ 237391 h 1400263"/>
            <a:gd name="connsiteX54" fmla="*/ 2205019 w 2209209"/>
            <a:gd name="connsiteY54" fmla="*/ 215787 h 1400263"/>
            <a:gd name="connsiteX55" fmla="*/ 2209209 w 2209209"/>
            <a:gd name="connsiteY55" fmla="*/ 206578 h 1400263"/>
            <a:gd name="connsiteX56" fmla="*/ 2185667 w 2209209"/>
            <a:gd name="connsiteY56" fmla="*/ 191176 h 1400263"/>
            <a:gd name="connsiteX57" fmla="*/ 2152194 w 2209209"/>
            <a:gd name="connsiteY57" fmla="*/ 171091 h 1400263"/>
            <a:gd name="connsiteX58" fmla="*/ 2109970 w 2209209"/>
            <a:gd name="connsiteY58" fmla="*/ 148324 h 1400263"/>
            <a:gd name="connsiteX59" fmla="*/ 2060175 w 2209209"/>
            <a:gd name="connsiteY59" fmla="*/ 124879 h 1400263"/>
            <a:gd name="connsiteX60" fmla="*/ 2002421 w 2209209"/>
            <a:gd name="connsiteY60" fmla="*/ 100767 h 1400263"/>
            <a:gd name="connsiteX61" fmla="*/ 1936937 w 2209209"/>
            <a:gd name="connsiteY61" fmla="*/ 74502 h 1400263"/>
            <a:gd name="connsiteX62" fmla="*/ 1883060 w 2209209"/>
            <a:gd name="connsiteY62" fmla="*/ 53293 h 1400263"/>
            <a:gd name="connsiteX63" fmla="*/ 1824838 w 2209209"/>
            <a:gd name="connsiteY63" fmla="*/ 38464 h 1400263"/>
            <a:gd name="connsiteX64" fmla="*/ 1745709 w 2209209"/>
            <a:gd name="connsiteY64" fmla="*/ 25112 h 1400263"/>
            <a:gd name="connsiteX65" fmla="*/ 1666291 w 2209209"/>
            <a:gd name="connsiteY65" fmla="*/ 11681 h 1400263"/>
            <a:gd name="connsiteX66" fmla="*/ 1630140 w 2209209"/>
            <a:gd name="connsiteY66" fmla="*/ 5562 h 1400263"/>
            <a:gd name="connsiteX67" fmla="*/ 1597196 w 2209209"/>
            <a:gd name="connsiteY67" fmla="*/ 0 h 1400263"/>
            <a:gd name="connsiteX68" fmla="*/ 1432388 w 2209209"/>
            <a:gd name="connsiteY68" fmla="*/ 263982 h 1400263"/>
            <a:gd name="connsiteX69" fmla="*/ 1297489 w 2209209"/>
            <a:gd name="connsiteY69" fmla="*/ 383222 h 1400263"/>
            <a:gd name="connsiteX70" fmla="*/ 1092105 w 2209209"/>
            <a:gd name="connsiteY70" fmla="*/ 263563 h 1400263"/>
            <a:gd name="connsiteX71" fmla="*/ 838841 w 2209209"/>
            <a:gd name="connsiteY71" fmla="*/ 424345 h 1400263"/>
            <a:gd name="connsiteX72" fmla="*/ 726891 w 2209209"/>
            <a:gd name="connsiteY72" fmla="*/ 358038 h 1400263"/>
            <a:gd name="connsiteX73" fmla="*/ 836860 w 2209209"/>
            <a:gd name="connsiteY73" fmla="*/ 245567 h 1400263"/>
            <a:gd name="connsiteX74" fmla="*/ 754170 w 2209209"/>
            <a:gd name="connsiteY74" fmla="*/ 195325 h 1400263"/>
            <a:gd name="connsiteX75" fmla="*/ 797617 w 2209209"/>
            <a:gd name="connsiteY75" fmla="*/ 133032 h 1400263"/>
            <a:gd name="connsiteX76" fmla="*/ 654577 w 2209209"/>
            <a:gd name="connsiteY76" fmla="*/ 120662 h 1400263"/>
            <a:gd name="connsiteX0" fmla="*/ 654577 w 2209209"/>
            <a:gd name="connsiteY0" fmla="*/ 120662 h 1400263"/>
            <a:gd name="connsiteX1" fmla="*/ 491344 w 2209209"/>
            <a:gd name="connsiteY1" fmla="*/ 223443 h 1400263"/>
            <a:gd name="connsiteX2" fmla="*/ 469246 w 2209209"/>
            <a:gd name="connsiteY2" fmla="*/ 212166 h 1400263"/>
            <a:gd name="connsiteX3" fmla="*/ 0 w 2209209"/>
            <a:gd name="connsiteY3" fmla="*/ 569054 h 1400263"/>
            <a:gd name="connsiteX4" fmla="*/ 127102 w 2209209"/>
            <a:gd name="connsiteY4" fmla="*/ 661283 h 1400263"/>
            <a:gd name="connsiteX5" fmla="*/ 330782 w 2209209"/>
            <a:gd name="connsiteY5" fmla="*/ 783213 h 1400263"/>
            <a:gd name="connsiteX6" fmla="*/ 531031 w 2209209"/>
            <a:gd name="connsiteY6" fmla="*/ 903093 h 1400263"/>
            <a:gd name="connsiteX7" fmla="*/ 621430 w 2209209"/>
            <a:gd name="connsiteY7" fmla="*/ 957211 h 1400263"/>
            <a:gd name="connsiteX8" fmla="*/ 1013740 w 2209209"/>
            <a:gd name="connsiteY8" fmla="*/ 1192227 h 1400263"/>
            <a:gd name="connsiteX9" fmla="*/ 1221549 w 2209209"/>
            <a:gd name="connsiteY9" fmla="*/ 1316716 h 1400263"/>
            <a:gd name="connsiteX10" fmla="*/ 1314191 w 2209209"/>
            <a:gd name="connsiteY10" fmla="*/ 1372217 h 1400263"/>
            <a:gd name="connsiteX11" fmla="*/ 1361002 w 2209209"/>
            <a:gd name="connsiteY11" fmla="*/ 1400263 h 1400263"/>
            <a:gd name="connsiteX12" fmla="*/ 1380340 w 2209209"/>
            <a:gd name="connsiteY12" fmla="*/ 1382559 h 1400263"/>
            <a:gd name="connsiteX13" fmla="*/ 1422636 w 2209209"/>
            <a:gd name="connsiteY13" fmla="*/ 1343845 h 1400263"/>
            <a:gd name="connsiteX14" fmla="*/ 1476653 w 2209209"/>
            <a:gd name="connsiteY14" fmla="*/ 1294406 h 1400263"/>
            <a:gd name="connsiteX15" fmla="*/ 1531155 w 2209209"/>
            <a:gd name="connsiteY15" fmla="*/ 1244524 h 1400263"/>
            <a:gd name="connsiteX16" fmla="*/ 1574908 w 2209209"/>
            <a:gd name="connsiteY16" fmla="*/ 1204483 h 1400263"/>
            <a:gd name="connsiteX17" fmla="*/ 1596676 w 2209209"/>
            <a:gd name="connsiteY17" fmla="*/ 1184567 h 1400263"/>
            <a:gd name="connsiteX18" fmla="*/ 1547220 w 2209209"/>
            <a:gd name="connsiteY18" fmla="*/ 1152273 h 1400263"/>
            <a:gd name="connsiteX19" fmla="*/ 1454242 w 2209209"/>
            <a:gd name="connsiteY19" fmla="*/ 1091555 h 1400263"/>
            <a:gd name="connsiteX20" fmla="*/ 1364307 w 2209209"/>
            <a:gd name="connsiteY20" fmla="*/ 1032823 h 1400263"/>
            <a:gd name="connsiteX21" fmla="*/ 1323981 w 2209209"/>
            <a:gd name="connsiteY21" fmla="*/ 1006487 h 1400263"/>
            <a:gd name="connsiteX22" fmla="*/ 1708931 w 2209209"/>
            <a:gd name="connsiteY22" fmla="*/ 661403 h 1400263"/>
            <a:gd name="connsiteX23" fmla="*/ 1758955 w 2209209"/>
            <a:gd name="connsiteY23" fmla="*/ 691420 h 1400263"/>
            <a:gd name="connsiteX24" fmla="*/ 1785706 w 2209209"/>
            <a:gd name="connsiteY24" fmla="*/ 707470 h 1400263"/>
            <a:gd name="connsiteX25" fmla="*/ 1798249 w 2209209"/>
            <a:gd name="connsiteY25" fmla="*/ 714993 h 1400263"/>
            <a:gd name="connsiteX26" fmla="*/ 1805654 w 2209209"/>
            <a:gd name="connsiteY26" fmla="*/ 719429 h 1400263"/>
            <a:gd name="connsiteX27" fmla="*/ 1829004 w 2209209"/>
            <a:gd name="connsiteY27" fmla="*/ 690949 h 1400263"/>
            <a:gd name="connsiteX28" fmla="*/ 1872399 w 2209209"/>
            <a:gd name="connsiteY28" fmla="*/ 638025 h 1400263"/>
            <a:gd name="connsiteX29" fmla="*/ 1914261 w 2209209"/>
            <a:gd name="connsiteY29" fmla="*/ 586973 h 1400263"/>
            <a:gd name="connsiteX30" fmla="*/ 1933010 w 2209209"/>
            <a:gd name="connsiteY30" fmla="*/ 564108 h 1400263"/>
            <a:gd name="connsiteX31" fmla="*/ 1960597 w 2209209"/>
            <a:gd name="connsiteY31" fmla="*/ 576533 h 1400263"/>
            <a:gd name="connsiteX32" fmla="*/ 1975637 w 2209209"/>
            <a:gd name="connsiteY32" fmla="*/ 583306 h 1400263"/>
            <a:gd name="connsiteX33" fmla="*/ 1983391 w 2209209"/>
            <a:gd name="connsiteY33" fmla="*/ 586795 h 1400263"/>
            <a:gd name="connsiteX34" fmla="*/ 1989118 w 2209209"/>
            <a:gd name="connsiteY34" fmla="*/ 589368 h 1400263"/>
            <a:gd name="connsiteX35" fmla="*/ 1997419 w 2209209"/>
            <a:gd name="connsiteY35" fmla="*/ 580415 h 1400263"/>
            <a:gd name="connsiteX36" fmla="*/ 2009613 w 2209209"/>
            <a:gd name="connsiteY36" fmla="*/ 567280 h 1400263"/>
            <a:gd name="connsiteX37" fmla="*/ 2020640 w 2209209"/>
            <a:gd name="connsiteY37" fmla="*/ 555407 h 1400263"/>
            <a:gd name="connsiteX38" fmla="*/ 2025440 w 2209209"/>
            <a:gd name="connsiteY38" fmla="*/ 550240 h 1400263"/>
            <a:gd name="connsiteX39" fmla="*/ 2047444 w 2209209"/>
            <a:gd name="connsiteY39" fmla="*/ 560643 h 1400263"/>
            <a:gd name="connsiteX40" fmla="*/ 2059645 w 2209209"/>
            <a:gd name="connsiteY40" fmla="*/ 566412 h 1400263"/>
            <a:gd name="connsiteX41" fmla="*/ 2066420 w 2209209"/>
            <a:gd name="connsiteY41" fmla="*/ 569615 h 1400263"/>
            <a:gd name="connsiteX42" fmla="*/ 2072151 w 2209209"/>
            <a:gd name="connsiteY42" fmla="*/ 572325 h 1400263"/>
            <a:gd name="connsiteX43" fmla="*/ 2091610 w 2209209"/>
            <a:gd name="connsiteY43" fmla="*/ 547541 h 1400263"/>
            <a:gd name="connsiteX44" fmla="*/ 2128194 w 2209209"/>
            <a:gd name="connsiteY44" fmla="*/ 500967 h 1400263"/>
            <a:gd name="connsiteX45" fmla="*/ 2165129 w 2209209"/>
            <a:gd name="connsiteY45" fmla="*/ 453949 h 1400263"/>
            <a:gd name="connsiteX46" fmla="*/ 2185638 w 2209209"/>
            <a:gd name="connsiteY46" fmla="*/ 427837 h 1400263"/>
            <a:gd name="connsiteX47" fmla="*/ 2172374 w 2209209"/>
            <a:gd name="connsiteY47" fmla="*/ 417777 h 1400263"/>
            <a:gd name="connsiteX48" fmla="*/ 2153210 w 2209209"/>
            <a:gd name="connsiteY48" fmla="*/ 403247 h 1400263"/>
            <a:gd name="connsiteX49" fmla="*/ 2135973 w 2209209"/>
            <a:gd name="connsiteY49" fmla="*/ 390179 h 1400263"/>
            <a:gd name="connsiteX50" fmla="*/ 2128488 w 2209209"/>
            <a:gd name="connsiteY50" fmla="*/ 384505 h 1400263"/>
            <a:gd name="connsiteX51" fmla="*/ 2172226 w 2209209"/>
            <a:gd name="connsiteY51" fmla="*/ 288070 h 1400263"/>
            <a:gd name="connsiteX52" fmla="*/ 2195214 w 2209209"/>
            <a:gd name="connsiteY52" fmla="*/ 237391 h 1400263"/>
            <a:gd name="connsiteX53" fmla="*/ 2205019 w 2209209"/>
            <a:gd name="connsiteY53" fmla="*/ 215787 h 1400263"/>
            <a:gd name="connsiteX54" fmla="*/ 2209209 w 2209209"/>
            <a:gd name="connsiteY54" fmla="*/ 206578 h 1400263"/>
            <a:gd name="connsiteX55" fmla="*/ 2185667 w 2209209"/>
            <a:gd name="connsiteY55" fmla="*/ 191176 h 1400263"/>
            <a:gd name="connsiteX56" fmla="*/ 2152194 w 2209209"/>
            <a:gd name="connsiteY56" fmla="*/ 171091 h 1400263"/>
            <a:gd name="connsiteX57" fmla="*/ 2109970 w 2209209"/>
            <a:gd name="connsiteY57" fmla="*/ 148324 h 1400263"/>
            <a:gd name="connsiteX58" fmla="*/ 2060175 w 2209209"/>
            <a:gd name="connsiteY58" fmla="*/ 124879 h 1400263"/>
            <a:gd name="connsiteX59" fmla="*/ 2002421 w 2209209"/>
            <a:gd name="connsiteY59" fmla="*/ 100767 h 1400263"/>
            <a:gd name="connsiteX60" fmla="*/ 1936937 w 2209209"/>
            <a:gd name="connsiteY60" fmla="*/ 74502 h 1400263"/>
            <a:gd name="connsiteX61" fmla="*/ 1883060 w 2209209"/>
            <a:gd name="connsiteY61" fmla="*/ 53293 h 1400263"/>
            <a:gd name="connsiteX62" fmla="*/ 1824838 w 2209209"/>
            <a:gd name="connsiteY62" fmla="*/ 38464 h 1400263"/>
            <a:gd name="connsiteX63" fmla="*/ 1745709 w 2209209"/>
            <a:gd name="connsiteY63" fmla="*/ 25112 h 1400263"/>
            <a:gd name="connsiteX64" fmla="*/ 1666291 w 2209209"/>
            <a:gd name="connsiteY64" fmla="*/ 11681 h 1400263"/>
            <a:gd name="connsiteX65" fmla="*/ 1630140 w 2209209"/>
            <a:gd name="connsiteY65" fmla="*/ 5562 h 1400263"/>
            <a:gd name="connsiteX66" fmla="*/ 1597196 w 2209209"/>
            <a:gd name="connsiteY66" fmla="*/ 0 h 1400263"/>
            <a:gd name="connsiteX67" fmla="*/ 1432388 w 2209209"/>
            <a:gd name="connsiteY67" fmla="*/ 263982 h 1400263"/>
            <a:gd name="connsiteX68" fmla="*/ 1297489 w 2209209"/>
            <a:gd name="connsiteY68" fmla="*/ 383222 h 1400263"/>
            <a:gd name="connsiteX69" fmla="*/ 1092105 w 2209209"/>
            <a:gd name="connsiteY69" fmla="*/ 263563 h 1400263"/>
            <a:gd name="connsiteX70" fmla="*/ 838841 w 2209209"/>
            <a:gd name="connsiteY70" fmla="*/ 424345 h 1400263"/>
            <a:gd name="connsiteX71" fmla="*/ 726891 w 2209209"/>
            <a:gd name="connsiteY71" fmla="*/ 358038 h 1400263"/>
            <a:gd name="connsiteX72" fmla="*/ 836860 w 2209209"/>
            <a:gd name="connsiteY72" fmla="*/ 245567 h 1400263"/>
            <a:gd name="connsiteX73" fmla="*/ 754170 w 2209209"/>
            <a:gd name="connsiteY73" fmla="*/ 195325 h 1400263"/>
            <a:gd name="connsiteX74" fmla="*/ 797617 w 2209209"/>
            <a:gd name="connsiteY74" fmla="*/ 133032 h 1400263"/>
            <a:gd name="connsiteX75" fmla="*/ 654577 w 2209209"/>
            <a:gd name="connsiteY75" fmla="*/ 120662 h 1400263"/>
            <a:gd name="connsiteX0" fmla="*/ 654577 w 2209209"/>
            <a:gd name="connsiteY0" fmla="*/ 120662 h 1400263"/>
            <a:gd name="connsiteX1" fmla="*/ 491344 w 2209209"/>
            <a:gd name="connsiteY1" fmla="*/ 223443 h 1400263"/>
            <a:gd name="connsiteX2" fmla="*/ 448118 w 2209209"/>
            <a:gd name="connsiteY2" fmla="*/ 198469 h 1400263"/>
            <a:gd name="connsiteX3" fmla="*/ 0 w 2209209"/>
            <a:gd name="connsiteY3" fmla="*/ 569054 h 1400263"/>
            <a:gd name="connsiteX4" fmla="*/ 127102 w 2209209"/>
            <a:gd name="connsiteY4" fmla="*/ 661283 h 1400263"/>
            <a:gd name="connsiteX5" fmla="*/ 330782 w 2209209"/>
            <a:gd name="connsiteY5" fmla="*/ 783213 h 1400263"/>
            <a:gd name="connsiteX6" fmla="*/ 531031 w 2209209"/>
            <a:gd name="connsiteY6" fmla="*/ 903093 h 1400263"/>
            <a:gd name="connsiteX7" fmla="*/ 621430 w 2209209"/>
            <a:gd name="connsiteY7" fmla="*/ 957211 h 1400263"/>
            <a:gd name="connsiteX8" fmla="*/ 1013740 w 2209209"/>
            <a:gd name="connsiteY8" fmla="*/ 1192227 h 1400263"/>
            <a:gd name="connsiteX9" fmla="*/ 1221549 w 2209209"/>
            <a:gd name="connsiteY9" fmla="*/ 1316716 h 1400263"/>
            <a:gd name="connsiteX10" fmla="*/ 1314191 w 2209209"/>
            <a:gd name="connsiteY10" fmla="*/ 1372217 h 1400263"/>
            <a:gd name="connsiteX11" fmla="*/ 1361002 w 2209209"/>
            <a:gd name="connsiteY11" fmla="*/ 1400263 h 1400263"/>
            <a:gd name="connsiteX12" fmla="*/ 1380340 w 2209209"/>
            <a:gd name="connsiteY12" fmla="*/ 1382559 h 1400263"/>
            <a:gd name="connsiteX13" fmla="*/ 1422636 w 2209209"/>
            <a:gd name="connsiteY13" fmla="*/ 1343845 h 1400263"/>
            <a:gd name="connsiteX14" fmla="*/ 1476653 w 2209209"/>
            <a:gd name="connsiteY14" fmla="*/ 1294406 h 1400263"/>
            <a:gd name="connsiteX15" fmla="*/ 1531155 w 2209209"/>
            <a:gd name="connsiteY15" fmla="*/ 1244524 h 1400263"/>
            <a:gd name="connsiteX16" fmla="*/ 1574908 w 2209209"/>
            <a:gd name="connsiteY16" fmla="*/ 1204483 h 1400263"/>
            <a:gd name="connsiteX17" fmla="*/ 1596676 w 2209209"/>
            <a:gd name="connsiteY17" fmla="*/ 1184567 h 1400263"/>
            <a:gd name="connsiteX18" fmla="*/ 1547220 w 2209209"/>
            <a:gd name="connsiteY18" fmla="*/ 1152273 h 1400263"/>
            <a:gd name="connsiteX19" fmla="*/ 1454242 w 2209209"/>
            <a:gd name="connsiteY19" fmla="*/ 1091555 h 1400263"/>
            <a:gd name="connsiteX20" fmla="*/ 1364307 w 2209209"/>
            <a:gd name="connsiteY20" fmla="*/ 1032823 h 1400263"/>
            <a:gd name="connsiteX21" fmla="*/ 1323981 w 2209209"/>
            <a:gd name="connsiteY21" fmla="*/ 1006487 h 1400263"/>
            <a:gd name="connsiteX22" fmla="*/ 1708931 w 2209209"/>
            <a:gd name="connsiteY22" fmla="*/ 661403 h 1400263"/>
            <a:gd name="connsiteX23" fmla="*/ 1758955 w 2209209"/>
            <a:gd name="connsiteY23" fmla="*/ 691420 h 1400263"/>
            <a:gd name="connsiteX24" fmla="*/ 1785706 w 2209209"/>
            <a:gd name="connsiteY24" fmla="*/ 707470 h 1400263"/>
            <a:gd name="connsiteX25" fmla="*/ 1798249 w 2209209"/>
            <a:gd name="connsiteY25" fmla="*/ 714993 h 1400263"/>
            <a:gd name="connsiteX26" fmla="*/ 1805654 w 2209209"/>
            <a:gd name="connsiteY26" fmla="*/ 719429 h 1400263"/>
            <a:gd name="connsiteX27" fmla="*/ 1829004 w 2209209"/>
            <a:gd name="connsiteY27" fmla="*/ 690949 h 1400263"/>
            <a:gd name="connsiteX28" fmla="*/ 1872399 w 2209209"/>
            <a:gd name="connsiteY28" fmla="*/ 638025 h 1400263"/>
            <a:gd name="connsiteX29" fmla="*/ 1914261 w 2209209"/>
            <a:gd name="connsiteY29" fmla="*/ 586973 h 1400263"/>
            <a:gd name="connsiteX30" fmla="*/ 1933010 w 2209209"/>
            <a:gd name="connsiteY30" fmla="*/ 564108 h 1400263"/>
            <a:gd name="connsiteX31" fmla="*/ 1960597 w 2209209"/>
            <a:gd name="connsiteY31" fmla="*/ 576533 h 1400263"/>
            <a:gd name="connsiteX32" fmla="*/ 1975637 w 2209209"/>
            <a:gd name="connsiteY32" fmla="*/ 583306 h 1400263"/>
            <a:gd name="connsiteX33" fmla="*/ 1983391 w 2209209"/>
            <a:gd name="connsiteY33" fmla="*/ 586795 h 1400263"/>
            <a:gd name="connsiteX34" fmla="*/ 1989118 w 2209209"/>
            <a:gd name="connsiteY34" fmla="*/ 589368 h 1400263"/>
            <a:gd name="connsiteX35" fmla="*/ 1997419 w 2209209"/>
            <a:gd name="connsiteY35" fmla="*/ 580415 h 1400263"/>
            <a:gd name="connsiteX36" fmla="*/ 2009613 w 2209209"/>
            <a:gd name="connsiteY36" fmla="*/ 567280 h 1400263"/>
            <a:gd name="connsiteX37" fmla="*/ 2020640 w 2209209"/>
            <a:gd name="connsiteY37" fmla="*/ 555407 h 1400263"/>
            <a:gd name="connsiteX38" fmla="*/ 2025440 w 2209209"/>
            <a:gd name="connsiteY38" fmla="*/ 550240 h 1400263"/>
            <a:gd name="connsiteX39" fmla="*/ 2047444 w 2209209"/>
            <a:gd name="connsiteY39" fmla="*/ 560643 h 1400263"/>
            <a:gd name="connsiteX40" fmla="*/ 2059645 w 2209209"/>
            <a:gd name="connsiteY40" fmla="*/ 566412 h 1400263"/>
            <a:gd name="connsiteX41" fmla="*/ 2066420 w 2209209"/>
            <a:gd name="connsiteY41" fmla="*/ 569615 h 1400263"/>
            <a:gd name="connsiteX42" fmla="*/ 2072151 w 2209209"/>
            <a:gd name="connsiteY42" fmla="*/ 572325 h 1400263"/>
            <a:gd name="connsiteX43" fmla="*/ 2091610 w 2209209"/>
            <a:gd name="connsiteY43" fmla="*/ 547541 h 1400263"/>
            <a:gd name="connsiteX44" fmla="*/ 2128194 w 2209209"/>
            <a:gd name="connsiteY44" fmla="*/ 500967 h 1400263"/>
            <a:gd name="connsiteX45" fmla="*/ 2165129 w 2209209"/>
            <a:gd name="connsiteY45" fmla="*/ 453949 h 1400263"/>
            <a:gd name="connsiteX46" fmla="*/ 2185638 w 2209209"/>
            <a:gd name="connsiteY46" fmla="*/ 427837 h 1400263"/>
            <a:gd name="connsiteX47" fmla="*/ 2172374 w 2209209"/>
            <a:gd name="connsiteY47" fmla="*/ 417777 h 1400263"/>
            <a:gd name="connsiteX48" fmla="*/ 2153210 w 2209209"/>
            <a:gd name="connsiteY48" fmla="*/ 403247 h 1400263"/>
            <a:gd name="connsiteX49" fmla="*/ 2135973 w 2209209"/>
            <a:gd name="connsiteY49" fmla="*/ 390179 h 1400263"/>
            <a:gd name="connsiteX50" fmla="*/ 2128488 w 2209209"/>
            <a:gd name="connsiteY50" fmla="*/ 384505 h 1400263"/>
            <a:gd name="connsiteX51" fmla="*/ 2172226 w 2209209"/>
            <a:gd name="connsiteY51" fmla="*/ 288070 h 1400263"/>
            <a:gd name="connsiteX52" fmla="*/ 2195214 w 2209209"/>
            <a:gd name="connsiteY52" fmla="*/ 237391 h 1400263"/>
            <a:gd name="connsiteX53" fmla="*/ 2205019 w 2209209"/>
            <a:gd name="connsiteY53" fmla="*/ 215787 h 1400263"/>
            <a:gd name="connsiteX54" fmla="*/ 2209209 w 2209209"/>
            <a:gd name="connsiteY54" fmla="*/ 206578 h 1400263"/>
            <a:gd name="connsiteX55" fmla="*/ 2185667 w 2209209"/>
            <a:gd name="connsiteY55" fmla="*/ 191176 h 1400263"/>
            <a:gd name="connsiteX56" fmla="*/ 2152194 w 2209209"/>
            <a:gd name="connsiteY56" fmla="*/ 171091 h 1400263"/>
            <a:gd name="connsiteX57" fmla="*/ 2109970 w 2209209"/>
            <a:gd name="connsiteY57" fmla="*/ 148324 h 1400263"/>
            <a:gd name="connsiteX58" fmla="*/ 2060175 w 2209209"/>
            <a:gd name="connsiteY58" fmla="*/ 124879 h 1400263"/>
            <a:gd name="connsiteX59" fmla="*/ 2002421 w 2209209"/>
            <a:gd name="connsiteY59" fmla="*/ 100767 h 1400263"/>
            <a:gd name="connsiteX60" fmla="*/ 1936937 w 2209209"/>
            <a:gd name="connsiteY60" fmla="*/ 74502 h 1400263"/>
            <a:gd name="connsiteX61" fmla="*/ 1883060 w 2209209"/>
            <a:gd name="connsiteY61" fmla="*/ 53293 h 1400263"/>
            <a:gd name="connsiteX62" fmla="*/ 1824838 w 2209209"/>
            <a:gd name="connsiteY62" fmla="*/ 38464 h 1400263"/>
            <a:gd name="connsiteX63" fmla="*/ 1745709 w 2209209"/>
            <a:gd name="connsiteY63" fmla="*/ 25112 h 1400263"/>
            <a:gd name="connsiteX64" fmla="*/ 1666291 w 2209209"/>
            <a:gd name="connsiteY64" fmla="*/ 11681 h 1400263"/>
            <a:gd name="connsiteX65" fmla="*/ 1630140 w 2209209"/>
            <a:gd name="connsiteY65" fmla="*/ 5562 h 1400263"/>
            <a:gd name="connsiteX66" fmla="*/ 1597196 w 2209209"/>
            <a:gd name="connsiteY66" fmla="*/ 0 h 1400263"/>
            <a:gd name="connsiteX67" fmla="*/ 1432388 w 2209209"/>
            <a:gd name="connsiteY67" fmla="*/ 263982 h 1400263"/>
            <a:gd name="connsiteX68" fmla="*/ 1297489 w 2209209"/>
            <a:gd name="connsiteY68" fmla="*/ 383222 h 1400263"/>
            <a:gd name="connsiteX69" fmla="*/ 1092105 w 2209209"/>
            <a:gd name="connsiteY69" fmla="*/ 263563 h 1400263"/>
            <a:gd name="connsiteX70" fmla="*/ 838841 w 2209209"/>
            <a:gd name="connsiteY70" fmla="*/ 424345 h 1400263"/>
            <a:gd name="connsiteX71" fmla="*/ 726891 w 2209209"/>
            <a:gd name="connsiteY71" fmla="*/ 358038 h 1400263"/>
            <a:gd name="connsiteX72" fmla="*/ 836860 w 2209209"/>
            <a:gd name="connsiteY72" fmla="*/ 245567 h 1400263"/>
            <a:gd name="connsiteX73" fmla="*/ 754170 w 2209209"/>
            <a:gd name="connsiteY73" fmla="*/ 195325 h 1400263"/>
            <a:gd name="connsiteX74" fmla="*/ 797617 w 2209209"/>
            <a:gd name="connsiteY74" fmla="*/ 133032 h 1400263"/>
            <a:gd name="connsiteX75" fmla="*/ 654577 w 2209209"/>
            <a:gd name="connsiteY75" fmla="*/ 120662 h 140026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</a:cxnLst>
          <a:rect l="l" t="t" r="r" b="b"/>
          <a:pathLst>
            <a:path w="2209209" h="1400263">
              <a:moveTo>
                <a:pt x="654577" y="120662"/>
              </a:moveTo>
              <a:lnTo>
                <a:pt x="491344" y="223443"/>
              </a:lnTo>
              <a:lnTo>
                <a:pt x="448118" y="198469"/>
              </a:lnTo>
              <a:lnTo>
                <a:pt x="0" y="569054"/>
              </a:lnTo>
              <a:lnTo>
                <a:pt x="127102" y="661283"/>
              </a:lnTo>
              <a:lnTo>
                <a:pt x="330782" y="783213"/>
              </a:lnTo>
              <a:lnTo>
                <a:pt x="531031" y="903093"/>
              </a:lnTo>
              <a:lnTo>
                <a:pt x="621430" y="957211"/>
              </a:lnTo>
              <a:lnTo>
                <a:pt x="1013740" y="1192227"/>
              </a:lnTo>
              <a:lnTo>
                <a:pt x="1221549" y="1316716"/>
              </a:lnTo>
              <a:lnTo>
                <a:pt x="1314191" y="1372217"/>
              </a:lnTo>
              <a:lnTo>
                <a:pt x="1361002" y="1400263"/>
              </a:lnTo>
              <a:lnTo>
                <a:pt x="1380340" y="1382559"/>
              </a:lnTo>
              <a:lnTo>
                <a:pt x="1422636" y="1343845"/>
              </a:lnTo>
              <a:lnTo>
                <a:pt x="1476653" y="1294406"/>
              </a:lnTo>
              <a:lnTo>
                <a:pt x="1531155" y="1244524"/>
              </a:lnTo>
              <a:lnTo>
                <a:pt x="1574908" y="1204483"/>
              </a:lnTo>
              <a:lnTo>
                <a:pt x="1596676" y="1184567"/>
              </a:lnTo>
              <a:lnTo>
                <a:pt x="1547220" y="1152273"/>
              </a:lnTo>
              <a:lnTo>
                <a:pt x="1454242" y="1091555"/>
              </a:lnTo>
              <a:lnTo>
                <a:pt x="1364307" y="1032823"/>
              </a:lnTo>
              <a:lnTo>
                <a:pt x="1323981" y="1006487"/>
              </a:lnTo>
              <a:lnTo>
                <a:pt x="1708931" y="661403"/>
              </a:lnTo>
              <a:lnTo>
                <a:pt x="1758955" y="691420"/>
              </a:lnTo>
              <a:lnTo>
                <a:pt x="1785706" y="707470"/>
              </a:lnTo>
              <a:lnTo>
                <a:pt x="1798249" y="714993"/>
              </a:lnTo>
              <a:lnTo>
                <a:pt x="1805654" y="719429"/>
              </a:lnTo>
              <a:lnTo>
                <a:pt x="1829004" y="690949"/>
              </a:lnTo>
              <a:lnTo>
                <a:pt x="1872399" y="638025"/>
              </a:lnTo>
              <a:lnTo>
                <a:pt x="1914261" y="586973"/>
              </a:lnTo>
              <a:lnTo>
                <a:pt x="1933010" y="564108"/>
              </a:lnTo>
              <a:lnTo>
                <a:pt x="1960597" y="576533"/>
              </a:lnTo>
              <a:lnTo>
                <a:pt x="1975637" y="583306"/>
              </a:lnTo>
              <a:lnTo>
                <a:pt x="1983391" y="586795"/>
              </a:lnTo>
              <a:lnTo>
                <a:pt x="1989118" y="589368"/>
              </a:lnTo>
              <a:lnTo>
                <a:pt x="1997419" y="580415"/>
              </a:lnTo>
              <a:lnTo>
                <a:pt x="2009613" y="567280"/>
              </a:lnTo>
              <a:lnTo>
                <a:pt x="2020640" y="555407"/>
              </a:lnTo>
              <a:lnTo>
                <a:pt x="2025440" y="550240"/>
              </a:lnTo>
              <a:lnTo>
                <a:pt x="2047444" y="560643"/>
              </a:lnTo>
              <a:lnTo>
                <a:pt x="2059645" y="566412"/>
              </a:lnTo>
              <a:lnTo>
                <a:pt x="2066420" y="569615"/>
              </a:lnTo>
              <a:lnTo>
                <a:pt x="2072151" y="572325"/>
              </a:lnTo>
              <a:lnTo>
                <a:pt x="2091610" y="547541"/>
              </a:lnTo>
              <a:lnTo>
                <a:pt x="2128194" y="500967"/>
              </a:lnTo>
              <a:lnTo>
                <a:pt x="2165129" y="453949"/>
              </a:lnTo>
              <a:lnTo>
                <a:pt x="2185638" y="427837"/>
              </a:lnTo>
              <a:lnTo>
                <a:pt x="2172374" y="417777"/>
              </a:lnTo>
              <a:lnTo>
                <a:pt x="2153210" y="403247"/>
              </a:lnTo>
              <a:lnTo>
                <a:pt x="2135973" y="390179"/>
              </a:lnTo>
              <a:lnTo>
                <a:pt x="2128488" y="384505"/>
              </a:lnTo>
              <a:lnTo>
                <a:pt x="2172226" y="288070"/>
              </a:lnTo>
              <a:lnTo>
                <a:pt x="2195214" y="237391"/>
              </a:lnTo>
              <a:lnTo>
                <a:pt x="2205019" y="215787"/>
              </a:lnTo>
              <a:lnTo>
                <a:pt x="2209209" y="206578"/>
              </a:lnTo>
              <a:lnTo>
                <a:pt x="2185667" y="191176"/>
              </a:lnTo>
              <a:lnTo>
                <a:pt x="2152194" y="171091"/>
              </a:lnTo>
              <a:lnTo>
                <a:pt x="2109970" y="148324"/>
              </a:lnTo>
              <a:lnTo>
                <a:pt x="2060175" y="124879"/>
              </a:lnTo>
              <a:lnTo>
                <a:pt x="2002421" y="100767"/>
              </a:lnTo>
              <a:lnTo>
                <a:pt x="1936937" y="74502"/>
              </a:lnTo>
              <a:lnTo>
                <a:pt x="1883060" y="53293"/>
              </a:lnTo>
              <a:lnTo>
                <a:pt x="1824838" y="38464"/>
              </a:lnTo>
              <a:lnTo>
                <a:pt x="1745709" y="25112"/>
              </a:lnTo>
              <a:lnTo>
                <a:pt x="1666291" y="11681"/>
              </a:lnTo>
              <a:lnTo>
                <a:pt x="1630140" y="5562"/>
              </a:lnTo>
              <a:lnTo>
                <a:pt x="1597196" y="0"/>
              </a:lnTo>
              <a:lnTo>
                <a:pt x="1432388" y="263982"/>
              </a:lnTo>
              <a:lnTo>
                <a:pt x="1297489" y="383222"/>
              </a:lnTo>
              <a:lnTo>
                <a:pt x="1092105" y="263563"/>
              </a:lnTo>
              <a:lnTo>
                <a:pt x="838841" y="424345"/>
              </a:lnTo>
              <a:lnTo>
                <a:pt x="726891" y="358038"/>
              </a:lnTo>
              <a:lnTo>
                <a:pt x="836860" y="245567"/>
              </a:lnTo>
              <a:lnTo>
                <a:pt x="754170" y="195325"/>
              </a:lnTo>
              <a:lnTo>
                <a:pt x="797617" y="133032"/>
              </a:lnTo>
              <a:lnTo>
                <a:pt x="654577" y="120662"/>
              </a:lnTo>
              <a:close/>
            </a:path>
          </a:pathLst>
        </a:custGeom>
        <a:noFill/>
        <a:ln w="6350" cap="flat" cmpd="sng" algn="ctr">
          <a:noFill/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13</xdr:col>
      <xdr:colOff>214833</xdr:colOff>
      <xdr:row>13</xdr:row>
      <xdr:rowOff>9864</xdr:rowOff>
    </xdr:from>
    <xdr:to>
      <xdr:col>14</xdr:col>
      <xdr:colOff>17136</xdr:colOff>
      <xdr:row>15</xdr:row>
      <xdr:rowOff>6477</xdr:rowOff>
    </xdr:to>
    <xdr:sp macro="" textlink="">
      <xdr:nvSpPr>
        <xdr:cNvPr id="55" name="左大かっこ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/>
      </xdr:nvSpPr>
      <xdr:spPr>
        <a:xfrm>
          <a:off x="3188750" y="2687447"/>
          <a:ext cx="45719" cy="292947"/>
        </a:xfrm>
        <a:prstGeom prst="leftBracket">
          <a:avLst/>
        </a:prstGeom>
        <a:ln>
          <a:solidFill>
            <a:schemeClr val="tx1">
              <a:lumMod val="65000"/>
              <a:lumOff val="3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71958</xdr:colOff>
      <xdr:row>12</xdr:row>
      <xdr:rowOff>154644</xdr:rowOff>
    </xdr:from>
    <xdr:to>
      <xdr:col>20</xdr:col>
      <xdr:colOff>117677</xdr:colOff>
      <xdr:row>14</xdr:row>
      <xdr:rowOff>142586</xdr:rowOff>
    </xdr:to>
    <xdr:sp macro="" textlink="">
      <xdr:nvSpPr>
        <xdr:cNvPr id="56" name="右大かっこ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/>
      </xdr:nvSpPr>
      <xdr:spPr>
        <a:xfrm>
          <a:off x="5680278" y="2814024"/>
          <a:ext cx="45719" cy="307982"/>
        </a:xfrm>
        <a:prstGeom prst="rightBracket">
          <a:avLst/>
        </a:prstGeom>
        <a:ln>
          <a:solidFill>
            <a:schemeClr val="tx1">
              <a:lumMod val="65000"/>
              <a:lumOff val="3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44</xdr:col>
      <xdr:colOff>178324</xdr:colOff>
      <xdr:row>30</xdr:row>
      <xdr:rowOff>18666</xdr:rowOff>
    </xdr:from>
    <xdr:to>
      <xdr:col>58</xdr:col>
      <xdr:colOff>95250</xdr:colOff>
      <xdr:row>52</xdr:row>
      <xdr:rowOff>82551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51024" y="6047991"/>
          <a:ext cx="3184001" cy="3343660"/>
        </a:xfrm>
        <a:prstGeom prst="rect">
          <a:avLst/>
        </a:prstGeom>
      </xdr:spPr>
    </xdr:pic>
    <xdr:clientData/>
  </xdr:twoCellAnchor>
  <xdr:twoCellAnchor>
    <xdr:from>
      <xdr:col>48</xdr:col>
      <xdr:colOff>182801</xdr:colOff>
      <xdr:row>13</xdr:row>
      <xdr:rowOff>26748</xdr:rowOff>
    </xdr:from>
    <xdr:to>
      <xdr:col>58</xdr:col>
      <xdr:colOff>354059</xdr:colOff>
      <xdr:row>18</xdr:row>
      <xdr:rowOff>74853</xdr:rowOff>
    </xdr:to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 txBox="1"/>
      </xdr:nvSpPr>
      <xdr:spPr>
        <a:xfrm>
          <a:off x="11346101" y="3493848"/>
          <a:ext cx="2447733" cy="8101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まんまる新聞発行予定カレンダー</a:t>
          </a:r>
          <a:endParaRPr kumimoji="1" lang="en-US" altLang="ja-JP" sz="1100" b="1">
            <a:latin typeface="游ゴシック Medium" panose="020B0500000000000000" pitchFamily="50" charset="-128"/>
            <a:ea typeface="游ゴシック Medium" panose="020B0500000000000000" pitchFamily="50" charset="-128"/>
          </a:endParaRPr>
        </a:p>
        <a:p>
          <a:r>
            <a:rPr kumimoji="1" lang="en-US" altLang="ja-JP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※</a:t>
          </a:r>
          <a:r>
            <a:rPr kumimoji="1" lang="ja-JP" altLang="en-US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毎週金曜日</a:t>
          </a:r>
          <a:r>
            <a:rPr kumimoji="1" lang="en-US" altLang="ja-JP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(</a:t>
          </a:r>
          <a:r>
            <a:rPr kumimoji="1" lang="ja-JP" altLang="en-US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白抜き文字</a:t>
          </a:r>
          <a:r>
            <a:rPr kumimoji="1" lang="en-US" altLang="ja-JP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)</a:t>
          </a:r>
          <a:r>
            <a:rPr kumimoji="1" lang="ja-JP" altLang="en-US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が発行予定日です</a:t>
          </a:r>
          <a:endParaRPr kumimoji="1" lang="en-US" altLang="ja-JP" sz="800" b="0">
            <a:latin typeface="游ゴシック Medium" panose="020B0500000000000000" pitchFamily="50" charset="-128"/>
            <a:ea typeface="游ゴシック Medium" panose="020B0500000000000000" pitchFamily="50" charset="-128"/>
          </a:endParaRPr>
        </a:p>
        <a:p>
          <a:r>
            <a:rPr kumimoji="1" lang="en-US" altLang="ja-JP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※</a:t>
          </a:r>
          <a:r>
            <a:rPr kumimoji="1" lang="ja-JP" altLang="en-US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配達は基本木曜日（予備日金曜）になります</a:t>
          </a:r>
        </a:p>
      </xdr:txBody>
    </xdr:sp>
    <xdr:clientData/>
  </xdr:twoCellAnchor>
  <xdr:twoCellAnchor editAs="oneCell">
    <xdr:from>
      <xdr:col>42</xdr:col>
      <xdr:colOff>201084</xdr:colOff>
      <xdr:row>1</xdr:row>
      <xdr:rowOff>95252</xdr:rowOff>
    </xdr:from>
    <xdr:to>
      <xdr:col>56</xdr:col>
      <xdr:colOff>121270</xdr:colOff>
      <xdr:row>3</xdr:row>
      <xdr:rowOff>100685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789584" y="232835"/>
          <a:ext cx="3243353" cy="658425"/>
        </a:xfrm>
        <a:prstGeom prst="rect">
          <a:avLst/>
        </a:prstGeom>
      </xdr:spPr>
    </xdr:pic>
    <xdr:clientData/>
  </xdr:twoCellAnchor>
  <xdr:twoCellAnchor editAs="oneCell">
    <xdr:from>
      <xdr:col>44</xdr:col>
      <xdr:colOff>133350</xdr:colOff>
      <xdr:row>52</xdr:row>
      <xdr:rowOff>104775</xdr:rowOff>
    </xdr:from>
    <xdr:to>
      <xdr:col>58</xdr:col>
      <xdr:colOff>40785</xdr:colOff>
      <xdr:row>61</xdr:row>
      <xdr:rowOff>191706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306050" y="9410700"/>
          <a:ext cx="3174510" cy="1515681"/>
        </a:xfrm>
        <a:prstGeom prst="rect">
          <a:avLst/>
        </a:prstGeom>
      </xdr:spPr>
    </xdr:pic>
    <xdr:clientData/>
  </xdr:twoCellAnchor>
  <xdr:twoCellAnchor editAs="oneCell">
    <xdr:from>
      <xdr:col>48</xdr:col>
      <xdr:colOff>190500</xdr:colOff>
      <xdr:row>17</xdr:row>
      <xdr:rowOff>114300</xdr:rowOff>
    </xdr:from>
    <xdr:to>
      <xdr:col>58</xdr:col>
      <xdr:colOff>30601</xdr:colOff>
      <xdr:row>29</xdr:row>
      <xdr:rowOff>100017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64ACCD94-C856-9731-EDC2-9363C8ECB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rightnessContrast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353800" y="4191000"/>
          <a:ext cx="2116576" cy="182404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106</xdr:col>
      <xdr:colOff>58731</xdr:colOff>
      <xdr:row>2</xdr:row>
      <xdr:rowOff>15551</xdr:rowOff>
    </xdr:from>
    <xdr:to>
      <xdr:col>208</xdr:col>
      <xdr:colOff>14793</xdr:colOff>
      <xdr:row>48</xdr:row>
      <xdr:rowOff>17401</xdr:rowOff>
    </xdr:to>
    <xdr:grpSp>
      <xdr:nvGrpSpPr>
        <xdr:cNvPr id="78" name="グループ化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GrpSpPr>
          <a:grpSpLocks noChangeAspect="1"/>
        </xdr:cNvGrpSpPr>
      </xdr:nvGrpSpPr>
      <xdr:grpSpPr>
        <a:xfrm>
          <a:off x="7126281" y="139376"/>
          <a:ext cx="6756912" cy="3945200"/>
          <a:chOff x="4303610" y="277794"/>
          <a:chExt cx="9420957" cy="5237746"/>
        </a:xfrm>
        <a:noFill/>
      </xdr:grpSpPr>
      <xdr:grpSp>
        <xdr:nvGrpSpPr>
          <xdr:cNvPr id="79" name="グループ化 78">
            <a:extLst>
              <a:ext uri="{FF2B5EF4-FFF2-40B4-BE49-F238E27FC236}">
                <a16:creationId xmlns:a16="http://schemas.microsoft.com/office/drawing/2014/main" id="{00000000-0008-0000-0200-00004F000000}"/>
              </a:ext>
            </a:extLst>
          </xdr:cNvPr>
          <xdr:cNvGrpSpPr/>
        </xdr:nvGrpSpPr>
        <xdr:grpSpPr>
          <a:xfrm>
            <a:off x="9679826" y="1730116"/>
            <a:ext cx="4044741" cy="2236808"/>
            <a:chOff x="9409557" y="4550767"/>
            <a:chExt cx="4025130" cy="2325969"/>
          </a:xfrm>
          <a:grpFill/>
        </xdr:grpSpPr>
        <xdr:sp macro="" textlink="">
          <xdr:nvSpPr>
            <xdr:cNvPr id="141" name="フリーフォーム: 図形 140">
              <a:extLst>
                <a:ext uri="{FF2B5EF4-FFF2-40B4-BE49-F238E27FC236}">
                  <a16:creationId xmlns:a16="http://schemas.microsoft.com/office/drawing/2014/main" id="{00000000-0008-0000-0200-00008D000000}"/>
                </a:ext>
              </a:extLst>
            </xdr:cNvPr>
            <xdr:cNvSpPr/>
          </xdr:nvSpPr>
          <xdr:spPr>
            <a:xfrm>
              <a:off x="9409557" y="5320833"/>
              <a:ext cx="1162465" cy="1200888"/>
            </a:xfrm>
            <a:custGeom>
              <a:avLst/>
              <a:gdLst>
                <a:gd name="connsiteX0" fmla="*/ 457200 w 1212273"/>
                <a:gd name="connsiteY0" fmla="*/ 1188027 h 1188027"/>
                <a:gd name="connsiteX1" fmla="*/ 730828 w 1212273"/>
                <a:gd name="connsiteY1" fmla="*/ 1111827 h 1188027"/>
                <a:gd name="connsiteX2" fmla="*/ 768928 w 1212273"/>
                <a:gd name="connsiteY2" fmla="*/ 1136073 h 1188027"/>
                <a:gd name="connsiteX3" fmla="*/ 1198419 w 1212273"/>
                <a:gd name="connsiteY3" fmla="*/ 1011382 h 1188027"/>
                <a:gd name="connsiteX4" fmla="*/ 1212273 w 1212273"/>
                <a:gd name="connsiteY4" fmla="*/ 931718 h 1188027"/>
                <a:gd name="connsiteX5" fmla="*/ 765464 w 1212273"/>
                <a:gd name="connsiteY5" fmla="*/ 0 h 1188027"/>
                <a:gd name="connsiteX6" fmla="*/ 297873 w 1212273"/>
                <a:gd name="connsiteY6" fmla="*/ 169718 h 1188027"/>
                <a:gd name="connsiteX7" fmla="*/ 332510 w 1212273"/>
                <a:gd name="connsiteY7" fmla="*/ 221673 h 1188027"/>
                <a:gd name="connsiteX8" fmla="*/ 72737 w 1212273"/>
                <a:gd name="connsiteY8" fmla="*/ 311727 h 1188027"/>
                <a:gd name="connsiteX9" fmla="*/ 45028 w 1212273"/>
                <a:gd name="connsiteY9" fmla="*/ 266700 h 1188027"/>
                <a:gd name="connsiteX10" fmla="*/ 0 w 1212273"/>
                <a:gd name="connsiteY10" fmla="*/ 287482 h 1188027"/>
                <a:gd name="connsiteX11" fmla="*/ 457200 w 1212273"/>
                <a:gd name="connsiteY11" fmla="*/ 1188027 h 1188027"/>
                <a:gd name="connsiteX0" fmla="*/ 451166 w 1206239"/>
                <a:gd name="connsiteY0" fmla="*/ 1188027 h 1188027"/>
                <a:gd name="connsiteX1" fmla="*/ 724794 w 1206239"/>
                <a:gd name="connsiteY1" fmla="*/ 1111827 h 1188027"/>
                <a:gd name="connsiteX2" fmla="*/ 762894 w 1206239"/>
                <a:gd name="connsiteY2" fmla="*/ 1136073 h 1188027"/>
                <a:gd name="connsiteX3" fmla="*/ 1192385 w 1206239"/>
                <a:gd name="connsiteY3" fmla="*/ 1011382 h 1188027"/>
                <a:gd name="connsiteX4" fmla="*/ 1206239 w 1206239"/>
                <a:gd name="connsiteY4" fmla="*/ 931718 h 1188027"/>
                <a:gd name="connsiteX5" fmla="*/ 759430 w 1206239"/>
                <a:gd name="connsiteY5" fmla="*/ 0 h 1188027"/>
                <a:gd name="connsiteX6" fmla="*/ 291839 w 1206239"/>
                <a:gd name="connsiteY6" fmla="*/ 169718 h 1188027"/>
                <a:gd name="connsiteX7" fmla="*/ 326476 w 1206239"/>
                <a:gd name="connsiteY7" fmla="*/ 221673 h 1188027"/>
                <a:gd name="connsiteX8" fmla="*/ 66703 w 1206239"/>
                <a:gd name="connsiteY8" fmla="*/ 311727 h 1188027"/>
                <a:gd name="connsiteX9" fmla="*/ 38994 w 1206239"/>
                <a:gd name="connsiteY9" fmla="*/ 266700 h 1188027"/>
                <a:gd name="connsiteX10" fmla="*/ 0 w 1206239"/>
                <a:gd name="connsiteY10" fmla="*/ 299487 h 1188027"/>
                <a:gd name="connsiteX11" fmla="*/ 451166 w 1206239"/>
                <a:gd name="connsiteY11" fmla="*/ 1188027 h 1188027"/>
                <a:gd name="connsiteX0" fmla="*/ 451166 w 1206239"/>
                <a:gd name="connsiteY0" fmla="*/ 1188027 h 1188027"/>
                <a:gd name="connsiteX1" fmla="*/ 724794 w 1206239"/>
                <a:gd name="connsiteY1" fmla="*/ 1111827 h 1188027"/>
                <a:gd name="connsiteX2" fmla="*/ 762894 w 1206239"/>
                <a:gd name="connsiteY2" fmla="*/ 1136073 h 1188027"/>
                <a:gd name="connsiteX3" fmla="*/ 1192385 w 1206239"/>
                <a:gd name="connsiteY3" fmla="*/ 1011382 h 1188027"/>
                <a:gd name="connsiteX4" fmla="*/ 1206239 w 1206239"/>
                <a:gd name="connsiteY4" fmla="*/ 931718 h 1188027"/>
                <a:gd name="connsiteX5" fmla="*/ 759430 w 1206239"/>
                <a:gd name="connsiteY5" fmla="*/ 0 h 1188027"/>
                <a:gd name="connsiteX6" fmla="*/ 291839 w 1206239"/>
                <a:gd name="connsiteY6" fmla="*/ 169718 h 1188027"/>
                <a:gd name="connsiteX7" fmla="*/ 326476 w 1206239"/>
                <a:gd name="connsiteY7" fmla="*/ 221673 h 1188027"/>
                <a:gd name="connsiteX8" fmla="*/ 66703 w 1206239"/>
                <a:gd name="connsiteY8" fmla="*/ 311727 h 1188027"/>
                <a:gd name="connsiteX9" fmla="*/ 48045 w 1206239"/>
                <a:gd name="connsiteY9" fmla="*/ 281706 h 1188027"/>
                <a:gd name="connsiteX10" fmla="*/ 0 w 1206239"/>
                <a:gd name="connsiteY10" fmla="*/ 299487 h 1188027"/>
                <a:gd name="connsiteX11" fmla="*/ 451166 w 1206239"/>
                <a:gd name="connsiteY11" fmla="*/ 1188027 h 1188027"/>
                <a:gd name="connsiteX0" fmla="*/ 451166 w 1206239"/>
                <a:gd name="connsiteY0" fmla="*/ 1188027 h 1188027"/>
                <a:gd name="connsiteX1" fmla="*/ 724794 w 1206239"/>
                <a:gd name="connsiteY1" fmla="*/ 1111827 h 1188027"/>
                <a:gd name="connsiteX2" fmla="*/ 762894 w 1206239"/>
                <a:gd name="connsiteY2" fmla="*/ 1136073 h 1188027"/>
                <a:gd name="connsiteX3" fmla="*/ 1192385 w 1206239"/>
                <a:gd name="connsiteY3" fmla="*/ 1011382 h 1188027"/>
                <a:gd name="connsiteX4" fmla="*/ 1206239 w 1206239"/>
                <a:gd name="connsiteY4" fmla="*/ 931718 h 1188027"/>
                <a:gd name="connsiteX5" fmla="*/ 759430 w 1206239"/>
                <a:gd name="connsiteY5" fmla="*/ 0 h 1188027"/>
                <a:gd name="connsiteX6" fmla="*/ 300890 w 1206239"/>
                <a:gd name="connsiteY6" fmla="*/ 181724 h 1188027"/>
                <a:gd name="connsiteX7" fmla="*/ 326476 w 1206239"/>
                <a:gd name="connsiteY7" fmla="*/ 221673 h 1188027"/>
                <a:gd name="connsiteX8" fmla="*/ 66703 w 1206239"/>
                <a:gd name="connsiteY8" fmla="*/ 311727 h 1188027"/>
                <a:gd name="connsiteX9" fmla="*/ 48045 w 1206239"/>
                <a:gd name="connsiteY9" fmla="*/ 281706 h 1188027"/>
                <a:gd name="connsiteX10" fmla="*/ 0 w 1206239"/>
                <a:gd name="connsiteY10" fmla="*/ 299487 h 1188027"/>
                <a:gd name="connsiteX11" fmla="*/ 451166 w 1206239"/>
                <a:gd name="connsiteY11" fmla="*/ 1188027 h 1188027"/>
                <a:gd name="connsiteX0" fmla="*/ 451166 w 1206239"/>
                <a:gd name="connsiteY0" fmla="*/ 1173020 h 1173020"/>
                <a:gd name="connsiteX1" fmla="*/ 724794 w 1206239"/>
                <a:gd name="connsiteY1" fmla="*/ 1096820 h 1173020"/>
                <a:gd name="connsiteX2" fmla="*/ 762894 w 1206239"/>
                <a:gd name="connsiteY2" fmla="*/ 1121066 h 1173020"/>
                <a:gd name="connsiteX3" fmla="*/ 1192385 w 1206239"/>
                <a:gd name="connsiteY3" fmla="*/ 996375 h 1173020"/>
                <a:gd name="connsiteX4" fmla="*/ 1206239 w 1206239"/>
                <a:gd name="connsiteY4" fmla="*/ 916711 h 1173020"/>
                <a:gd name="connsiteX5" fmla="*/ 774514 w 1206239"/>
                <a:gd name="connsiteY5" fmla="*/ 0 h 1173020"/>
                <a:gd name="connsiteX6" fmla="*/ 300890 w 1206239"/>
                <a:gd name="connsiteY6" fmla="*/ 166717 h 1173020"/>
                <a:gd name="connsiteX7" fmla="*/ 326476 w 1206239"/>
                <a:gd name="connsiteY7" fmla="*/ 206666 h 1173020"/>
                <a:gd name="connsiteX8" fmla="*/ 66703 w 1206239"/>
                <a:gd name="connsiteY8" fmla="*/ 296720 h 1173020"/>
                <a:gd name="connsiteX9" fmla="*/ 48045 w 1206239"/>
                <a:gd name="connsiteY9" fmla="*/ 266699 h 1173020"/>
                <a:gd name="connsiteX10" fmla="*/ 0 w 1206239"/>
                <a:gd name="connsiteY10" fmla="*/ 284480 h 1173020"/>
                <a:gd name="connsiteX11" fmla="*/ 451166 w 1206239"/>
                <a:gd name="connsiteY11" fmla="*/ 1173020 h 1173020"/>
                <a:gd name="connsiteX0" fmla="*/ 451166 w 1206239"/>
                <a:gd name="connsiteY0" fmla="*/ 1163641 h 1163641"/>
                <a:gd name="connsiteX1" fmla="*/ 724794 w 1206239"/>
                <a:gd name="connsiteY1" fmla="*/ 1087441 h 1163641"/>
                <a:gd name="connsiteX2" fmla="*/ 762894 w 1206239"/>
                <a:gd name="connsiteY2" fmla="*/ 1111687 h 1163641"/>
                <a:gd name="connsiteX3" fmla="*/ 1192385 w 1206239"/>
                <a:gd name="connsiteY3" fmla="*/ 986996 h 1163641"/>
                <a:gd name="connsiteX4" fmla="*/ 1206239 w 1206239"/>
                <a:gd name="connsiteY4" fmla="*/ 907332 h 1163641"/>
                <a:gd name="connsiteX5" fmla="*/ 774514 w 1206239"/>
                <a:gd name="connsiteY5" fmla="*/ 0 h 1163641"/>
                <a:gd name="connsiteX6" fmla="*/ 300890 w 1206239"/>
                <a:gd name="connsiteY6" fmla="*/ 157338 h 1163641"/>
                <a:gd name="connsiteX7" fmla="*/ 326476 w 1206239"/>
                <a:gd name="connsiteY7" fmla="*/ 197287 h 1163641"/>
                <a:gd name="connsiteX8" fmla="*/ 66703 w 1206239"/>
                <a:gd name="connsiteY8" fmla="*/ 287341 h 1163641"/>
                <a:gd name="connsiteX9" fmla="*/ 48045 w 1206239"/>
                <a:gd name="connsiteY9" fmla="*/ 257320 h 1163641"/>
                <a:gd name="connsiteX10" fmla="*/ 0 w 1206239"/>
                <a:gd name="connsiteY10" fmla="*/ 275101 h 1163641"/>
                <a:gd name="connsiteX11" fmla="*/ 451166 w 1206239"/>
                <a:gd name="connsiteY11" fmla="*/ 1163641 h 1163641"/>
                <a:gd name="connsiteX0" fmla="*/ 451166 w 1206239"/>
                <a:gd name="connsiteY0" fmla="*/ 1156138 h 1156138"/>
                <a:gd name="connsiteX1" fmla="*/ 724794 w 1206239"/>
                <a:gd name="connsiteY1" fmla="*/ 1079938 h 1156138"/>
                <a:gd name="connsiteX2" fmla="*/ 762894 w 1206239"/>
                <a:gd name="connsiteY2" fmla="*/ 1104184 h 1156138"/>
                <a:gd name="connsiteX3" fmla="*/ 1192385 w 1206239"/>
                <a:gd name="connsiteY3" fmla="*/ 979493 h 1156138"/>
                <a:gd name="connsiteX4" fmla="*/ 1206239 w 1206239"/>
                <a:gd name="connsiteY4" fmla="*/ 899829 h 1156138"/>
                <a:gd name="connsiteX5" fmla="*/ 774514 w 1206239"/>
                <a:gd name="connsiteY5" fmla="*/ 0 h 1156138"/>
                <a:gd name="connsiteX6" fmla="*/ 300890 w 1206239"/>
                <a:gd name="connsiteY6" fmla="*/ 149835 h 1156138"/>
                <a:gd name="connsiteX7" fmla="*/ 326476 w 1206239"/>
                <a:gd name="connsiteY7" fmla="*/ 189784 h 1156138"/>
                <a:gd name="connsiteX8" fmla="*/ 66703 w 1206239"/>
                <a:gd name="connsiteY8" fmla="*/ 279838 h 1156138"/>
                <a:gd name="connsiteX9" fmla="*/ 48045 w 1206239"/>
                <a:gd name="connsiteY9" fmla="*/ 249817 h 1156138"/>
                <a:gd name="connsiteX10" fmla="*/ 0 w 1206239"/>
                <a:gd name="connsiteY10" fmla="*/ 267598 h 1156138"/>
                <a:gd name="connsiteX11" fmla="*/ 451166 w 1206239"/>
                <a:gd name="connsiteY11" fmla="*/ 1156138 h 1156138"/>
                <a:gd name="connsiteX0" fmla="*/ 451166 w 1206239"/>
                <a:gd name="connsiteY0" fmla="*/ 1156138 h 1156138"/>
                <a:gd name="connsiteX1" fmla="*/ 724794 w 1206239"/>
                <a:gd name="connsiteY1" fmla="*/ 1079938 h 1156138"/>
                <a:gd name="connsiteX2" fmla="*/ 762894 w 1206239"/>
                <a:gd name="connsiteY2" fmla="*/ 1104184 h 1156138"/>
                <a:gd name="connsiteX3" fmla="*/ 1192385 w 1206239"/>
                <a:gd name="connsiteY3" fmla="*/ 979493 h 1156138"/>
                <a:gd name="connsiteX4" fmla="*/ 1206239 w 1206239"/>
                <a:gd name="connsiteY4" fmla="*/ 899829 h 1156138"/>
                <a:gd name="connsiteX5" fmla="*/ 774514 w 1206239"/>
                <a:gd name="connsiteY5" fmla="*/ 0 h 1156138"/>
                <a:gd name="connsiteX6" fmla="*/ 312464 w 1206239"/>
                <a:gd name="connsiteY6" fmla="*/ 159214 h 1156138"/>
                <a:gd name="connsiteX7" fmla="*/ 326476 w 1206239"/>
                <a:gd name="connsiteY7" fmla="*/ 189784 h 1156138"/>
                <a:gd name="connsiteX8" fmla="*/ 66703 w 1206239"/>
                <a:gd name="connsiteY8" fmla="*/ 279838 h 1156138"/>
                <a:gd name="connsiteX9" fmla="*/ 48045 w 1206239"/>
                <a:gd name="connsiteY9" fmla="*/ 249817 h 1156138"/>
                <a:gd name="connsiteX10" fmla="*/ 0 w 1206239"/>
                <a:gd name="connsiteY10" fmla="*/ 267598 h 1156138"/>
                <a:gd name="connsiteX11" fmla="*/ 451166 w 1206239"/>
                <a:gd name="connsiteY11" fmla="*/ 1156138 h 1156138"/>
                <a:gd name="connsiteX0" fmla="*/ 451166 w 1206239"/>
                <a:gd name="connsiteY0" fmla="*/ 1156138 h 1156138"/>
                <a:gd name="connsiteX1" fmla="*/ 724794 w 1206239"/>
                <a:gd name="connsiteY1" fmla="*/ 1079938 h 1156138"/>
                <a:gd name="connsiteX2" fmla="*/ 762894 w 1206239"/>
                <a:gd name="connsiteY2" fmla="*/ 1104184 h 1156138"/>
                <a:gd name="connsiteX3" fmla="*/ 1192385 w 1206239"/>
                <a:gd name="connsiteY3" fmla="*/ 979493 h 1156138"/>
                <a:gd name="connsiteX4" fmla="*/ 1206239 w 1206239"/>
                <a:gd name="connsiteY4" fmla="*/ 899829 h 1156138"/>
                <a:gd name="connsiteX5" fmla="*/ 774514 w 1206239"/>
                <a:gd name="connsiteY5" fmla="*/ 0 h 1156138"/>
                <a:gd name="connsiteX6" fmla="*/ 312464 w 1206239"/>
                <a:gd name="connsiteY6" fmla="*/ 159214 h 1156138"/>
                <a:gd name="connsiteX7" fmla="*/ 326476 w 1206239"/>
                <a:gd name="connsiteY7" fmla="*/ 189784 h 1156138"/>
                <a:gd name="connsiteX8" fmla="*/ 48045 w 1206239"/>
                <a:gd name="connsiteY8" fmla="*/ 249817 h 1156138"/>
                <a:gd name="connsiteX9" fmla="*/ 0 w 1206239"/>
                <a:gd name="connsiteY9" fmla="*/ 267598 h 1156138"/>
                <a:gd name="connsiteX10" fmla="*/ 451166 w 1206239"/>
                <a:gd name="connsiteY10" fmla="*/ 1156138 h 1156138"/>
                <a:gd name="connsiteX0" fmla="*/ 451166 w 1206239"/>
                <a:gd name="connsiteY0" fmla="*/ 1156138 h 1156138"/>
                <a:gd name="connsiteX1" fmla="*/ 724794 w 1206239"/>
                <a:gd name="connsiteY1" fmla="*/ 1079938 h 1156138"/>
                <a:gd name="connsiteX2" fmla="*/ 762894 w 1206239"/>
                <a:gd name="connsiteY2" fmla="*/ 1104184 h 1156138"/>
                <a:gd name="connsiteX3" fmla="*/ 1192385 w 1206239"/>
                <a:gd name="connsiteY3" fmla="*/ 979493 h 1156138"/>
                <a:gd name="connsiteX4" fmla="*/ 1206239 w 1206239"/>
                <a:gd name="connsiteY4" fmla="*/ 899829 h 1156138"/>
                <a:gd name="connsiteX5" fmla="*/ 774514 w 1206239"/>
                <a:gd name="connsiteY5" fmla="*/ 0 h 1156138"/>
                <a:gd name="connsiteX6" fmla="*/ 312464 w 1206239"/>
                <a:gd name="connsiteY6" fmla="*/ 159214 h 1156138"/>
                <a:gd name="connsiteX7" fmla="*/ 48045 w 1206239"/>
                <a:gd name="connsiteY7" fmla="*/ 249817 h 1156138"/>
                <a:gd name="connsiteX8" fmla="*/ 0 w 1206239"/>
                <a:gd name="connsiteY8" fmla="*/ 267598 h 1156138"/>
                <a:gd name="connsiteX9" fmla="*/ 451166 w 1206239"/>
                <a:gd name="connsiteY9" fmla="*/ 1156138 h 1156138"/>
                <a:gd name="connsiteX0" fmla="*/ 447308 w 1202381"/>
                <a:gd name="connsiteY0" fmla="*/ 1156138 h 1156138"/>
                <a:gd name="connsiteX1" fmla="*/ 720936 w 1202381"/>
                <a:gd name="connsiteY1" fmla="*/ 1079938 h 1156138"/>
                <a:gd name="connsiteX2" fmla="*/ 759036 w 1202381"/>
                <a:gd name="connsiteY2" fmla="*/ 1104184 h 1156138"/>
                <a:gd name="connsiteX3" fmla="*/ 1188527 w 1202381"/>
                <a:gd name="connsiteY3" fmla="*/ 979493 h 1156138"/>
                <a:gd name="connsiteX4" fmla="*/ 1202381 w 1202381"/>
                <a:gd name="connsiteY4" fmla="*/ 899829 h 1156138"/>
                <a:gd name="connsiteX5" fmla="*/ 770656 w 1202381"/>
                <a:gd name="connsiteY5" fmla="*/ 0 h 1156138"/>
                <a:gd name="connsiteX6" fmla="*/ 308606 w 1202381"/>
                <a:gd name="connsiteY6" fmla="*/ 159214 h 1156138"/>
                <a:gd name="connsiteX7" fmla="*/ 44187 w 1202381"/>
                <a:gd name="connsiteY7" fmla="*/ 249817 h 1156138"/>
                <a:gd name="connsiteX8" fmla="*/ 0 w 1202381"/>
                <a:gd name="connsiteY8" fmla="*/ 276977 h 1156138"/>
                <a:gd name="connsiteX9" fmla="*/ 447308 w 1202381"/>
                <a:gd name="connsiteY9" fmla="*/ 1156138 h 1156138"/>
                <a:gd name="connsiteX0" fmla="*/ 447308 w 1202381"/>
                <a:gd name="connsiteY0" fmla="*/ 1156138 h 1156138"/>
                <a:gd name="connsiteX1" fmla="*/ 720936 w 1202381"/>
                <a:gd name="connsiteY1" fmla="*/ 1079938 h 1156138"/>
                <a:gd name="connsiteX2" fmla="*/ 759036 w 1202381"/>
                <a:gd name="connsiteY2" fmla="*/ 1104184 h 1156138"/>
                <a:gd name="connsiteX3" fmla="*/ 1188527 w 1202381"/>
                <a:gd name="connsiteY3" fmla="*/ 979493 h 1156138"/>
                <a:gd name="connsiteX4" fmla="*/ 1202381 w 1202381"/>
                <a:gd name="connsiteY4" fmla="*/ 899829 h 1156138"/>
                <a:gd name="connsiteX5" fmla="*/ 770656 w 1202381"/>
                <a:gd name="connsiteY5" fmla="*/ 0 h 1156138"/>
                <a:gd name="connsiteX6" fmla="*/ 308606 w 1202381"/>
                <a:gd name="connsiteY6" fmla="*/ 159214 h 1156138"/>
                <a:gd name="connsiteX7" fmla="*/ 48045 w 1202381"/>
                <a:gd name="connsiteY7" fmla="*/ 257320 h 1156138"/>
                <a:gd name="connsiteX8" fmla="*/ 0 w 1202381"/>
                <a:gd name="connsiteY8" fmla="*/ 276977 h 1156138"/>
                <a:gd name="connsiteX9" fmla="*/ 447308 w 1202381"/>
                <a:gd name="connsiteY9" fmla="*/ 1156138 h 1156138"/>
                <a:gd name="connsiteX0" fmla="*/ 449977 w 1205050"/>
                <a:gd name="connsiteY0" fmla="*/ 1156138 h 1156138"/>
                <a:gd name="connsiteX1" fmla="*/ 723605 w 1205050"/>
                <a:gd name="connsiteY1" fmla="*/ 1079938 h 1156138"/>
                <a:gd name="connsiteX2" fmla="*/ 761705 w 1205050"/>
                <a:gd name="connsiteY2" fmla="*/ 1104184 h 1156138"/>
                <a:gd name="connsiteX3" fmla="*/ 1191196 w 1205050"/>
                <a:gd name="connsiteY3" fmla="*/ 979493 h 1156138"/>
                <a:gd name="connsiteX4" fmla="*/ 1205050 w 1205050"/>
                <a:gd name="connsiteY4" fmla="*/ 899829 h 1156138"/>
                <a:gd name="connsiteX5" fmla="*/ 773325 w 1205050"/>
                <a:gd name="connsiteY5" fmla="*/ 0 h 1156138"/>
                <a:gd name="connsiteX6" fmla="*/ 311275 w 1205050"/>
                <a:gd name="connsiteY6" fmla="*/ 159214 h 1156138"/>
                <a:gd name="connsiteX7" fmla="*/ 50714 w 1205050"/>
                <a:gd name="connsiteY7" fmla="*/ 257320 h 1156138"/>
                <a:gd name="connsiteX8" fmla="*/ 0 w 1205050"/>
                <a:gd name="connsiteY8" fmla="*/ 260361 h 1156138"/>
                <a:gd name="connsiteX9" fmla="*/ 449977 w 1205050"/>
                <a:gd name="connsiteY9" fmla="*/ 1156138 h 1156138"/>
                <a:gd name="connsiteX0" fmla="*/ 449977 w 1205050"/>
                <a:gd name="connsiteY0" fmla="*/ 1156138 h 1156138"/>
                <a:gd name="connsiteX1" fmla="*/ 723605 w 1205050"/>
                <a:gd name="connsiteY1" fmla="*/ 1079938 h 1156138"/>
                <a:gd name="connsiteX2" fmla="*/ 761705 w 1205050"/>
                <a:gd name="connsiteY2" fmla="*/ 1104184 h 1156138"/>
                <a:gd name="connsiteX3" fmla="*/ 1191196 w 1205050"/>
                <a:gd name="connsiteY3" fmla="*/ 979493 h 1156138"/>
                <a:gd name="connsiteX4" fmla="*/ 1205050 w 1205050"/>
                <a:gd name="connsiteY4" fmla="*/ 899829 h 1156138"/>
                <a:gd name="connsiteX5" fmla="*/ 773325 w 1205050"/>
                <a:gd name="connsiteY5" fmla="*/ 0 h 1156138"/>
                <a:gd name="connsiteX6" fmla="*/ 311275 w 1205050"/>
                <a:gd name="connsiteY6" fmla="*/ 159214 h 1156138"/>
                <a:gd name="connsiteX7" fmla="*/ 48045 w 1205050"/>
                <a:gd name="connsiteY7" fmla="*/ 245452 h 1156138"/>
                <a:gd name="connsiteX8" fmla="*/ 0 w 1205050"/>
                <a:gd name="connsiteY8" fmla="*/ 260361 h 1156138"/>
                <a:gd name="connsiteX9" fmla="*/ 449977 w 1205050"/>
                <a:gd name="connsiteY9" fmla="*/ 1156138 h 1156138"/>
                <a:gd name="connsiteX0" fmla="*/ 449977 w 1205050"/>
                <a:gd name="connsiteY0" fmla="*/ 1156138 h 1156138"/>
                <a:gd name="connsiteX1" fmla="*/ 723605 w 1205050"/>
                <a:gd name="connsiteY1" fmla="*/ 1079938 h 1156138"/>
                <a:gd name="connsiteX2" fmla="*/ 761705 w 1205050"/>
                <a:gd name="connsiteY2" fmla="*/ 1104184 h 1156138"/>
                <a:gd name="connsiteX3" fmla="*/ 1191196 w 1205050"/>
                <a:gd name="connsiteY3" fmla="*/ 979493 h 1156138"/>
                <a:gd name="connsiteX4" fmla="*/ 1205050 w 1205050"/>
                <a:gd name="connsiteY4" fmla="*/ 899829 h 1156138"/>
                <a:gd name="connsiteX5" fmla="*/ 773325 w 1205050"/>
                <a:gd name="connsiteY5" fmla="*/ 0 h 1156138"/>
                <a:gd name="connsiteX6" fmla="*/ 329960 w 1205050"/>
                <a:gd name="connsiteY6" fmla="*/ 156840 h 1156138"/>
                <a:gd name="connsiteX7" fmla="*/ 48045 w 1205050"/>
                <a:gd name="connsiteY7" fmla="*/ 245452 h 1156138"/>
                <a:gd name="connsiteX8" fmla="*/ 0 w 1205050"/>
                <a:gd name="connsiteY8" fmla="*/ 260361 h 1156138"/>
                <a:gd name="connsiteX9" fmla="*/ 449977 w 1205050"/>
                <a:gd name="connsiteY9" fmla="*/ 1156138 h 1156138"/>
                <a:gd name="connsiteX0" fmla="*/ 449977 w 1205050"/>
                <a:gd name="connsiteY0" fmla="*/ 1156138 h 1156138"/>
                <a:gd name="connsiteX1" fmla="*/ 723605 w 1205050"/>
                <a:gd name="connsiteY1" fmla="*/ 1079938 h 1156138"/>
                <a:gd name="connsiteX2" fmla="*/ 761705 w 1205050"/>
                <a:gd name="connsiteY2" fmla="*/ 1104184 h 1156138"/>
                <a:gd name="connsiteX3" fmla="*/ 1191196 w 1205050"/>
                <a:gd name="connsiteY3" fmla="*/ 979493 h 1156138"/>
                <a:gd name="connsiteX4" fmla="*/ 1205050 w 1205050"/>
                <a:gd name="connsiteY4" fmla="*/ 899829 h 1156138"/>
                <a:gd name="connsiteX5" fmla="*/ 773325 w 1205050"/>
                <a:gd name="connsiteY5" fmla="*/ 0 h 1156138"/>
                <a:gd name="connsiteX6" fmla="*/ 329960 w 1205050"/>
                <a:gd name="connsiteY6" fmla="*/ 147345 h 1156138"/>
                <a:gd name="connsiteX7" fmla="*/ 48045 w 1205050"/>
                <a:gd name="connsiteY7" fmla="*/ 245452 h 1156138"/>
                <a:gd name="connsiteX8" fmla="*/ 0 w 1205050"/>
                <a:gd name="connsiteY8" fmla="*/ 260361 h 1156138"/>
                <a:gd name="connsiteX9" fmla="*/ 449977 w 1205050"/>
                <a:gd name="connsiteY9" fmla="*/ 1156138 h 1156138"/>
                <a:gd name="connsiteX0" fmla="*/ 449977 w 1205050"/>
                <a:gd name="connsiteY0" fmla="*/ 1165633 h 1165633"/>
                <a:gd name="connsiteX1" fmla="*/ 723605 w 1205050"/>
                <a:gd name="connsiteY1" fmla="*/ 1089433 h 1165633"/>
                <a:gd name="connsiteX2" fmla="*/ 761705 w 1205050"/>
                <a:gd name="connsiteY2" fmla="*/ 1113679 h 1165633"/>
                <a:gd name="connsiteX3" fmla="*/ 1191196 w 1205050"/>
                <a:gd name="connsiteY3" fmla="*/ 988988 h 1165633"/>
                <a:gd name="connsiteX4" fmla="*/ 1205050 w 1205050"/>
                <a:gd name="connsiteY4" fmla="*/ 909324 h 1165633"/>
                <a:gd name="connsiteX5" fmla="*/ 773326 w 1205050"/>
                <a:gd name="connsiteY5" fmla="*/ 0 h 1165633"/>
                <a:gd name="connsiteX6" fmla="*/ 329960 w 1205050"/>
                <a:gd name="connsiteY6" fmla="*/ 156840 h 1165633"/>
                <a:gd name="connsiteX7" fmla="*/ 48045 w 1205050"/>
                <a:gd name="connsiteY7" fmla="*/ 254947 h 1165633"/>
                <a:gd name="connsiteX8" fmla="*/ 0 w 1205050"/>
                <a:gd name="connsiteY8" fmla="*/ 269856 h 1165633"/>
                <a:gd name="connsiteX9" fmla="*/ 449977 w 1205050"/>
                <a:gd name="connsiteY9" fmla="*/ 1165633 h 1165633"/>
                <a:gd name="connsiteX0" fmla="*/ 449977 w 1210389"/>
                <a:gd name="connsiteY0" fmla="*/ 1165633 h 1165633"/>
                <a:gd name="connsiteX1" fmla="*/ 723605 w 1210389"/>
                <a:gd name="connsiteY1" fmla="*/ 1089433 h 1165633"/>
                <a:gd name="connsiteX2" fmla="*/ 761705 w 1210389"/>
                <a:gd name="connsiteY2" fmla="*/ 1113679 h 1165633"/>
                <a:gd name="connsiteX3" fmla="*/ 1191196 w 1210389"/>
                <a:gd name="connsiteY3" fmla="*/ 988988 h 1165633"/>
                <a:gd name="connsiteX4" fmla="*/ 1210389 w 1210389"/>
                <a:gd name="connsiteY4" fmla="*/ 918819 h 1165633"/>
                <a:gd name="connsiteX5" fmla="*/ 773326 w 1210389"/>
                <a:gd name="connsiteY5" fmla="*/ 0 h 1165633"/>
                <a:gd name="connsiteX6" fmla="*/ 329960 w 1210389"/>
                <a:gd name="connsiteY6" fmla="*/ 156840 h 1165633"/>
                <a:gd name="connsiteX7" fmla="*/ 48045 w 1210389"/>
                <a:gd name="connsiteY7" fmla="*/ 254947 h 1165633"/>
                <a:gd name="connsiteX8" fmla="*/ 0 w 1210389"/>
                <a:gd name="connsiteY8" fmla="*/ 269856 h 1165633"/>
                <a:gd name="connsiteX9" fmla="*/ 449977 w 1210389"/>
                <a:gd name="connsiteY9" fmla="*/ 1165633 h 1165633"/>
                <a:gd name="connsiteX0" fmla="*/ 449977 w 1207720"/>
                <a:gd name="connsiteY0" fmla="*/ 1165633 h 1165633"/>
                <a:gd name="connsiteX1" fmla="*/ 723605 w 1207720"/>
                <a:gd name="connsiteY1" fmla="*/ 1089433 h 1165633"/>
                <a:gd name="connsiteX2" fmla="*/ 761705 w 1207720"/>
                <a:gd name="connsiteY2" fmla="*/ 1113679 h 1165633"/>
                <a:gd name="connsiteX3" fmla="*/ 1191196 w 1207720"/>
                <a:gd name="connsiteY3" fmla="*/ 988988 h 1165633"/>
                <a:gd name="connsiteX4" fmla="*/ 1207720 w 1207720"/>
                <a:gd name="connsiteY4" fmla="*/ 911698 h 1165633"/>
                <a:gd name="connsiteX5" fmla="*/ 773326 w 1207720"/>
                <a:gd name="connsiteY5" fmla="*/ 0 h 1165633"/>
                <a:gd name="connsiteX6" fmla="*/ 329960 w 1207720"/>
                <a:gd name="connsiteY6" fmla="*/ 156840 h 1165633"/>
                <a:gd name="connsiteX7" fmla="*/ 48045 w 1207720"/>
                <a:gd name="connsiteY7" fmla="*/ 254947 h 1165633"/>
                <a:gd name="connsiteX8" fmla="*/ 0 w 1207720"/>
                <a:gd name="connsiteY8" fmla="*/ 269856 h 1165633"/>
                <a:gd name="connsiteX9" fmla="*/ 449977 w 1207720"/>
                <a:gd name="connsiteY9" fmla="*/ 1165633 h 1165633"/>
                <a:gd name="connsiteX0" fmla="*/ 449977 w 1207720"/>
                <a:gd name="connsiteY0" fmla="*/ 1165633 h 1165633"/>
                <a:gd name="connsiteX1" fmla="*/ 723605 w 1207720"/>
                <a:gd name="connsiteY1" fmla="*/ 1089433 h 1165633"/>
                <a:gd name="connsiteX2" fmla="*/ 761705 w 1207720"/>
                <a:gd name="connsiteY2" fmla="*/ 1113679 h 1165633"/>
                <a:gd name="connsiteX3" fmla="*/ 1191197 w 1207720"/>
                <a:gd name="connsiteY3" fmla="*/ 974745 h 1165633"/>
                <a:gd name="connsiteX4" fmla="*/ 1207720 w 1207720"/>
                <a:gd name="connsiteY4" fmla="*/ 911698 h 1165633"/>
                <a:gd name="connsiteX5" fmla="*/ 773326 w 1207720"/>
                <a:gd name="connsiteY5" fmla="*/ 0 h 1165633"/>
                <a:gd name="connsiteX6" fmla="*/ 329960 w 1207720"/>
                <a:gd name="connsiteY6" fmla="*/ 156840 h 1165633"/>
                <a:gd name="connsiteX7" fmla="*/ 48045 w 1207720"/>
                <a:gd name="connsiteY7" fmla="*/ 254947 h 1165633"/>
                <a:gd name="connsiteX8" fmla="*/ 0 w 1207720"/>
                <a:gd name="connsiteY8" fmla="*/ 269856 h 1165633"/>
                <a:gd name="connsiteX9" fmla="*/ 449977 w 1207720"/>
                <a:gd name="connsiteY9" fmla="*/ 1165633 h 1165633"/>
                <a:gd name="connsiteX0" fmla="*/ 455316 w 1207720"/>
                <a:gd name="connsiteY0" fmla="*/ 1156138 h 1156138"/>
                <a:gd name="connsiteX1" fmla="*/ 723605 w 1207720"/>
                <a:gd name="connsiteY1" fmla="*/ 1089433 h 1156138"/>
                <a:gd name="connsiteX2" fmla="*/ 761705 w 1207720"/>
                <a:gd name="connsiteY2" fmla="*/ 1113679 h 1156138"/>
                <a:gd name="connsiteX3" fmla="*/ 1191197 w 1207720"/>
                <a:gd name="connsiteY3" fmla="*/ 974745 h 1156138"/>
                <a:gd name="connsiteX4" fmla="*/ 1207720 w 1207720"/>
                <a:gd name="connsiteY4" fmla="*/ 911698 h 1156138"/>
                <a:gd name="connsiteX5" fmla="*/ 773326 w 1207720"/>
                <a:gd name="connsiteY5" fmla="*/ 0 h 1156138"/>
                <a:gd name="connsiteX6" fmla="*/ 329960 w 1207720"/>
                <a:gd name="connsiteY6" fmla="*/ 156840 h 1156138"/>
                <a:gd name="connsiteX7" fmla="*/ 48045 w 1207720"/>
                <a:gd name="connsiteY7" fmla="*/ 254947 h 1156138"/>
                <a:gd name="connsiteX8" fmla="*/ 0 w 1207720"/>
                <a:gd name="connsiteY8" fmla="*/ 269856 h 1156138"/>
                <a:gd name="connsiteX9" fmla="*/ 455316 w 1207720"/>
                <a:gd name="connsiteY9" fmla="*/ 1156138 h 115613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1207720" h="1156138">
                  <a:moveTo>
                    <a:pt x="455316" y="1156138"/>
                  </a:moveTo>
                  <a:lnTo>
                    <a:pt x="723605" y="1089433"/>
                  </a:lnTo>
                  <a:lnTo>
                    <a:pt x="761705" y="1113679"/>
                  </a:lnTo>
                  <a:lnTo>
                    <a:pt x="1191197" y="974745"/>
                  </a:lnTo>
                  <a:lnTo>
                    <a:pt x="1207720" y="911698"/>
                  </a:lnTo>
                  <a:lnTo>
                    <a:pt x="773326" y="0"/>
                  </a:lnTo>
                  <a:lnTo>
                    <a:pt x="329960" y="156840"/>
                  </a:lnTo>
                  <a:lnTo>
                    <a:pt x="48045" y="254947"/>
                  </a:lnTo>
                  <a:lnTo>
                    <a:pt x="0" y="269856"/>
                  </a:lnTo>
                  <a:lnTo>
                    <a:pt x="455316" y="115613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2" name="フリーフォーム: 図形 141">
              <a:extLst>
                <a:ext uri="{FF2B5EF4-FFF2-40B4-BE49-F238E27FC236}">
                  <a16:creationId xmlns:a16="http://schemas.microsoft.com/office/drawing/2014/main" id="{00000000-0008-0000-0200-00008E000000}"/>
                </a:ext>
              </a:extLst>
            </xdr:cNvPr>
            <xdr:cNvSpPr/>
          </xdr:nvSpPr>
          <xdr:spPr>
            <a:xfrm>
              <a:off x="10152468" y="5066347"/>
              <a:ext cx="1074424" cy="1195583"/>
            </a:xfrm>
            <a:custGeom>
              <a:avLst/>
              <a:gdLst>
                <a:gd name="connsiteX0" fmla="*/ 439882 w 1125682"/>
                <a:gd name="connsiteY0" fmla="*/ 1132609 h 1132609"/>
                <a:gd name="connsiteX1" fmla="*/ 568036 w 1125682"/>
                <a:gd name="connsiteY1" fmla="*/ 959427 h 1132609"/>
                <a:gd name="connsiteX2" fmla="*/ 616527 w 1125682"/>
                <a:gd name="connsiteY2" fmla="*/ 786245 h 1132609"/>
                <a:gd name="connsiteX3" fmla="*/ 703118 w 1125682"/>
                <a:gd name="connsiteY3" fmla="*/ 633845 h 1132609"/>
                <a:gd name="connsiteX4" fmla="*/ 768927 w 1125682"/>
                <a:gd name="connsiteY4" fmla="*/ 540327 h 1132609"/>
                <a:gd name="connsiteX5" fmla="*/ 855518 w 1125682"/>
                <a:gd name="connsiteY5" fmla="*/ 450272 h 1132609"/>
                <a:gd name="connsiteX6" fmla="*/ 969818 w 1125682"/>
                <a:gd name="connsiteY6" fmla="*/ 360218 h 1132609"/>
                <a:gd name="connsiteX7" fmla="*/ 1073727 w 1125682"/>
                <a:gd name="connsiteY7" fmla="*/ 284018 h 1132609"/>
                <a:gd name="connsiteX8" fmla="*/ 1125682 w 1125682"/>
                <a:gd name="connsiteY8" fmla="*/ 256309 h 1132609"/>
                <a:gd name="connsiteX9" fmla="*/ 959427 w 1125682"/>
                <a:gd name="connsiteY9" fmla="*/ 0 h 1132609"/>
                <a:gd name="connsiteX10" fmla="*/ 886691 w 1125682"/>
                <a:gd name="connsiteY10" fmla="*/ 13854 h 1132609"/>
                <a:gd name="connsiteX11" fmla="*/ 883227 w 1125682"/>
                <a:gd name="connsiteY11" fmla="*/ 45027 h 1132609"/>
                <a:gd name="connsiteX12" fmla="*/ 616527 w 1125682"/>
                <a:gd name="connsiteY12" fmla="*/ 83127 h 1132609"/>
                <a:gd name="connsiteX13" fmla="*/ 606136 w 1125682"/>
                <a:gd name="connsiteY13" fmla="*/ 51954 h 1132609"/>
                <a:gd name="connsiteX14" fmla="*/ 519546 w 1125682"/>
                <a:gd name="connsiteY14" fmla="*/ 62345 h 1132609"/>
                <a:gd name="connsiteX15" fmla="*/ 353291 w 1125682"/>
                <a:gd name="connsiteY15" fmla="*/ 83127 h 1132609"/>
                <a:gd name="connsiteX16" fmla="*/ 242455 w 1125682"/>
                <a:gd name="connsiteY16" fmla="*/ 114300 h 1132609"/>
                <a:gd name="connsiteX17" fmla="*/ 0 w 1125682"/>
                <a:gd name="connsiteY17" fmla="*/ 193963 h 1132609"/>
                <a:gd name="connsiteX18" fmla="*/ 439882 w 1125682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97065 w 1116611"/>
                <a:gd name="connsiteY13" fmla="*/ 51954 h 1132609"/>
                <a:gd name="connsiteX14" fmla="*/ 510475 w 1116611"/>
                <a:gd name="connsiteY14" fmla="*/ 62345 h 1132609"/>
                <a:gd name="connsiteX15" fmla="*/ 344220 w 1116611"/>
                <a:gd name="connsiteY15" fmla="*/ 83127 h 1132609"/>
                <a:gd name="connsiteX16" fmla="*/ 233384 w 1116611"/>
                <a:gd name="connsiteY16" fmla="*/ 114300 h 1132609"/>
                <a:gd name="connsiteX17" fmla="*/ 0 w 1116611"/>
                <a:gd name="connsiteY17" fmla="*/ 212009 h 1132609"/>
                <a:gd name="connsiteX18" fmla="*/ 430811 w 1116611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97065 w 1116611"/>
                <a:gd name="connsiteY13" fmla="*/ 51954 h 1132609"/>
                <a:gd name="connsiteX14" fmla="*/ 510475 w 1116611"/>
                <a:gd name="connsiteY14" fmla="*/ 62345 h 1132609"/>
                <a:gd name="connsiteX15" fmla="*/ 344220 w 1116611"/>
                <a:gd name="connsiteY15" fmla="*/ 83127 h 1132609"/>
                <a:gd name="connsiteX16" fmla="*/ 245479 w 1116611"/>
                <a:gd name="connsiteY16" fmla="*/ 129338 h 1132609"/>
                <a:gd name="connsiteX17" fmla="*/ 0 w 1116611"/>
                <a:gd name="connsiteY17" fmla="*/ 212009 h 1132609"/>
                <a:gd name="connsiteX18" fmla="*/ 430811 w 1116611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97065 w 1116611"/>
                <a:gd name="connsiteY13" fmla="*/ 51954 h 1132609"/>
                <a:gd name="connsiteX14" fmla="*/ 510475 w 1116611"/>
                <a:gd name="connsiteY14" fmla="*/ 62345 h 1132609"/>
                <a:gd name="connsiteX15" fmla="*/ 356315 w 1116611"/>
                <a:gd name="connsiteY15" fmla="*/ 92150 h 1132609"/>
                <a:gd name="connsiteX16" fmla="*/ 245479 w 1116611"/>
                <a:gd name="connsiteY16" fmla="*/ 129338 h 1132609"/>
                <a:gd name="connsiteX17" fmla="*/ 0 w 1116611"/>
                <a:gd name="connsiteY17" fmla="*/ 212009 h 1132609"/>
                <a:gd name="connsiteX18" fmla="*/ 430811 w 1116611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97065 w 1116611"/>
                <a:gd name="connsiteY13" fmla="*/ 51954 h 1132609"/>
                <a:gd name="connsiteX14" fmla="*/ 510475 w 1116611"/>
                <a:gd name="connsiteY14" fmla="*/ 62345 h 1132609"/>
                <a:gd name="connsiteX15" fmla="*/ 356316 w 1116611"/>
                <a:gd name="connsiteY15" fmla="*/ 98166 h 1132609"/>
                <a:gd name="connsiteX16" fmla="*/ 245479 w 1116611"/>
                <a:gd name="connsiteY16" fmla="*/ 129338 h 1132609"/>
                <a:gd name="connsiteX17" fmla="*/ 0 w 1116611"/>
                <a:gd name="connsiteY17" fmla="*/ 212009 h 1132609"/>
                <a:gd name="connsiteX18" fmla="*/ 430811 w 1116611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97065 w 1116611"/>
                <a:gd name="connsiteY13" fmla="*/ 51954 h 1132609"/>
                <a:gd name="connsiteX14" fmla="*/ 519547 w 1116611"/>
                <a:gd name="connsiteY14" fmla="*/ 74375 h 1132609"/>
                <a:gd name="connsiteX15" fmla="*/ 356316 w 1116611"/>
                <a:gd name="connsiteY15" fmla="*/ 98166 h 1132609"/>
                <a:gd name="connsiteX16" fmla="*/ 245479 w 1116611"/>
                <a:gd name="connsiteY16" fmla="*/ 129338 h 1132609"/>
                <a:gd name="connsiteX17" fmla="*/ 0 w 1116611"/>
                <a:gd name="connsiteY17" fmla="*/ 212009 h 1132609"/>
                <a:gd name="connsiteX18" fmla="*/ 430811 w 1116611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603113 w 1116611"/>
                <a:gd name="connsiteY13" fmla="*/ 73008 h 1132609"/>
                <a:gd name="connsiteX14" fmla="*/ 519547 w 1116611"/>
                <a:gd name="connsiteY14" fmla="*/ 74375 h 1132609"/>
                <a:gd name="connsiteX15" fmla="*/ 356316 w 1116611"/>
                <a:gd name="connsiteY15" fmla="*/ 98166 h 1132609"/>
                <a:gd name="connsiteX16" fmla="*/ 245479 w 1116611"/>
                <a:gd name="connsiteY16" fmla="*/ 129338 h 1132609"/>
                <a:gd name="connsiteX17" fmla="*/ 0 w 1116611"/>
                <a:gd name="connsiteY17" fmla="*/ 212009 h 1132609"/>
                <a:gd name="connsiteX18" fmla="*/ 430811 w 1116611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19547 w 1116611"/>
                <a:gd name="connsiteY13" fmla="*/ 74375 h 1132609"/>
                <a:gd name="connsiteX14" fmla="*/ 356316 w 1116611"/>
                <a:gd name="connsiteY14" fmla="*/ 98166 h 1132609"/>
                <a:gd name="connsiteX15" fmla="*/ 245479 w 1116611"/>
                <a:gd name="connsiteY15" fmla="*/ 129338 h 1132609"/>
                <a:gd name="connsiteX16" fmla="*/ 0 w 1116611"/>
                <a:gd name="connsiteY16" fmla="*/ 212009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19547 w 1116611"/>
                <a:gd name="connsiteY13" fmla="*/ 74375 h 1132609"/>
                <a:gd name="connsiteX14" fmla="*/ 356316 w 1116611"/>
                <a:gd name="connsiteY14" fmla="*/ 107189 h 1132609"/>
                <a:gd name="connsiteX15" fmla="*/ 245479 w 1116611"/>
                <a:gd name="connsiteY15" fmla="*/ 129338 h 1132609"/>
                <a:gd name="connsiteX16" fmla="*/ 0 w 1116611"/>
                <a:gd name="connsiteY16" fmla="*/ 212009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19547 w 1116611"/>
                <a:gd name="connsiteY13" fmla="*/ 74375 h 1132609"/>
                <a:gd name="connsiteX14" fmla="*/ 356316 w 1116611"/>
                <a:gd name="connsiteY14" fmla="*/ 107189 h 1132609"/>
                <a:gd name="connsiteX15" fmla="*/ 248503 w 1116611"/>
                <a:gd name="connsiteY15" fmla="*/ 144376 h 1132609"/>
                <a:gd name="connsiteX16" fmla="*/ 0 w 1116611"/>
                <a:gd name="connsiteY16" fmla="*/ 212009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19547 w 1116611"/>
                <a:gd name="connsiteY13" fmla="*/ 74375 h 1132609"/>
                <a:gd name="connsiteX14" fmla="*/ 356316 w 1116611"/>
                <a:gd name="connsiteY14" fmla="*/ 107189 h 1132609"/>
                <a:gd name="connsiteX15" fmla="*/ 248503 w 1116611"/>
                <a:gd name="connsiteY15" fmla="*/ 144376 h 1132609"/>
                <a:gd name="connsiteX16" fmla="*/ 0 w 1116611"/>
                <a:gd name="connsiteY16" fmla="*/ 227047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19547 w 1116611"/>
                <a:gd name="connsiteY13" fmla="*/ 74375 h 1132609"/>
                <a:gd name="connsiteX14" fmla="*/ 365388 w 1116611"/>
                <a:gd name="connsiteY14" fmla="*/ 119219 h 1132609"/>
                <a:gd name="connsiteX15" fmla="*/ 248503 w 1116611"/>
                <a:gd name="connsiteY15" fmla="*/ 144376 h 1132609"/>
                <a:gd name="connsiteX16" fmla="*/ 0 w 1116611"/>
                <a:gd name="connsiteY16" fmla="*/ 227047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19547 w 1116611"/>
                <a:gd name="connsiteY13" fmla="*/ 74375 h 1132609"/>
                <a:gd name="connsiteX14" fmla="*/ 365388 w 1116611"/>
                <a:gd name="connsiteY14" fmla="*/ 110196 h 1132609"/>
                <a:gd name="connsiteX15" fmla="*/ 248503 w 1116611"/>
                <a:gd name="connsiteY15" fmla="*/ 144376 h 1132609"/>
                <a:gd name="connsiteX16" fmla="*/ 0 w 1116611"/>
                <a:gd name="connsiteY16" fmla="*/ 227047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68089 h 1132609"/>
                <a:gd name="connsiteX13" fmla="*/ 519547 w 1116611"/>
                <a:gd name="connsiteY13" fmla="*/ 74375 h 1132609"/>
                <a:gd name="connsiteX14" fmla="*/ 365388 w 1116611"/>
                <a:gd name="connsiteY14" fmla="*/ 110196 h 1132609"/>
                <a:gd name="connsiteX15" fmla="*/ 248503 w 1116611"/>
                <a:gd name="connsiteY15" fmla="*/ 144376 h 1132609"/>
                <a:gd name="connsiteX16" fmla="*/ 0 w 1116611"/>
                <a:gd name="connsiteY16" fmla="*/ 227047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68089 h 1132609"/>
                <a:gd name="connsiteX13" fmla="*/ 519547 w 1116611"/>
                <a:gd name="connsiteY13" fmla="*/ 74375 h 1132609"/>
                <a:gd name="connsiteX14" fmla="*/ 365388 w 1116611"/>
                <a:gd name="connsiteY14" fmla="*/ 110196 h 1132609"/>
                <a:gd name="connsiteX15" fmla="*/ 248503 w 1116611"/>
                <a:gd name="connsiteY15" fmla="*/ 144376 h 1132609"/>
                <a:gd name="connsiteX16" fmla="*/ 0 w 1116611"/>
                <a:gd name="connsiteY16" fmla="*/ 227047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607456 w 1116611"/>
                <a:gd name="connsiteY11" fmla="*/ 68089 h 1132609"/>
                <a:gd name="connsiteX12" fmla="*/ 519547 w 1116611"/>
                <a:gd name="connsiteY12" fmla="*/ 74375 h 1132609"/>
                <a:gd name="connsiteX13" fmla="*/ 365388 w 1116611"/>
                <a:gd name="connsiteY13" fmla="*/ 110196 h 1132609"/>
                <a:gd name="connsiteX14" fmla="*/ 248503 w 1116611"/>
                <a:gd name="connsiteY14" fmla="*/ 144376 h 1132609"/>
                <a:gd name="connsiteX15" fmla="*/ 0 w 1116611"/>
                <a:gd name="connsiteY15" fmla="*/ 227047 h 1132609"/>
                <a:gd name="connsiteX16" fmla="*/ 430811 w 1116611"/>
                <a:gd name="connsiteY16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610032 w 1116611"/>
                <a:gd name="connsiteY11" fmla="*/ 55557 h 1132609"/>
                <a:gd name="connsiteX12" fmla="*/ 519547 w 1116611"/>
                <a:gd name="connsiteY12" fmla="*/ 74375 h 1132609"/>
                <a:gd name="connsiteX13" fmla="*/ 365388 w 1116611"/>
                <a:gd name="connsiteY13" fmla="*/ 110196 h 1132609"/>
                <a:gd name="connsiteX14" fmla="*/ 248503 w 1116611"/>
                <a:gd name="connsiteY14" fmla="*/ 144376 h 1132609"/>
                <a:gd name="connsiteX15" fmla="*/ 0 w 1116611"/>
                <a:gd name="connsiteY15" fmla="*/ 227047 h 1132609"/>
                <a:gd name="connsiteX16" fmla="*/ 430811 w 1116611"/>
                <a:gd name="connsiteY16" fmla="*/ 1132609 h 1132609"/>
                <a:gd name="connsiteX0" fmla="*/ 430811 w 1116611"/>
                <a:gd name="connsiteY0" fmla="*/ 1133793 h 1133793"/>
                <a:gd name="connsiteX1" fmla="*/ 558965 w 1116611"/>
                <a:gd name="connsiteY1" fmla="*/ 960611 h 1133793"/>
                <a:gd name="connsiteX2" fmla="*/ 607456 w 1116611"/>
                <a:gd name="connsiteY2" fmla="*/ 787429 h 1133793"/>
                <a:gd name="connsiteX3" fmla="*/ 694047 w 1116611"/>
                <a:gd name="connsiteY3" fmla="*/ 635029 h 1133793"/>
                <a:gd name="connsiteX4" fmla="*/ 759856 w 1116611"/>
                <a:gd name="connsiteY4" fmla="*/ 541511 h 1133793"/>
                <a:gd name="connsiteX5" fmla="*/ 846447 w 1116611"/>
                <a:gd name="connsiteY5" fmla="*/ 451456 h 1133793"/>
                <a:gd name="connsiteX6" fmla="*/ 960747 w 1116611"/>
                <a:gd name="connsiteY6" fmla="*/ 361402 h 1133793"/>
                <a:gd name="connsiteX7" fmla="*/ 1064656 w 1116611"/>
                <a:gd name="connsiteY7" fmla="*/ 285202 h 1133793"/>
                <a:gd name="connsiteX8" fmla="*/ 1116611 w 1116611"/>
                <a:gd name="connsiteY8" fmla="*/ 257493 h 1133793"/>
                <a:gd name="connsiteX9" fmla="*/ 950356 w 1116611"/>
                <a:gd name="connsiteY9" fmla="*/ 1184 h 1133793"/>
                <a:gd name="connsiteX10" fmla="*/ 880196 w 1116611"/>
                <a:gd name="connsiteY10" fmla="*/ 0 h 1133793"/>
                <a:gd name="connsiteX11" fmla="*/ 610032 w 1116611"/>
                <a:gd name="connsiteY11" fmla="*/ 56741 h 1133793"/>
                <a:gd name="connsiteX12" fmla="*/ 519547 w 1116611"/>
                <a:gd name="connsiteY12" fmla="*/ 75559 h 1133793"/>
                <a:gd name="connsiteX13" fmla="*/ 365388 w 1116611"/>
                <a:gd name="connsiteY13" fmla="*/ 111380 h 1133793"/>
                <a:gd name="connsiteX14" fmla="*/ 248503 w 1116611"/>
                <a:gd name="connsiteY14" fmla="*/ 145560 h 1133793"/>
                <a:gd name="connsiteX15" fmla="*/ 0 w 1116611"/>
                <a:gd name="connsiteY15" fmla="*/ 228231 h 1133793"/>
                <a:gd name="connsiteX16" fmla="*/ 430811 w 1116611"/>
                <a:gd name="connsiteY16" fmla="*/ 1133793 h 1133793"/>
                <a:gd name="connsiteX0" fmla="*/ 430811 w 1116611"/>
                <a:gd name="connsiteY0" fmla="*/ 1142634 h 1142634"/>
                <a:gd name="connsiteX1" fmla="*/ 558965 w 1116611"/>
                <a:gd name="connsiteY1" fmla="*/ 969452 h 1142634"/>
                <a:gd name="connsiteX2" fmla="*/ 607456 w 1116611"/>
                <a:gd name="connsiteY2" fmla="*/ 796270 h 1142634"/>
                <a:gd name="connsiteX3" fmla="*/ 694047 w 1116611"/>
                <a:gd name="connsiteY3" fmla="*/ 643870 h 1142634"/>
                <a:gd name="connsiteX4" fmla="*/ 759856 w 1116611"/>
                <a:gd name="connsiteY4" fmla="*/ 550352 h 1142634"/>
                <a:gd name="connsiteX5" fmla="*/ 846447 w 1116611"/>
                <a:gd name="connsiteY5" fmla="*/ 460297 h 1142634"/>
                <a:gd name="connsiteX6" fmla="*/ 960747 w 1116611"/>
                <a:gd name="connsiteY6" fmla="*/ 370243 h 1142634"/>
                <a:gd name="connsiteX7" fmla="*/ 1064656 w 1116611"/>
                <a:gd name="connsiteY7" fmla="*/ 294043 h 1142634"/>
                <a:gd name="connsiteX8" fmla="*/ 1116611 w 1116611"/>
                <a:gd name="connsiteY8" fmla="*/ 266334 h 1142634"/>
                <a:gd name="connsiteX9" fmla="*/ 950356 w 1116611"/>
                <a:gd name="connsiteY9" fmla="*/ 0 h 1142634"/>
                <a:gd name="connsiteX10" fmla="*/ 880196 w 1116611"/>
                <a:gd name="connsiteY10" fmla="*/ 8841 h 1142634"/>
                <a:gd name="connsiteX11" fmla="*/ 610032 w 1116611"/>
                <a:gd name="connsiteY11" fmla="*/ 65582 h 1142634"/>
                <a:gd name="connsiteX12" fmla="*/ 519547 w 1116611"/>
                <a:gd name="connsiteY12" fmla="*/ 84400 h 1142634"/>
                <a:gd name="connsiteX13" fmla="*/ 365388 w 1116611"/>
                <a:gd name="connsiteY13" fmla="*/ 120221 h 1142634"/>
                <a:gd name="connsiteX14" fmla="*/ 248503 w 1116611"/>
                <a:gd name="connsiteY14" fmla="*/ 154401 h 1142634"/>
                <a:gd name="connsiteX15" fmla="*/ 0 w 1116611"/>
                <a:gd name="connsiteY15" fmla="*/ 237072 h 1142634"/>
                <a:gd name="connsiteX16" fmla="*/ 430811 w 1116611"/>
                <a:gd name="connsiteY16" fmla="*/ 1142634 h 1142634"/>
                <a:gd name="connsiteX0" fmla="*/ 433481 w 1116611"/>
                <a:gd name="connsiteY0" fmla="*/ 1130729 h 1130729"/>
                <a:gd name="connsiteX1" fmla="*/ 558965 w 1116611"/>
                <a:gd name="connsiteY1" fmla="*/ 969452 h 1130729"/>
                <a:gd name="connsiteX2" fmla="*/ 607456 w 1116611"/>
                <a:gd name="connsiteY2" fmla="*/ 796270 h 1130729"/>
                <a:gd name="connsiteX3" fmla="*/ 694047 w 1116611"/>
                <a:gd name="connsiteY3" fmla="*/ 643870 h 1130729"/>
                <a:gd name="connsiteX4" fmla="*/ 759856 w 1116611"/>
                <a:gd name="connsiteY4" fmla="*/ 550352 h 1130729"/>
                <a:gd name="connsiteX5" fmla="*/ 846447 w 1116611"/>
                <a:gd name="connsiteY5" fmla="*/ 460297 h 1130729"/>
                <a:gd name="connsiteX6" fmla="*/ 960747 w 1116611"/>
                <a:gd name="connsiteY6" fmla="*/ 370243 h 1130729"/>
                <a:gd name="connsiteX7" fmla="*/ 1064656 w 1116611"/>
                <a:gd name="connsiteY7" fmla="*/ 294043 h 1130729"/>
                <a:gd name="connsiteX8" fmla="*/ 1116611 w 1116611"/>
                <a:gd name="connsiteY8" fmla="*/ 266334 h 1130729"/>
                <a:gd name="connsiteX9" fmla="*/ 950356 w 1116611"/>
                <a:gd name="connsiteY9" fmla="*/ 0 h 1130729"/>
                <a:gd name="connsiteX10" fmla="*/ 880196 w 1116611"/>
                <a:gd name="connsiteY10" fmla="*/ 8841 h 1130729"/>
                <a:gd name="connsiteX11" fmla="*/ 610032 w 1116611"/>
                <a:gd name="connsiteY11" fmla="*/ 65582 h 1130729"/>
                <a:gd name="connsiteX12" fmla="*/ 519547 w 1116611"/>
                <a:gd name="connsiteY12" fmla="*/ 84400 h 1130729"/>
                <a:gd name="connsiteX13" fmla="*/ 365388 w 1116611"/>
                <a:gd name="connsiteY13" fmla="*/ 120221 h 1130729"/>
                <a:gd name="connsiteX14" fmla="*/ 248503 w 1116611"/>
                <a:gd name="connsiteY14" fmla="*/ 154401 h 1130729"/>
                <a:gd name="connsiteX15" fmla="*/ 0 w 1116611"/>
                <a:gd name="connsiteY15" fmla="*/ 237072 h 1130729"/>
                <a:gd name="connsiteX16" fmla="*/ 433481 w 1116611"/>
                <a:gd name="connsiteY16" fmla="*/ 1130729 h 1130729"/>
                <a:gd name="connsiteX0" fmla="*/ 433481 w 1116611"/>
                <a:gd name="connsiteY0" fmla="*/ 1130729 h 1130729"/>
                <a:gd name="connsiteX1" fmla="*/ 558965 w 1116611"/>
                <a:gd name="connsiteY1" fmla="*/ 969452 h 1130729"/>
                <a:gd name="connsiteX2" fmla="*/ 607456 w 1116611"/>
                <a:gd name="connsiteY2" fmla="*/ 796270 h 1130729"/>
                <a:gd name="connsiteX3" fmla="*/ 694047 w 1116611"/>
                <a:gd name="connsiteY3" fmla="*/ 643870 h 1130729"/>
                <a:gd name="connsiteX4" fmla="*/ 759856 w 1116611"/>
                <a:gd name="connsiteY4" fmla="*/ 550352 h 1130729"/>
                <a:gd name="connsiteX5" fmla="*/ 846447 w 1116611"/>
                <a:gd name="connsiteY5" fmla="*/ 460297 h 1130729"/>
                <a:gd name="connsiteX6" fmla="*/ 960747 w 1116611"/>
                <a:gd name="connsiteY6" fmla="*/ 370243 h 1130729"/>
                <a:gd name="connsiteX7" fmla="*/ 1064656 w 1116611"/>
                <a:gd name="connsiteY7" fmla="*/ 294043 h 1130729"/>
                <a:gd name="connsiteX8" fmla="*/ 1116611 w 1116611"/>
                <a:gd name="connsiteY8" fmla="*/ 266334 h 1130729"/>
                <a:gd name="connsiteX9" fmla="*/ 950356 w 1116611"/>
                <a:gd name="connsiteY9" fmla="*/ 0 h 1130729"/>
                <a:gd name="connsiteX10" fmla="*/ 880196 w 1116611"/>
                <a:gd name="connsiteY10" fmla="*/ 8841 h 1130729"/>
                <a:gd name="connsiteX11" fmla="*/ 610032 w 1116611"/>
                <a:gd name="connsiteY11" fmla="*/ 65582 h 1130729"/>
                <a:gd name="connsiteX12" fmla="*/ 519547 w 1116611"/>
                <a:gd name="connsiteY12" fmla="*/ 84400 h 1130729"/>
                <a:gd name="connsiteX13" fmla="*/ 365388 w 1116611"/>
                <a:gd name="connsiteY13" fmla="*/ 120221 h 1130729"/>
                <a:gd name="connsiteX14" fmla="*/ 248503 w 1116611"/>
                <a:gd name="connsiteY14" fmla="*/ 154401 h 1130729"/>
                <a:gd name="connsiteX15" fmla="*/ 0 w 1116611"/>
                <a:gd name="connsiteY15" fmla="*/ 225167 h 1130729"/>
                <a:gd name="connsiteX16" fmla="*/ 433481 w 1116611"/>
                <a:gd name="connsiteY16" fmla="*/ 1130729 h 1130729"/>
                <a:gd name="connsiteX0" fmla="*/ 433481 w 1116611"/>
                <a:gd name="connsiteY0" fmla="*/ 1130729 h 1130729"/>
                <a:gd name="connsiteX1" fmla="*/ 558965 w 1116611"/>
                <a:gd name="connsiteY1" fmla="*/ 969452 h 1130729"/>
                <a:gd name="connsiteX2" fmla="*/ 607456 w 1116611"/>
                <a:gd name="connsiteY2" fmla="*/ 796270 h 1130729"/>
                <a:gd name="connsiteX3" fmla="*/ 694047 w 1116611"/>
                <a:gd name="connsiteY3" fmla="*/ 643870 h 1130729"/>
                <a:gd name="connsiteX4" fmla="*/ 759856 w 1116611"/>
                <a:gd name="connsiteY4" fmla="*/ 550352 h 1130729"/>
                <a:gd name="connsiteX5" fmla="*/ 846447 w 1116611"/>
                <a:gd name="connsiteY5" fmla="*/ 460297 h 1130729"/>
                <a:gd name="connsiteX6" fmla="*/ 960747 w 1116611"/>
                <a:gd name="connsiteY6" fmla="*/ 370243 h 1130729"/>
                <a:gd name="connsiteX7" fmla="*/ 1064656 w 1116611"/>
                <a:gd name="connsiteY7" fmla="*/ 294043 h 1130729"/>
                <a:gd name="connsiteX8" fmla="*/ 1116611 w 1116611"/>
                <a:gd name="connsiteY8" fmla="*/ 266334 h 1130729"/>
                <a:gd name="connsiteX9" fmla="*/ 950356 w 1116611"/>
                <a:gd name="connsiteY9" fmla="*/ 0 h 1130729"/>
                <a:gd name="connsiteX10" fmla="*/ 880196 w 1116611"/>
                <a:gd name="connsiteY10" fmla="*/ 8841 h 1130729"/>
                <a:gd name="connsiteX11" fmla="*/ 610032 w 1116611"/>
                <a:gd name="connsiteY11" fmla="*/ 65582 h 1130729"/>
                <a:gd name="connsiteX12" fmla="*/ 519547 w 1116611"/>
                <a:gd name="connsiteY12" fmla="*/ 84400 h 1130729"/>
                <a:gd name="connsiteX13" fmla="*/ 365388 w 1116611"/>
                <a:gd name="connsiteY13" fmla="*/ 120221 h 1130729"/>
                <a:gd name="connsiteX14" fmla="*/ 248503 w 1116611"/>
                <a:gd name="connsiteY14" fmla="*/ 142496 h 1130729"/>
                <a:gd name="connsiteX15" fmla="*/ 0 w 1116611"/>
                <a:gd name="connsiteY15" fmla="*/ 225167 h 1130729"/>
                <a:gd name="connsiteX16" fmla="*/ 433481 w 1116611"/>
                <a:gd name="connsiteY16" fmla="*/ 1130729 h 1130729"/>
                <a:gd name="connsiteX0" fmla="*/ 433481 w 1116611"/>
                <a:gd name="connsiteY0" fmla="*/ 1130729 h 1130729"/>
                <a:gd name="connsiteX1" fmla="*/ 558965 w 1116611"/>
                <a:gd name="connsiteY1" fmla="*/ 969452 h 1130729"/>
                <a:gd name="connsiteX2" fmla="*/ 607456 w 1116611"/>
                <a:gd name="connsiteY2" fmla="*/ 796270 h 1130729"/>
                <a:gd name="connsiteX3" fmla="*/ 694047 w 1116611"/>
                <a:gd name="connsiteY3" fmla="*/ 643870 h 1130729"/>
                <a:gd name="connsiteX4" fmla="*/ 759856 w 1116611"/>
                <a:gd name="connsiteY4" fmla="*/ 550352 h 1130729"/>
                <a:gd name="connsiteX5" fmla="*/ 846447 w 1116611"/>
                <a:gd name="connsiteY5" fmla="*/ 460297 h 1130729"/>
                <a:gd name="connsiteX6" fmla="*/ 960747 w 1116611"/>
                <a:gd name="connsiteY6" fmla="*/ 370243 h 1130729"/>
                <a:gd name="connsiteX7" fmla="*/ 1064656 w 1116611"/>
                <a:gd name="connsiteY7" fmla="*/ 294043 h 1130729"/>
                <a:gd name="connsiteX8" fmla="*/ 1116611 w 1116611"/>
                <a:gd name="connsiteY8" fmla="*/ 266334 h 1130729"/>
                <a:gd name="connsiteX9" fmla="*/ 950356 w 1116611"/>
                <a:gd name="connsiteY9" fmla="*/ 0 h 1130729"/>
                <a:gd name="connsiteX10" fmla="*/ 880196 w 1116611"/>
                <a:gd name="connsiteY10" fmla="*/ 8841 h 1130729"/>
                <a:gd name="connsiteX11" fmla="*/ 610032 w 1116611"/>
                <a:gd name="connsiteY11" fmla="*/ 65582 h 1130729"/>
                <a:gd name="connsiteX12" fmla="*/ 519547 w 1116611"/>
                <a:gd name="connsiteY12" fmla="*/ 84400 h 1130729"/>
                <a:gd name="connsiteX13" fmla="*/ 370729 w 1116611"/>
                <a:gd name="connsiteY13" fmla="*/ 108316 h 1130729"/>
                <a:gd name="connsiteX14" fmla="*/ 248503 w 1116611"/>
                <a:gd name="connsiteY14" fmla="*/ 142496 h 1130729"/>
                <a:gd name="connsiteX15" fmla="*/ 0 w 1116611"/>
                <a:gd name="connsiteY15" fmla="*/ 225167 h 1130729"/>
                <a:gd name="connsiteX16" fmla="*/ 433481 w 1116611"/>
                <a:gd name="connsiteY16" fmla="*/ 1130729 h 1130729"/>
                <a:gd name="connsiteX0" fmla="*/ 433481 w 1116611"/>
                <a:gd name="connsiteY0" fmla="*/ 1130729 h 1130729"/>
                <a:gd name="connsiteX1" fmla="*/ 558965 w 1116611"/>
                <a:gd name="connsiteY1" fmla="*/ 969452 h 1130729"/>
                <a:gd name="connsiteX2" fmla="*/ 607456 w 1116611"/>
                <a:gd name="connsiteY2" fmla="*/ 796270 h 1130729"/>
                <a:gd name="connsiteX3" fmla="*/ 694047 w 1116611"/>
                <a:gd name="connsiteY3" fmla="*/ 643870 h 1130729"/>
                <a:gd name="connsiteX4" fmla="*/ 759856 w 1116611"/>
                <a:gd name="connsiteY4" fmla="*/ 550352 h 1130729"/>
                <a:gd name="connsiteX5" fmla="*/ 846447 w 1116611"/>
                <a:gd name="connsiteY5" fmla="*/ 460297 h 1130729"/>
                <a:gd name="connsiteX6" fmla="*/ 960747 w 1116611"/>
                <a:gd name="connsiteY6" fmla="*/ 370243 h 1130729"/>
                <a:gd name="connsiteX7" fmla="*/ 1064656 w 1116611"/>
                <a:gd name="connsiteY7" fmla="*/ 294043 h 1130729"/>
                <a:gd name="connsiteX8" fmla="*/ 1116611 w 1116611"/>
                <a:gd name="connsiteY8" fmla="*/ 266334 h 1130729"/>
                <a:gd name="connsiteX9" fmla="*/ 950356 w 1116611"/>
                <a:gd name="connsiteY9" fmla="*/ 0 h 1130729"/>
                <a:gd name="connsiteX10" fmla="*/ 880196 w 1116611"/>
                <a:gd name="connsiteY10" fmla="*/ 8841 h 1130729"/>
                <a:gd name="connsiteX11" fmla="*/ 610032 w 1116611"/>
                <a:gd name="connsiteY11" fmla="*/ 65582 h 1130729"/>
                <a:gd name="connsiteX12" fmla="*/ 519547 w 1116611"/>
                <a:gd name="connsiteY12" fmla="*/ 70114 h 1130729"/>
                <a:gd name="connsiteX13" fmla="*/ 370729 w 1116611"/>
                <a:gd name="connsiteY13" fmla="*/ 108316 h 1130729"/>
                <a:gd name="connsiteX14" fmla="*/ 248503 w 1116611"/>
                <a:gd name="connsiteY14" fmla="*/ 142496 h 1130729"/>
                <a:gd name="connsiteX15" fmla="*/ 0 w 1116611"/>
                <a:gd name="connsiteY15" fmla="*/ 225167 h 1130729"/>
                <a:gd name="connsiteX16" fmla="*/ 433481 w 1116611"/>
                <a:gd name="connsiteY16" fmla="*/ 1130729 h 1130729"/>
                <a:gd name="connsiteX0" fmla="*/ 433481 w 1116611"/>
                <a:gd name="connsiteY0" fmla="*/ 1130729 h 1130729"/>
                <a:gd name="connsiteX1" fmla="*/ 558965 w 1116611"/>
                <a:gd name="connsiteY1" fmla="*/ 969452 h 1130729"/>
                <a:gd name="connsiteX2" fmla="*/ 607456 w 1116611"/>
                <a:gd name="connsiteY2" fmla="*/ 796270 h 1130729"/>
                <a:gd name="connsiteX3" fmla="*/ 694047 w 1116611"/>
                <a:gd name="connsiteY3" fmla="*/ 643870 h 1130729"/>
                <a:gd name="connsiteX4" fmla="*/ 759856 w 1116611"/>
                <a:gd name="connsiteY4" fmla="*/ 550352 h 1130729"/>
                <a:gd name="connsiteX5" fmla="*/ 846447 w 1116611"/>
                <a:gd name="connsiteY5" fmla="*/ 460297 h 1130729"/>
                <a:gd name="connsiteX6" fmla="*/ 960747 w 1116611"/>
                <a:gd name="connsiteY6" fmla="*/ 370243 h 1130729"/>
                <a:gd name="connsiteX7" fmla="*/ 1064656 w 1116611"/>
                <a:gd name="connsiteY7" fmla="*/ 294043 h 1130729"/>
                <a:gd name="connsiteX8" fmla="*/ 1116611 w 1116611"/>
                <a:gd name="connsiteY8" fmla="*/ 266334 h 1130729"/>
                <a:gd name="connsiteX9" fmla="*/ 950356 w 1116611"/>
                <a:gd name="connsiteY9" fmla="*/ 0 h 1130729"/>
                <a:gd name="connsiteX10" fmla="*/ 880196 w 1116611"/>
                <a:gd name="connsiteY10" fmla="*/ 8841 h 1130729"/>
                <a:gd name="connsiteX11" fmla="*/ 610032 w 1116611"/>
                <a:gd name="connsiteY11" fmla="*/ 51296 h 1130729"/>
                <a:gd name="connsiteX12" fmla="*/ 519547 w 1116611"/>
                <a:gd name="connsiteY12" fmla="*/ 70114 h 1130729"/>
                <a:gd name="connsiteX13" fmla="*/ 370729 w 1116611"/>
                <a:gd name="connsiteY13" fmla="*/ 108316 h 1130729"/>
                <a:gd name="connsiteX14" fmla="*/ 248503 w 1116611"/>
                <a:gd name="connsiteY14" fmla="*/ 142496 h 1130729"/>
                <a:gd name="connsiteX15" fmla="*/ 0 w 1116611"/>
                <a:gd name="connsiteY15" fmla="*/ 225167 h 1130729"/>
                <a:gd name="connsiteX16" fmla="*/ 433481 w 1116611"/>
                <a:gd name="connsiteY16" fmla="*/ 1130729 h 1130729"/>
                <a:gd name="connsiteX0" fmla="*/ 433481 w 1116611"/>
                <a:gd name="connsiteY0" fmla="*/ 1145697 h 1145697"/>
                <a:gd name="connsiteX1" fmla="*/ 558965 w 1116611"/>
                <a:gd name="connsiteY1" fmla="*/ 984420 h 1145697"/>
                <a:gd name="connsiteX2" fmla="*/ 607456 w 1116611"/>
                <a:gd name="connsiteY2" fmla="*/ 811238 h 1145697"/>
                <a:gd name="connsiteX3" fmla="*/ 694047 w 1116611"/>
                <a:gd name="connsiteY3" fmla="*/ 658838 h 1145697"/>
                <a:gd name="connsiteX4" fmla="*/ 759856 w 1116611"/>
                <a:gd name="connsiteY4" fmla="*/ 565320 h 1145697"/>
                <a:gd name="connsiteX5" fmla="*/ 846447 w 1116611"/>
                <a:gd name="connsiteY5" fmla="*/ 475265 h 1145697"/>
                <a:gd name="connsiteX6" fmla="*/ 960747 w 1116611"/>
                <a:gd name="connsiteY6" fmla="*/ 385211 h 1145697"/>
                <a:gd name="connsiteX7" fmla="*/ 1064656 w 1116611"/>
                <a:gd name="connsiteY7" fmla="*/ 309011 h 1145697"/>
                <a:gd name="connsiteX8" fmla="*/ 1116611 w 1116611"/>
                <a:gd name="connsiteY8" fmla="*/ 281302 h 1145697"/>
                <a:gd name="connsiteX9" fmla="*/ 950356 w 1116611"/>
                <a:gd name="connsiteY9" fmla="*/ 14968 h 1145697"/>
                <a:gd name="connsiteX10" fmla="*/ 880197 w 1116611"/>
                <a:gd name="connsiteY10" fmla="*/ 0 h 1145697"/>
                <a:gd name="connsiteX11" fmla="*/ 610032 w 1116611"/>
                <a:gd name="connsiteY11" fmla="*/ 66264 h 1145697"/>
                <a:gd name="connsiteX12" fmla="*/ 519547 w 1116611"/>
                <a:gd name="connsiteY12" fmla="*/ 85082 h 1145697"/>
                <a:gd name="connsiteX13" fmla="*/ 370729 w 1116611"/>
                <a:gd name="connsiteY13" fmla="*/ 123284 h 1145697"/>
                <a:gd name="connsiteX14" fmla="*/ 248503 w 1116611"/>
                <a:gd name="connsiteY14" fmla="*/ 157464 h 1145697"/>
                <a:gd name="connsiteX15" fmla="*/ 0 w 1116611"/>
                <a:gd name="connsiteY15" fmla="*/ 240135 h 1145697"/>
                <a:gd name="connsiteX16" fmla="*/ 433481 w 1116611"/>
                <a:gd name="connsiteY16" fmla="*/ 1145697 h 1145697"/>
                <a:gd name="connsiteX0" fmla="*/ 433481 w 1116611"/>
                <a:gd name="connsiteY0" fmla="*/ 1147396 h 1147396"/>
                <a:gd name="connsiteX1" fmla="*/ 558965 w 1116611"/>
                <a:gd name="connsiteY1" fmla="*/ 986119 h 1147396"/>
                <a:gd name="connsiteX2" fmla="*/ 607456 w 1116611"/>
                <a:gd name="connsiteY2" fmla="*/ 812937 h 1147396"/>
                <a:gd name="connsiteX3" fmla="*/ 694047 w 1116611"/>
                <a:gd name="connsiteY3" fmla="*/ 660537 h 1147396"/>
                <a:gd name="connsiteX4" fmla="*/ 759856 w 1116611"/>
                <a:gd name="connsiteY4" fmla="*/ 567019 h 1147396"/>
                <a:gd name="connsiteX5" fmla="*/ 846447 w 1116611"/>
                <a:gd name="connsiteY5" fmla="*/ 476964 h 1147396"/>
                <a:gd name="connsiteX6" fmla="*/ 960747 w 1116611"/>
                <a:gd name="connsiteY6" fmla="*/ 386910 h 1147396"/>
                <a:gd name="connsiteX7" fmla="*/ 1064656 w 1116611"/>
                <a:gd name="connsiteY7" fmla="*/ 310710 h 1147396"/>
                <a:gd name="connsiteX8" fmla="*/ 1116611 w 1116611"/>
                <a:gd name="connsiteY8" fmla="*/ 283001 h 1147396"/>
                <a:gd name="connsiteX9" fmla="*/ 937005 w 1116611"/>
                <a:gd name="connsiteY9" fmla="*/ 0 h 1147396"/>
                <a:gd name="connsiteX10" fmla="*/ 880197 w 1116611"/>
                <a:gd name="connsiteY10" fmla="*/ 1699 h 1147396"/>
                <a:gd name="connsiteX11" fmla="*/ 610032 w 1116611"/>
                <a:gd name="connsiteY11" fmla="*/ 67963 h 1147396"/>
                <a:gd name="connsiteX12" fmla="*/ 519547 w 1116611"/>
                <a:gd name="connsiteY12" fmla="*/ 86781 h 1147396"/>
                <a:gd name="connsiteX13" fmla="*/ 370729 w 1116611"/>
                <a:gd name="connsiteY13" fmla="*/ 124983 h 1147396"/>
                <a:gd name="connsiteX14" fmla="*/ 248503 w 1116611"/>
                <a:gd name="connsiteY14" fmla="*/ 159163 h 1147396"/>
                <a:gd name="connsiteX15" fmla="*/ 0 w 1116611"/>
                <a:gd name="connsiteY15" fmla="*/ 241834 h 1147396"/>
                <a:gd name="connsiteX16" fmla="*/ 433481 w 1116611"/>
                <a:gd name="connsiteY16" fmla="*/ 1147396 h 1147396"/>
                <a:gd name="connsiteX0" fmla="*/ 433481 w 1116611"/>
                <a:gd name="connsiteY0" fmla="*/ 1154539 h 1154539"/>
                <a:gd name="connsiteX1" fmla="*/ 558965 w 1116611"/>
                <a:gd name="connsiteY1" fmla="*/ 993262 h 1154539"/>
                <a:gd name="connsiteX2" fmla="*/ 607456 w 1116611"/>
                <a:gd name="connsiteY2" fmla="*/ 820080 h 1154539"/>
                <a:gd name="connsiteX3" fmla="*/ 694047 w 1116611"/>
                <a:gd name="connsiteY3" fmla="*/ 667680 h 1154539"/>
                <a:gd name="connsiteX4" fmla="*/ 759856 w 1116611"/>
                <a:gd name="connsiteY4" fmla="*/ 574162 h 1154539"/>
                <a:gd name="connsiteX5" fmla="*/ 846447 w 1116611"/>
                <a:gd name="connsiteY5" fmla="*/ 484107 h 1154539"/>
                <a:gd name="connsiteX6" fmla="*/ 960747 w 1116611"/>
                <a:gd name="connsiteY6" fmla="*/ 394053 h 1154539"/>
                <a:gd name="connsiteX7" fmla="*/ 1064656 w 1116611"/>
                <a:gd name="connsiteY7" fmla="*/ 317853 h 1154539"/>
                <a:gd name="connsiteX8" fmla="*/ 1116611 w 1116611"/>
                <a:gd name="connsiteY8" fmla="*/ 290144 h 1154539"/>
                <a:gd name="connsiteX9" fmla="*/ 928995 w 1116611"/>
                <a:gd name="connsiteY9" fmla="*/ 0 h 1154539"/>
                <a:gd name="connsiteX10" fmla="*/ 880197 w 1116611"/>
                <a:gd name="connsiteY10" fmla="*/ 8842 h 1154539"/>
                <a:gd name="connsiteX11" fmla="*/ 610032 w 1116611"/>
                <a:gd name="connsiteY11" fmla="*/ 75106 h 1154539"/>
                <a:gd name="connsiteX12" fmla="*/ 519547 w 1116611"/>
                <a:gd name="connsiteY12" fmla="*/ 93924 h 1154539"/>
                <a:gd name="connsiteX13" fmla="*/ 370729 w 1116611"/>
                <a:gd name="connsiteY13" fmla="*/ 132126 h 1154539"/>
                <a:gd name="connsiteX14" fmla="*/ 248503 w 1116611"/>
                <a:gd name="connsiteY14" fmla="*/ 166306 h 1154539"/>
                <a:gd name="connsiteX15" fmla="*/ 0 w 1116611"/>
                <a:gd name="connsiteY15" fmla="*/ 248977 h 1154539"/>
                <a:gd name="connsiteX16" fmla="*/ 433481 w 1116611"/>
                <a:gd name="connsiteY16" fmla="*/ 1154539 h 1154539"/>
                <a:gd name="connsiteX0" fmla="*/ 433481 w 1116611"/>
                <a:gd name="connsiteY0" fmla="*/ 1154539 h 1154539"/>
                <a:gd name="connsiteX1" fmla="*/ 556295 w 1116611"/>
                <a:gd name="connsiteY1" fmla="*/ 976596 h 1154539"/>
                <a:gd name="connsiteX2" fmla="*/ 607456 w 1116611"/>
                <a:gd name="connsiteY2" fmla="*/ 820080 h 1154539"/>
                <a:gd name="connsiteX3" fmla="*/ 694047 w 1116611"/>
                <a:gd name="connsiteY3" fmla="*/ 667680 h 1154539"/>
                <a:gd name="connsiteX4" fmla="*/ 759856 w 1116611"/>
                <a:gd name="connsiteY4" fmla="*/ 574162 h 1154539"/>
                <a:gd name="connsiteX5" fmla="*/ 846447 w 1116611"/>
                <a:gd name="connsiteY5" fmla="*/ 484107 h 1154539"/>
                <a:gd name="connsiteX6" fmla="*/ 960747 w 1116611"/>
                <a:gd name="connsiteY6" fmla="*/ 394053 h 1154539"/>
                <a:gd name="connsiteX7" fmla="*/ 1064656 w 1116611"/>
                <a:gd name="connsiteY7" fmla="*/ 317853 h 1154539"/>
                <a:gd name="connsiteX8" fmla="*/ 1116611 w 1116611"/>
                <a:gd name="connsiteY8" fmla="*/ 290144 h 1154539"/>
                <a:gd name="connsiteX9" fmla="*/ 928995 w 1116611"/>
                <a:gd name="connsiteY9" fmla="*/ 0 h 1154539"/>
                <a:gd name="connsiteX10" fmla="*/ 880197 w 1116611"/>
                <a:gd name="connsiteY10" fmla="*/ 8842 h 1154539"/>
                <a:gd name="connsiteX11" fmla="*/ 610032 w 1116611"/>
                <a:gd name="connsiteY11" fmla="*/ 75106 h 1154539"/>
                <a:gd name="connsiteX12" fmla="*/ 519547 w 1116611"/>
                <a:gd name="connsiteY12" fmla="*/ 93924 h 1154539"/>
                <a:gd name="connsiteX13" fmla="*/ 370729 w 1116611"/>
                <a:gd name="connsiteY13" fmla="*/ 132126 h 1154539"/>
                <a:gd name="connsiteX14" fmla="*/ 248503 w 1116611"/>
                <a:gd name="connsiteY14" fmla="*/ 166306 h 1154539"/>
                <a:gd name="connsiteX15" fmla="*/ 0 w 1116611"/>
                <a:gd name="connsiteY15" fmla="*/ 248977 h 1154539"/>
                <a:gd name="connsiteX16" fmla="*/ 433481 w 1116611"/>
                <a:gd name="connsiteY16" fmla="*/ 1154539 h 1154539"/>
                <a:gd name="connsiteX0" fmla="*/ 433481 w 1116611"/>
                <a:gd name="connsiteY0" fmla="*/ 1154539 h 1154539"/>
                <a:gd name="connsiteX1" fmla="*/ 556295 w 1116611"/>
                <a:gd name="connsiteY1" fmla="*/ 976596 h 1154539"/>
                <a:gd name="connsiteX2" fmla="*/ 607456 w 1116611"/>
                <a:gd name="connsiteY2" fmla="*/ 820080 h 1154539"/>
                <a:gd name="connsiteX3" fmla="*/ 694047 w 1116611"/>
                <a:gd name="connsiteY3" fmla="*/ 667680 h 1154539"/>
                <a:gd name="connsiteX4" fmla="*/ 759856 w 1116611"/>
                <a:gd name="connsiteY4" fmla="*/ 574162 h 1154539"/>
                <a:gd name="connsiteX5" fmla="*/ 846447 w 1116611"/>
                <a:gd name="connsiteY5" fmla="*/ 484107 h 1154539"/>
                <a:gd name="connsiteX6" fmla="*/ 960747 w 1116611"/>
                <a:gd name="connsiteY6" fmla="*/ 394053 h 1154539"/>
                <a:gd name="connsiteX7" fmla="*/ 1064656 w 1116611"/>
                <a:gd name="connsiteY7" fmla="*/ 317853 h 1154539"/>
                <a:gd name="connsiteX8" fmla="*/ 1116611 w 1116611"/>
                <a:gd name="connsiteY8" fmla="*/ 290144 h 1154539"/>
                <a:gd name="connsiteX9" fmla="*/ 928995 w 1116611"/>
                <a:gd name="connsiteY9" fmla="*/ 0 h 1154539"/>
                <a:gd name="connsiteX10" fmla="*/ 880197 w 1116611"/>
                <a:gd name="connsiteY10" fmla="*/ 8842 h 1154539"/>
                <a:gd name="connsiteX11" fmla="*/ 610032 w 1116611"/>
                <a:gd name="connsiteY11" fmla="*/ 75106 h 1154539"/>
                <a:gd name="connsiteX12" fmla="*/ 519547 w 1116611"/>
                <a:gd name="connsiteY12" fmla="*/ 93924 h 1154539"/>
                <a:gd name="connsiteX13" fmla="*/ 370729 w 1116611"/>
                <a:gd name="connsiteY13" fmla="*/ 132126 h 1154539"/>
                <a:gd name="connsiteX14" fmla="*/ 248503 w 1116611"/>
                <a:gd name="connsiteY14" fmla="*/ 166306 h 1154539"/>
                <a:gd name="connsiteX15" fmla="*/ 0 w 1116611"/>
                <a:gd name="connsiteY15" fmla="*/ 248977 h 1154539"/>
                <a:gd name="connsiteX16" fmla="*/ 433481 w 1116611"/>
                <a:gd name="connsiteY16" fmla="*/ 1154539 h 11545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116611" h="1154539">
                  <a:moveTo>
                    <a:pt x="433481" y="1154539"/>
                  </a:moveTo>
                  <a:lnTo>
                    <a:pt x="556295" y="976596"/>
                  </a:lnTo>
                  <a:cubicBezTo>
                    <a:pt x="573349" y="907757"/>
                    <a:pt x="590402" y="872252"/>
                    <a:pt x="607456" y="820080"/>
                  </a:cubicBezTo>
                  <a:lnTo>
                    <a:pt x="694047" y="667680"/>
                  </a:lnTo>
                  <a:lnTo>
                    <a:pt x="759856" y="574162"/>
                  </a:lnTo>
                  <a:lnTo>
                    <a:pt x="846447" y="484107"/>
                  </a:lnTo>
                  <a:lnTo>
                    <a:pt x="960747" y="394053"/>
                  </a:lnTo>
                  <a:lnTo>
                    <a:pt x="1064656" y="317853"/>
                  </a:lnTo>
                  <a:lnTo>
                    <a:pt x="1116611" y="290144"/>
                  </a:lnTo>
                  <a:lnTo>
                    <a:pt x="928995" y="0"/>
                  </a:lnTo>
                  <a:lnTo>
                    <a:pt x="880197" y="8842"/>
                  </a:lnTo>
                  <a:lnTo>
                    <a:pt x="610032" y="75106"/>
                  </a:lnTo>
                  <a:lnTo>
                    <a:pt x="519547" y="93924"/>
                  </a:lnTo>
                  <a:lnTo>
                    <a:pt x="370729" y="132126"/>
                  </a:lnTo>
                  <a:lnTo>
                    <a:pt x="248503" y="166306"/>
                  </a:lnTo>
                  <a:lnTo>
                    <a:pt x="0" y="248977"/>
                  </a:lnTo>
                  <a:lnTo>
                    <a:pt x="433481" y="115453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3" name="フリーフォーム: 図形 142">
              <a:extLst>
                <a:ext uri="{FF2B5EF4-FFF2-40B4-BE49-F238E27FC236}">
                  <a16:creationId xmlns:a16="http://schemas.microsoft.com/office/drawing/2014/main" id="{00000000-0008-0000-0200-00008F000000}"/>
                </a:ext>
              </a:extLst>
            </xdr:cNvPr>
            <xdr:cNvSpPr/>
          </xdr:nvSpPr>
          <xdr:spPr>
            <a:xfrm>
              <a:off x="10685638" y="5361918"/>
              <a:ext cx="793815" cy="728048"/>
            </a:xfrm>
            <a:custGeom>
              <a:avLst/>
              <a:gdLst>
                <a:gd name="connsiteX0" fmla="*/ 0 w 827809"/>
                <a:gd name="connsiteY0" fmla="*/ 706581 h 706581"/>
                <a:gd name="connsiteX1" fmla="*/ 287482 w 827809"/>
                <a:gd name="connsiteY1" fmla="*/ 626918 h 706581"/>
                <a:gd name="connsiteX2" fmla="*/ 311727 w 827809"/>
                <a:gd name="connsiteY2" fmla="*/ 706581 h 706581"/>
                <a:gd name="connsiteX3" fmla="*/ 827809 w 827809"/>
                <a:gd name="connsiteY3" fmla="*/ 540327 h 706581"/>
                <a:gd name="connsiteX4" fmla="*/ 637309 w 827809"/>
                <a:gd name="connsiteY4" fmla="*/ 114300 h 706581"/>
                <a:gd name="connsiteX5" fmla="*/ 602673 w 827809"/>
                <a:gd name="connsiteY5" fmla="*/ 55418 h 706581"/>
                <a:gd name="connsiteX6" fmla="*/ 561109 w 827809"/>
                <a:gd name="connsiteY6" fmla="*/ 0 h 706581"/>
                <a:gd name="connsiteX7" fmla="*/ 394854 w 827809"/>
                <a:gd name="connsiteY7" fmla="*/ 100445 h 706581"/>
                <a:gd name="connsiteX8" fmla="*/ 287482 w 827809"/>
                <a:gd name="connsiteY8" fmla="*/ 200891 h 706581"/>
                <a:gd name="connsiteX9" fmla="*/ 197427 w 827809"/>
                <a:gd name="connsiteY9" fmla="*/ 290945 h 706581"/>
                <a:gd name="connsiteX10" fmla="*/ 117763 w 827809"/>
                <a:gd name="connsiteY10" fmla="*/ 419100 h 706581"/>
                <a:gd name="connsiteX11" fmla="*/ 55418 w 827809"/>
                <a:gd name="connsiteY11" fmla="*/ 533400 h 706581"/>
                <a:gd name="connsiteX12" fmla="*/ 20782 w 827809"/>
                <a:gd name="connsiteY12" fmla="*/ 637309 h 706581"/>
                <a:gd name="connsiteX13" fmla="*/ 0 w 827809"/>
                <a:gd name="connsiteY13" fmla="*/ 706581 h 706581"/>
                <a:gd name="connsiteX0" fmla="*/ 0 w 827809"/>
                <a:gd name="connsiteY0" fmla="*/ 706581 h 706581"/>
                <a:gd name="connsiteX1" fmla="*/ 287482 w 827809"/>
                <a:gd name="connsiteY1" fmla="*/ 626918 h 706581"/>
                <a:gd name="connsiteX2" fmla="*/ 311727 w 827809"/>
                <a:gd name="connsiteY2" fmla="*/ 706581 h 706581"/>
                <a:gd name="connsiteX3" fmla="*/ 827809 w 827809"/>
                <a:gd name="connsiteY3" fmla="*/ 540327 h 706581"/>
                <a:gd name="connsiteX4" fmla="*/ 637309 w 827809"/>
                <a:gd name="connsiteY4" fmla="*/ 114300 h 706581"/>
                <a:gd name="connsiteX5" fmla="*/ 602673 w 827809"/>
                <a:gd name="connsiteY5" fmla="*/ 55418 h 706581"/>
                <a:gd name="connsiteX6" fmla="*/ 561109 w 827809"/>
                <a:gd name="connsiteY6" fmla="*/ 0 h 706581"/>
                <a:gd name="connsiteX7" fmla="*/ 399983 w 827809"/>
                <a:gd name="connsiteY7" fmla="*/ 107967 h 706581"/>
                <a:gd name="connsiteX8" fmla="*/ 287482 w 827809"/>
                <a:gd name="connsiteY8" fmla="*/ 200891 h 706581"/>
                <a:gd name="connsiteX9" fmla="*/ 197427 w 827809"/>
                <a:gd name="connsiteY9" fmla="*/ 290945 h 706581"/>
                <a:gd name="connsiteX10" fmla="*/ 117763 w 827809"/>
                <a:gd name="connsiteY10" fmla="*/ 419100 h 706581"/>
                <a:gd name="connsiteX11" fmla="*/ 55418 w 827809"/>
                <a:gd name="connsiteY11" fmla="*/ 533400 h 706581"/>
                <a:gd name="connsiteX12" fmla="*/ 20782 w 827809"/>
                <a:gd name="connsiteY12" fmla="*/ 637309 h 706581"/>
                <a:gd name="connsiteX13" fmla="*/ 0 w 827809"/>
                <a:gd name="connsiteY13" fmla="*/ 706581 h 706581"/>
                <a:gd name="connsiteX0" fmla="*/ 0 w 827809"/>
                <a:gd name="connsiteY0" fmla="*/ 706581 h 706581"/>
                <a:gd name="connsiteX1" fmla="*/ 287482 w 827809"/>
                <a:gd name="connsiteY1" fmla="*/ 626918 h 706581"/>
                <a:gd name="connsiteX2" fmla="*/ 311727 w 827809"/>
                <a:gd name="connsiteY2" fmla="*/ 706581 h 706581"/>
                <a:gd name="connsiteX3" fmla="*/ 827809 w 827809"/>
                <a:gd name="connsiteY3" fmla="*/ 540327 h 706581"/>
                <a:gd name="connsiteX4" fmla="*/ 637309 w 827809"/>
                <a:gd name="connsiteY4" fmla="*/ 114300 h 706581"/>
                <a:gd name="connsiteX5" fmla="*/ 602673 w 827809"/>
                <a:gd name="connsiteY5" fmla="*/ 55418 h 706581"/>
                <a:gd name="connsiteX6" fmla="*/ 561109 w 827809"/>
                <a:gd name="connsiteY6" fmla="*/ 0 h 706581"/>
                <a:gd name="connsiteX7" fmla="*/ 399983 w 827809"/>
                <a:gd name="connsiteY7" fmla="*/ 107967 h 706581"/>
                <a:gd name="connsiteX8" fmla="*/ 287482 w 827809"/>
                <a:gd name="connsiteY8" fmla="*/ 200891 h 706581"/>
                <a:gd name="connsiteX9" fmla="*/ 205121 w 827809"/>
                <a:gd name="connsiteY9" fmla="*/ 290945 h 706581"/>
                <a:gd name="connsiteX10" fmla="*/ 117763 w 827809"/>
                <a:gd name="connsiteY10" fmla="*/ 419100 h 706581"/>
                <a:gd name="connsiteX11" fmla="*/ 55418 w 827809"/>
                <a:gd name="connsiteY11" fmla="*/ 533400 h 706581"/>
                <a:gd name="connsiteX12" fmla="*/ 20782 w 827809"/>
                <a:gd name="connsiteY12" fmla="*/ 637309 h 706581"/>
                <a:gd name="connsiteX13" fmla="*/ 0 w 827809"/>
                <a:gd name="connsiteY13" fmla="*/ 706581 h 706581"/>
                <a:gd name="connsiteX0" fmla="*/ 0 w 820115"/>
                <a:gd name="connsiteY0" fmla="*/ 706581 h 706581"/>
                <a:gd name="connsiteX1" fmla="*/ 279788 w 820115"/>
                <a:gd name="connsiteY1" fmla="*/ 626918 h 706581"/>
                <a:gd name="connsiteX2" fmla="*/ 304033 w 820115"/>
                <a:gd name="connsiteY2" fmla="*/ 706581 h 706581"/>
                <a:gd name="connsiteX3" fmla="*/ 820115 w 820115"/>
                <a:gd name="connsiteY3" fmla="*/ 540327 h 706581"/>
                <a:gd name="connsiteX4" fmla="*/ 629615 w 820115"/>
                <a:gd name="connsiteY4" fmla="*/ 114300 h 706581"/>
                <a:gd name="connsiteX5" fmla="*/ 594979 w 820115"/>
                <a:gd name="connsiteY5" fmla="*/ 55418 h 706581"/>
                <a:gd name="connsiteX6" fmla="*/ 553415 w 820115"/>
                <a:gd name="connsiteY6" fmla="*/ 0 h 706581"/>
                <a:gd name="connsiteX7" fmla="*/ 392289 w 820115"/>
                <a:gd name="connsiteY7" fmla="*/ 107967 h 706581"/>
                <a:gd name="connsiteX8" fmla="*/ 279788 w 820115"/>
                <a:gd name="connsiteY8" fmla="*/ 200891 h 706581"/>
                <a:gd name="connsiteX9" fmla="*/ 197427 w 820115"/>
                <a:gd name="connsiteY9" fmla="*/ 290945 h 706581"/>
                <a:gd name="connsiteX10" fmla="*/ 110069 w 820115"/>
                <a:gd name="connsiteY10" fmla="*/ 419100 h 706581"/>
                <a:gd name="connsiteX11" fmla="*/ 47724 w 820115"/>
                <a:gd name="connsiteY11" fmla="*/ 533400 h 706581"/>
                <a:gd name="connsiteX12" fmla="*/ 13088 w 820115"/>
                <a:gd name="connsiteY12" fmla="*/ 637309 h 706581"/>
                <a:gd name="connsiteX13" fmla="*/ 0 w 820115"/>
                <a:gd name="connsiteY13" fmla="*/ 706581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84595 w 812421"/>
                <a:gd name="connsiteY7" fmla="*/ 107967 h 706581"/>
                <a:gd name="connsiteX8" fmla="*/ 272094 w 812421"/>
                <a:gd name="connsiteY8" fmla="*/ 200891 h 706581"/>
                <a:gd name="connsiteX9" fmla="*/ 189733 w 812421"/>
                <a:gd name="connsiteY9" fmla="*/ 290945 h 706581"/>
                <a:gd name="connsiteX10" fmla="*/ 102375 w 812421"/>
                <a:gd name="connsiteY10" fmla="*/ 419100 h 706581"/>
                <a:gd name="connsiteX11" fmla="*/ 40030 w 812421"/>
                <a:gd name="connsiteY11" fmla="*/ 533400 h 706581"/>
                <a:gd name="connsiteX12" fmla="*/ 5394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84595 w 812421"/>
                <a:gd name="connsiteY7" fmla="*/ 107967 h 706581"/>
                <a:gd name="connsiteX8" fmla="*/ 272094 w 812421"/>
                <a:gd name="connsiteY8" fmla="*/ 200891 h 706581"/>
                <a:gd name="connsiteX9" fmla="*/ 189733 w 812421"/>
                <a:gd name="connsiteY9" fmla="*/ 290945 h 706581"/>
                <a:gd name="connsiteX10" fmla="*/ 102375 w 812421"/>
                <a:gd name="connsiteY10" fmla="*/ 419100 h 706581"/>
                <a:gd name="connsiteX11" fmla="*/ 40030 w 812421"/>
                <a:gd name="connsiteY11" fmla="*/ 533400 h 706581"/>
                <a:gd name="connsiteX12" fmla="*/ 11165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84595 w 812421"/>
                <a:gd name="connsiteY7" fmla="*/ 107967 h 706581"/>
                <a:gd name="connsiteX8" fmla="*/ 272094 w 812421"/>
                <a:gd name="connsiteY8" fmla="*/ 200891 h 706581"/>
                <a:gd name="connsiteX9" fmla="*/ 189733 w 812421"/>
                <a:gd name="connsiteY9" fmla="*/ 290945 h 706581"/>
                <a:gd name="connsiteX10" fmla="*/ 102375 w 812421"/>
                <a:gd name="connsiteY10" fmla="*/ 419100 h 706581"/>
                <a:gd name="connsiteX11" fmla="*/ 45800 w 812421"/>
                <a:gd name="connsiteY11" fmla="*/ 533400 h 706581"/>
                <a:gd name="connsiteX12" fmla="*/ 11165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84595 w 812421"/>
                <a:gd name="connsiteY7" fmla="*/ 107967 h 706581"/>
                <a:gd name="connsiteX8" fmla="*/ 272094 w 812421"/>
                <a:gd name="connsiteY8" fmla="*/ 200891 h 706581"/>
                <a:gd name="connsiteX9" fmla="*/ 189733 w 812421"/>
                <a:gd name="connsiteY9" fmla="*/ 290945 h 706581"/>
                <a:gd name="connsiteX10" fmla="*/ 111993 w 812421"/>
                <a:gd name="connsiteY10" fmla="*/ 419100 h 706581"/>
                <a:gd name="connsiteX11" fmla="*/ 45800 w 812421"/>
                <a:gd name="connsiteY11" fmla="*/ 533400 h 706581"/>
                <a:gd name="connsiteX12" fmla="*/ 11165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84595 w 812421"/>
                <a:gd name="connsiteY7" fmla="*/ 107967 h 706581"/>
                <a:gd name="connsiteX8" fmla="*/ 272094 w 812421"/>
                <a:gd name="connsiteY8" fmla="*/ 200891 h 706581"/>
                <a:gd name="connsiteX9" fmla="*/ 193580 w 812421"/>
                <a:gd name="connsiteY9" fmla="*/ 296587 h 706581"/>
                <a:gd name="connsiteX10" fmla="*/ 111993 w 812421"/>
                <a:gd name="connsiteY10" fmla="*/ 419100 h 706581"/>
                <a:gd name="connsiteX11" fmla="*/ 45800 w 812421"/>
                <a:gd name="connsiteY11" fmla="*/ 533400 h 706581"/>
                <a:gd name="connsiteX12" fmla="*/ 11165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84595 w 812421"/>
                <a:gd name="connsiteY7" fmla="*/ 107967 h 706581"/>
                <a:gd name="connsiteX8" fmla="*/ 277865 w 812421"/>
                <a:gd name="connsiteY8" fmla="*/ 202772 h 706581"/>
                <a:gd name="connsiteX9" fmla="*/ 193580 w 812421"/>
                <a:gd name="connsiteY9" fmla="*/ 296587 h 706581"/>
                <a:gd name="connsiteX10" fmla="*/ 111993 w 812421"/>
                <a:gd name="connsiteY10" fmla="*/ 419100 h 706581"/>
                <a:gd name="connsiteX11" fmla="*/ 45800 w 812421"/>
                <a:gd name="connsiteY11" fmla="*/ 533400 h 706581"/>
                <a:gd name="connsiteX12" fmla="*/ 11165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90366 w 812421"/>
                <a:gd name="connsiteY7" fmla="*/ 111728 h 706581"/>
                <a:gd name="connsiteX8" fmla="*/ 277865 w 812421"/>
                <a:gd name="connsiteY8" fmla="*/ 202772 h 706581"/>
                <a:gd name="connsiteX9" fmla="*/ 193580 w 812421"/>
                <a:gd name="connsiteY9" fmla="*/ 296587 h 706581"/>
                <a:gd name="connsiteX10" fmla="*/ 111993 w 812421"/>
                <a:gd name="connsiteY10" fmla="*/ 419100 h 706581"/>
                <a:gd name="connsiteX11" fmla="*/ 45800 w 812421"/>
                <a:gd name="connsiteY11" fmla="*/ 533400 h 706581"/>
                <a:gd name="connsiteX12" fmla="*/ 11165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6581 h 708462"/>
                <a:gd name="connsiteX1" fmla="*/ 272094 w 812421"/>
                <a:gd name="connsiteY1" fmla="*/ 628799 h 708462"/>
                <a:gd name="connsiteX2" fmla="*/ 296339 w 812421"/>
                <a:gd name="connsiteY2" fmla="*/ 708462 h 708462"/>
                <a:gd name="connsiteX3" fmla="*/ 812421 w 812421"/>
                <a:gd name="connsiteY3" fmla="*/ 542208 h 708462"/>
                <a:gd name="connsiteX4" fmla="*/ 621921 w 812421"/>
                <a:gd name="connsiteY4" fmla="*/ 116181 h 708462"/>
                <a:gd name="connsiteX5" fmla="*/ 587285 w 812421"/>
                <a:gd name="connsiteY5" fmla="*/ 57299 h 708462"/>
                <a:gd name="connsiteX6" fmla="*/ 551491 w 812421"/>
                <a:gd name="connsiteY6" fmla="*/ 0 h 708462"/>
                <a:gd name="connsiteX7" fmla="*/ 390366 w 812421"/>
                <a:gd name="connsiteY7" fmla="*/ 113609 h 708462"/>
                <a:gd name="connsiteX8" fmla="*/ 277865 w 812421"/>
                <a:gd name="connsiteY8" fmla="*/ 204653 h 708462"/>
                <a:gd name="connsiteX9" fmla="*/ 193580 w 812421"/>
                <a:gd name="connsiteY9" fmla="*/ 298468 h 708462"/>
                <a:gd name="connsiteX10" fmla="*/ 111993 w 812421"/>
                <a:gd name="connsiteY10" fmla="*/ 420981 h 708462"/>
                <a:gd name="connsiteX11" fmla="*/ 45800 w 812421"/>
                <a:gd name="connsiteY11" fmla="*/ 535281 h 708462"/>
                <a:gd name="connsiteX12" fmla="*/ 11165 w 812421"/>
                <a:gd name="connsiteY12" fmla="*/ 639190 h 708462"/>
                <a:gd name="connsiteX13" fmla="*/ 0 w 812421"/>
                <a:gd name="connsiteY13" fmla="*/ 706581 h 708462"/>
                <a:gd name="connsiteX0" fmla="*/ 0 w 812421"/>
                <a:gd name="connsiteY0" fmla="*/ 706581 h 708462"/>
                <a:gd name="connsiteX1" fmla="*/ 272094 w 812421"/>
                <a:gd name="connsiteY1" fmla="*/ 628799 h 708462"/>
                <a:gd name="connsiteX2" fmla="*/ 296339 w 812421"/>
                <a:gd name="connsiteY2" fmla="*/ 708462 h 708462"/>
                <a:gd name="connsiteX3" fmla="*/ 812421 w 812421"/>
                <a:gd name="connsiteY3" fmla="*/ 542208 h 708462"/>
                <a:gd name="connsiteX4" fmla="*/ 621921 w 812421"/>
                <a:gd name="connsiteY4" fmla="*/ 116181 h 708462"/>
                <a:gd name="connsiteX5" fmla="*/ 594979 w 812421"/>
                <a:gd name="connsiteY5" fmla="*/ 59179 h 708462"/>
                <a:gd name="connsiteX6" fmla="*/ 551491 w 812421"/>
                <a:gd name="connsiteY6" fmla="*/ 0 h 708462"/>
                <a:gd name="connsiteX7" fmla="*/ 390366 w 812421"/>
                <a:gd name="connsiteY7" fmla="*/ 113609 h 708462"/>
                <a:gd name="connsiteX8" fmla="*/ 277865 w 812421"/>
                <a:gd name="connsiteY8" fmla="*/ 204653 h 708462"/>
                <a:gd name="connsiteX9" fmla="*/ 193580 w 812421"/>
                <a:gd name="connsiteY9" fmla="*/ 298468 h 708462"/>
                <a:gd name="connsiteX10" fmla="*/ 111993 w 812421"/>
                <a:gd name="connsiteY10" fmla="*/ 420981 h 708462"/>
                <a:gd name="connsiteX11" fmla="*/ 45800 w 812421"/>
                <a:gd name="connsiteY11" fmla="*/ 535281 h 708462"/>
                <a:gd name="connsiteX12" fmla="*/ 11165 w 812421"/>
                <a:gd name="connsiteY12" fmla="*/ 639190 h 708462"/>
                <a:gd name="connsiteX13" fmla="*/ 0 w 812421"/>
                <a:gd name="connsiteY13" fmla="*/ 706581 h 708462"/>
                <a:gd name="connsiteX0" fmla="*/ 0 w 820115"/>
                <a:gd name="connsiteY0" fmla="*/ 706581 h 708462"/>
                <a:gd name="connsiteX1" fmla="*/ 272094 w 820115"/>
                <a:gd name="connsiteY1" fmla="*/ 628799 h 708462"/>
                <a:gd name="connsiteX2" fmla="*/ 296339 w 820115"/>
                <a:gd name="connsiteY2" fmla="*/ 708462 h 708462"/>
                <a:gd name="connsiteX3" fmla="*/ 820115 w 820115"/>
                <a:gd name="connsiteY3" fmla="*/ 544089 h 708462"/>
                <a:gd name="connsiteX4" fmla="*/ 621921 w 820115"/>
                <a:gd name="connsiteY4" fmla="*/ 116181 h 708462"/>
                <a:gd name="connsiteX5" fmla="*/ 594979 w 820115"/>
                <a:gd name="connsiteY5" fmla="*/ 59179 h 708462"/>
                <a:gd name="connsiteX6" fmla="*/ 551491 w 820115"/>
                <a:gd name="connsiteY6" fmla="*/ 0 h 708462"/>
                <a:gd name="connsiteX7" fmla="*/ 390366 w 820115"/>
                <a:gd name="connsiteY7" fmla="*/ 113609 h 708462"/>
                <a:gd name="connsiteX8" fmla="*/ 277865 w 820115"/>
                <a:gd name="connsiteY8" fmla="*/ 204653 h 708462"/>
                <a:gd name="connsiteX9" fmla="*/ 193580 w 820115"/>
                <a:gd name="connsiteY9" fmla="*/ 298468 h 708462"/>
                <a:gd name="connsiteX10" fmla="*/ 111993 w 820115"/>
                <a:gd name="connsiteY10" fmla="*/ 420981 h 708462"/>
                <a:gd name="connsiteX11" fmla="*/ 45800 w 820115"/>
                <a:gd name="connsiteY11" fmla="*/ 535281 h 708462"/>
                <a:gd name="connsiteX12" fmla="*/ 11165 w 820115"/>
                <a:gd name="connsiteY12" fmla="*/ 639190 h 708462"/>
                <a:gd name="connsiteX13" fmla="*/ 0 w 820115"/>
                <a:gd name="connsiteY13" fmla="*/ 706581 h 70846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820115" h="708462">
                  <a:moveTo>
                    <a:pt x="0" y="706581"/>
                  </a:moveTo>
                  <a:lnTo>
                    <a:pt x="272094" y="628799"/>
                  </a:lnTo>
                  <a:lnTo>
                    <a:pt x="296339" y="708462"/>
                  </a:lnTo>
                  <a:lnTo>
                    <a:pt x="820115" y="544089"/>
                  </a:lnTo>
                  <a:lnTo>
                    <a:pt x="621921" y="116181"/>
                  </a:lnTo>
                  <a:lnTo>
                    <a:pt x="594979" y="59179"/>
                  </a:lnTo>
                  <a:lnTo>
                    <a:pt x="551491" y="0"/>
                  </a:lnTo>
                  <a:lnTo>
                    <a:pt x="390366" y="113609"/>
                  </a:lnTo>
                  <a:lnTo>
                    <a:pt x="277865" y="204653"/>
                  </a:lnTo>
                  <a:lnTo>
                    <a:pt x="193580" y="298468"/>
                  </a:lnTo>
                  <a:lnTo>
                    <a:pt x="111993" y="420981"/>
                  </a:lnTo>
                  <a:lnTo>
                    <a:pt x="45800" y="535281"/>
                  </a:lnTo>
                  <a:lnTo>
                    <a:pt x="11165" y="639190"/>
                  </a:lnTo>
                  <a:lnTo>
                    <a:pt x="0" y="70658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4" name="フリーフォーム: 図形 143">
              <a:extLst>
                <a:ext uri="{FF2B5EF4-FFF2-40B4-BE49-F238E27FC236}">
                  <a16:creationId xmlns:a16="http://schemas.microsoft.com/office/drawing/2014/main" id="{00000000-0008-0000-0200-000090000000}"/>
                </a:ext>
              </a:extLst>
            </xdr:cNvPr>
            <xdr:cNvSpPr/>
          </xdr:nvSpPr>
          <xdr:spPr>
            <a:xfrm>
              <a:off x="10985734" y="5920538"/>
              <a:ext cx="868631" cy="956198"/>
            </a:xfrm>
            <a:custGeom>
              <a:avLst/>
              <a:gdLst>
                <a:gd name="connsiteX0" fmla="*/ 0 w 897082"/>
                <a:gd name="connsiteY0" fmla="*/ 159327 h 921327"/>
                <a:gd name="connsiteX1" fmla="*/ 31173 w 897082"/>
                <a:gd name="connsiteY1" fmla="*/ 273627 h 921327"/>
                <a:gd name="connsiteX2" fmla="*/ 145473 w 897082"/>
                <a:gd name="connsiteY2" fmla="*/ 329045 h 921327"/>
                <a:gd name="connsiteX3" fmla="*/ 162791 w 897082"/>
                <a:gd name="connsiteY3" fmla="*/ 346364 h 921327"/>
                <a:gd name="connsiteX4" fmla="*/ 287482 w 897082"/>
                <a:gd name="connsiteY4" fmla="*/ 422564 h 921327"/>
                <a:gd name="connsiteX5" fmla="*/ 329046 w 897082"/>
                <a:gd name="connsiteY5" fmla="*/ 422564 h 921327"/>
                <a:gd name="connsiteX6" fmla="*/ 453737 w 897082"/>
                <a:gd name="connsiteY6" fmla="*/ 367145 h 921327"/>
                <a:gd name="connsiteX7" fmla="*/ 554182 w 897082"/>
                <a:gd name="connsiteY7" fmla="*/ 585354 h 921327"/>
                <a:gd name="connsiteX8" fmla="*/ 547255 w 897082"/>
                <a:gd name="connsiteY8" fmla="*/ 619991 h 921327"/>
                <a:gd name="connsiteX9" fmla="*/ 751610 w 897082"/>
                <a:gd name="connsiteY9" fmla="*/ 921327 h 921327"/>
                <a:gd name="connsiteX10" fmla="*/ 897082 w 897082"/>
                <a:gd name="connsiteY10" fmla="*/ 858982 h 921327"/>
                <a:gd name="connsiteX11" fmla="*/ 519546 w 897082"/>
                <a:gd name="connsiteY11" fmla="*/ 0 h 921327"/>
                <a:gd name="connsiteX12" fmla="*/ 0 w 897082"/>
                <a:gd name="connsiteY12" fmla="*/ 159327 h 921327"/>
                <a:gd name="connsiteX0" fmla="*/ 0 w 897082"/>
                <a:gd name="connsiteY0" fmla="*/ 157451 h 919451"/>
                <a:gd name="connsiteX1" fmla="*/ 31173 w 897082"/>
                <a:gd name="connsiteY1" fmla="*/ 271751 h 919451"/>
                <a:gd name="connsiteX2" fmla="*/ 145473 w 897082"/>
                <a:gd name="connsiteY2" fmla="*/ 327169 h 919451"/>
                <a:gd name="connsiteX3" fmla="*/ 162791 w 897082"/>
                <a:gd name="connsiteY3" fmla="*/ 344488 h 919451"/>
                <a:gd name="connsiteX4" fmla="*/ 287482 w 897082"/>
                <a:gd name="connsiteY4" fmla="*/ 420688 h 919451"/>
                <a:gd name="connsiteX5" fmla="*/ 329046 w 897082"/>
                <a:gd name="connsiteY5" fmla="*/ 420688 h 919451"/>
                <a:gd name="connsiteX6" fmla="*/ 453737 w 897082"/>
                <a:gd name="connsiteY6" fmla="*/ 365269 h 919451"/>
                <a:gd name="connsiteX7" fmla="*/ 554182 w 897082"/>
                <a:gd name="connsiteY7" fmla="*/ 583478 h 919451"/>
                <a:gd name="connsiteX8" fmla="*/ 547255 w 897082"/>
                <a:gd name="connsiteY8" fmla="*/ 618115 h 919451"/>
                <a:gd name="connsiteX9" fmla="*/ 751610 w 897082"/>
                <a:gd name="connsiteY9" fmla="*/ 919451 h 919451"/>
                <a:gd name="connsiteX10" fmla="*/ 897082 w 897082"/>
                <a:gd name="connsiteY10" fmla="*/ 857106 h 919451"/>
                <a:gd name="connsiteX11" fmla="*/ 508005 w 897082"/>
                <a:gd name="connsiteY11" fmla="*/ 0 h 919451"/>
                <a:gd name="connsiteX12" fmla="*/ 0 w 897082"/>
                <a:gd name="connsiteY12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45473 w 899005"/>
                <a:gd name="connsiteY2" fmla="*/ 327169 h 919451"/>
                <a:gd name="connsiteX3" fmla="*/ 162791 w 899005"/>
                <a:gd name="connsiteY3" fmla="*/ 344488 h 919451"/>
                <a:gd name="connsiteX4" fmla="*/ 287482 w 899005"/>
                <a:gd name="connsiteY4" fmla="*/ 420688 h 919451"/>
                <a:gd name="connsiteX5" fmla="*/ 329046 w 899005"/>
                <a:gd name="connsiteY5" fmla="*/ 420688 h 919451"/>
                <a:gd name="connsiteX6" fmla="*/ 453737 w 899005"/>
                <a:gd name="connsiteY6" fmla="*/ 365269 h 919451"/>
                <a:gd name="connsiteX7" fmla="*/ 554182 w 899005"/>
                <a:gd name="connsiteY7" fmla="*/ 583478 h 919451"/>
                <a:gd name="connsiteX8" fmla="*/ 547255 w 899005"/>
                <a:gd name="connsiteY8" fmla="*/ 618115 h 919451"/>
                <a:gd name="connsiteX9" fmla="*/ 751610 w 899005"/>
                <a:gd name="connsiteY9" fmla="*/ 919451 h 919451"/>
                <a:gd name="connsiteX10" fmla="*/ 899005 w 899005"/>
                <a:gd name="connsiteY10" fmla="*/ 866484 h 919451"/>
                <a:gd name="connsiteX11" fmla="*/ 508005 w 899005"/>
                <a:gd name="connsiteY11" fmla="*/ 0 h 919451"/>
                <a:gd name="connsiteX12" fmla="*/ 0 w 899005"/>
                <a:gd name="connsiteY12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45473 w 899005"/>
                <a:gd name="connsiteY2" fmla="*/ 327169 h 919451"/>
                <a:gd name="connsiteX3" fmla="*/ 168967 w 899005"/>
                <a:gd name="connsiteY3" fmla="*/ 347263 h 919451"/>
                <a:gd name="connsiteX4" fmla="*/ 287482 w 899005"/>
                <a:gd name="connsiteY4" fmla="*/ 420688 h 919451"/>
                <a:gd name="connsiteX5" fmla="*/ 329046 w 899005"/>
                <a:gd name="connsiteY5" fmla="*/ 420688 h 919451"/>
                <a:gd name="connsiteX6" fmla="*/ 453737 w 899005"/>
                <a:gd name="connsiteY6" fmla="*/ 365269 h 919451"/>
                <a:gd name="connsiteX7" fmla="*/ 554182 w 899005"/>
                <a:gd name="connsiteY7" fmla="*/ 583478 h 919451"/>
                <a:gd name="connsiteX8" fmla="*/ 547255 w 899005"/>
                <a:gd name="connsiteY8" fmla="*/ 618115 h 919451"/>
                <a:gd name="connsiteX9" fmla="*/ 751610 w 899005"/>
                <a:gd name="connsiteY9" fmla="*/ 919451 h 919451"/>
                <a:gd name="connsiteX10" fmla="*/ 899005 w 899005"/>
                <a:gd name="connsiteY10" fmla="*/ 866484 h 919451"/>
                <a:gd name="connsiteX11" fmla="*/ 508005 w 899005"/>
                <a:gd name="connsiteY11" fmla="*/ 0 h 919451"/>
                <a:gd name="connsiteX12" fmla="*/ 0 w 899005"/>
                <a:gd name="connsiteY12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45473 w 899005"/>
                <a:gd name="connsiteY2" fmla="*/ 327169 h 919451"/>
                <a:gd name="connsiteX3" fmla="*/ 287482 w 899005"/>
                <a:gd name="connsiteY3" fmla="*/ 420688 h 919451"/>
                <a:gd name="connsiteX4" fmla="*/ 329046 w 899005"/>
                <a:gd name="connsiteY4" fmla="*/ 420688 h 919451"/>
                <a:gd name="connsiteX5" fmla="*/ 453737 w 899005"/>
                <a:gd name="connsiteY5" fmla="*/ 365269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30034 w 899005"/>
                <a:gd name="connsiteY2" fmla="*/ 346598 h 919451"/>
                <a:gd name="connsiteX3" fmla="*/ 287482 w 899005"/>
                <a:gd name="connsiteY3" fmla="*/ 420688 h 919451"/>
                <a:gd name="connsiteX4" fmla="*/ 329046 w 899005"/>
                <a:gd name="connsiteY4" fmla="*/ 420688 h 919451"/>
                <a:gd name="connsiteX5" fmla="*/ 453737 w 899005"/>
                <a:gd name="connsiteY5" fmla="*/ 365269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39296 w 899005"/>
                <a:gd name="connsiteY2" fmla="*/ 341046 h 919451"/>
                <a:gd name="connsiteX3" fmla="*/ 287482 w 899005"/>
                <a:gd name="connsiteY3" fmla="*/ 420688 h 919451"/>
                <a:gd name="connsiteX4" fmla="*/ 329046 w 899005"/>
                <a:gd name="connsiteY4" fmla="*/ 420688 h 919451"/>
                <a:gd name="connsiteX5" fmla="*/ 453737 w 899005"/>
                <a:gd name="connsiteY5" fmla="*/ 365269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39296 w 899005"/>
                <a:gd name="connsiteY2" fmla="*/ 341046 h 919451"/>
                <a:gd name="connsiteX3" fmla="*/ 265868 w 899005"/>
                <a:gd name="connsiteY3" fmla="*/ 431790 h 919451"/>
                <a:gd name="connsiteX4" fmla="*/ 329046 w 899005"/>
                <a:gd name="connsiteY4" fmla="*/ 420688 h 919451"/>
                <a:gd name="connsiteX5" fmla="*/ 453737 w 899005"/>
                <a:gd name="connsiteY5" fmla="*/ 365269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39296 w 899005"/>
                <a:gd name="connsiteY2" fmla="*/ 341046 h 919451"/>
                <a:gd name="connsiteX3" fmla="*/ 265868 w 899005"/>
                <a:gd name="connsiteY3" fmla="*/ 431790 h 919451"/>
                <a:gd name="connsiteX4" fmla="*/ 335221 w 899005"/>
                <a:gd name="connsiteY4" fmla="*/ 445670 h 919451"/>
                <a:gd name="connsiteX5" fmla="*/ 453737 w 899005"/>
                <a:gd name="connsiteY5" fmla="*/ 365269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39296 w 899005"/>
                <a:gd name="connsiteY2" fmla="*/ 341046 h 919451"/>
                <a:gd name="connsiteX3" fmla="*/ 265868 w 899005"/>
                <a:gd name="connsiteY3" fmla="*/ 431790 h 919451"/>
                <a:gd name="connsiteX4" fmla="*/ 335221 w 899005"/>
                <a:gd name="connsiteY4" fmla="*/ 445670 h 919451"/>
                <a:gd name="connsiteX5" fmla="*/ 475351 w 899005"/>
                <a:gd name="connsiteY5" fmla="*/ 395802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39296 w 899005"/>
                <a:gd name="connsiteY2" fmla="*/ 341046 h 919451"/>
                <a:gd name="connsiteX3" fmla="*/ 265868 w 899005"/>
                <a:gd name="connsiteY3" fmla="*/ 431790 h 919451"/>
                <a:gd name="connsiteX4" fmla="*/ 335221 w 899005"/>
                <a:gd name="connsiteY4" fmla="*/ 445670 h 919451"/>
                <a:gd name="connsiteX5" fmla="*/ 466088 w 899005"/>
                <a:gd name="connsiteY5" fmla="*/ 398577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23857 w 899005"/>
                <a:gd name="connsiteY2" fmla="*/ 349373 h 919451"/>
                <a:gd name="connsiteX3" fmla="*/ 265868 w 899005"/>
                <a:gd name="connsiteY3" fmla="*/ 431790 h 919451"/>
                <a:gd name="connsiteX4" fmla="*/ 335221 w 899005"/>
                <a:gd name="connsiteY4" fmla="*/ 445670 h 919451"/>
                <a:gd name="connsiteX5" fmla="*/ 466088 w 899005"/>
                <a:gd name="connsiteY5" fmla="*/ 398577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23857 w 899005"/>
                <a:gd name="connsiteY2" fmla="*/ 349373 h 919451"/>
                <a:gd name="connsiteX3" fmla="*/ 265868 w 899005"/>
                <a:gd name="connsiteY3" fmla="*/ 431790 h 919451"/>
                <a:gd name="connsiteX4" fmla="*/ 340539 w 899005"/>
                <a:gd name="connsiteY4" fmla="*/ 433816 h 919451"/>
                <a:gd name="connsiteX5" fmla="*/ 466088 w 899005"/>
                <a:gd name="connsiteY5" fmla="*/ 398577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23857 w 899005"/>
                <a:gd name="connsiteY2" fmla="*/ 349373 h 919451"/>
                <a:gd name="connsiteX3" fmla="*/ 268527 w 899005"/>
                <a:gd name="connsiteY3" fmla="*/ 424677 h 919451"/>
                <a:gd name="connsiteX4" fmla="*/ 340539 w 899005"/>
                <a:gd name="connsiteY4" fmla="*/ 433816 h 919451"/>
                <a:gd name="connsiteX5" fmla="*/ 466088 w 899005"/>
                <a:gd name="connsiteY5" fmla="*/ 398577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9150 w 899005"/>
                <a:gd name="connsiteY1" fmla="*/ 271751 h 919451"/>
                <a:gd name="connsiteX2" fmla="*/ 123857 w 899005"/>
                <a:gd name="connsiteY2" fmla="*/ 349373 h 919451"/>
                <a:gd name="connsiteX3" fmla="*/ 268527 w 899005"/>
                <a:gd name="connsiteY3" fmla="*/ 424677 h 919451"/>
                <a:gd name="connsiteX4" fmla="*/ 340539 w 899005"/>
                <a:gd name="connsiteY4" fmla="*/ 433816 h 919451"/>
                <a:gd name="connsiteX5" fmla="*/ 466088 w 899005"/>
                <a:gd name="connsiteY5" fmla="*/ 398577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899005" h="919451">
                  <a:moveTo>
                    <a:pt x="0" y="157451"/>
                  </a:moveTo>
                  <a:lnTo>
                    <a:pt x="39150" y="271751"/>
                  </a:lnTo>
                  <a:lnTo>
                    <a:pt x="123857" y="349373"/>
                  </a:lnTo>
                  <a:lnTo>
                    <a:pt x="268527" y="424677"/>
                  </a:lnTo>
                  <a:lnTo>
                    <a:pt x="340539" y="433816"/>
                  </a:lnTo>
                  <a:lnTo>
                    <a:pt x="466088" y="398577"/>
                  </a:lnTo>
                  <a:lnTo>
                    <a:pt x="554182" y="583478"/>
                  </a:lnTo>
                  <a:lnTo>
                    <a:pt x="547255" y="618115"/>
                  </a:lnTo>
                  <a:lnTo>
                    <a:pt x="751610" y="919451"/>
                  </a:lnTo>
                  <a:lnTo>
                    <a:pt x="899005" y="866484"/>
                  </a:lnTo>
                  <a:lnTo>
                    <a:pt x="508005" y="0"/>
                  </a:lnTo>
                  <a:lnTo>
                    <a:pt x="0" y="15745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5" name="フリーフォーム: 図形 144">
              <a:extLst>
                <a:ext uri="{FF2B5EF4-FFF2-40B4-BE49-F238E27FC236}">
                  <a16:creationId xmlns:a16="http://schemas.microsoft.com/office/drawing/2014/main" id="{00000000-0008-0000-0200-000091000000}"/>
                </a:ext>
              </a:extLst>
            </xdr:cNvPr>
            <xdr:cNvSpPr/>
          </xdr:nvSpPr>
          <xdr:spPr>
            <a:xfrm>
              <a:off x="11477700" y="5796499"/>
              <a:ext cx="607942" cy="1015203"/>
            </a:xfrm>
            <a:custGeom>
              <a:avLst/>
              <a:gdLst>
                <a:gd name="connsiteX0" fmla="*/ 377536 w 630382"/>
                <a:gd name="connsiteY0" fmla="*/ 976746 h 976746"/>
                <a:gd name="connsiteX1" fmla="*/ 574964 w 630382"/>
                <a:gd name="connsiteY1" fmla="*/ 910937 h 976746"/>
                <a:gd name="connsiteX2" fmla="*/ 613064 w 630382"/>
                <a:gd name="connsiteY2" fmla="*/ 793173 h 976746"/>
                <a:gd name="connsiteX3" fmla="*/ 630382 w 630382"/>
                <a:gd name="connsiteY3" fmla="*/ 755073 h 976746"/>
                <a:gd name="connsiteX4" fmla="*/ 630382 w 630382"/>
                <a:gd name="connsiteY4" fmla="*/ 703118 h 976746"/>
                <a:gd name="connsiteX5" fmla="*/ 626918 w 630382"/>
                <a:gd name="connsiteY5" fmla="*/ 647700 h 976746"/>
                <a:gd name="connsiteX6" fmla="*/ 574964 w 630382"/>
                <a:gd name="connsiteY6" fmla="*/ 526473 h 976746"/>
                <a:gd name="connsiteX7" fmla="*/ 550718 w 630382"/>
                <a:gd name="connsiteY7" fmla="*/ 439882 h 976746"/>
                <a:gd name="connsiteX8" fmla="*/ 523009 w 630382"/>
                <a:gd name="connsiteY8" fmla="*/ 335973 h 976746"/>
                <a:gd name="connsiteX9" fmla="*/ 488373 w 630382"/>
                <a:gd name="connsiteY9" fmla="*/ 225137 h 976746"/>
                <a:gd name="connsiteX10" fmla="*/ 474518 w 630382"/>
                <a:gd name="connsiteY10" fmla="*/ 148937 h 976746"/>
                <a:gd name="connsiteX11" fmla="*/ 457200 w 630382"/>
                <a:gd name="connsiteY11" fmla="*/ 96982 h 976746"/>
                <a:gd name="connsiteX12" fmla="*/ 446809 w 630382"/>
                <a:gd name="connsiteY12" fmla="*/ 55418 h 976746"/>
                <a:gd name="connsiteX13" fmla="*/ 426027 w 630382"/>
                <a:gd name="connsiteY13" fmla="*/ 0 h 976746"/>
                <a:gd name="connsiteX14" fmla="*/ 0 w 630382"/>
                <a:gd name="connsiteY14" fmla="*/ 117764 h 976746"/>
                <a:gd name="connsiteX15" fmla="*/ 377536 w 630382"/>
                <a:gd name="connsiteY15" fmla="*/ 976746 h 97674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630382" h="976746">
                  <a:moveTo>
                    <a:pt x="377536" y="976746"/>
                  </a:moveTo>
                  <a:lnTo>
                    <a:pt x="574964" y="910937"/>
                  </a:lnTo>
                  <a:lnTo>
                    <a:pt x="613064" y="793173"/>
                  </a:lnTo>
                  <a:lnTo>
                    <a:pt x="630382" y="755073"/>
                  </a:lnTo>
                  <a:lnTo>
                    <a:pt x="630382" y="703118"/>
                  </a:lnTo>
                  <a:lnTo>
                    <a:pt x="626918" y="647700"/>
                  </a:lnTo>
                  <a:lnTo>
                    <a:pt x="574964" y="526473"/>
                  </a:lnTo>
                  <a:lnTo>
                    <a:pt x="550718" y="439882"/>
                  </a:lnTo>
                  <a:lnTo>
                    <a:pt x="523009" y="335973"/>
                  </a:lnTo>
                  <a:lnTo>
                    <a:pt x="488373" y="225137"/>
                  </a:lnTo>
                  <a:lnTo>
                    <a:pt x="474518" y="148937"/>
                  </a:lnTo>
                  <a:lnTo>
                    <a:pt x="457200" y="96982"/>
                  </a:lnTo>
                  <a:lnTo>
                    <a:pt x="446809" y="55418"/>
                  </a:lnTo>
                  <a:lnTo>
                    <a:pt x="426027" y="0"/>
                  </a:lnTo>
                  <a:lnTo>
                    <a:pt x="0" y="117764"/>
                  </a:lnTo>
                  <a:lnTo>
                    <a:pt x="377536" y="976746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6" name="フリーフォーム: 図形 145">
              <a:extLst>
                <a:ext uri="{FF2B5EF4-FFF2-40B4-BE49-F238E27FC236}">
                  <a16:creationId xmlns:a16="http://schemas.microsoft.com/office/drawing/2014/main" id="{00000000-0008-0000-0200-000092000000}"/>
                </a:ext>
              </a:extLst>
            </xdr:cNvPr>
            <xdr:cNvSpPr/>
          </xdr:nvSpPr>
          <xdr:spPr>
            <a:xfrm>
              <a:off x="11043498" y="4960305"/>
              <a:ext cx="849161" cy="957823"/>
            </a:xfrm>
            <a:custGeom>
              <a:avLst/>
              <a:gdLst>
                <a:gd name="connsiteX0" fmla="*/ 436418 w 858982"/>
                <a:gd name="connsiteY0" fmla="*/ 893618 h 893618"/>
                <a:gd name="connsiteX1" fmla="*/ 858982 w 858982"/>
                <a:gd name="connsiteY1" fmla="*/ 782782 h 893618"/>
                <a:gd name="connsiteX2" fmla="*/ 820882 w 858982"/>
                <a:gd name="connsiteY2" fmla="*/ 665018 h 893618"/>
                <a:gd name="connsiteX3" fmla="*/ 779318 w 858982"/>
                <a:gd name="connsiteY3" fmla="*/ 602673 h 893618"/>
                <a:gd name="connsiteX4" fmla="*/ 727363 w 858982"/>
                <a:gd name="connsiteY4" fmla="*/ 536864 h 893618"/>
                <a:gd name="connsiteX5" fmla="*/ 689263 w 858982"/>
                <a:gd name="connsiteY5" fmla="*/ 467591 h 893618"/>
                <a:gd name="connsiteX6" fmla="*/ 633845 w 858982"/>
                <a:gd name="connsiteY6" fmla="*/ 405246 h 893618"/>
                <a:gd name="connsiteX7" fmla="*/ 609600 w 858982"/>
                <a:gd name="connsiteY7" fmla="*/ 370609 h 893618"/>
                <a:gd name="connsiteX8" fmla="*/ 588818 w 858982"/>
                <a:gd name="connsiteY8" fmla="*/ 332509 h 893618"/>
                <a:gd name="connsiteX9" fmla="*/ 578427 w 858982"/>
                <a:gd name="connsiteY9" fmla="*/ 284018 h 893618"/>
                <a:gd name="connsiteX10" fmla="*/ 606136 w 858982"/>
                <a:gd name="connsiteY10" fmla="*/ 228600 h 893618"/>
                <a:gd name="connsiteX11" fmla="*/ 647700 w 858982"/>
                <a:gd name="connsiteY11" fmla="*/ 180109 h 893618"/>
                <a:gd name="connsiteX12" fmla="*/ 699654 w 858982"/>
                <a:gd name="connsiteY12" fmla="*/ 138546 h 893618"/>
                <a:gd name="connsiteX13" fmla="*/ 730827 w 858982"/>
                <a:gd name="connsiteY13" fmla="*/ 107373 h 893618"/>
                <a:gd name="connsiteX14" fmla="*/ 779318 w 858982"/>
                <a:gd name="connsiteY14" fmla="*/ 58882 h 893618"/>
                <a:gd name="connsiteX15" fmla="*/ 793172 w 858982"/>
                <a:gd name="connsiteY15" fmla="*/ 48491 h 893618"/>
                <a:gd name="connsiteX16" fmla="*/ 820882 w 858982"/>
                <a:gd name="connsiteY16" fmla="*/ 17318 h 893618"/>
                <a:gd name="connsiteX17" fmla="*/ 817418 w 858982"/>
                <a:gd name="connsiteY17" fmla="*/ 6927 h 893618"/>
                <a:gd name="connsiteX18" fmla="*/ 744682 w 858982"/>
                <a:gd name="connsiteY18" fmla="*/ 0 h 893618"/>
                <a:gd name="connsiteX19" fmla="*/ 668482 w 858982"/>
                <a:gd name="connsiteY19" fmla="*/ 0 h 893618"/>
                <a:gd name="connsiteX20" fmla="*/ 592282 w 858982"/>
                <a:gd name="connsiteY20" fmla="*/ 0 h 893618"/>
                <a:gd name="connsiteX21" fmla="*/ 509154 w 858982"/>
                <a:gd name="connsiteY21" fmla="*/ 0 h 893618"/>
                <a:gd name="connsiteX22" fmla="*/ 415636 w 858982"/>
                <a:gd name="connsiteY22" fmla="*/ 3464 h 893618"/>
                <a:gd name="connsiteX23" fmla="*/ 342900 w 858982"/>
                <a:gd name="connsiteY23" fmla="*/ 13855 h 893618"/>
                <a:gd name="connsiteX24" fmla="*/ 270163 w 858982"/>
                <a:gd name="connsiteY24" fmla="*/ 27709 h 893618"/>
                <a:gd name="connsiteX25" fmla="*/ 152400 w 858982"/>
                <a:gd name="connsiteY25" fmla="*/ 58882 h 893618"/>
                <a:gd name="connsiteX26" fmla="*/ 69272 w 858982"/>
                <a:gd name="connsiteY26" fmla="*/ 69273 h 893618"/>
                <a:gd name="connsiteX27" fmla="*/ 13854 w 858982"/>
                <a:gd name="connsiteY27" fmla="*/ 90055 h 893618"/>
                <a:gd name="connsiteX28" fmla="*/ 0 w 858982"/>
                <a:gd name="connsiteY28" fmla="*/ 100446 h 893618"/>
                <a:gd name="connsiteX29" fmla="*/ 180109 w 858982"/>
                <a:gd name="connsiteY29" fmla="*/ 363682 h 893618"/>
                <a:gd name="connsiteX30" fmla="*/ 225136 w 858982"/>
                <a:gd name="connsiteY30" fmla="*/ 429491 h 893618"/>
                <a:gd name="connsiteX31" fmla="*/ 242454 w 858982"/>
                <a:gd name="connsiteY31" fmla="*/ 467591 h 893618"/>
                <a:gd name="connsiteX32" fmla="*/ 270163 w 858982"/>
                <a:gd name="connsiteY32" fmla="*/ 519546 h 893618"/>
                <a:gd name="connsiteX33" fmla="*/ 436418 w 858982"/>
                <a:gd name="connsiteY33" fmla="*/ 893618 h 893618"/>
                <a:gd name="connsiteX0" fmla="*/ 436418 w 858982"/>
                <a:gd name="connsiteY0" fmla="*/ 893618 h 893618"/>
                <a:gd name="connsiteX1" fmla="*/ 858982 w 858982"/>
                <a:gd name="connsiteY1" fmla="*/ 782782 h 893618"/>
                <a:gd name="connsiteX2" fmla="*/ 820882 w 858982"/>
                <a:gd name="connsiteY2" fmla="*/ 665018 h 893618"/>
                <a:gd name="connsiteX3" fmla="*/ 779318 w 858982"/>
                <a:gd name="connsiteY3" fmla="*/ 602673 h 893618"/>
                <a:gd name="connsiteX4" fmla="*/ 727363 w 858982"/>
                <a:gd name="connsiteY4" fmla="*/ 536864 h 893618"/>
                <a:gd name="connsiteX5" fmla="*/ 689263 w 858982"/>
                <a:gd name="connsiteY5" fmla="*/ 467591 h 893618"/>
                <a:gd name="connsiteX6" fmla="*/ 633845 w 858982"/>
                <a:gd name="connsiteY6" fmla="*/ 405246 h 893618"/>
                <a:gd name="connsiteX7" fmla="*/ 609600 w 858982"/>
                <a:gd name="connsiteY7" fmla="*/ 370609 h 893618"/>
                <a:gd name="connsiteX8" fmla="*/ 588818 w 858982"/>
                <a:gd name="connsiteY8" fmla="*/ 332509 h 893618"/>
                <a:gd name="connsiteX9" fmla="*/ 578427 w 858982"/>
                <a:gd name="connsiteY9" fmla="*/ 284018 h 893618"/>
                <a:gd name="connsiteX10" fmla="*/ 606136 w 858982"/>
                <a:gd name="connsiteY10" fmla="*/ 228600 h 893618"/>
                <a:gd name="connsiteX11" fmla="*/ 647700 w 858982"/>
                <a:gd name="connsiteY11" fmla="*/ 180109 h 893618"/>
                <a:gd name="connsiteX12" fmla="*/ 699654 w 858982"/>
                <a:gd name="connsiteY12" fmla="*/ 138546 h 893618"/>
                <a:gd name="connsiteX13" fmla="*/ 730827 w 858982"/>
                <a:gd name="connsiteY13" fmla="*/ 107373 h 893618"/>
                <a:gd name="connsiteX14" fmla="*/ 779318 w 858982"/>
                <a:gd name="connsiteY14" fmla="*/ 58882 h 893618"/>
                <a:gd name="connsiteX15" fmla="*/ 793172 w 858982"/>
                <a:gd name="connsiteY15" fmla="*/ 48491 h 893618"/>
                <a:gd name="connsiteX16" fmla="*/ 820882 w 858982"/>
                <a:gd name="connsiteY16" fmla="*/ 17318 h 893618"/>
                <a:gd name="connsiteX17" fmla="*/ 817418 w 858982"/>
                <a:gd name="connsiteY17" fmla="*/ 6927 h 893618"/>
                <a:gd name="connsiteX18" fmla="*/ 744682 w 858982"/>
                <a:gd name="connsiteY18" fmla="*/ 0 h 893618"/>
                <a:gd name="connsiteX19" fmla="*/ 668482 w 858982"/>
                <a:gd name="connsiteY19" fmla="*/ 0 h 893618"/>
                <a:gd name="connsiteX20" fmla="*/ 592282 w 858982"/>
                <a:gd name="connsiteY20" fmla="*/ 0 h 893618"/>
                <a:gd name="connsiteX21" fmla="*/ 509154 w 858982"/>
                <a:gd name="connsiteY21" fmla="*/ 0 h 893618"/>
                <a:gd name="connsiteX22" fmla="*/ 415636 w 858982"/>
                <a:gd name="connsiteY22" fmla="*/ 3464 h 893618"/>
                <a:gd name="connsiteX23" fmla="*/ 342900 w 858982"/>
                <a:gd name="connsiteY23" fmla="*/ 13855 h 893618"/>
                <a:gd name="connsiteX24" fmla="*/ 270163 w 858982"/>
                <a:gd name="connsiteY24" fmla="*/ 27709 h 893618"/>
                <a:gd name="connsiteX25" fmla="*/ 152400 w 858982"/>
                <a:gd name="connsiteY25" fmla="*/ 58882 h 893618"/>
                <a:gd name="connsiteX26" fmla="*/ 84263 w 858982"/>
                <a:gd name="connsiteY26" fmla="*/ 81283 h 893618"/>
                <a:gd name="connsiteX27" fmla="*/ 13854 w 858982"/>
                <a:gd name="connsiteY27" fmla="*/ 90055 h 893618"/>
                <a:gd name="connsiteX28" fmla="*/ 0 w 858982"/>
                <a:gd name="connsiteY28" fmla="*/ 100446 h 893618"/>
                <a:gd name="connsiteX29" fmla="*/ 180109 w 858982"/>
                <a:gd name="connsiteY29" fmla="*/ 363682 h 893618"/>
                <a:gd name="connsiteX30" fmla="*/ 225136 w 858982"/>
                <a:gd name="connsiteY30" fmla="*/ 429491 h 893618"/>
                <a:gd name="connsiteX31" fmla="*/ 242454 w 858982"/>
                <a:gd name="connsiteY31" fmla="*/ 467591 h 893618"/>
                <a:gd name="connsiteX32" fmla="*/ 270163 w 858982"/>
                <a:gd name="connsiteY32" fmla="*/ 519546 h 893618"/>
                <a:gd name="connsiteX33" fmla="*/ 436418 w 858982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149402 w 855984"/>
                <a:gd name="connsiteY25" fmla="*/ 58882 h 893618"/>
                <a:gd name="connsiteX26" fmla="*/ 81265 w 855984"/>
                <a:gd name="connsiteY26" fmla="*/ 81283 h 893618"/>
                <a:gd name="connsiteX27" fmla="*/ 10856 w 855984"/>
                <a:gd name="connsiteY27" fmla="*/ 9005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149402 w 855984"/>
                <a:gd name="connsiteY25" fmla="*/ 58882 h 893618"/>
                <a:gd name="connsiteX26" fmla="*/ 81265 w 855984"/>
                <a:gd name="connsiteY26" fmla="*/ 81283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149402 w 855984"/>
                <a:gd name="connsiteY25" fmla="*/ 58882 h 893618"/>
                <a:gd name="connsiteX26" fmla="*/ 102252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188378 w 855984"/>
                <a:gd name="connsiteY25" fmla="*/ 70892 h 893618"/>
                <a:gd name="connsiteX26" fmla="*/ 102252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197372 w 855984"/>
                <a:gd name="connsiteY25" fmla="*/ 58882 h 893618"/>
                <a:gd name="connsiteX26" fmla="*/ 102252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197372 w 855984"/>
                <a:gd name="connsiteY25" fmla="*/ 5888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70164 w 855984"/>
                <a:gd name="connsiteY24" fmla="*/ 5172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48896 w 855984"/>
                <a:gd name="connsiteY23" fmla="*/ 34873 h 893618"/>
                <a:gd name="connsiteX24" fmla="*/ 270164 w 855984"/>
                <a:gd name="connsiteY24" fmla="*/ 5172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24630 w 855984"/>
                <a:gd name="connsiteY22" fmla="*/ 24481 h 893618"/>
                <a:gd name="connsiteX23" fmla="*/ 348896 w 855984"/>
                <a:gd name="connsiteY23" fmla="*/ 34873 h 893618"/>
                <a:gd name="connsiteX24" fmla="*/ 270164 w 855984"/>
                <a:gd name="connsiteY24" fmla="*/ 5172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9155 w 855984"/>
                <a:gd name="connsiteY21" fmla="*/ 24020 h 893618"/>
                <a:gd name="connsiteX22" fmla="*/ 424630 w 855984"/>
                <a:gd name="connsiteY22" fmla="*/ 24481 h 893618"/>
                <a:gd name="connsiteX23" fmla="*/ 348896 w 855984"/>
                <a:gd name="connsiteY23" fmla="*/ 34873 h 893618"/>
                <a:gd name="connsiteX24" fmla="*/ 270164 w 855984"/>
                <a:gd name="connsiteY24" fmla="*/ 5172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601276 w 855984"/>
                <a:gd name="connsiteY20" fmla="*/ 24020 h 893618"/>
                <a:gd name="connsiteX21" fmla="*/ 509155 w 855984"/>
                <a:gd name="connsiteY21" fmla="*/ 24020 h 893618"/>
                <a:gd name="connsiteX22" fmla="*/ 424630 w 855984"/>
                <a:gd name="connsiteY22" fmla="*/ 24481 h 893618"/>
                <a:gd name="connsiteX23" fmla="*/ 348896 w 855984"/>
                <a:gd name="connsiteY23" fmla="*/ 34873 h 893618"/>
                <a:gd name="connsiteX24" fmla="*/ 270164 w 855984"/>
                <a:gd name="connsiteY24" fmla="*/ 5172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71481 w 855984"/>
                <a:gd name="connsiteY19" fmla="*/ 21018 h 893618"/>
                <a:gd name="connsiteX20" fmla="*/ 601276 w 855984"/>
                <a:gd name="connsiteY20" fmla="*/ 24020 h 893618"/>
                <a:gd name="connsiteX21" fmla="*/ 509155 w 855984"/>
                <a:gd name="connsiteY21" fmla="*/ 24020 h 893618"/>
                <a:gd name="connsiteX22" fmla="*/ 424630 w 855984"/>
                <a:gd name="connsiteY22" fmla="*/ 24481 h 893618"/>
                <a:gd name="connsiteX23" fmla="*/ 348896 w 855984"/>
                <a:gd name="connsiteY23" fmla="*/ 34873 h 893618"/>
                <a:gd name="connsiteX24" fmla="*/ 270164 w 855984"/>
                <a:gd name="connsiteY24" fmla="*/ 5172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86691 h 886691"/>
                <a:gd name="connsiteX1" fmla="*/ 855984 w 855984"/>
                <a:gd name="connsiteY1" fmla="*/ 775855 h 886691"/>
                <a:gd name="connsiteX2" fmla="*/ 817884 w 855984"/>
                <a:gd name="connsiteY2" fmla="*/ 658091 h 886691"/>
                <a:gd name="connsiteX3" fmla="*/ 776320 w 855984"/>
                <a:gd name="connsiteY3" fmla="*/ 595746 h 886691"/>
                <a:gd name="connsiteX4" fmla="*/ 724365 w 855984"/>
                <a:gd name="connsiteY4" fmla="*/ 529937 h 886691"/>
                <a:gd name="connsiteX5" fmla="*/ 686265 w 855984"/>
                <a:gd name="connsiteY5" fmla="*/ 460664 h 886691"/>
                <a:gd name="connsiteX6" fmla="*/ 630847 w 855984"/>
                <a:gd name="connsiteY6" fmla="*/ 398319 h 886691"/>
                <a:gd name="connsiteX7" fmla="*/ 606602 w 855984"/>
                <a:gd name="connsiteY7" fmla="*/ 363682 h 886691"/>
                <a:gd name="connsiteX8" fmla="*/ 585820 w 855984"/>
                <a:gd name="connsiteY8" fmla="*/ 325582 h 886691"/>
                <a:gd name="connsiteX9" fmla="*/ 575429 w 855984"/>
                <a:gd name="connsiteY9" fmla="*/ 277091 h 886691"/>
                <a:gd name="connsiteX10" fmla="*/ 603138 w 855984"/>
                <a:gd name="connsiteY10" fmla="*/ 221673 h 886691"/>
                <a:gd name="connsiteX11" fmla="*/ 644702 w 855984"/>
                <a:gd name="connsiteY11" fmla="*/ 173182 h 886691"/>
                <a:gd name="connsiteX12" fmla="*/ 696656 w 855984"/>
                <a:gd name="connsiteY12" fmla="*/ 131619 h 886691"/>
                <a:gd name="connsiteX13" fmla="*/ 727829 w 855984"/>
                <a:gd name="connsiteY13" fmla="*/ 100446 h 886691"/>
                <a:gd name="connsiteX14" fmla="*/ 776320 w 855984"/>
                <a:gd name="connsiteY14" fmla="*/ 51955 h 886691"/>
                <a:gd name="connsiteX15" fmla="*/ 790174 w 855984"/>
                <a:gd name="connsiteY15" fmla="*/ 41564 h 886691"/>
                <a:gd name="connsiteX16" fmla="*/ 817884 w 855984"/>
                <a:gd name="connsiteY16" fmla="*/ 10391 h 886691"/>
                <a:gd name="connsiteX17" fmla="*/ 814420 w 855984"/>
                <a:gd name="connsiteY17" fmla="*/ 0 h 886691"/>
                <a:gd name="connsiteX18" fmla="*/ 741684 w 855984"/>
                <a:gd name="connsiteY18" fmla="*/ 29104 h 886691"/>
                <a:gd name="connsiteX19" fmla="*/ 671481 w 855984"/>
                <a:gd name="connsiteY19" fmla="*/ 14091 h 886691"/>
                <a:gd name="connsiteX20" fmla="*/ 601276 w 855984"/>
                <a:gd name="connsiteY20" fmla="*/ 17093 h 886691"/>
                <a:gd name="connsiteX21" fmla="*/ 509155 w 855984"/>
                <a:gd name="connsiteY21" fmla="*/ 17093 h 886691"/>
                <a:gd name="connsiteX22" fmla="*/ 424630 w 855984"/>
                <a:gd name="connsiteY22" fmla="*/ 17554 h 886691"/>
                <a:gd name="connsiteX23" fmla="*/ 348896 w 855984"/>
                <a:gd name="connsiteY23" fmla="*/ 27946 h 886691"/>
                <a:gd name="connsiteX24" fmla="*/ 270164 w 855984"/>
                <a:gd name="connsiteY24" fmla="*/ 44802 h 886691"/>
                <a:gd name="connsiteX25" fmla="*/ 200370 w 855984"/>
                <a:gd name="connsiteY25" fmla="*/ 63965 h 886691"/>
                <a:gd name="connsiteX26" fmla="*/ 111247 w 855984"/>
                <a:gd name="connsiteY26" fmla="*/ 83364 h 886691"/>
                <a:gd name="connsiteX27" fmla="*/ 34842 w 855984"/>
                <a:gd name="connsiteY27" fmla="*/ 95138 h 886691"/>
                <a:gd name="connsiteX28" fmla="*/ 0 w 855984"/>
                <a:gd name="connsiteY28" fmla="*/ 117540 h 886691"/>
                <a:gd name="connsiteX29" fmla="*/ 177111 w 855984"/>
                <a:gd name="connsiteY29" fmla="*/ 356755 h 886691"/>
                <a:gd name="connsiteX30" fmla="*/ 222138 w 855984"/>
                <a:gd name="connsiteY30" fmla="*/ 422564 h 886691"/>
                <a:gd name="connsiteX31" fmla="*/ 239456 w 855984"/>
                <a:gd name="connsiteY31" fmla="*/ 460664 h 886691"/>
                <a:gd name="connsiteX32" fmla="*/ 267165 w 855984"/>
                <a:gd name="connsiteY32" fmla="*/ 512619 h 886691"/>
                <a:gd name="connsiteX33" fmla="*/ 433420 w 855984"/>
                <a:gd name="connsiteY33" fmla="*/ 886691 h 886691"/>
                <a:gd name="connsiteX0" fmla="*/ 433420 w 855984"/>
                <a:gd name="connsiteY0" fmla="*/ 886691 h 886691"/>
                <a:gd name="connsiteX1" fmla="*/ 855984 w 855984"/>
                <a:gd name="connsiteY1" fmla="*/ 775855 h 886691"/>
                <a:gd name="connsiteX2" fmla="*/ 817884 w 855984"/>
                <a:gd name="connsiteY2" fmla="*/ 658091 h 886691"/>
                <a:gd name="connsiteX3" fmla="*/ 776320 w 855984"/>
                <a:gd name="connsiteY3" fmla="*/ 595746 h 886691"/>
                <a:gd name="connsiteX4" fmla="*/ 724365 w 855984"/>
                <a:gd name="connsiteY4" fmla="*/ 529937 h 886691"/>
                <a:gd name="connsiteX5" fmla="*/ 686265 w 855984"/>
                <a:gd name="connsiteY5" fmla="*/ 460664 h 886691"/>
                <a:gd name="connsiteX6" fmla="*/ 630847 w 855984"/>
                <a:gd name="connsiteY6" fmla="*/ 398319 h 886691"/>
                <a:gd name="connsiteX7" fmla="*/ 606602 w 855984"/>
                <a:gd name="connsiteY7" fmla="*/ 363682 h 886691"/>
                <a:gd name="connsiteX8" fmla="*/ 585820 w 855984"/>
                <a:gd name="connsiteY8" fmla="*/ 325582 h 886691"/>
                <a:gd name="connsiteX9" fmla="*/ 575429 w 855984"/>
                <a:gd name="connsiteY9" fmla="*/ 277091 h 886691"/>
                <a:gd name="connsiteX10" fmla="*/ 603138 w 855984"/>
                <a:gd name="connsiteY10" fmla="*/ 221673 h 886691"/>
                <a:gd name="connsiteX11" fmla="*/ 644702 w 855984"/>
                <a:gd name="connsiteY11" fmla="*/ 173182 h 886691"/>
                <a:gd name="connsiteX12" fmla="*/ 696656 w 855984"/>
                <a:gd name="connsiteY12" fmla="*/ 131619 h 886691"/>
                <a:gd name="connsiteX13" fmla="*/ 727829 w 855984"/>
                <a:gd name="connsiteY13" fmla="*/ 100446 h 886691"/>
                <a:gd name="connsiteX14" fmla="*/ 776320 w 855984"/>
                <a:gd name="connsiteY14" fmla="*/ 51955 h 886691"/>
                <a:gd name="connsiteX15" fmla="*/ 790174 w 855984"/>
                <a:gd name="connsiteY15" fmla="*/ 41564 h 886691"/>
                <a:gd name="connsiteX16" fmla="*/ 817884 w 855984"/>
                <a:gd name="connsiteY16" fmla="*/ 10391 h 886691"/>
                <a:gd name="connsiteX17" fmla="*/ 814420 w 855984"/>
                <a:gd name="connsiteY17" fmla="*/ 0 h 886691"/>
                <a:gd name="connsiteX18" fmla="*/ 750678 w 855984"/>
                <a:gd name="connsiteY18" fmla="*/ 23099 h 886691"/>
                <a:gd name="connsiteX19" fmla="*/ 671481 w 855984"/>
                <a:gd name="connsiteY19" fmla="*/ 14091 h 886691"/>
                <a:gd name="connsiteX20" fmla="*/ 601276 w 855984"/>
                <a:gd name="connsiteY20" fmla="*/ 17093 h 886691"/>
                <a:gd name="connsiteX21" fmla="*/ 509155 w 855984"/>
                <a:gd name="connsiteY21" fmla="*/ 17093 h 886691"/>
                <a:gd name="connsiteX22" fmla="*/ 424630 w 855984"/>
                <a:gd name="connsiteY22" fmla="*/ 17554 h 886691"/>
                <a:gd name="connsiteX23" fmla="*/ 348896 w 855984"/>
                <a:gd name="connsiteY23" fmla="*/ 27946 h 886691"/>
                <a:gd name="connsiteX24" fmla="*/ 270164 w 855984"/>
                <a:gd name="connsiteY24" fmla="*/ 44802 h 886691"/>
                <a:gd name="connsiteX25" fmla="*/ 200370 w 855984"/>
                <a:gd name="connsiteY25" fmla="*/ 63965 h 886691"/>
                <a:gd name="connsiteX26" fmla="*/ 111247 w 855984"/>
                <a:gd name="connsiteY26" fmla="*/ 83364 h 886691"/>
                <a:gd name="connsiteX27" fmla="*/ 34842 w 855984"/>
                <a:gd name="connsiteY27" fmla="*/ 95138 h 886691"/>
                <a:gd name="connsiteX28" fmla="*/ 0 w 855984"/>
                <a:gd name="connsiteY28" fmla="*/ 117540 h 886691"/>
                <a:gd name="connsiteX29" fmla="*/ 177111 w 855984"/>
                <a:gd name="connsiteY29" fmla="*/ 356755 h 886691"/>
                <a:gd name="connsiteX30" fmla="*/ 222138 w 855984"/>
                <a:gd name="connsiteY30" fmla="*/ 422564 h 886691"/>
                <a:gd name="connsiteX31" fmla="*/ 239456 w 855984"/>
                <a:gd name="connsiteY31" fmla="*/ 460664 h 886691"/>
                <a:gd name="connsiteX32" fmla="*/ 267165 w 855984"/>
                <a:gd name="connsiteY32" fmla="*/ 512619 h 886691"/>
                <a:gd name="connsiteX33" fmla="*/ 433420 w 855984"/>
                <a:gd name="connsiteY33" fmla="*/ 886691 h 886691"/>
                <a:gd name="connsiteX0" fmla="*/ 433420 w 855984"/>
                <a:gd name="connsiteY0" fmla="*/ 886691 h 886691"/>
                <a:gd name="connsiteX1" fmla="*/ 855984 w 855984"/>
                <a:gd name="connsiteY1" fmla="*/ 775855 h 886691"/>
                <a:gd name="connsiteX2" fmla="*/ 817884 w 855984"/>
                <a:gd name="connsiteY2" fmla="*/ 658091 h 886691"/>
                <a:gd name="connsiteX3" fmla="*/ 776320 w 855984"/>
                <a:gd name="connsiteY3" fmla="*/ 595746 h 886691"/>
                <a:gd name="connsiteX4" fmla="*/ 724365 w 855984"/>
                <a:gd name="connsiteY4" fmla="*/ 529937 h 886691"/>
                <a:gd name="connsiteX5" fmla="*/ 686265 w 855984"/>
                <a:gd name="connsiteY5" fmla="*/ 460664 h 886691"/>
                <a:gd name="connsiteX6" fmla="*/ 630847 w 855984"/>
                <a:gd name="connsiteY6" fmla="*/ 398319 h 886691"/>
                <a:gd name="connsiteX7" fmla="*/ 606602 w 855984"/>
                <a:gd name="connsiteY7" fmla="*/ 363682 h 886691"/>
                <a:gd name="connsiteX8" fmla="*/ 585820 w 855984"/>
                <a:gd name="connsiteY8" fmla="*/ 325582 h 886691"/>
                <a:gd name="connsiteX9" fmla="*/ 575429 w 855984"/>
                <a:gd name="connsiteY9" fmla="*/ 277091 h 886691"/>
                <a:gd name="connsiteX10" fmla="*/ 603138 w 855984"/>
                <a:gd name="connsiteY10" fmla="*/ 221673 h 886691"/>
                <a:gd name="connsiteX11" fmla="*/ 644702 w 855984"/>
                <a:gd name="connsiteY11" fmla="*/ 173182 h 886691"/>
                <a:gd name="connsiteX12" fmla="*/ 696656 w 855984"/>
                <a:gd name="connsiteY12" fmla="*/ 131619 h 886691"/>
                <a:gd name="connsiteX13" fmla="*/ 727829 w 855984"/>
                <a:gd name="connsiteY13" fmla="*/ 100446 h 886691"/>
                <a:gd name="connsiteX14" fmla="*/ 776320 w 855984"/>
                <a:gd name="connsiteY14" fmla="*/ 51955 h 886691"/>
                <a:gd name="connsiteX15" fmla="*/ 790174 w 855984"/>
                <a:gd name="connsiteY15" fmla="*/ 41564 h 886691"/>
                <a:gd name="connsiteX16" fmla="*/ 817884 w 855984"/>
                <a:gd name="connsiteY16" fmla="*/ 10391 h 886691"/>
                <a:gd name="connsiteX17" fmla="*/ 814420 w 855984"/>
                <a:gd name="connsiteY17" fmla="*/ 0 h 886691"/>
                <a:gd name="connsiteX18" fmla="*/ 750678 w 855984"/>
                <a:gd name="connsiteY18" fmla="*/ 23099 h 886691"/>
                <a:gd name="connsiteX19" fmla="*/ 671481 w 855984"/>
                <a:gd name="connsiteY19" fmla="*/ 14091 h 886691"/>
                <a:gd name="connsiteX20" fmla="*/ 601276 w 855984"/>
                <a:gd name="connsiteY20" fmla="*/ 17093 h 886691"/>
                <a:gd name="connsiteX21" fmla="*/ 509155 w 855984"/>
                <a:gd name="connsiteY21" fmla="*/ 17093 h 886691"/>
                <a:gd name="connsiteX22" fmla="*/ 424630 w 855984"/>
                <a:gd name="connsiteY22" fmla="*/ 17554 h 886691"/>
                <a:gd name="connsiteX23" fmla="*/ 348896 w 855984"/>
                <a:gd name="connsiteY23" fmla="*/ 27946 h 886691"/>
                <a:gd name="connsiteX24" fmla="*/ 270164 w 855984"/>
                <a:gd name="connsiteY24" fmla="*/ 44802 h 886691"/>
                <a:gd name="connsiteX25" fmla="*/ 200370 w 855984"/>
                <a:gd name="connsiteY25" fmla="*/ 63965 h 886691"/>
                <a:gd name="connsiteX26" fmla="*/ 111247 w 855984"/>
                <a:gd name="connsiteY26" fmla="*/ 83364 h 886691"/>
                <a:gd name="connsiteX27" fmla="*/ 34842 w 855984"/>
                <a:gd name="connsiteY27" fmla="*/ 95138 h 886691"/>
                <a:gd name="connsiteX28" fmla="*/ 0 w 855984"/>
                <a:gd name="connsiteY28" fmla="*/ 117540 h 886691"/>
                <a:gd name="connsiteX29" fmla="*/ 177111 w 855984"/>
                <a:gd name="connsiteY29" fmla="*/ 356755 h 886691"/>
                <a:gd name="connsiteX30" fmla="*/ 222138 w 855984"/>
                <a:gd name="connsiteY30" fmla="*/ 422564 h 886691"/>
                <a:gd name="connsiteX31" fmla="*/ 239456 w 855984"/>
                <a:gd name="connsiteY31" fmla="*/ 460664 h 886691"/>
                <a:gd name="connsiteX32" fmla="*/ 267165 w 855984"/>
                <a:gd name="connsiteY32" fmla="*/ 512619 h 886691"/>
                <a:gd name="connsiteX33" fmla="*/ 433420 w 855984"/>
                <a:gd name="connsiteY33" fmla="*/ 886691 h 886691"/>
                <a:gd name="connsiteX0" fmla="*/ 433420 w 855984"/>
                <a:gd name="connsiteY0" fmla="*/ 876300 h 876300"/>
                <a:gd name="connsiteX1" fmla="*/ 855984 w 855984"/>
                <a:gd name="connsiteY1" fmla="*/ 765464 h 876300"/>
                <a:gd name="connsiteX2" fmla="*/ 817884 w 855984"/>
                <a:gd name="connsiteY2" fmla="*/ 647700 h 876300"/>
                <a:gd name="connsiteX3" fmla="*/ 776320 w 855984"/>
                <a:gd name="connsiteY3" fmla="*/ 585355 h 876300"/>
                <a:gd name="connsiteX4" fmla="*/ 724365 w 855984"/>
                <a:gd name="connsiteY4" fmla="*/ 519546 h 876300"/>
                <a:gd name="connsiteX5" fmla="*/ 686265 w 855984"/>
                <a:gd name="connsiteY5" fmla="*/ 450273 h 876300"/>
                <a:gd name="connsiteX6" fmla="*/ 630847 w 855984"/>
                <a:gd name="connsiteY6" fmla="*/ 387928 h 876300"/>
                <a:gd name="connsiteX7" fmla="*/ 606602 w 855984"/>
                <a:gd name="connsiteY7" fmla="*/ 353291 h 876300"/>
                <a:gd name="connsiteX8" fmla="*/ 585820 w 855984"/>
                <a:gd name="connsiteY8" fmla="*/ 315191 h 876300"/>
                <a:gd name="connsiteX9" fmla="*/ 575429 w 855984"/>
                <a:gd name="connsiteY9" fmla="*/ 266700 h 876300"/>
                <a:gd name="connsiteX10" fmla="*/ 603138 w 855984"/>
                <a:gd name="connsiteY10" fmla="*/ 211282 h 876300"/>
                <a:gd name="connsiteX11" fmla="*/ 644702 w 855984"/>
                <a:gd name="connsiteY11" fmla="*/ 162791 h 876300"/>
                <a:gd name="connsiteX12" fmla="*/ 696656 w 855984"/>
                <a:gd name="connsiteY12" fmla="*/ 121228 h 876300"/>
                <a:gd name="connsiteX13" fmla="*/ 727829 w 855984"/>
                <a:gd name="connsiteY13" fmla="*/ 90055 h 876300"/>
                <a:gd name="connsiteX14" fmla="*/ 776320 w 855984"/>
                <a:gd name="connsiteY14" fmla="*/ 41564 h 876300"/>
                <a:gd name="connsiteX15" fmla="*/ 790174 w 855984"/>
                <a:gd name="connsiteY15" fmla="*/ 31173 h 876300"/>
                <a:gd name="connsiteX16" fmla="*/ 817884 w 855984"/>
                <a:gd name="connsiteY16" fmla="*/ 0 h 876300"/>
                <a:gd name="connsiteX17" fmla="*/ 750678 w 855984"/>
                <a:gd name="connsiteY17" fmla="*/ 12708 h 876300"/>
                <a:gd name="connsiteX18" fmla="*/ 671481 w 855984"/>
                <a:gd name="connsiteY18" fmla="*/ 3700 h 876300"/>
                <a:gd name="connsiteX19" fmla="*/ 601276 w 855984"/>
                <a:gd name="connsiteY19" fmla="*/ 6702 h 876300"/>
                <a:gd name="connsiteX20" fmla="*/ 509155 w 855984"/>
                <a:gd name="connsiteY20" fmla="*/ 6702 h 876300"/>
                <a:gd name="connsiteX21" fmla="*/ 424630 w 855984"/>
                <a:gd name="connsiteY21" fmla="*/ 7163 h 876300"/>
                <a:gd name="connsiteX22" fmla="*/ 348896 w 855984"/>
                <a:gd name="connsiteY22" fmla="*/ 17555 h 876300"/>
                <a:gd name="connsiteX23" fmla="*/ 270164 w 855984"/>
                <a:gd name="connsiteY23" fmla="*/ 34411 h 876300"/>
                <a:gd name="connsiteX24" fmla="*/ 200370 w 855984"/>
                <a:gd name="connsiteY24" fmla="*/ 53574 h 876300"/>
                <a:gd name="connsiteX25" fmla="*/ 111247 w 855984"/>
                <a:gd name="connsiteY25" fmla="*/ 72973 h 876300"/>
                <a:gd name="connsiteX26" fmla="*/ 34842 w 855984"/>
                <a:gd name="connsiteY26" fmla="*/ 84747 h 876300"/>
                <a:gd name="connsiteX27" fmla="*/ 0 w 855984"/>
                <a:gd name="connsiteY27" fmla="*/ 107149 h 876300"/>
                <a:gd name="connsiteX28" fmla="*/ 177111 w 855984"/>
                <a:gd name="connsiteY28" fmla="*/ 346364 h 876300"/>
                <a:gd name="connsiteX29" fmla="*/ 222138 w 855984"/>
                <a:gd name="connsiteY29" fmla="*/ 412173 h 876300"/>
                <a:gd name="connsiteX30" fmla="*/ 239456 w 855984"/>
                <a:gd name="connsiteY30" fmla="*/ 450273 h 876300"/>
                <a:gd name="connsiteX31" fmla="*/ 267165 w 855984"/>
                <a:gd name="connsiteY31" fmla="*/ 502228 h 876300"/>
                <a:gd name="connsiteX32" fmla="*/ 433420 w 855984"/>
                <a:gd name="connsiteY32" fmla="*/ 876300 h 876300"/>
                <a:gd name="connsiteX0" fmla="*/ 433420 w 855984"/>
                <a:gd name="connsiteY0" fmla="*/ 876300 h 876300"/>
                <a:gd name="connsiteX1" fmla="*/ 855984 w 855984"/>
                <a:gd name="connsiteY1" fmla="*/ 765464 h 876300"/>
                <a:gd name="connsiteX2" fmla="*/ 817884 w 855984"/>
                <a:gd name="connsiteY2" fmla="*/ 647700 h 876300"/>
                <a:gd name="connsiteX3" fmla="*/ 776320 w 855984"/>
                <a:gd name="connsiteY3" fmla="*/ 585355 h 876300"/>
                <a:gd name="connsiteX4" fmla="*/ 724365 w 855984"/>
                <a:gd name="connsiteY4" fmla="*/ 519546 h 876300"/>
                <a:gd name="connsiteX5" fmla="*/ 686265 w 855984"/>
                <a:gd name="connsiteY5" fmla="*/ 450273 h 876300"/>
                <a:gd name="connsiteX6" fmla="*/ 630847 w 855984"/>
                <a:gd name="connsiteY6" fmla="*/ 387928 h 876300"/>
                <a:gd name="connsiteX7" fmla="*/ 606602 w 855984"/>
                <a:gd name="connsiteY7" fmla="*/ 353291 h 876300"/>
                <a:gd name="connsiteX8" fmla="*/ 585820 w 855984"/>
                <a:gd name="connsiteY8" fmla="*/ 315191 h 876300"/>
                <a:gd name="connsiteX9" fmla="*/ 575429 w 855984"/>
                <a:gd name="connsiteY9" fmla="*/ 266700 h 876300"/>
                <a:gd name="connsiteX10" fmla="*/ 603138 w 855984"/>
                <a:gd name="connsiteY10" fmla="*/ 211282 h 876300"/>
                <a:gd name="connsiteX11" fmla="*/ 644702 w 855984"/>
                <a:gd name="connsiteY11" fmla="*/ 162791 h 876300"/>
                <a:gd name="connsiteX12" fmla="*/ 696656 w 855984"/>
                <a:gd name="connsiteY12" fmla="*/ 121228 h 876300"/>
                <a:gd name="connsiteX13" fmla="*/ 727829 w 855984"/>
                <a:gd name="connsiteY13" fmla="*/ 90055 h 876300"/>
                <a:gd name="connsiteX14" fmla="*/ 776320 w 855984"/>
                <a:gd name="connsiteY14" fmla="*/ 41564 h 876300"/>
                <a:gd name="connsiteX15" fmla="*/ 790174 w 855984"/>
                <a:gd name="connsiteY15" fmla="*/ 31173 h 876300"/>
                <a:gd name="connsiteX16" fmla="*/ 817884 w 855984"/>
                <a:gd name="connsiteY16" fmla="*/ 0 h 876300"/>
                <a:gd name="connsiteX17" fmla="*/ 759673 w 855984"/>
                <a:gd name="connsiteY17" fmla="*/ 6703 h 876300"/>
                <a:gd name="connsiteX18" fmla="*/ 671481 w 855984"/>
                <a:gd name="connsiteY18" fmla="*/ 3700 h 876300"/>
                <a:gd name="connsiteX19" fmla="*/ 601276 w 855984"/>
                <a:gd name="connsiteY19" fmla="*/ 6702 h 876300"/>
                <a:gd name="connsiteX20" fmla="*/ 509155 w 855984"/>
                <a:gd name="connsiteY20" fmla="*/ 6702 h 876300"/>
                <a:gd name="connsiteX21" fmla="*/ 424630 w 855984"/>
                <a:gd name="connsiteY21" fmla="*/ 7163 h 876300"/>
                <a:gd name="connsiteX22" fmla="*/ 348896 w 855984"/>
                <a:gd name="connsiteY22" fmla="*/ 17555 h 876300"/>
                <a:gd name="connsiteX23" fmla="*/ 270164 w 855984"/>
                <a:gd name="connsiteY23" fmla="*/ 34411 h 876300"/>
                <a:gd name="connsiteX24" fmla="*/ 200370 w 855984"/>
                <a:gd name="connsiteY24" fmla="*/ 53574 h 876300"/>
                <a:gd name="connsiteX25" fmla="*/ 111247 w 855984"/>
                <a:gd name="connsiteY25" fmla="*/ 72973 h 876300"/>
                <a:gd name="connsiteX26" fmla="*/ 34842 w 855984"/>
                <a:gd name="connsiteY26" fmla="*/ 84747 h 876300"/>
                <a:gd name="connsiteX27" fmla="*/ 0 w 855984"/>
                <a:gd name="connsiteY27" fmla="*/ 107149 h 876300"/>
                <a:gd name="connsiteX28" fmla="*/ 177111 w 855984"/>
                <a:gd name="connsiteY28" fmla="*/ 346364 h 876300"/>
                <a:gd name="connsiteX29" fmla="*/ 222138 w 855984"/>
                <a:gd name="connsiteY29" fmla="*/ 412173 h 876300"/>
                <a:gd name="connsiteX30" fmla="*/ 239456 w 855984"/>
                <a:gd name="connsiteY30" fmla="*/ 450273 h 876300"/>
                <a:gd name="connsiteX31" fmla="*/ 267165 w 855984"/>
                <a:gd name="connsiteY31" fmla="*/ 502228 h 876300"/>
                <a:gd name="connsiteX32" fmla="*/ 433420 w 855984"/>
                <a:gd name="connsiteY32" fmla="*/ 876300 h 876300"/>
                <a:gd name="connsiteX0" fmla="*/ 433420 w 855984"/>
                <a:gd name="connsiteY0" fmla="*/ 872600 h 872600"/>
                <a:gd name="connsiteX1" fmla="*/ 855984 w 855984"/>
                <a:gd name="connsiteY1" fmla="*/ 761764 h 872600"/>
                <a:gd name="connsiteX2" fmla="*/ 817884 w 855984"/>
                <a:gd name="connsiteY2" fmla="*/ 644000 h 872600"/>
                <a:gd name="connsiteX3" fmla="*/ 776320 w 855984"/>
                <a:gd name="connsiteY3" fmla="*/ 581655 h 872600"/>
                <a:gd name="connsiteX4" fmla="*/ 724365 w 855984"/>
                <a:gd name="connsiteY4" fmla="*/ 515846 h 872600"/>
                <a:gd name="connsiteX5" fmla="*/ 686265 w 855984"/>
                <a:gd name="connsiteY5" fmla="*/ 446573 h 872600"/>
                <a:gd name="connsiteX6" fmla="*/ 630847 w 855984"/>
                <a:gd name="connsiteY6" fmla="*/ 384228 h 872600"/>
                <a:gd name="connsiteX7" fmla="*/ 606602 w 855984"/>
                <a:gd name="connsiteY7" fmla="*/ 349591 h 872600"/>
                <a:gd name="connsiteX8" fmla="*/ 585820 w 855984"/>
                <a:gd name="connsiteY8" fmla="*/ 311491 h 872600"/>
                <a:gd name="connsiteX9" fmla="*/ 575429 w 855984"/>
                <a:gd name="connsiteY9" fmla="*/ 263000 h 872600"/>
                <a:gd name="connsiteX10" fmla="*/ 603138 w 855984"/>
                <a:gd name="connsiteY10" fmla="*/ 207582 h 872600"/>
                <a:gd name="connsiteX11" fmla="*/ 644702 w 855984"/>
                <a:gd name="connsiteY11" fmla="*/ 159091 h 872600"/>
                <a:gd name="connsiteX12" fmla="*/ 696656 w 855984"/>
                <a:gd name="connsiteY12" fmla="*/ 117528 h 872600"/>
                <a:gd name="connsiteX13" fmla="*/ 727829 w 855984"/>
                <a:gd name="connsiteY13" fmla="*/ 86355 h 872600"/>
                <a:gd name="connsiteX14" fmla="*/ 776320 w 855984"/>
                <a:gd name="connsiteY14" fmla="*/ 37864 h 872600"/>
                <a:gd name="connsiteX15" fmla="*/ 790174 w 855984"/>
                <a:gd name="connsiteY15" fmla="*/ 27473 h 872600"/>
                <a:gd name="connsiteX16" fmla="*/ 805891 w 855984"/>
                <a:gd name="connsiteY16" fmla="*/ 2305 h 872600"/>
                <a:gd name="connsiteX17" fmla="*/ 759673 w 855984"/>
                <a:gd name="connsiteY17" fmla="*/ 3003 h 872600"/>
                <a:gd name="connsiteX18" fmla="*/ 671481 w 855984"/>
                <a:gd name="connsiteY18" fmla="*/ 0 h 872600"/>
                <a:gd name="connsiteX19" fmla="*/ 601276 w 855984"/>
                <a:gd name="connsiteY19" fmla="*/ 3002 h 872600"/>
                <a:gd name="connsiteX20" fmla="*/ 509155 w 855984"/>
                <a:gd name="connsiteY20" fmla="*/ 3002 h 872600"/>
                <a:gd name="connsiteX21" fmla="*/ 424630 w 855984"/>
                <a:gd name="connsiteY21" fmla="*/ 3463 h 872600"/>
                <a:gd name="connsiteX22" fmla="*/ 348896 w 855984"/>
                <a:gd name="connsiteY22" fmla="*/ 13855 h 872600"/>
                <a:gd name="connsiteX23" fmla="*/ 270164 w 855984"/>
                <a:gd name="connsiteY23" fmla="*/ 30711 h 872600"/>
                <a:gd name="connsiteX24" fmla="*/ 200370 w 855984"/>
                <a:gd name="connsiteY24" fmla="*/ 49874 h 872600"/>
                <a:gd name="connsiteX25" fmla="*/ 111247 w 855984"/>
                <a:gd name="connsiteY25" fmla="*/ 69273 h 872600"/>
                <a:gd name="connsiteX26" fmla="*/ 34842 w 855984"/>
                <a:gd name="connsiteY26" fmla="*/ 81047 h 872600"/>
                <a:gd name="connsiteX27" fmla="*/ 0 w 855984"/>
                <a:gd name="connsiteY27" fmla="*/ 103449 h 872600"/>
                <a:gd name="connsiteX28" fmla="*/ 177111 w 855984"/>
                <a:gd name="connsiteY28" fmla="*/ 342664 h 872600"/>
                <a:gd name="connsiteX29" fmla="*/ 222138 w 855984"/>
                <a:gd name="connsiteY29" fmla="*/ 408473 h 872600"/>
                <a:gd name="connsiteX30" fmla="*/ 239456 w 855984"/>
                <a:gd name="connsiteY30" fmla="*/ 446573 h 872600"/>
                <a:gd name="connsiteX31" fmla="*/ 267165 w 855984"/>
                <a:gd name="connsiteY31" fmla="*/ 498528 h 872600"/>
                <a:gd name="connsiteX32" fmla="*/ 433420 w 855984"/>
                <a:gd name="connsiteY32" fmla="*/ 872600 h 872600"/>
                <a:gd name="connsiteX0" fmla="*/ 433420 w 855984"/>
                <a:gd name="connsiteY0" fmla="*/ 872600 h 872600"/>
                <a:gd name="connsiteX1" fmla="*/ 855984 w 855984"/>
                <a:gd name="connsiteY1" fmla="*/ 761764 h 872600"/>
                <a:gd name="connsiteX2" fmla="*/ 817884 w 855984"/>
                <a:gd name="connsiteY2" fmla="*/ 644000 h 872600"/>
                <a:gd name="connsiteX3" fmla="*/ 776320 w 855984"/>
                <a:gd name="connsiteY3" fmla="*/ 581655 h 872600"/>
                <a:gd name="connsiteX4" fmla="*/ 724365 w 855984"/>
                <a:gd name="connsiteY4" fmla="*/ 515846 h 872600"/>
                <a:gd name="connsiteX5" fmla="*/ 686265 w 855984"/>
                <a:gd name="connsiteY5" fmla="*/ 446573 h 872600"/>
                <a:gd name="connsiteX6" fmla="*/ 630847 w 855984"/>
                <a:gd name="connsiteY6" fmla="*/ 384228 h 872600"/>
                <a:gd name="connsiteX7" fmla="*/ 606602 w 855984"/>
                <a:gd name="connsiteY7" fmla="*/ 349591 h 872600"/>
                <a:gd name="connsiteX8" fmla="*/ 585820 w 855984"/>
                <a:gd name="connsiteY8" fmla="*/ 311491 h 872600"/>
                <a:gd name="connsiteX9" fmla="*/ 575429 w 855984"/>
                <a:gd name="connsiteY9" fmla="*/ 263000 h 872600"/>
                <a:gd name="connsiteX10" fmla="*/ 603138 w 855984"/>
                <a:gd name="connsiteY10" fmla="*/ 207582 h 872600"/>
                <a:gd name="connsiteX11" fmla="*/ 644702 w 855984"/>
                <a:gd name="connsiteY11" fmla="*/ 159091 h 872600"/>
                <a:gd name="connsiteX12" fmla="*/ 696656 w 855984"/>
                <a:gd name="connsiteY12" fmla="*/ 117528 h 872600"/>
                <a:gd name="connsiteX13" fmla="*/ 727829 w 855984"/>
                <a:gd name="connsiteY13" fmla="*/ 86355 h 872600"/>
                <a:gd name="connsiteX14" fmla="*/ 776320 w 855984"/>
                <a:gd name="connsiteY14" fmla="*/ 37864 h 872600"/>
                <a:gd name="connsiteX15" fmla="*/ 790174 w 855984"/>
                <a:gd name="connsiteY15" fmla="*/ 27473 h 872600"/>
                <a:gd name="connsiteX16" fmla="*/ 805891 w 855984"/>
                <a:gd name="connsiteY16" fmla="*/ 2305 h 872600"/>
                <a:gd name="connsiteX17" fmla="*/ 759673 w 855984"/>
                <a:gd name="connsiteY17" fmla="*/ 3003 h 872600"/>
                <a:gd name="connsiteX18" fmla="*/ 671481 w 855984"/>
                <a:gd name="connsiteY18" fmla="*/ 0 h 872600"/>
                <a:gd name="connsiteX19" fmla="*/ 601276 w 855984"/>
                <a:gd name="connsiteY19" fmla="*/ 3002 h 872600"/>
                <a:gd name="connsiteX20" fmla="*/ 509155 w 855984"/>
                <a:gd name="connsiteY20" fmla="*/ 3002 h 872600"/>
                <a:gd name="connsiteX21" fmla="*/ 424630 w 855984"/>
                <a:gd name="connsiteY21" fmla="*/ 3463 h 872600"/>
                <a:gd name="connsiteX22" fmla="*/ 348896 w 855984"/>
                <a:gd name="connsiteY22" fmla="*/ 13855 h 872600"/>
                <a:gd name="connsiteX23" fmla="*/ 270164 w 855984"/>
                <a:gd name="connsiteY23" fmla="*/ 30711 h 872600"/>
                <a:gd name="connsiteX24" fmla="*/ 200370 w 855984"/>
                <a:gd name="connsiteY24" fmla="*/ 49874 h 872600"/>
                <a:gd name="connsiteX25" fmla="*/ 111247 w 855984"/>
                <a:gd name="connsiteY25" fmla="*/ 69273 h 872600"/>
                <a:gd name="connsiteX26" fmla="*/ 37841 w 855984"/>
                <a:gd name="connsiteY26" fmla="*/ 90055 h 872600"/>
                <a:gd name="connsiteX27" fmla="*/ 0 w 855984"/>
                <a:gd name="connsiteY27" fmla="*/ 103449 h 872600"/>
                <a:gd name="connsiteX28" fmla="*/ 177111 w 855984"/>
                <a:gd name="connsiteY28" fmla="*/ 342664 h 872600"/>
                <a:gd name="connsiteX29" fmla="*/ 222138 w 855984"/>
                <a:gd name="connsiteY29" fmla="*/ 408473 h 872600"/>
                <a:gd name="connsiteX30" fmla="*/ 239456 w 855984"/>
                <a:gd name="connsiteY30" fmla="*/ 446573 h 872600"/>
                <a:gd name="connsiteX31" fmla="*/ 267165 w 855984"/>
                <a:gd name="connsiteY31" fmla="*/ 498528 h 872600"/>
                <a:gd name="connsiteX32" fmla="*/ 433420 w 855984"/>
                <a:gd name="connsiteY32" fmla="*/ 872600 h 872600"/>
                <a:gd name="connsiteX0" fmla="*/ 433420 w 855984"/>
                <a:gd name="connsiteY0" fmla="*/ 872600 h 872600"/>
                <a:gd name="connsiteX1" fmla="*/ 855984 w 855984"/>
                <a:gd name="connsiteY1" fmla="*/ 761764 h 872600"/>
                <a:gd name="connsiteX2" fmla="*/ 817884 w 855984"/>
                <a:gd name="connsiteY2" fmla="*/ 644000 h 872600"/>
                <a:gd name="connsiteX3" fmla="*/ 776320 w 855984"/>
                <a:gd name="connsiteY3" fmla="*/ 581655 h 872600"/>
                <a:gd name="connsiteX4" fmla="*/ 724365 w 855984"/>
                <a:gd name="connsiteY4" fmla="*/ 515846 h 872600"/>
                <a:gd name="connsiteX5" fmla="*/ 686265 w 855984"/>
                <a:gd name="connsiteY5" fmla="*/ 446573 h 872600"/>
                <a:gd name="connsiteX6" fmla="*/ 630847 w 855984"/>
                <a:gd name="connsiteY6" fmla="*/ 384228 h 872600"/>
                <a:gd name="connsiteX7" fmla="*/ 606602 w 855984"/>
                <a:gd name="connsiteY7" fmla="*/ 349591 h 872600"/>
                <a:gd name="connsiteX8" fmla="*/ 585820 w 855984"/>
                <a:gd name="connsiteY8" fmla="*/ 311491 h 872600"/>
                <a:gd name="connsiteX9" fmla="*/ 575429 w 855984"/>
                <a:gd name="connsiteY9" fmla="*/ 263000 h 872600"/>
                <a:gd name="connsiteX10" fmla="*/ 603138 w 855984"/>
                <a:gd name="connsiteY10" fmla="*/ 207582 h 872600"/>
                <a:gd name="connsiteX11" fmla="*/ 644702 w 855984"/>
                <a:gd name="connsiteY11" fmla="*/ 159091 h 872600"/>
                <a:gd name="connsiteX12" fmla="*/ 696656 w 855984"/>
                <a:gd name="connsiteY12" fmla="*/ 117528 h 872600"/>
                <a:gd name="connsiteX13" fmla="*/ 727829 w 855984"/>
                <a:gd name="connsiteY13" fmla="*/ 86355 h 872600"/>
                <a:gd name="connsiteX14" fmla="*/ 776320 w 855984"/>
                <a:gd name="connsiteY14" fmla="*/ 37864 h 872600"/>
                <a:gd name="connsiteX15" fmla="*/ 790174 w 855984"/>
                <a:gd name="connsiteY15" fmla="*/ 27473 h 872600"/>
                <a:gd name="connsiteX16" fmla="*/ 805891 w 855984"/>
                <a:gd name="connsiteY16" fmla="*/ 2305 h 872600"/>
                <a:gd name="connsiteX17" fmla="*/ 759673 w 855984"/>
                <a:gd name="connsiteY17" fmla="*/ 3003 h 872600"/>
                <a:gd name="connsiteX18" fmla="*/ 671481 w 855984"/>
                <a:gd name="connsiteY18" fmla="*/ 0 h 872600"/>
                <a:gd name="connsiteX19" fmla="*/ 601276 w 855984"/>
                <a:gd name="connsiteY19" fmla="*/ 3002 h 872600"/>
                <a:gd name="connsiteX20" fmla="*/ 509155 w 855984"/>
                <a:gd name="connsiteY20" fmla="*/ 3002 h 872600"/>
                <a:gd name="connsiteX21" fmla="*/ 424630 w 855984"/>
                <a:gd name="connsiteY21" fmla="*/ 3463 h 872600"/>
                <a:gd name="connsiteX22" fmla="*/ 348896 w 855984"/>
                <a:gd name="connsiteY22" fmla="*/ 13855 h 872600"/>
                <a:gd name="connsiteX23" fmla="*/ 270164 w 855984"/>
                <a:gd name="connsiteY23" fmla="*/ 30711 h 872600"/>
                <a:gd name="connsiteX24" fmla="*/ 200370 w 855984"/>
                <a:gd name="connsiteY24" fmla="*/ 49874 h 872600"/>
                <a:gd name="connsiteX25" fmla="*/ 111247 w 855984"/>
                <a:gd name="connsiteY25" fmla="*/ 69273 h 872600"/>
                <a:gd name="connsiteX26" fmla="*/ 37841 w 855984"/>
                <a:gd name="connsiteY26" fmla="*/ 90055 h 872600"/>
                <a:gd name="connsiteX27" fmla="*/ 0 w 855984"/>
                <a:gd name="connsiteY27" fmla="*/ 91439 h 872600"/>
                <a:gd name="connsiteX28" fmla="*/ 177111 w 855984"/>
                <a:gd name="connsiteY28" fmla="*/ 342664 h 872600"/>
                <a:gd name="connsiteX29" fmla="*/ 222138 w 855984"/>
                <a:gd name="connsiteY29" fmla="*/ 408473 h 872600"/>
                <a:gd name="connsiteX30" fmla="*/ 239456 w 855984"/>
                <a:gd name="connsiteY30" fmla="*/ 446573 h 872600"/>
                <a:gd name="connsiteX31" fmla="*/ 267165 w 855984"/>
                <a:gd name="connsiteY31" fmla="*/ 498528 h 872600"/>
                <a:gd name="connsiteX32" fmla="*/ 433420 w 855984"/>
                <a:gd name="connsiteY32" fmla="*/ 872600 h 872600"/>
                <a:gd name="connsiteX0" fmla="*/ 433420 w 855984"/>
                <a:gd name="connsiteY0" fmla="*/ 872600 h 872600"/>
                <a:gd name="connsiteX1" fmla="*/ 855984 w 855984"/>
                <a:gd name="connsiteY1" fmla="*/ 761764 h 872600"/>
                <a:gd name="connsiteX2" fmla="*/ 817884 w 855984"/>
                <a:gd name="connsiteY2" fmla="*/ 644000 h 872600"/>
                <a:gd name="connsiteX3" fmla="*/ 776320 w 855984"/>
                <a:gd name="connsiteY3" fmla="*/ 581655 h 872600"/>
                <a:gd name="connsiteX4" fmla="*/ 724365 w 855984"/>
                <a:gd name="connsiteY4" fmla="*/ 515846 h 872600"/>
                <a:gd name="connsiteX5" fmla="*/ 686265 w 855984"/>
                <a:gd name="connsiteY5" fmla="*/ 446573 h 872600"/>
                <a:gd name="connsiteX6" fmla="*/ 630847 w 855984"/>
                <a:gd name="connsiteY6" fmla="*/ 384228 h 872600"/>
                <a:gd name="connsiteX7" fmla="*/ 606602 w 855984"/>
                <a:gd name="connsiteY7" fmla="*/ 349591 h 872600"/>
                <a:gd name="connsiteX8" fmla="*/ 585820 w 855984"/>
                <a:gd name="connsiteY8" fmla="*/ 311491 h 872600"/>
                <a:gd name="connsiteX9" fmla="*/ 575429 w 855984"/>
                <a:gd name="connsiteY9" fmla="*/ 263000 h 872600"/>
                <a:gd name="connsiteX10" fmla="*/ 603138 w 855984"/>
                <a:gd name="connsiteY10" fmla="*/ 207582 h 872600"/>
                <a:gd name="connsiteX11" fmla="*/ 644702 w 855984"/>
                <a:gd name="connsiteY11" fmla="*/ 159091 h 872600"/>
                <a:gd name="connsiteX12" fmla="*/ 696656 w 855984"/>
                <a:gd name="connsiteY12" fmla="*/ 117528 h 872600"/>
                <a:gd name="connsiteX13" fmla="*/ 727829 w 855984"/>
                <a:gd name="connsiteY13" fmla="*/ 86355 h 872600"/>
                <a:gd name="connsiteX14" fmla="*/ 776320 w 855984"/>
                <a:gd name="connsiteY14" fmla="*/ 37864 h 872600"/>
                <a:gd name="connsiteX15" fmla="*/ 790174 w 855984"/>
                <a:gd name="connsiteY15" fmla="*/ 27473 h 872600"/>
                <a:gd name="connsiteX16" fmla="*/ 805891 w 855984"/>
                <a:gd name="connsiteY16" fmla="*/ 2305 h 872600"/>
                <a:gd name="connsiteX17" fmla="*/ 759673 w 855984"/>
                <a:gd name="connsiteY17" fmla="*/ 3003 h 872600"/>
                <a:gd name="connsiteX18" fmla="*/ 671481 w 855984"/>
                <a:gd name="connsiteY18" fmla="*/ 0 h 872600"/>
                <a:gd name="connsiteX19" fmla="*/ 601276 w 855984"/>
                <a:gd name="connsiteY19" fmla="*/ 3002 h 872600"/>
                <a:gd name="connsiteX20" fmla="*/ 509155 w 855984"/>
                <a:gd name="connsiteY20" fmla="*/ 3002 h 872600"/>
                <a:gd name="connsiteX21" fmla="*/ 424630 w 855984"/>
                <a:gd name="connsiteY21" fmla="*/ 3463 h 872600"/>
                <a:gd name="connsiteX22" fmla="*/ 348896 w 855984"/>
                <a:gd name="connsiteY22" fmla="*/ 13855 h 872600"/>
                <a:gd name="connsiteX23" fmla="*/ 270164 w 855984"/>
                <a:gd name="connsiteY23" fmla="*/ 30711 h 872600"/>
                <a:gd name="connsiteX24" fmla="*/ 200370 w 855984"/>
                <a:gd name="connsiteY24" fmla="*/ 49874 h 872600"/>
                <a:gd name="connsiteX25" fmla="*/ 111247 w 855984"/>
                <a:gd name="connsiteY25" fmla="*/ 69273 h 872600"/>
                <a:gd name="connsiteX26" fmla="*/ 58828 w 855984"/>
                <a:gd name="connsiteY26" fmla="*/ 87052 h 872600"/>
                <a:gd name="connsiteX27" fmla="*/ 0 w 855984"/>
                <a:gd name="connsiteY27" fmla="*/ 91439 h 872600"/>
                <a:gd name="connsiteX28" fmla="*/ 177111 w 855984"/>
                <a:gd name="connsiteY28" fmla="*/ 342664 h 872600"/>
                <a:gd name="connsiteX29" fmla="*/ 222138 w 855984"/>
                <a:gd name="connsiteY29" fmla="*/ 408473 h 872600"/>
                <a:gd name="connsiteX30" fmla="*/ 239456 w 855984"/>
                <a:gd name="connsiteY30" fmla="*/ 446573 h 872600"/>
                <a:gd name="connsiteX31" fmla="*/ 267165 w 855984"/>
                <a:gd name="connsiteY31" fmla="*/ 498528 h 872600"/>
                <a:gd name="connsiteX32" fmla="*/ 433420 w 855984"/>
                <a:gd name="connsiteY32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67607 w 853427"/>
                <a:gd name="connsiteY23" fmla="*/ 30711 h 872600"/>
                <a:gd name="connsiteX24" fmla="*/ 197813 w 853427"/>
                <a:gd name="connsiteY24" fmla="*/ 49874 h 872600"/>
                <a:gd name="connsiteX25" fmla="*/ 108690 w 853427"/>
                <a:gd name="connsiteY25" fmla="*/ 69273 h 872600"/>
                <a:gd name="connsiteX26" fmla="*/ 56271 w 853427"/>
                <a:gd name="connsiteY26" fmla="*/ 87052 h 872600"/>
                <a:gd name="connsiteX27" fmla="*/ 0 w 853427"/>
                <a:gd name="connsiteY27" fmla="*/ 71422 h 872600"/>
                <a:gd name="connsiteX28" fmla="*/ 174554 w 853427"/>
                <a:gd name="connsiteY28" fmla="*/ 342664 h 872600"/>
                <a:gd name="connsiteX29" fmla="*/ 219581 w 853427"/>
                <a:gd name="connsiteY29" fmla="*/ 408473 h 872600"/>
                <a:gd name="connsiteX30" fmla="*/ 236899 w 853427"/>
                <a:gd name="connsiteY30" fmla="*/ 446573 h 872600"/>
                <a:gd name="connsiteX31" fmla="*/ 264608 w 853427"/>
                <a:gd name="connsiteY31" fmla="*/ 498528 h 872600"/>
                <a:gd name="connsiteX32" fmla="*/ 430863 w 853427"/>
                <a:gd name="connsiteY32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67607 w 853427"/>
                <a:gd name="connsiteY23" fmla="*/ 30711 h 872600"/>
                <a:gd name="connsiteX24" fmla="*/ 197813 w 853427"/>
                <a:gd name="connsiteY24" fmla="*/ 49874 h 872600"/>
                <a:gd name="connsiteX25" fmla="*/ 108690 w 853427"/>
                <a:gd name="connsiteY25" fmla="*/ 69273 h 872600"/>
                <a:gd name="connsiteX26" fmla="*/ 58828 w 853427"/>
                <a:gd name="connsiteY26" fmla="*/ 67035 h 872600"/>
                <a:gd name="connsiteX27" fmla="*/ 0 w 853427"/>
                <a:gd name="connsiteY27" fmla="*/ 71422 h 872600"/>
                <a:gd name="connsiteX28" fmla="*/ 174554 w 853427"/>
                <a:gd name="connsiteY28" fmla="*/ 342664 h 872600"/>
                <a:gd name="connsiteX29" fmla="*/ 219581 w 853427"/>
                <a:gd name="connsiteY29" fmla="*/ 408473 h 872600"/>
                <a:gd name="connsiteX30" fmla="*/ 236899 w 853427"/>
                <a:gd name="connsiteY30" fmla="*/ 446573 h 872600"/>
                <a:gd name="connsiteX31" fmla="*/ 264608 w 853427"/>
                <a:gd name="connsiteY31" fmla="*/ 498528 h 872600"/>
                <a:gd name="connsiteX32" fmla="*/ 430863 w 853427"/>
                <a:gd name="connsiteY32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67607 w 853427"/>
                <a:gd name="connsiteY23" fmla="*/ 30711 h 872600"/>
                <a:gd name="connsiteX24" fmla="*/ 197813 w 853427"/>
                <a:gd name="connsiteY24" fmla="*/ 49874 h 872600"/>
                <a:gd name="connsiteX25" fmla="*/ 116360 w 853427"/>
                <a:gd name="connsiteY25" fmla="*/ 46754 h 872600"/>
                <a:gd name="connsiteX26" fmla="*/ 58828 w 853427"/>
                <a:gd name="connsiteY26" fmla="*/ 67035 h 872600"/>
                <a:gd name="connsiteX27" fmla="*/ 0 w 853427"/>
                <a:gd name="connsiteY27" fmla="*/ 71422 h 872600"/>
                <a:gd name="connsiteX28" fmla="*/ 174554 w 853427"/>
                <a:gd name="connsiteY28" fmla="*/ 342664 h 872600"/>
                <a:gd name="connsiteX29" fmla="*/ 219581 w 853427"/>
                <a:gd name="connsiteY29" fmla="*/ 408473 h 872600"/>
                <a:gd name="connsiteX30" fmla="*/ 236899 w 853427"/>
                <a:gd name="connsiteY30" fmla="*/ 446573 h 872600"/>
                <a:gd name="connsiteX31" fmla="*/ 264608 w 853427"/>
                <a:gd name="connsiteY31" fmla="*/ 498528 h 872600"/>
                <a:gd name="connsiteX32" fmla="*/ 430863 w 853427"/>
                <a:gd name="connsiteY32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67607 w 853427"/>
                <a:gd name="connsiteY23" fmla="*/ 30711 h 872600"/>
                <a:gd name="connsiteX24" fmla="*/ 197813 w 853427"/>
                <a:gd name="connsiteY24" fmla="*/ 49874 h 872600"/>
                <a:gd name="connsiteX25" fmla="*/ 116360 w 853427"/>
                <a:gd name="connsiteY25" fmla="*/ 46754 h 872600"/>
                <a:gd name="connsiteX26" fmla="*/ 0 w 853427"/>
                <a:gd name="connsiteY26" fmla="*/ 71422 h 872600"/>
                <a:gd name="connsiteX27" fmla="*/ 174554 w 853427"/>
                <a:gd name="connsiteY27" fmla="*/ 342664 h 872600"/>
                <a:gd name="connsiteX28" fmla="*/ 219581 w 853427"/>
                <a:gd name="connsiteY28" fmla="*/ 408473 h 872600"/>
                <a:gd name="connsiteX29" fmla="*/ 236899 w 853427"/>
                <a:gd name="connsiteY29" fmla="*/ 446573 h 872600"/>
                <a:gd name="connsiteX30" fmla="*/ 264608 w 853427"/>
                <a:gd name="connsiteY30" fmla="*/ 498528 h 872600"/>
                <a:gd name="connsiteX31" fmla="*/ 430863 w 853427"/>
                <a:gd name="connsiteY31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67607 w 853427"/>
                <a:gd name="connsiteY23" fmla="*/ 30711 h 872600"/>
                <a:gd name="connsiteX24" fmla="*/ 116360 w 853427"/>
                <a:gd name="connsiteY24" fmla="*/ 46754 h 872600"/>
                <a:gd name="connsiteX25" fmla="*/ 0 w 853427"/>
                <a:gd name="connsiteY25" fmla="*/ 71422 h 872600"/>
                <a:gd name="connsiteX26" fmla="*/ 174554 w 853427"/>
                <a:gd name="connsiteY26" fmla="*/ 342664 h 872600"/>
                <a:gd name="connsiteX27" fmla="*/ 219581 w 853427"/>
                <a:gd name="connsiteY27" fmla="*/ 408473 h 872600"/>
                <a:gd name="connsiteX28" fmla="*/ 236899 w 853427"/>
                <a:gd name="connsiteY28" fmla="*/ 446573 h 872600"/>
                <a:gd name="connsiteX29" fmla="*/ 264608 w 853427"/>
                <a:gd name="connsiteY29" fmla="*/ 498528 h 872600"/>
                <a:gd name="connsiteX30" fmla="*/ 430863 w 853427"/>
                <a:gd name="connsiteY30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72720 w 853427"/>
                <a:gd name="connsiteY23" fmla="*/ 8192 h 872600"/>
                <a:gd name="connsiteX24" fmla="*/ 116360 w 853427"/>
                <a:gd name="connsiteY24" fmla="*/ 46754 h 872600"/>
                <a:gd name="connsiteX25" fmla="*/ 0 w 853427"/>
                <a:gd name="connsiteY25" fmla="*/ 71422 h 872600"/>
                <a:gd name="connsiteX26" fmla="*/ 174554 w 853427"/>
                <a:gd name="connsiteY26" fmla="*/ 342664 h 872600"/>
                <a:gd name="connsiteX27" fmla="*/ 219581 w 853427"/>
                <a:gd name="connsiteY27" fmla="*/ 408473 h 872600"/>
                <a:gd name="connsiteX28" fmla="*/ 236899 w 853427"/>
                <a:gd name="connsiteY28" fmla="*/ 446573 h 872600"/>
                <a:gd name="connsiteX29" fmla="*/ 264608 w 853427"/>
                <a:gd name="connsiteY29" fmla="*/ 498528 h 872600"/>
                <a:gd name="connsiteX30" fmla="*/ 430863 w 853427"/>
                <a:gd name="connsiteY30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72720 w 853427"/>
                <a:gd name="connsiteY23" fmla="*/ 8192 h 872600"/>
                <a:gd name="connsiteX24" fmla="*/ 118916 w 853427"/>
                <a:gd name="connsiteY24" fmla="*/ 44252 h 872600"/>
                <a:gd name="connsiteX25" fmla="*/ 0 w 853427"/>
                <a:gd name="connsiteY25" fmla="*/ 71422 h 872600"/>
                <a:gd name="connsiteX26" fmla="*/ 174554 w 853427"/>
                <a:gd name="connsiteY26" fmla="*/ 342664 h 872600"/>
                <a:gd name="connsiteX27" fmla="*/ 219581 w 853427"/>
                <a:gd name="connsiteY27" fmla="*/ 408473 h 872600"/>
                <a:gd name="connsiteX28" fmla="*/ 236899 w 853427"/>
                <a:gd name="connsiteY28" fmla="*/ 446573 h 872600"/>
                <a:gd name="connsiteX29" fmla="*/ 264608 w 853427"/>
                <a:gd name="connsiteY29" fmla="*/ 498528 h 872600"/>
                <a:gd name="connsiteX30" fmla="*/ 430863 w 853427"/>
                <a:gd name="connsiteY30" fmla="*/ 872600 h 872600"/>
                <a:gd name="connsiteX0" fmla="*/ 430863 w 853427"/>
                <a:gd name="connsiteY0" fmla="*/ 878762 h 878762"/>
                <a:gd name="connsiteX1" fmla="*/ 853427 w 853427"/>
                <a:gd name="connsiteY1" fmla="*/ 767926 h 878762"/>
                <a:gd name="connsiteX2" fmla="*/ 815327 w 853427"/>
                <a:gd name="connsiteY2" fmla="*/ 650162 h 878762"/>
                <a:gd name="connsiteX3" fmla="*/ 773763 w 853427"/>
                <a:gd name="connsiteY3" fmla="*/ 587817 h 878762"/>
                <a:gd name="connsiteX4" fmla="*/ 721808 w 853427"/>
                <a:gd name="connsiteY4" fmla="*/ 522008 h 878762"/>
                <a:gd name="connsiteX5" fmla="*/ 683708 w 853427"/>
                <a:gd name="connsiteY5" fmla="*/ 452735 h 878762"/>
                <a:gd name="connsiteX6" fmla="*/ 628290 w 853427"/>
                <a:gd name="connsiteY6" fmla="*/ 390390 h 878762"/>
                <a:gd name="connsiteX7" fmla="*/ 604045 w 853427"/>
                <a:gd name="connsiteY7" fmla="*/ 355753 h 878762"/>
                <a:gd name="connsiteX8" fmla="*/ 583263 w 853427"/>
                <a:gd name="connsiteY8" fmla="*/ 317653 h 878762"/>
                <a:gd name="connsiteX9" fmla="*/ 572872 w 853427"/>
                <a:gd name="connsiteY9" fmla="*/ 269162 h 878762"/>
                <a:gd name="connsiteX10" fmla="*/ 600581 w 853427"/>
                <a:gd name="connsiteY10" fmla="*/ 213744 h 878762"/>
                <a:gd name="connsiteX11" fmla="*/ 642145 w 853427"/>
                <a:gd name="connsiteY11" fmla="*/ 165253 h 878762"/>
                <a:gd name="connsiteX12" fmla="*/ 694099 w 853427"/>
                <a:gd name="connsiteY12" fmla="*/ 123690 h 878762"/>
                <a:gd name="connsiteX13" fmla="*/ 725272 w 853427"/>
                <a:gd name="connsiteY13" fmla="*/ 92517 h 878762"/>
                <a:gd name="connsiteX14" fmla="*/ 773763 w 853427"/>
                <a:gd name="connsiteY14" fmla="*/ 44026 h 878762"/>
                <a:gd name="connsiteX15" fmla="*/ 787617 w 853427"/>
                <a:gd name="connsiteY15" fmla="*/ 33635 h 878762"/>
                <a:gd name="connsiteX16" fmla="*/ 803334 w 853427"/>
                <a:gd name="connsiteY16" fmla="*/ 8467 h 878762"/>
                <a:gd name="connsiteX17" fmla="*/ 757116 w 853427"/>
                <a:gd name="connsiteY17" fmla="*/ 9165 h 878762"/>
                <a:gd name="connsiteX18" fmla="*/ 668924 w 853427"/>
                <a:gd name="connsiteY18" fmla="*/ 6162 h 878762"/>
                <a:gd name="connsiteX19" fmla="*/ 598719 w 853427"/>
                <a:gd name="connsiteY19" fmla="*/ 9164 h 878762"/>
                <a:gd name="connsiteX20" fmla="*/ 506598 w 853427"/>
                <a:gd name="connsiteY20" fmla="*/ 9164 h 878762"/>
                <a:gd name="connsiteX21" fmla="*/ 422073 w 853427"/>
                <a:gd name="connsiteY21" fmla="*/ 9625 h 878762"/>
                <a:gd name="connsiteX22" fmla="*/ 354009 w 853427"/>
                <a:gd name="connsiteY22" fmla="*/ 0 h 878762"/>
                <a:gd name="connsiteX23" fmla="*/ 272720 w 853427"/>
                <a:gd name="connsiteY23" fmla="*/ 14354 h 878762"/>
                <a:gd name="connsiteX24" fmla="*/ 118916 w 853427"/>
                <a:gd name="connsiteY24" fmla="*/ 50414 h 878762"/>
                <a:gd name="connsiteX25" fmla="*/ 0 w 853427"/>
                <a:gd name="connsiteY25" fmla="*/ 77584 h 878762"/>
                <a:gd name="connsiteX26" fmla="*/ 174554 w 853427"/>
                <a:gd name="connsiteY26" fmla="*/ 348826 h 878762"/>
                <a:gd name="connsiteX27" fmla="*/ 219581 w 853427"/>
                <a:gd name="connsiteY27" fmla="*/ 414635 h 878762"/>
                <a:gd name="connsiteX28" fmla="*/ 236899 w 853427"/>
                <a:gd name="connsiteY28" fmla="*/ 452735 h 878762"/>
                <a:gd name="connsiteX29" fmla="*/ 264608 w 853427"/>
                <a:gd name="connsiteY29" fmla="*/ 504690 h 878762"/>
                <a:gd name="connsiteX30" fmla="*/ 430863 w 853427"/>
                <a:gd name="connsiteY30" fmla="*/ 878762 h 878762"/>
                <a:gd name="connsiteX0" fmla="*/ 430863 w 853427"/>
                <a:gd name="connsiteY0" fmla="*/ 889154 h 889154"/>
                <a:gd name="connsiteX1" fmla="*/ 853427 w 853427"/>
                <a:gd name="connsiteY1" fmla="*/ 778318 h 889154"/>
                <a:gd name="connsiteX2" fmla="*/ 815327 w 853427"/>
                <a:gd name="connsiteY2" fmla="*/ 660554 h 889154"/>
                <a:gd name="connsiteX3" fmla="*/ 773763 w 853427"/>
                <a:gd name="connsiteY3" fmla="*/ 598209 h 889154"/>
                <a:gd name="connsiteX4" fmla="*/ 721808 w 853427"/>
                <a:gd name="connsiteY4" fmla="*/ 532400 h 889154"/>
                <a:gd name="connsiteX5" fmla="*/ 683708 w 853427"/>
                <a:gd name="connsiteY5" fmla="*/ 463127 h 889154"/>
                <a:gd name="connsiteX6" fmla="*/ 628290 w 853427"/>
                <a:gd name="connsiteY6" fmla="*/ 400782 h 889154"/>
                <a:gd name="connsiteX7" fmla="*/ 604045 w 853427"/>
                <a:gd name="connsiteY7" fmla="*/ 366145 h 889154"/>
                <a:gd name="connsiteX8" fmla="*/ 583263 w 853427"/>
                <a:gd name="connsiteY8" fmla="*/ 328045 h 889154"/>
                <a:gd name="connsiteX9" fmla="*/ 572872 w 853427"/>
                <a:gd name="connsiteY9" fmla="*/ 279554 h 889154"/>
                <a:gd name="connsiteX10" fmla="*/ 600581 w 853427"/>
                <a:gd name="connsiteY10" fmla="*/ 224136 h 889154"/>
                <a:gd name="connsiteX11" fmla="*/ 642145 w 853427"/>
                <a:gd name="connsiteY11" fmla="*/ 175645 h 889154"/>
                <a:gd name="connsiteX12" fmla="*/ 694099 w 853427"/>
                <a:gd name="connsiteY12" fmla="*/ 134082 h 889154"/>
                <a:gd name="connsiteX13" fmla="*/ 725272 w 853427"/>
                <a:gd name="connsiteY13" fmla="*/ 102909 h 889154"/>
                <a:gd name="connsiteX14" fmla="*/ 773763 w 853427"/>
                <a:gd name="connsiteY14" fmla="*/ 54418 h 889154"/>
                <a:gd name="connsiteX15" fmla="*/ 787617 w 853427"/>
                <a:gd name="connsiteY15" fmla="*/ 44027 h 889154"/>
                <a:gd name="connsiteX16" fmla="*/ 803334 w 853427"/>
                <a:gd name="connsiteY16" fmla="*/ 18859 h 889154"/>
                <a:gd name="connsiteX17" fmla="*/ 757116 w 853427"/>
                <a:gd name="connsiteY17" fmla="*/ 19557 h 889154"/>
                <a:gd name="connsiteX18" fmla="*/ 668924 w 853427"/>
                <a:gd name="connsiteY18" fmla="*/ 16554 h 889154"/>
                <a:gd name="connsiteX19" fmla="*/ 598719 w 853427"/>
                <a:gd name="connsiteY19" fmla="*/ 19556 h 889154"/>
                <a:gd name="connsiteX20" fmla="*/ 506598 w 853427"/>
                <a:gd name="connsiteY20" fmla="*/ 19556 h 889154"/>
                <a:gd name="connsiteX21" fmla="*/ 439969 w 853427"/>
                <a:gd name="connsiteY21" fmla="*/ 0 h 889154"/>
                <a:gd name="connsiteX22" fmla="*/ 354009 w 853427"/>
                <a:gd name="connsiteY22" fmla="*/ 10392 h 889154"/>
                <a:gd name="connsiteX23" fmla="*/ 272720 w 853427"/>
                <a:gd name="connsiteY23" fmla="*/ 24746 h 889154"/>
                <a:gd name="connsiteX24" fmla="*/ 118916 w 853427"/>
                <a:gd name="connsiteY24" fmla="*/ 60806 h 889154"/>
                <a:gd name="connsiteX25" fmla="*/ 0 w 853427"/>
                <a:gd name="connsiteY25" fmla="*/ 87976 h 889154"/>
                <a:gd name="connsiteX26" fmla="*/ 174554 w 853427"/>
                <a:gd name="connsiteY26" fmla="*/ 359218 h 889154"/>
                <a:gd name="connsiteX27" fmla="*/ 219581 w 853427"/>
                <a:gd name="connsiteY27" fmla="*/ 425027 h 889154"/>
                <a:gd name="connsiteX28" fmla="*/ 236899 w 853427"/>
                <a:gd name="connsiteY28" fmla="*/ 463127 h 889154"/>
                <a:gd name="connsiteX29" fmla="*/ 264608 w 853427"/>
                <a:gd name="connsiteY29" fmla="*/ 515082 h 889154"/>
                <a:gd name="connsiteX30" fmla="*/ 430863 w 853427"/>
                <a:gd name="connsiteY30" fmla="*/ 889154 h 889154"/>
                <a:gd name="connsiteX0" fmla="*/ 430863 w 853427"/>
                <a:gd name="connsiteY0" fmla="*/ 897121 h 897121"/>
                <a:gd name="connsiteX1" fmla="*/ 853427 w 853427"/>
                <a:gd name="connsiteY1" fmla="*/ 786285 h 897121"/>
                <a:gd name="connsiteX2" fmla="*/ 815327 w 853427"/>
                <a:gd name="connsiteY2" fmla="*/ 668521 h 897121"/>
                <a:gd name="connsiteX3" fmla="*/ 773763 w 853427"/>
                <a:gd name="connsiteY3" fmla="*/ 606176 h 897121"/>
                <a:gd name="connsiteX4" fmla="*/ 721808 w 853427"/>
                <a:gd name="connsiteY4" fmla="*/ 540367 h 897121"/>
                <a:gd name="connsiteX5" fmla="*/ 683708 w 853427"/>
                <a:gd name="connsiteY5" fmla="*/ 471094 h 897121"/>
                <a:gd name="connsiteX6" fmla="*/ 628290 w 853427"/>
                <a:gd name="connsiteY6" fmla="*/ 408749 h 897121"/>
                <a:gd name="connsiteX7" fmla="*/ 604045 w 853427"/>
                <a:gd name="connsiteY7" fmla="*/ 374112 h 897121"/>
                <a:gd name="connsiteX8" fmla="*/ 583263 w 853427"/>
                <a:gd name="connsiteY8" fmla="*/ 336012 h 897121"/>
                <a:gd name="connsiteX9" fmla="*/ 572872 w 853427"/>
                <a:gd name="connsiteY9" fmla="*/ 287521 h 897121"/>
                <a:gd name="connsiteX10" fmla="*/ 600581 w 853427"/>
                <a:gd name="connsiteY10" fmla="*/ 232103 h 897121"/>
                <a:gd name="connsiteX11" fmla="*/ 642145 w 853427"/>
                <a:gd name="connsiteY11" fmla="*/ 183612 h 897121"/>
                <a:gd name="connsiteX12" fmla="*/ 694099 w 853427"/>
                <a:gd name="connsiteY12" fmla="*/ 142049 h 897121"/>
                <a:gd name="connsiteX13" fmla="*/ 725272 w 853427"/>
                <a:gd name="connsiteY13" fmla="*/ 110876 h 897121"/>
                <a:gd name="connsiteX14" fmla="*/ 773763 w 853427"/>
                <a:gd name="connsiteY14" fmla="*/ 62385 h 897121"/>
                <a:gd name="connsiteX15" fmla="*/ 787617 w 853427"/>
                <a:gd name="connsiteY15" fmla="*/ 51994 h 897121"/>
                <a:gd name="connsiteX16" fmla="*/ 803334 w 853427"/>
                <a:gd name="connsiteY16" fmla="*/ 26826 h 897121"/>
                <a:gd name="connsiteX17" fmla="*/ 757116 w 853427"/>
                <a:gd name="connsiteY17" fmla="*/ 27524 h 897121"/>
                <a:gd name="connsiteX18" fmla="*/ 668924 w 853427"/>
                <a:gd name="connsiteY18" fmla="*/ 24521 h 897121"/>
                <a:gd name="connsiteX19" fmla="*/ 598719 w 853427"/>
                <a:gd name="connsiteY19" fmla="*/ 27523 h 897121"/>
                <a:gd name="connsiteX20" fmla="*/ 524495 w 853427"/>
                <a:gd name="connsiteY20" fmla="*/ 0 h 897121"/>
                <a:gd name="connsiteX21" fmla="*/ 439969 w 853427"/>
                <a:gd name="connsiteY21" fmla="*/ 7967 h 897121"/>
                <a:gd name="connsiteX22" fmla="*/ 354009 w 853427"/>
                <a:gd name="connsiteY22" fmla="*/ 18359 h 897121"/>
                <a:gd name="connsiteX23" fmla="*/ 272720 w 853427"/>
                <a:gd name="connsiteY23" fmla="*/ 32713 h 897121"/>
                <a:gd name="connsiteX24" fmla="*/ 118916 w 853427"/>
                <a:gd name="connsiteY24" fmla="*/ 68773 h 897121"/>
                <a:gd name="connsiteX25" fmla="*/ 0 w 853427"/>
                <a:gd name="connsiteY25" fmla="*/ 95943 h 897121"/>
                <a:gd name="connsiteX26" fmla="*/ 174554 w 853427"/>
                <a:gd name="connsiteY26" fmla="*/ 367185 h 897121"/>
                <a:gd name="connsiteX27" fmla="*/ 219581 w 853427"/>
                <a:gd name="connsiteY27" fmla="*/ 432994 h 897121"/>
                <a:gd name="connsiteX28" fmla="*/ 236899 w 853427"/>
                <a:gd name="connsiteY28" fmla="*/ 471094 h 897121"/>
                <a:gd name="connsiteX29" fmla="*/ 264608 w 853427"/>
                <a:gd name="connsiteY29" fmla="*/ 523049 h 897121"/>
                <a:gd name="connsiteX30" fmla="*/ 430863 w 853427"/>
                <a:gd name="connsiteY30" fmla="*/ 897121 h 897121"/>
                <a:gd name="connsiteX0" fmla="*/ 430863 w 853427"/>
                <a:gd name="connsiteY0" fmla="*/ 902125 h 902125"/>
                <a:gd name="connsiteX1" fmla="*/ 853427 w 853427"/>
                <a:gd name="connsiteY1" fmla="*/ 791289 h 902125"/>
                <a:gd name="connsiteX2" fmla="*/ 815327 w 853427"/>
                <a:gd name="connsiteY2" fmla="*/ 673525 h 902125"/>
                <a:gd name="connsiteX3" fmla="*/ 773763 w 853427"/>
                <a:gd name="connsiteY3" fmla="*/ 611180 h 902125"/>
                <a:gd name="connsiteX4" fmla="*/ 721808 w 853427"/>
                <a:gd name="connsiteY4" fmla="*/ 545371 h 902125"/>
                <a:gd name="connsiteX5" fmla="*/ 683708 w 853427"/>
                <a:gd name="connsiteY5" fmla="*/ 476098 h 902125"/>
                <a:gd name="connsiteX6" fmla="*/ 628290 w 853427"/>
                <a:gd name="connsiteY6" fmla="*/ 413753 h 902125"/>
                <a:gd name="connsiteX7" fmla="*/ 604045 w 853427"/>
                <a:gd name="connsiteY7" fmla="*/ 379116 h 902125"/>
                <a:gd name="connsiteX8" fmla="*/ 583263 w 853427"/>
                <a:gd name="connsiteY8" fmla="*/ 341016 h 902125"/>
                <a:gd name="connsiteX9" fmla="*/ 572872 w 853427"/>
                <a:gd name="connsiteY9" fmla="*/ 292525 h 902125"/>
                <a:gd name="connsiteX10" fmla="*/ 600581 w 853427"/>
                <a:gd name="connsiteY10" fmla="*/ 237107 h 902125"/>
                <a:gd name="connsiteX11" fmla="*/ 642145 w 853427"/>
                <a:gd name="connsiteY11" fmla="*/ 188616 h 902125"/>
                <a:gd name="connsiteX12" fmla="*/ 694099 w 853427"/>
                <a:gd name="connsiteY12" fmla="*/ 147053 h 902125"/>
                <a:gd name="connsiteX13" fmla="*/ 725272 w 853427"/>
                <a:gd name="connsiteY13" fmla="*/ 115880 h 902125"/>
                <a:gd name="connsiteX14" fmla="*/ 773763 w 853427"/>
                <a:gd name="connsiteY14" fmla="*/ 67389 h 902125"/>
                <a:gd name="connsiteX15" fmla="*/ 787617 w 853427"/>
                <a:gd name="connsiteY15" fmla="*/ 56998 h 902125"/>
                <a:gd name="connsiteX16" fmla="*/ 803334 w 853427"/>
                <a:gd name="connsiteY16" fmla="*/ 31830 h 902125"/>
                <a:gd name="connsiteX17" fmla="*/ 757116 w 853427"/>
                <a:gd name="connsiteY17" fmla="*/ 32528 h 902125"/>
                <a:gd name="connsiteX18" fmla="*/ 668924 w 853427"/>
                <a:gd name="connsiteY18" fmla="*/ 29525 h 902125"/>
                <a:gd name="connsiteX19" fmla="*/ 624286 w 853427"/>
                <a:gd name="connsiteY19" fmla="*/ 0 h 902125"/>
                <a:gd name="connsiteX20" fmla="*/ 524495 w 853427"/>
                <a:gd name="connsiteY20" fmla="*/ 5004 h 902125"/>
                <a:gd name="connsiteX21" fmla="*/ 439969 w 853427"/>
                <a:gd name="connsiteY21" fmla="*/ 12971 h 902125"/>
                <a:gd name="connsiteX22" fmla="*/ 354009 w 853427"/>
                <a:gd name="connsiteY22" fmla="*/ 23363 h 902125"/>
                <a:gd name="connsiteX23" fmla="*/ 272720 w 853427"/>
                <a:gd name="connsiteY23" fmla="*/ 37717 h 902125"/>
                <a:gd name="connsiteX24" fmla="*/ 118916 w 853427"/>
                <a:gd name="connsiteY24" fmla="*/ 73777 h 902125"/>
                <a:gd name="connsiteX25" fmla="*/ 0 w 853427"/>
                <a:gd name="connsiteY25" fmla="*/ 100947 h 902125"/>
                <a:gd name="connsiteX26" fmla="*/ 174554 w 853427"/>
                <a:gd name="connsiteY26" fmla="*/ 372189 h 902125"/>
                <a:gd name="connsiteX27" fmla="*/ 219581 w 853427"/>
                <a:gd name="connsiteY27" fmla="*/ 437998 h 902125"/>
                <a:gd name="connsiteX28" fmla="*/ 236899 w 853427"/>
                <a:gd name="connsiteY28" fmla="*/ 476098 h 902125"/>
                <a:gd name="connsiteX29" fmla="*/ 264608 w 853427"/>
                <a:gd name="connsiteY29" fmla="*/ 528053 h 902125"/>
                <a:gd name="connsiteX30" fmla="*/ 430863 w 853427"/>
                <a:gd name="connsiteY30" fmla="*/ 902125 h 902125"/>
                <a:gd name="connsiteX0" fmla="*/ 430863 w 853427"/>
                <a:gd name="connsiteY0" fmla="*/ 912133 h 912133"/>
                <a:gd name="connsiteX1" fmla="*/ 853427 w 853427"/>
                <a:gd name="connsiteY1" fmla="*/ 801297 h 912133"/>
                <a:gd name="connsiteX2" fmla="*/ 815327 w 853427"/>
                <a:gd name="connsiteY2" fmla="*/ 683533 h 912133"/>
                <a:gd name="connsiteX3" fmla="*/ 773763 w 853427"/>
                <a:gd name="connsiteY3" fmla="*/ 621188 h 912133"/>
                <a:gd name="connsiteX4" fmla="*/ 721808 w 853427"/>
                <a:gd name="connsiteY4" fmla="*/ 555379 h 912133"/>
                <a:gd name="connsiteX5" fmla="*/ 683708 w 853427"/>
                <a:gd name="connsiteY5" fmla="*/ 486106 h 912133"/>
                <a:gd name="connsiteX6" fmla="*/ 628290 w 853427"/>
                <a:gd name="connsiteY6" fmla="*/ 423761 h 912133"/>
                <a:gd name="connsiteX7" fmla="*/ 604045 w 853427"/>
                <a:gd name="connsiteY7" fmla="*/ 389124 h 912133"/>
                <a:gd name="connsiteX8" fmla="*/ 583263 w 853427"/>
                <a:gd name="connsiteY8" fmla="*/ 351024 h 912133"/>
                <a:gd name="connsiteX9" fmla="*/ 572872 w 853427"/>
                <a:gd name="connsiteY9" fmla="*/ 302533 h 912133"/>
                <a:gd name="connsiteX10" fmla="*/ 600581 w 853427"/>
                <a:gd name="connsiteY10" fmla="*/ 247115 h 912133"/>
                <a:gd name="connsiteX11" fmla="*/ 642145 w 853427"/>
                <a:gd name="connsiteY11" fmla="*/ 198624 h 912133"/>
                <a:gd name="connsiteX12" fmla="*/ 694099 w 853427"/>
                <a:gd name="connsiteY12" fmla="*/ 157061 h 912133"/>
                <a:gd name="connsiteX13" fmla="*/ 725272 w 853427"/>
                <a:gd name="connsiteY13" fmla="*/ 125888 h 912133"/>
                <a:gd name="connsiteX14" fmla="*/ 773763 w 853427"/>
                <a:gd name="connsiteY14" fmla="*/ 77397 h 912133"/>
                <a:gd name="connsiteX15" fmla="*/ 787617 w 853427"/>
                <a:gd name="connsiteY15" fmla="*/ 67006 h 912133"/>
                <a:gd name="connsiteX16" fmla="*/ 803334 w 853427"/>
                <a:gd name="connsiteY16" fmla="*/ 41838 h 912133"/>
                <a:gd name="connsiteX17" fmla="*/ 757116 w 853427"/>
                <a:gd name="connsiteY17" fmla="*/ 42536 h 912133"/>
                <a:gd name="connsiteX18" fmla="*/ 668924 w 853427"/>
                <a:gd name="connsiteY18" fmla="*/ 39533 h 912133"/>
                <a:gd name="connsiteX19" fmla="*/ 629399 w 853427"/>
                <a:gd name="connsiteY19" fmla="*/ 0 h 912133"/>
                <a:gd name="connsiteX20" fmla="*/ 524495 w 853427"/>
                <a:gd name="connsiteY20" fmla="*/ 15012 h 912133"/>
                <a:gd name="connsiteX21" fmla="*/ 439969 w 853427"/>
                <a:gd name="connsiteY21" fmla="*/ 22979 h 912133"/>
                <a:gd name="connsiteX22" fmla="*/ 354009 w 853427"/>
                <a:gd name="connsiteY22" fmla="*/ 33371 h 912133"/>
                <a:gd name="connsiteX23" fmla="*/ 272720 w 853427"/>
                <a:gd name="connsiteY23" fmla="*/ 47725 h 912133"/>
                <a:gd name="connsiteX24" fmla="*/ 118916 w 853427"/>
                <a:gd name="connsiteY24" fmla="*/ 83785 h 912133"/>
                <a:gd name="connsiteX25" fmla="*/ 0 w 853427"/>
                <a:gd name="connsiteY25" fmla="*/ 110955 h 912133"/>
                <a:gd name="connsiteX26" fmla="*/ 174554 w 853427"/>
                <a:gd name="connsiteY26" fmla="*/ 382197 h 912133"/>
                <a:gd name="connsiteX27" fmla="*/ 219581 w 853427"/>
                <a:gd name="connsiteY27" fmla="*/ 448006 h 912133"/>
                <a:gd name="connsiteX28" fmla="*/ 236899 w 853427"/>
                <a:gd name="connsiteY28" fmla="*/ 486106 h 912133"/>
                <a:gd name="connsiteX29" fmla="*/ 264608 w 853427"/>
                <a:gd name="connsiteY29" fmla="*/ 538061 h 912133"/>
                <a:gd name="connsiteX30" fmla="*/ 430863 w 853427"/>
                <a:gd name="connsiteY30" fmla="*/ 912133 h 912133"/>
                <a:gd name="connsiteX0" fmla="*/ 430863 w 853427"/>
                <a:gd name="connsiteY0" fmla="*/ 912133 h 912133"/>
                <a:gd name="connsiteX1" fmla="*/ 853427 w 853427"/>
                <a:gd name="connsiteY1" fmla="*/ 801297 h 912133"/>
                <a:gd name="connsiteX2" fmla="*/ 815327 w 853427"/>
                <a:gd name="connsiteY2" fmla="*/ 683533 h 912133"/>
                <a:gd name="connsiteX3" fmla="*/ 773763 w 853427"/>
                <a:gd name="connsiteY3" fmla="*/ 621188 h 912133"/>
                <a:gd name="connsiteX4" fmla="*/ 721808 w 853427"/>
                <a:gd name="connsiteY4" fmla="*/ 555379 h 912133"/>
                <a:gd name="connsiteX5" fmla="*/ 683708 w 853427"/>
                <a:gd name="connsiteY5" fmla="*/ 486106 h 912133"/>
                <a:gd name="connsiteX6" fmla="*/ 628290 w 853427"/>
                <a:gd name="connsiteY6" fmla="*/ 423761 h 912133"/>
                <a:gd name="connsiteX7" fmla="*/ 604045 w 853427"/>
                <a:gd name="connsiteY7" fmla="*/ 389124 h 912133"/>
                <a:gd name="connsiteX8" fmla="*/ 583263 w 853427"/>
                <a:gd name="connsiteY8" fmla="*/ 351024 h 912133"/>
                <a:gd name="connsiteX9" fmla="*/ 572872 w 853427"/>
                <a:gd name="connsiteY9" fmla="*/ 302533 h 912133"/>
                <a:gd name="connsiteX10" fmla="*/ 600581 w 853427"/>
                <a:gd name="connsiteY10" fmla="*/ 247115 h 912133"/>
                <a:gd name="connsiteX11" fmla="*/ 642145 w 853427"/>
                <a:gd name="connsiteY11" fmla="*/ 198624 h 912133"/>
                <a:gd name="connsiteX12" fmla="*/ 694099 w 853427"/>
                <a:gd name="connsiteY12" fmla="*/ 157061 h 912133"/>
                <a:gd name="connsiteX13" fmla="*/ 725272 w 853427"/>
                <a:gd name="connsiteY13" fmla="*/ 125888 h 912133"/>
                <a:gd name="connsiteX14" fmla="*/ 773763 w 853427"/>
                <a:gd name="connsiteY14" fmla="*/ 77397 h 912133"/>
                <a:gd name="connsiteX15" fmla="*/ 787617 w 853427"/>
                <a:gd name="connsiteY15" fmla="*/ 67006 h 912133"/>
                <a:gd name="connsiteX16" fmla="*/ 803334 w 853427"/>
                <a:gd name="connsiteY16" fmla="*/ 41838 h 912133"/>
                <a:gd name="connsiteX17" fmla="*/ 757116 w 853427"/>
                <a:gd name="connsiteY17" fmla="*/ 42536 h 912133"/>
                <a:gd name="connsiteX18" fmla="*/ 697048 w 853427"/>
                <a:gd name="connsiteY18" fmla="*/ 9508 h 912133"/>
                <a:gd name="connsiteX19" fmla="*/ 629399 w 853427"/>
                <a:gd name="connsiteY19" fmla="*/ 0 h 912133"/>
                <a:gd name="connsiteX20" fmla="*/ 524495 w 853427"/>
                <a:gd name="connsiteY20" fmla="*/ 15012 h 912133"/>
                <a:gd name="connsiteX21" fmla="*/ 439969 w 853427"/>
                <a:gd name="connsiteY21" fmla="*/ 22979 h 912133"/>
                <a:gd name="connsiteX22" fmla="*/ 354009 w 853427"/>
                <a:gd name="connsiteY22" fmla="*/ 33371 h 912133"/>
                <a:gd name="connsiteX23" fmla="*/ 272720 w 853427"/>
                <a:gd name="connsiteY23" fmla="*/ 47725 h 912133"/>
                <a:gd name="connsiteX24" fmla="*/ 118916 w 853427"/>
                <a:gd name="connsiteY24" fmla="*/ 83785 h 912133"/>
                <a:gd name="connsiteX25" fmla="*/ 0 w 853427"/>
                <a:gd name="connsiteY25" fmla="*/ 110955 h 912133"/>
                <a:gd name="connsiteX26" fmla="*/ 174554 w 853427"/>
                <a:gd name="connsiteY26" fmla="*/ 382197 h 912133"/>
                <a:gd name="connsiteX27" fmla="*/ 219581 w 853427"/>
                <a:gd name="connsiteY27" fmla="*/ 448006 h 912133"/>
                <a:gd name="connsiteX28" fmla="*/ 236899 w 853427"/>
                <a:gd name="connsiteY28" fmla="*/ 486106 h 912133"/>
                <a:gd name="connsiteX29" fmla="*/ 264608 w 853427"/>
                <a:gd name="connsiteY29" fmla="*/ 538061 h 912133"/>
                <a:gd name="connsiteX30" fmla="*/ 430863 w 853427"/>
                <a:gd name="connsiteY30" fmla="*/ 912133 h 912133"/>
                <a:gd name="connsiteX0" fmla="*/ 430863 w 853427"/>
                <a:gd name="connsiteY0" fmla="*/ 912633 h 912633"/>
                <a:gd name="connsiteX1" fmla="*/ 853427 w 853427"/>
                <a:gd name="connsiteY1" fmla="*/ 801797 h 912633"/>
                <a:gd name="connsiteX2" fmla="*/ 815327 w 853427"/>
                <a:gd name="connsiteY2" fmla="*/ 684033 h 912633"/>
                <a:gd name="connsiteX3" fmla="*/ 773763 w 853427"/>
                <a:gd name="connsiteY3" fmla="*/ 621688 h 912633"/>
                <a:gd name="connsiteX4" fmla="*/ 721808 w 853427"/>
                <a:gd name="connsiteY4" fmla="*/ 555879 h 912633"/>
                <a:gd name="connsiteX5" fmla="*/ 683708 w 853427"/>
                <a:gd name="connsiteY5" fmla="*/ 486606 h 912633"/>
                <a:gd name="connsiteX6" fmla="*/ 628290 w 853427"/>
                <a:gd name="connsiteY6" fmla="*/ 424261 h 912633"/>
                <a:gd name="connsiteX7" fmla="*/ 604045 w 853427"/>
                <a:gd name="connsiteY7" fmla="*/ 389624 h 912633"/>
                <a:gd name="connsiteX8" fmla="*/ 583263 w 853427"/>
                <a:gd name="connsiteY8" fmla="*/ 351524 h 912633"/>
                <a:gd name="connsiteX9" fmla="*/ 572872 w 853427"/>
                <a:gd name="connsiteY9" fmla="*/ 303033 h 912633"/>
                <a:gd name="connsiteX10" fmla="*/ 600581 w 853427"/>
                <a:gd name="connsiteY10" fmla="*/ 247615 h 912633"/>
                <a:gd name="connsiteX11" fmla="*/ 642145 w 853427"/>
                <a:gd name="connsiteY11" fmla="*/ 199124 h 912633"/>
                <a:gd name="connsiteX12" fmla="*/ 694099 w 853427"/>
                <a:gd name="connsiteY12" fmla="*/ 157561 h 912633"/>
                <a:gd name="connsiteX13" fmla="*/ 725272 w 853427"/>
                <a:gd name="connsiteY13" fmla="*/ 126388 h 912633"/>
                <a:gd name="connsiteX14" fmla="*/ 773763 w 853427"/>
                <a:gd name="connsiteY14" fmla="*/ 77897 h 912633"/>
                <a:gd name="connsiteX15" fmla="*/ 787617 w 853427"/>
                <a:gd name="connsiteY15" fmla="*/ 67506 h 912633"/>
                <a:gd name="connsiteX16" fmla="*/ 803334 w 853427"/>
                <a:gd name="connsiteY16" fmla="*/ 42338 h 912633"/>
                <a:gd name="connsiteX17" fmla="*/ 757116 w 853427"/>
                <a:gd name="connsiteY17" fmla="*/ 43036 h 912633"/>
                <a:gd name="connsiteX18" fmla="*/ 702161 w 853427"/>
                <a:gd name="connsiteY18" fmla="*/ 0 h 912633"/>
                <a:gd name="connsiteX19" fmla="*/ 629399 w 853427"/>
                <a:gd name="connsiteY19" fmla="*/ 500 h 912633"/>
                <a:gd name="connsiteX20" fmla="*/ 524495 w 853427"/>
                <a:gd name="connsiteY20" fmla="*/ 15512 h 912633"/>
                <a:gd name="connsiteX21" fmla="*/ 439969 w 853427"/>
                <a:gd name="connsiteY21" fmla="*/ 23479 h 912633"/>
                <a:gd name="connsiteX22" fmla="*/ 354009 w 853427"/>
                <a:gd name="connsiteY22" fmla="*/ 33871 h 912633"/>
                <a:gd name="connsiteX23" fmla="*/ 272720 w 853427"/>
                <a:gd name="connsiteY23" fmla="*/ 48225 h 912633"/>
                <a:gd name="connsiteX24" fmla="*/ 118916 w 853427"/>
                <a:gd name="connsiteY24" fmla="*/ 84285 h 912633"/>
                <a:gd name="connsiteX25" fmla="*/ 0 w 853427"/>
                <a:gd name="connsiteY25" fmla="*/ 111455 h 912633"/>
                <a:gd name="connsiteX26" fmla="*/ 174554 w 853427"/>
                <a:gd name="connsiteY26" fmla="*/ 382697 h 912633"/>
                <a:gd name="connsiteX27" fmla="*/ 219581 w 853427"/>
                <a:gd name="connsiteY27" fmla="*/ 448506 h 912633"/>
                <a:gd name="connsiteX28" fmla="*/ 236899 w 853427"/>
                <a:gd name="connsiteY28" fmla="*/ 486606 h 912633"/>
                <a:gd name="connsiteX29" fmla="*/ 264608 w 853427"/>
                <a:gd name="connsiteY29" fmla="*/ 538561 h 912633"/>
                <a:gd name="connsiteX30" fmla="*/ 430863 w 853427"/>
                <a:gd name="connsiteY30" fmla="*/ 912633 h 912633"/>
                <a:gd name="connsiteX0" fmla="*/ 430863 w 853427"/>
                <a:gd name="connsiteY0" fmla="*/ 912633 h 912633"/>
                <a:gd name="connsiteX1" fmla="*/ 853427 w 853427"/>
                <a:gd name="connsiteY1" fmla="*/ 801797 h 912633"/>
                <a:gd name="connsiteX2" fmla="*/ 815327 w 853427"/>
                <a:gd name="connsiteY2" fmla="*/ 684033 h 912633"/>
                <a:gd name="connsiteX3" fmla="*/ 773763 w 853427"/>
                <a:gd name="connsiteY3" fmla="*/ 621688 h 912633"/>
                <a:gd name="connsiteX4" fmla="*/ 721808 w 853427"/>
                <a:gd name="connsiteY4" fmla="*/ 555879 h 912633"/>
                <a:gd name="connsiteX5" fmla="*/ 683708 w 853427"/>
                <a:gd name="connsiteY5" fmla="*/ 486606 h 912633"/>
                <a:gd name="connsiteX6" fmla="*/ 628290 w 853427"/>
                <a:gd name="connsiteY6" fmla="*/ 424261 h 912633"/>
                <a:gd name="connsiteX7" fmla="*/ 604045 w 853427"/>
                <a:gd name="connsiteY7" fmla="*/ 389624 h 912633"/>
                <a:gd name="connsiteX8" fmla="*/ 583263 w 853427"/>
                <a:gd name="connsiteY8" fmla="*/ 351524 h 912633"/>
                <a:gd name="connsiteX9" fmla="*/ 572872 w 853427"/>
                <a:gd name="connsiteY9" fmla="*/ 303033 h 912633"/>
                <a:gd name="connsiteX10" fmla="*/ 600581 w 853427"/>
                <a:gd name="connsiteY10" fmla="*/ 247615 h 912633"/>
                <a:gd name="connsiteX11" fmla="*/ 642145 w 853427"/>
                <a:gd name="connsiteY11" fmla="*/ 199124 h 912633"/>
                <a:gd name="connsiteX12" fmla="*/ 694099 w 853427"/>
                <a:gd name="connsiteY12" fmla="*/ 157561 h 912633"/>
                <a:gd name="connsiteX13" fmla="*/ 725272 w 853427"/>
                <a:gd name="connsiteY13" fmla="*/ 126388 h 912633"/>
                <a:gd name="connsiteX14" fmla="*/ 773763 w 853427"/>
                <a:gd name="connsiteY14" fmla="*/ 77897 h 912633"/>
                <a:gd name="connsiteX15" fmla="*/ 787617 w 853427"/>
                <a:gd name="connsiteY15" fmla="*/ 67506 h 912633"/>
                <a:gd name="connsiteX16" fmla="*/ 803334 w 853427"/>
                <a:gd name="connsiteY16" fmla="*/ 42338 h 912633"/>
                <a:gd name="connsiteX17" fmla="*/ 790352 w 853427"/>
                <a:gd name="connsiteY17" fmla="*/ 5505 h 912633"/>
                <a:gd name="connsiteX18" fmla="*/ 702161 w 853427"/>
                <a:gd name="connsiteY18" fmla="*/ 0 h 912633"/>
                <a:gd name="connsiteX19" fmla="*/ 629399 w 853427"/>
                <a:gd name="connsiteY19" fmla="*/ 500 h 912633"/>
                <a:gd name="connsiteX20" fmla="*/ 524495 w 853427"/>
                <a:gd name="connsiteY20" fmla="*/ 15512 h 912633"/>
                <a:gd name="connsiteX21" fmla="*/ 439969 w 853427"/>
                <a:gd name="connsiteY21" fmla="*/ 23479 h 912633"/>
                <a:gd name="connsiteX22" fmla="*/ 354009 w 853427"/>
                <a:gd name="connsiteY22" fmla="*/ 33871 h 912633"/>
                <a:gd name="connsiteX23" fmla="*/ 272720 w 853427"/>
                <a:gd name="connsiteY23" fmla="*/ 48225 h 912633"/>
                <a:gd name="connsiteX24" fmla="*/ 118916 w 853427"/>
                <a:gd name="connsiteY24" fmla="*/ 84285 h 912633"/>
                <a:gd name="connsiteX25" fmla="*/ 0 w 853427"/>
                <a:gd name="connsiteY25" fmla="*/ 111455 h 912633"/>
                <a:gd name="connsiteX26" fmla="*/ 174554 w 853427"/>
                <a:gd name="connsiteY26" fmla="*/ 382697 h 912633"/>
                <a:gd name="connsiteX27" fmla="*/ 219581 w 853427"/>
                <a:gd name="connsiteY27" fmla="*/ 448506 h 912633"/>
                <a:gd name="connsiteX28" fmla="*/ 236899 w 853427"/>
                <a:gd name="connsiteY28" fmla="*/ 486606 h 912633"/>
                <a:gd name="connsiteX29" fmla="*/ 264608 w 853427"/>
                <a:gd name="connsiteY29" fmla="*/ 538561 h 912633"/>
                <a:gd name="connsiteX30" fmla="*/ 430863 w 853427"/>
                <a:gd name="connsiteY30" fmla="*/ 912633 h 912633"/>
                <a:gd name="connsiteX0" fmla="*/ 430863 w 853427"/>
                <a:gd name="connsiteY0" fmla="*/ 912633 h 912633"/>
                <a:gd name="connsiteX1" fmla="*/ 853427 w 853427"/>
                <a:gd name="connsiteY1" fmla="*/ 801797 h 912633"/>
                <a:gd name="connsiteX2" fmla="*/ 815327 w 853427"/>
                <a:gd name="connsiteY2" fmla="*/ 684033 h 912633"/>
                <a:gd name="connsiteX3" fmla="*/ 773763 w 853427"/>
                <a:gd name="connsiteY3" fmla="*/ 621688 h 912633"/>
                <a:gd name="connsiteX4" fmla="*/ 721808 w 853427"/>
                <a:gd name="connsiteY4" fmla="*/ 555879 h 912633"/>
                <a:gd name="connsiteX5" fmla="*/ 683708 w 853427"/>
                <a:gd name="connsiteY5" fmla="*/ 486606 h 912633"/>
                <a:gd name="connsiteX6" fmla="*/ 628290 w 853427"/>
                <a:gd name="connsiteY6" fmla="*/ 424261 h 912633"/>
                <a:gd name="connsiteX7" fmla="*/ 604045 w 853427"/>
                <a:gd name="connsiteY7" fmla="*/ 389624 h 912633"/>
                <a:gd name="connsiteX8" fmla="*/ 583263 w 853427"/>
                <a:gd name="connsiteY8" fmla="*/ 351524 h 912633"/>
                <a:gd name="connsiteX9" fmla="*/ 572872 w 853427"/>
                <a:gd name="connsiteY9" fmla="*/ 303033 h 912633"/>
                <a:gd name="connsiteX10" fmla="*/ 600581 w 853427"/>
                <a:gd name="connsiteY10" fmla="*/ 247615 h 912633"/>
                <a:gd name="connsiteX11" fmla="*/ 642145 w 853427"/>
                <a:gd name="connsiteY11" fmla="*/ 199124 h 912633"/>
                <a:gd name="connsiteX12" fmla="*/ 694099 w 853427"/>
                <a:gd name="connsiteY12" fmla="*/ 157561 h 912633"/>
                <a:gd name="connsiteX13" fmla="*/ 725272 w 853427"/>
                <a:gd name="connsiteY13" fmla="*/ 126388 h 912633"/>
                <a:gd name="connsiteX14" fmla="*/ 773763 w 853427"/>
                <a:gd name="connsiteY14" fmla="*/ 77897 h 912633"/>
                <a:gd name="connsiteX15" fmla="*/ 787617 w 853427"/>
                <a:gd name="connsiteY15" fmla="*/ 67506 h 912633"/>
                <a:gd name="connsiteX16" fmla="*/ 823787 w 853427"/>
                <a:gd name="connsiteY16" fmla="*/ 19819 h 912633"/>
                <a:gd name="connsiteX17" fmla="*/ 790352 w 853427"/>
                <a:gd name="connsiteY17" fmla="*/ 5505 h 912633"/>
                <a:gd name="connsiteX18" fmla="*/ 702161 w 853427"/>
                <a:gd name="connsiteY18" fmla="*/ 0 h 912633"/>
                <a:gd name="connsiteX19" fmla="*/ 629399 w 853427"/>
                <a:gd name="connsiteY19" fmla="*/ 500 h 912633"/>
                <a:gd name="connsiteX20" fmla="*/ 524495 w 853427"/>
                <a:gd name="connsiteY20" fmla="*/ 15512 h 912633"/>
                <a:gd name="connsiteX21" fmla="*/ 439969 w 853427"/>
                <a:gd name="connsiteY21" fmla="*/ 23479 h 912633"/>
                <a:gd name="connsiteX22" fmla="*/ 354009 w 853427"/>
                <a:gd name="connsiteY22" fmla="*/ 33871 h 912633"/>
                <a:gd name="connsiteX23" fmla="*/ 272720 w 853427"/>
                <a:gd name="connsiteY23" fmla="*/ 48225 h 912633"/>
                <a:gd name="connsiteX24" fmla="*/ 118916 w 853427"/>
                <a:gd name="connsiteY24" fmla="*/ 84285 h 912633"/>
                <a:gd name="connsiteX25" fmla="*/ 0 w 853427"/>
                <a:gd name="connsiteY25" fmla="*/ 111455 h 912633"/>
                <a:gd name="connsiteX26" fmla="*/ 174554 w 853427"/>
                <a:gd name="connsiteY26" fmla="*/ 382697 h 912633"/>
                <a:gd name="connsiteX27" fmla="*/ 219581 w 853427"/>
                <a:gd name="connsiteY27" fmla="*/ 448506 h 912633"/>
                <a:gd name="connsiteX28" fmla="*/ 236899 w 853427"/>
                <a:gd name="connsiteY28" fmla="*/ 486606 h 912633"/>
                <a:gd name="connsiteX29" fmla="*/ 264608 w 853427"/>
                <a:gd name="connsiteY29" fmla="*/ 538561 h 912633"/>
                <a:gd name="connsiteX30" fmla="*/ 430863 w 853427"/>
                <a:gd name="connsiteY30" fmla="*/ 912633 h 912633"/>
                <a:gd name="connsiteX0" fmla="*/ 430863 w 853427"/>
                <a:gd name="connsiteY0" fmla="*/ 912633 h 912633"/>
                <a:gd name="connsiteX1" fmla="*/ 853427 w 853427"/>
                <a:gd name="connsiteY1" fmla="*/ 801797 h 912633"/>
                <a:gd name="connsiteX2" fmla="*/ 815327 w 853427"/>
                <a:gd name="connsiteY2" fmla="*/ 684033 h 912633"/>
                <a:gd name="connsiteX3" fmla="*/ 773763 w 853427"/>
                <a:gd name="connsiteY3" fmla="*/ 621688 h 912633"/>
                <a:gd name="connsiteX4" fmla="*/ 721808 w 853427"/>
                <a:gd name="connsiteY4" fmla="*/ 555879 h 912633"/>
                <a:gd name="connsiteX5" fmla="*/ 683708 w 853427"/>
                <a:gd name="connsiteY5" fmla="*/ 486606 h 912633"/>
                <a:gd name="connsiteX6" fmla="*/ 628290 w 853427"/>
                <a:gd name="connsiteY6" fmla="*/ 424261 h 912633"/>
                <a:gd name="connsiteX7" fmla="*/ 604045 w 853427"/>
                <a:gd name="connsiteY7" fmla="*/ 389624 h 912633"/>
                <a:gd name="connsiteX8" fmla="*/ 583263 w 853427"/>
                <a:gd name="connsiteY8" fmla="*/ 351524 h 912633"/>
                <a:gd name="connsiteX9" fmla="*/ 572872 w 853427"/>
                <a:gd name="connsiteY9" fmla="*/ 303033 h 912633"/>
                <a:gd name="connsiteX10" fmla="*/ 600581 w 853427"/>
                <a:gd name="connsiteY10" fmla="*/ 247615 h 912633"/>
                <a:gd name="connsiteX11" fmla="*/ 642145 w 853427"/>
                <a:gd name="connsiteY11" fmla="*/ 199124 h 912633"/>
                <a:gd name="connsiteX12" fmla="*/ 694099 w 853427"/>
                <a:gd name="connsiteY12" fmla="*/ 157561 h 912633"/>
                <a:gd name="connsiteX13" fmla="*/ 725272 w 853427"/>
                <a:gd name="connsiteY13" fmla="*/ 126388 h 912633"/>
                <a:gd name="connsiteX14" fmla="*/ 773763 w 853427"/>
                <a:gd name="connsiteY14" fmla="*/ 77897 h 912633"/>
                <a:gd name="connsiteX15" fmla="*/ 787617 w 853427"/>
                <a:gd name="connsiteY15" fmla="*/ 67506 h 912633"/>
                <a:gd name="connsiteX16" fmla="*/ 823787 w 853427"/>
                <a:gd name="connsiteY16" fmla="*/ 19819 h 912633"/>
                <a:gd name="connsiteX17" fmla="*/ 790352 w 853427"/>
                <a:gd name="connsiteY17" fmla="*/ 5505 h 912633"/>
                <a:gd name="connsiteX18" fmla="*/ 702161 w 853427"/>
                <a:gd name="connsiteY18" fmla="*/ 0 h 912633"/>
                <a:gd name="connsiteX19" fmla="*/ 629399 w 853427"/>
                <a:gd name="connsiteY19" fmla="*/ 500 h 912633"/>
                <a:gd name="connsiteX20" fmla="*/ 524495 w 853427"/>
                <a:gd name="connsiteY20" fmla="*/ 8006 h 912633"/>
                <a:gd name="connsiteX21" fmla="*/ 439969 w 853427"/>
                <a:gd name="connsiteY21" fmla="*/ 23479 h 912633"/>
                <a:gd name="connsiteX22" fmla="*/ 354009 w 853427"/>
                <a:gd name="connsiteY22" fmla="*/ 33871 h 912633"/>
                <a:gd name="connsiteX23" fmla="*/ 272720 w 853427"/>
                <a:gd name="connsiteY23" fmla="*/ 48225 h 912633"/>
                <a:gd name="connsiteX24" fmla="*/ 118916 w 853427"/>
                <a:gd name="connsiteY24" fmla="*/ 84285 h 912633"/>
                <a:gd name="connsiteX25" fmla="*/ 0 w 853427"/>
                <a:gd name="connsiteY25" fmla="*/ 111455 h 912633"/>
                <a:gd name="connsiteX26" fmla="*/ 174554 w 853427"/>
                <a:gd name="connsiteY26" fmla="*/ 382697 h 912633"/>
                <a:gd name="connsiteX27" fmla="*/ 219581 w 853427"/>
                <a:gd name="connsiteY27" fmla="*/ 448506 h 912633"/>
                <a:gd name="connsiteX28" fmla="*/ 236899 w 853427"/>
                <a:gd name="connsiteY28" fmla="*/ 486606 h 912633"/>
                <a:gd name="connsiteX29" fmla="*/ 264608 w 853427"/>
                <a:gd name="connsiteY29" fmla="*/ 538561 h 912633"/>
                <a:gd name="connsiteX30" fmla="*/ 430863 w 853427"/>
                <a:gd name="connsiteY30" fmla="*/ 912633 h 912633"/>
                <a:gd name="connsiteX0" fmla="*/ 430863 w 861097"/>
                <a:gd name="connsiteY0" fmla="*/ 912633 h 912633"/>
                <a:gd name="connsiteX1" fmla="*/ 861097 w 861097"/>
                <a:gd name="connsiteY1" fmla="*/ 801797 h 912633"/>
                <a:gd name="connsiteX2" fmla="*/ 815327 w 861097"/>
                <a:gd name="connsiteY2" fmla="*/ 684033 h 912633"/>
                <a:gd name="connsiteX3" fmla="*/ 773763 w 861097"/>
                <a:gd name="connsiteY3" fmla="*/ 621688 h 912633"/>
                <a:gd name="connsiteX4" fmla="*/ 721808 w 861097"/>
                <a:gd name="connsiteY4" fmla="*/ 555879 h 912633"/>
                <a:gd name="connsiteX5" fmla="*/ 683708 w 861097"/>
                <a:gd name="connsiteY5" fmla="*/ 486606 h 912633"/>
                <a:gd name="connsiteX6" fmla="*/ 628290 w 861097"/>
                <a:gd name="connsiteY6" fmla="*/ 424261 h 912633"/>
                <a:gd name="connsiteX7" fmla="*/ 604045 w 861097"/>
                <a:gd name="connsiteY7" fmla="*/ 389624 h 912633"/>
                <a:gd name="connsiteX8" fmla="*/ 583263 w 861097"/>
                <a:gd name="connsiteY8" fmla="*/ 351524 h 912633"/>
                <a:gd name="connsiteX9" fmla="*/ 572872 w 861097"/>
                <a:gd name="connsiteY9" fmla="*/ 303033 h 912633"/>
                <a:gd name="connsiteX10" fmla="*/ 600581 w 861097"/>
                <a:gd name="connsiteY10" fmla="*/ 247615 h 912633"/>
                <a:gd name="connsiteX11" fmla="*/ 642145 w 861097"/>
                <a:gd name="connsiteY11" fmla="*/ 199124 h 912633"/>
                <a:gd name="connsiteX12" fmla="*/ 694099 w 861097"/>
                <a:gd name="connsiteY12" fmla="*/ 157561 h 912633"/>
                <a:gd name="connsiteX13" fmla="*/ 725272 w 861097"/>
                <a:gd name="connsiteY13" fmla="*/ 126388 h 912633"/>
                <a:gd name="connsiteX14" fmla="*/ 773763 w 861097"/>
                <a:gd name="connsiteY14" fmla="*/ 77897 h 912633"/>
                <a:gd name="connsiteX15" fmla="*/ 787617 w 861097"/>
                <a:gd name="connsiteY15" fmla="*/ 67506 h 912633"/>
                <a:gd name="connsiteX16" fmla="*/ 823787 w 861097"/>
                <a:gd name="connsiteY16" fmla="*/ 19819 h 912633"/>
                <a:gd name="connsiteX17" fmla="*/ 790352 w 861097"/>
                <a:gd name="connsiteY17" fmla="*/ 5505 h 912633"/>
                <a:gd name="connsiteX18" fmla="*/ 702161 w 861097"/>
                <a:gd name="connsiteY18" fmla="*/ 0 h 912633"/>
                <a:gd name="connsiteX19" fmla="*/ 629399 w 861097"/>
                <a:gd name="connsiteY19" fmla="*/ 500 h 912633"/>
                <a:gd name="connsiteX20" fmla="*/ 524495 w 861097"/>
                <a:gd name="connsiteY20" fmla="*/ 8006 h 912633"/>
                <a:gd name="connsiteX21" fmla="*/ 439969 w 861097"/>
                <a:gd name="connsiteY21" fmla="*/ 23479 h 912633"/>
                <a:gd name="connsiteX22" fmla="*/ 354009 w 861097"/>
                <a:gd name="connsiteY22" fmla="*/ 33871 h 912633"/>
                <a:gd name="connsiteX23" fmla="*/ 272720 w 861097"/>
                <a:gd name="connsiteY23" fmla="*/ 48225 h 912633"/>
                <a:gd name="connsiteX24" fmla="*/ 118916 w 861097"/>
                <a:gd name="connsiteY24" fmla="*/ 84285 h 912633"/>
                <a:gd name="connsiteX25" fmla="*/ 0 w 861097"/>
                <a:gd name="connsiteY25" fmla="*/ 111455 h 912633"/>
                <a:gd name="connsiteX26" fmla="*/ 174554 w 861097"/>
                <a:gd name="connsiteY26" fmla="*/ 382697 h 912633"/>
                <a:gd name="connsiteX27" fmla="*/ 219581 w 861097"/>
                <a:gd name="connsiteY27" fmla="*/ 448506 h 912633"/>
                <a:gd name="connsiteX28" fmla="*/ 236899 w 861097"/>
                <a:gd name="connsiteY28" fmla="*/ 486606 h 912633"/>
                <a:gd name="connsiteX29" fmla="*/ 264608 w 861097"/>
                <a:gd name="connsiteY29" fmla="*/ 538561 h 912633"/>
                <a:gd name="connsiteX30" fmla="*/ 430863 w 861097"/>
                <a:gd name="connsiteY30" fmla="*/ 912633 h 912633"/>
                <a:gd name="connsiteX0" fmla="*/ 430863 w 861097"/>
                <a:gd name="connsiteY0" fmla="*/ 912633 h 912633"/>
                <a:gd name="connsiteX1" fmla="*/ 861097 w 861097"/>
                <a:gd name="connsiteY1" fmla="*/ 801797 h 912633"/>
                <a:gd name="connsiteX2" fmla="*/ 815327 w 861097"/>
                <a:gd name="connsiteY2" fmla="*/ 684033 h 912633"/>
                <a:gd name="connsiteX3" fmla="*/ 773763 w 861097"/>
                <a:gd name="connsiteY3" fmla="*/ 621688 h 912633"/>
                <a:gd name="connsiteX4" fmla="*/ 721808 w 861097"/>
                <a:gd name="connsiteY4" fmla="*/ 555879 h 912633"/>
                <a:gd name="connsiteX5" fmla="*/ 670924 w 861097"/>
                <a:gd name="connsiteY5" fmla="*/ 494112 h 912633"/>
                <a:gd name="connsiteX6" fmla="*/ 628290 w 861097"/>
                <a:gd name="connsiteY6" fmla="*/ 424261 h 912633"/>
                <a:gd name="connsiteX7" fmla="*/ 604045 w 861097"/>
                <a:gd name="connsiteY7" fmla="*/ 389624 h 912633"/>
                <a:gd name="connsiteX8" fmla="*/ 583263 w 861097"/>
                <a:gd name="connsiteY8" fmla="*/ 351524 h 912633"/>
                <a:gd name="connsiteX9" fmla="*/ 572872 w 861097"/>
                <a:gd name="connsiteY9" fmla="*/ 303033 h 912633"/>
                <a:gd name="connsiteX10" fmla="*/ 600581 w 861097"/>
                <a:gd name="connsiteY10" fmla="*/ 247615 h 912633"/>
                <a:gd name="connsiteX11" fmla="*/ 642145 w 861097"/>
                <a:gd name="connsiteY11" fmla="*/ 199124 h 912633"/>
                <a:gd name="connsiteX12" fmla="*/ 694099 w 861097"/>
                <a:gd name="connsiteY12" fmla="*/ 157561 h 912633"/>
                <a:gd name="connsiteX13" fmla="*/ 725272 w 861097"/>
                <a:gd name="connsiteY13" fmla="*/ 126388 h 912633"/>
                <a:gd name="connsiteX14" fmla="*/ 773763 w 861097"/>
                <a:gd name="connsiteY14" fmla="*/ 77897 h 912633"/>
                <a:gd name="connsiteX15" fmla="*/ 787617 w 861097"/>
                <a:gd name="connsiteY15" fmla="*/ 67506 h 912633"/>
                <a:gd name="connsiteX16" fmla="*/ 823787 w 861097"/>
                <a:gd name="connsiteY16" fmla="*/ 19819 h 912633"/>
                <a:gd name="connsiteX17" fmla="*/ 790352 w 861097"/>
                <a:gd name="connsiteY17" fmla="*/ 5505 h 912633"/>
                <a:gd name="connsiteX18" fmla="*/ 702161 w 861097"/>
                <a:gd name="connsiteY18" fmla="*/ 0 h 912633"/>
                <a:gd name="connsiteX19" fmla="*/ 629399 w 861097"/>
                <a:gd name="connsiteY19" fmla="*/ 500 h 912633"/>
                <a:gd name="connsiteX20" fmla="*/ 524495 w 861097"/>
                <a:gd name="connsiteY20" fmla="*/ 8006 h 912633"/>
                <a:gd name="connsiteX21" fmla="*/ 439969 w 861097"/>
                <a:gd name="connsiteY21" fmla="*/ 23479 h 912633"/>
                <a:gd name="connsiteX22" fmla="*/ 354009 w 861097"/>
                <a:gd name="connsiteY22" fmla="*/ 33871 h 912633"/>
                <a:gd name="connsiteX23" fmla="*/ 272720 w 861097"/>
                <a:gd name="connsiteY23" fmla="*/ 48225 h 912633"/>
                <a:gd name="connsiteX24" fmla="*/ 118916 w 861097"/>
                <a:gd name="connsiteY24" fmla="*/ 84285 h 912633"/>
                <a:gd name="connsiteX25" fmla="*/ 0 w 861097"/>
                <a:gd name="connsiteY25" fmla="*/ 111455 h 912633"/>
                <a:gd name="connsiteX26" fmla="*/ 174554 w 861097"/>
                <a:gd name="connsiteY26" fmla="*/ 382697 h 912633"/>
                <a:gd name="connsiteX27" fmla="*/ 219581 w 861097"/>
                <a:gd name="connsiteY27" fmla="*/ 448506 h 912633"/>
                <a:gd name="connsiteX28" fmla="*/ 236899 w 861097"/>
                <a:gd name="connsiteY28" fmla="*/ 486606 h 912633"/>
                <a:gd name="connsiteX29" fmla="*/ 264608 w 861097"/>
                <a:gd name="connsiteY29" fmla="*/ 538561 h 912633"/>
                <a:gd name="connsiteX30" fmla="*/ 430863 w 861097"/>
                <a:gd name="connsiteY30" fmla="*/ 912633 h 912633"/>
                <a:gd name="connsiteX0" fmla="*/ 430863 w 861097"/>
                <a:gd name="connsiteY0" fmla="*/ 912633 h 912633"/>
                <a:gd name="connsiteX1" fmla="*/ 861097 w 861097"/>
                <a:gd name="connsiteY1" fmla="*/ 801797 h 912633"/>
                <a:gd name="connsiteX2" fmla="*/ 815327 w 861097"/>
                <a:gd name="connsiteY2" fmla="*/ 684033 h 912633"/>
                <a:gd name="connsiteX3" fmla="*/ 773763 w 861097"/>
                <a:gd name="connsiteY3" fmla="*/ 621688 h 912633"/>
                <a:gd name="connsiteX4" fmla="*/ 721808 w 861097"/>
                <a:gd name="connsiteY4" fmla="*/ 555879 h 912633"/>
                <a:gd name="connsiteX5" fmla="*/ 678594 w 861097"/>
                <a:gd name="connsiteY5" fmla="*/ 491610 h 912633"/>
                <a:gd name="connsiteX6" fmla="*/ 628290 w 861097"/>
                <a:gd name="connsiteY6" fmla="*/ 424261 h 912633"/>
                <a:gd name="connsiteX7" fmla="*/ 604045 w 861097"/>
                <a:gd name="connsiteY7" fmla="*/ 389624 h 912633"/>
                <a:gd name="connsiteX8" fmla="*/ 583263 w 861097"/>
                <a:gd name="connsiteY8" fmla="*/ 351524 h 912633"/>
                <a:gd name="connsiteX9" fmla="*/ 572872 w 861097"/>
                <a:gd name="connsiteY9" fmla="*/ 303033 h 912633"/>
                <a:gd name="connsiteX10" fmla="*/ 600581 w 861097"/>
                <a:gd name="connsiteY10" fmla="*/ 247615 h 912633"/>
                <a:gd name="connsiteX11" fmla="*/ 642145 w 861097"/>
                <a:gd name="connsiteY11" fmla="*/ 199124 h 912633"/>
                <a:gd name="connsiteX12" fmla="*/ 694099 w 861097"/>
                <a:gd name="connsiteY12" fmla="*/ 157561 h 912633"/>
                <a:gd name="connsiteX13" fmla="*/ 725272 w 861097"/>
                <a:gd name="connsiteY13" fmla="*/ 126388 h 912633"/>
                <a:gd name="connsiteX14" fmla="*/ 773763 w 861097"/>
                <a:gd name="connsiteY14" fmla="*/ 77897 h 912633"/>
                <a:gd name="connsiteX15" fmla="*/ 787617 w 861097"/>
                <a:gd name="connsiteY15" fmla="*/ 67506 h 912633"/>
                <a:gd name="connsiteX16" fmla="*/ 823787 w 861097"/>
                <a:gd name="connsiteY16" fmla="*/ 19819 h 912633"/>
                <a:gd name="connsiteX17" fmla="*/ 790352 w 861097"/>
                <a:gd name="connsiteY17" fmla="*/ 5505 h 912633"/>
                <a:gd name="connsiteX18" fmla="*/ 702161 w 861097"/>
                <a:gd name="connsiteY18" fmla="*/ 0 h 912633"/>
                <a:gd name="connsiteX19" fmla="*/ 629399 w 861097"/>
                <a:gd name="connsiteY19" fmla="*/ 500 h 912633"/>
                <a:gd name="connsiteX20" fmla="*/ 524495 w 861097"/>
                <a:gd name="connsiteY20" fmla="*/ 8006 h 912633"/>
                <a:gd name="connsiteX21" fmla="*/ 439969 w 861097"/>
                <a:gd name="connsiteY21" fmla="*/ 23479 h 912633"/>
                <a:gd name="connsiteX22" fmla="*/ 354009 w 861097"/>
                <a:gd name="connsiteY22" fmla="*/ 33871 h 912633"/>
                <a:gd name="connsiteX23" fmla="*/ 272720 w 861097"/>
                <a:gd name="connsiteY23" fmla="*/ 48225 h 912633"/>
                <a:gd name="connsiteX24" fmla="*/ 118916 w 861097"/>
                <a:gd name="connsiteY24" fmla="*/ 84285 h 912633"/>
                <a:gd name="connsiteX25" fmla="*/ 0 w 861097"/>
                <a:gd name="connsiteY25" fmla="*/ 111455 h 912633"/>
                <a:gd name="connsiteX26" fmla="*/ 174554 w 861097"/>
                <a:gd name="connsiteY26" fmla="*/ 382697 h 912633"/>
                <a:gd name="connsiteX27" fmla="*/ 219581 w 861097"/>
                <a:gd name="connsiteY27" fmla="*/ 448506 h 912633"/>
                <a:gd name="connsiteX28" fmla="*/ 236899 w 861097"/>
                <a:gd name="connsiteY28" fmla="*/ 486606 h 912633"/>
                <a:gd name="connsiteX29" fmla="*/ 264608 w 861097"/>
                <a:gd name="connsiteY29" fmla="*/ 538561 h 912633"/>
                <a:gd name="connsiteX30" fmla="*/ 430863 w 861097"/>
                <a:gd name="connsiteY30" fmla="*/ 912633 h 912633"/>
                <a:gd name="connsiteX0" fmla="*/ 430863 w 861097"/>
                <a:gd name="connsiteY0" fmla="*/ 912633 h 912633"/>
                <a:gd name="connsiteX1" fmla="*/ 861097 w 861097"/>
                <a:gd name="connsiteY1" fmla="*/ 801797 h 912633"/>
                <a:gd name="connsiteX2" fmla="*/ 815327 w 861097"/>
                <a:gd name="connsiteY2" fmla="*/ 684033 h 912633"/>
                <a:gd name="connsiteX3" fmla="*/ 773763 w 861097"/>
                <a:gd name="connsiteY3" fmla="*/ 621688 h 912633"/>
                <a:gd name="connsiteX4" fmla="*/ 734591 w 861097"/>
                <a:gd name="connsiteY4" fmla="*/ 548373 h 912633"/>
                <a:gd name="connsiteX5" fmla="*/ 678594 w 861097"/>
                <a:gd name="connsiteY5" fmla="*/ 491610 h 912633"/>
                <a:gd name="connsiteX6" fmla="*/ 628290 w 861097"/>
                <a:gd name="connsiteY6" fmla="*/ 424261 h 912633"/>
                <a:gd name="connsiteX7" fmla="*/ 604045 w 861097"/>
                <a:gd name="connsiteY7" fmla="*/ 389624 h 912633"/>
                <a:gd name="connsiteX8" fmla="*/ 583263 w 861097"/>
                <a:gd name="connsiteY8" fmla="*/ 351524 h 912633"/>
                <a:gd name="connsiteX9" fmla="*/ 572872 w 861097"/>
                <a:gd name="connsiteY9" fmla="*/ 303033 h 912633"/>
                <a:gd name="connsiteX10" fmla="*/ 600581 w 861097"/>
                <a:gd name="connsiteY10" fmla="*/ 247615 h 912633"/>
                <a:gd name="connsiteX11" fmla="*/ 642145 w 861097"/>
                <a:gd name="connsiteY11" fmla="*/ 199124 h 912633"/>
                <a:gd name="connsiteX12" fmla="*/ 694099 w 861097"/>
                <a:gd name="connsiteY12" fmla="*/ 157561 h 912633"/>
                <a:gd name="connsiteX13" fmla="*/ 725272 w 861097"/>
                <a:gd name="connsiteY13" fmla="*/ 126388 h 912633"/>
                <a:gd name="connsiteX14" fmla="*/ 773763 w 861097"/>
                <a:gd name="connsiteY14" fmla="*/ 77897 h 912633"/>
                <a:gd name="connsiteX15" fmla="*/ 787617 w 861097"/>
                <a:gd name="connsiteY15" fmla="*/ 67506 h 912633"/>
                <a:gd name="connsiteX16" fmla="*/ 823787 w 861097"/>
                <a:gd name="connsiteY16" fmla="*/ 19819 h 912633"/>
                <a:gd name="connsiteX17" fmla="*/ 790352 w 861097"/>
                <a:gd name="connsiteY17" fmla="*/ 5505 h 912633"/>
                <a:gd name="connsiteX18" fmla="*/ 702161 w 861097"/>
                <a:gd name="connsiteY18" fmla="*/ 0 h 912633"/>
                <a:gd name="connsiteX19" fmla="*/ 629399 w 861097"/>
                <a:gd name="connsiteY19" fmla="*/ 500 h 912633"/>
                <a:gd name="connsiteX20" fmla="*/ 524495 w 861097"/>
                <a:gd name="connsiteY20" fmla="*/ 8006 h 912633"/>
                <a:gd name="connsiteX21" fmla="*/ 439969 w 861097"/>
                <a:gd name="connsiteY21" fmla="*/ 23479 h 912633"/>
                <a:gd name="connsiteX22" fmla="*/ 354009 w 861097"/>
                <a:gd name="connsiteY22" fmla="*/ 33871 h 912633"/>
                <a:gd name="connsiteX23" fmla="*/ 272720 w 861097"/>
                <a:gd name="connsiteY23" fmla="*/ 48225 h 912633"/>
                <a:gd name="connsiteX24" fmla="*/ 118916 w 861097"/>
                <a:gd name="connsiteY24" fmla="*/ 84285 h 912633"/>
                <a:gd name="connsiteX25" fmla="*/ 0 w 861097"/>
                <a:gd name="connsiteY25" fmla="*/ 111455 h 912633"/>
                <a:gd name="connsiteX26" fmla="*/ 174554 w 861097"/>
                <a:gd name="connsiteY26" fmla="*/ 382697 h 912633"/>
                <a:gd name="connsiteX27" fmla="*/ 219581 w 861097"/>
                <a:gd name="connsiteY27" fmla="*/ 448506 h 912633"/>
                <a:gd name="connsiteX28" fmla="*/ 236899 w 861097"/>
                <a:gd name="connsiteY28" fmla="*/ 486606 h 912633"/>
                <a:gd name="connsiteX29" fmla="*/ 264608 w 861097"/>
                <a:gd name="connsiteY29" fmla="*/ 538561 h 912633"/>
                <a:gd name="connsiteX30" fmla="*/ 430863 w 861097"/>
                <a:gd name="connsiteY30" fmla="*/ 912633 h 912633"/>
                <a:gd name="connsiteX0" fmla="*/ 430863 w 861097"/>
                <a:gd name="connsiteY0" fmla="*/ 912633 h 912633"/>
                <a:gd name="connsiteX1" fmla="*/ 861097 w 861097"/>
                <a:gd name="connsiteY1" fmla="*/ 801797 h 912633"/>
                <a:gd name="connsiteX2" fmla="*/ 815327 w 861097"/>
                <a:gd name="connsiteY2" fmla="*/ 684033 h 912633"/>
                <a:gd name="connsiteX3" fmla="*/ 773763 w 861097"/>
                <a:gd name="connsiteY3" fmla="*/ 621688 h 912633"/>
                <a:gd name="connsiteX4" fmla="*/ 726921 w 861097"/>
                <a:gd name="connsiteY4" fmla="*/ 550875 h 912633"/>
                <a:gd name="connsiteX5" fmla="*/ 678594 w 861097"/>
                <a:gd name="connsiteY5" fmla="*/ 491610 h 912633"/>
                <a:gd name="connsiteX6" fmla="*/ 628290 w 861097"/>
                <a:gd name="connsiteY6" fmla="*/ 424261 h 912633"/>
                <a:gd name="connsiteX7" fmla="*/ 604045 w 861097"/>
                <a:gd name="connsiteY7" fmla="*/ 389624 h 912633"/>
                <a:gd name="connsiteX8" fmla="*/ 583263 w 861097"/>
                <a:gd name="connsiteY8" fmla="*/ 351524 h 912633"/>
                <a:gd name="connsiteX9" fmla="*/ 572872 w 861097"/>
                <a:gd name="connsiteY9" fmla="*/ 303033 h 912633"/>
                <a:gd name="connsiteX10" fmla="*/ 600581 w 861097"/>
                <a:gd name="connsiteY10" fmla="*/ 247615 h 912633"/>
                <a:gd name="connsiteX11" fmla="*/ 642145 w 861097"/>
                <a:gd name="connsiteY11" fmla="*/ 199124 h 912633"/>
                <a:gd name="connsiteX12" fmla="*/ 694099 w 861097"/>
                <a:gd name="connsiteY12" fmla="*/ 157561 h 912633"/>
                <a:gd name="connsiteX13" fmla="*/ 725272 w 861097"/>
                <a:gd name="connsiteY13" fmla="*/ 126388 h 912633"/>
                <a:gd name="connsiteX14" fmla="*/ 773763 w 861097"/>
                <a:gd name="connsiteY14" fmla="*/ 77897 h 912633"/>
                <a:gd name="connsiteX15" fmla="*/ 787617 w 861097"/>
                <a:gd name="connsiteY15" fmla="*/ 67506 h 912633"/>
                <a:gd name="connsiteX16" fmla="*/ 823787 w 861097"/>
                <a:gd name="connsiteY16" fmla="*/ 19819 h 912633"/>
                <a:gd name="connsiteX17" fmla="*/ 790352 w 861097"/>
                <a:gd name="connsiteY17" fmla="*/ 5505 h 912633"/>
                <a:gd name="connsiteX18" fmla="*/ 702161 w 861097"/>
                <a:gd name="connsiteY18" fmla="*/ 0 h 912633"/>
                <a:gd name="connsiteX19" fmla="*/ 629399 w 861097"/>
                <a:gd name="connsiteY19" fmla="*/ 500 h 912633"/>
                <a:gd name="connsiteX20" fmla="*/ 524495 w 861097"/>
                <a:gd name="connsiteY20" fmla="*/ 8006 h 912633"/>
                <a:gd name="connsiteX21" fmla="*/ 439969 w 861097"/>
                <a:gd name="connsiteY21" fmla="*/ 23479 h 912633"/>
                <a:gd name="connsiteX22" fmla="*/ 354009 w 861097"/>
                <a:gd name="connsiteY22" fmla="*/ 33871 h 912633"/>
                <a:gd name="connsiteX23" fmla="*/ 272720 w 861097"/>
                <a:gd name="connsiteY23" fmla="*/ 48225 h 912633"/>
                <a:gd name="connsiteX24" fmla="*/ 118916 w 861097"/>
                <a:gd name="connsiteY24" fmla="*/ 84285 h 912633"/>
                <a:gd name="connsiteX25" fmla="*/ 0 w 861097"/>
                <a:gd name="connsiteY25" fmla="*/ 111455 h 912633"/>
                <a:gd name="connsiteX26" fmla="*/ 174554 w 861097"/>
                <a:gd name="connsiteY26" fmla="*/ 382697 h 912633"/>
                <a:gd name="connsiteX27" fmla="*/ 219581 w 861097"/>
                <a:gd name="connsiteY27" fmla="*/ 448506 h 912633"/>
                <a:gd name="connsiteX28" fmla="*/ 236899 w 861097"/>
                <a:gd name="connsiteY28" fmla="*/ 486606 h 912633"/>
                <a:gd name="connsiteX29" fmla="*/ 264608 w 861097"/>
                <a:gd name="connsiteY29" fmla="*/ 538561 h 912633"/>
                <a:gd name="connsiteX30" fmla="*/ 430863 w 861097"/>
                <a:gd name="connsiteY30" fmla="*/ 912633 h 912633"/>
                <a:gd name="connsiteX0" fmla="*/ 430863 w 861097"/>
                <a:gd name="connsiteY0" fmla="*/ 916511 h 916511"/>
                <a:gd name="connsiteX1" fmla="*/ 861097 w 861097"/>
                <a:gd name="connsiteY1" fmla="*/ 805675 h 916511"/>
                <a:gd name="connsiteX2" fmla="*/ 815327 w 861097"/>
                <a:gd name="connsiteY2" fmla="*/ 687911 h 916511"/>
                <a:gd name="connsiteX3" fmla="*/ 773763 w 861097"/>
                <a:gd name="connsiteY3" fmla="*/ 625566 h 916511"/>
                <a:gd name="connsiteX4" fmla="*/ 726921 w 861097"/>
                <a:gd name="connsiteY4" fmla="*/ 554753 h 916511"/>
                <a:gd name="connsiteX5" fmla="*/ 678594 w 861097"/>
                <a:gd name="connsiteY5" fmla="*/ 495488 h 916511"/>
                <a:gd name="connsiteX6" fmla="*/ 628290 w 861097"/>
                <a:gd name="connsiteY6" fmla="*/ 428139 h 916511"/>
                <a:gd name="connsiteX7" fmla="*/ 604045 w 861097"/>
                <a:gd name="connsiteY7" fmla="*/ 393502 h 916511"/>
                <a:gd name="connsiteX8" fmla="*/ 583263 w 861097"/>
                <a:gd name="connsiteY8" fmla="*/ 355402 h 916511"/>
                <a:gd name="connsiteX9" fmla="*/ 572872 w 861097"/>
                <a:gd name="connsiteY9" fmla="*/ 306911 h 916511"/>
                <a:gd name="connsiteX10" fmla="*/ 600581 w 861097"/>
                <a:gd name="connsiteY10" fmla="*/ 251493 h 916511"/>
                <a:gd name="connsiteX11" fmla="*/ 642145 w 861097"/>
                <a:gd name="connsiteY11" fmla="*/ 203002 h 916511"/>
                <a:gd name="connsiteX12" fmla="*/ 694099 w 861097"/>
                <a:gd name="connsiteY12" fmla="*/ 161439 h 916511"/>
                <a:gd name="connsiteX13" fmla="*/ 725272 w 861097"/>
                <a:gd name="connsiteY13" fmla="*/ 130266 h 916511"/>
                <a:gd name="connsiteX14" fmla="*/ 773763 w 861097"/>
                <a:gd name="connsiteY14" fmla="*/ 81775 h 916511"/>
                <a:gd name="connsiteX15" fmla="*/ 787617 w 861097"/>
                <a:gd name="connsiteY15" fmla="*/ 71384 h 916511"/>
                <a:gd name="connsiteX16" fmla="*/ 823787 w 861097"/>
                <a:gd name="connsiteY16" fmla="*/ 23697 h 916511"/>
                <a:gd name="connsiteX17" fmla="*/ 794187 w 861097"/>
                <a:gd name="connsiteY17" fmla="*/ 0 h 916511"/>
                <a:gd name="connsiteX18" fmla="*/ 702161 w 861097"/>
                <a:gd name="connsiteY18" fmla="*/ 3878 h 916511"/>
                <a:gd name="connsiteX19" fmla="*/ 629399 w 861097"/>
                <a:gd name="connsiteY19" fmla="*/ 4378 h 916511"/>
                <a:gd name="connsiteX20" fmla="*/ 524495 w 861097"/>
                <a:gd name="connsiteY20" fmla="*/ 11884 h 916511"/>
                <a:gd name="connsiteX21" fmla="*/ 439969 w 861097"/>
                <a:gd name="connsiteY21" fmla="*/ 27357 h 916511"/>
                <a:gd name="connsiteX22" fmla="*/ 354009 w 861097"/>
                <a:gd name="connsiteY22" fmla="*/ 37749 h 916511"/>
                <a:gd name="connsiteX23" fmla="*/ 272720 w 861097"/>
                <a:gd name="connsiteY23" fmla="*/ 52103 h 916511"/>
                <a:gd name="connsiteX24" fmla="*/ 118916 w 861097"/>
                <a:gd name="connsiteY24" fmla="*/ 88163 h 916511"/>
                <a:gd name="connsiteX25" fmla="*/ 0 w 861097"/>
                <a:gd name="connsiteY25" fmla="*/ 115333 h 916511"/>
                <a:gd name="connsiteX26" fmla="*/ 174554 w 861097"/>
                <a:gd name="connsiteY26" fmla="*/ 386575 h 916511"/>
                <a:gd name="connsiteX27" fmla="*/ 219581 w 861097"/>
                <a:gd name="connsiteY27" fmla="*/ 452384 h 916511"/>
                <a:gd name="connsiteX28" fmla="*/ 236899 w 861097"/>
                <a:gd name="connsiteY28" fmla="*/ 490484 h 916511"/>
                <a:gd name="connsiteX29" fmla="*/ 264608 w 861097"/>
                <a:gd name="connsiteY29" fmla="*/ 542439 h 916511"/>
                <a:gd name="connsiteX30" fmla="*/ 430863 w 861097"/>
                <a:gd name="connsiteY30" fmla="*/ 916511 h 916511"/>
                <a:gd name="connsiteX0" fmla="*/ 430863 w 861097"/>
                <a:gd name="connsiteY0" fmla="*/ 920139 h 920139"/>
                <a:gd name="connsiteX1" fmla="*/ 861097 w 861097"/>
                <a:gd name="connsiteY1" fmla="*/ 809303 h 920139"/>
                <a:gd name="connsiteX2" fmla="*/ 815327 w 861097"/>
                <a:gd name="connsiteY2" fmla="*/ 691539 h 920139"/>
                <a:gd name="connsiteX3" fmla="*/ 773763 w 861097"/>
                <a:gd name="connsiteY3" fmla="*/ 629194 h 920139"/>
                <a:gd name="connsiteX4" fmla="*/ 726921 w 861097"/>
                <a:gd name="connsiteY4" fmla="*/ 558381 h 920139"/>
                <a:gd name="connsiteX5" fmla="*/ 678594 w 861097"/>
                <a:gd name="connsiteY5" fmla="*/ 499116 h 920139"/>
                <a:gd name="connsiteX6" fmla="*/ 628290 w 861097"/>
                <a:gd name="connsiteY6" fmla="*/ 431767 h 920139"/>
                <a:gd name="connsiteX7" fmla="*/ 604045 w 861097"/>
                <a:gd name="connsiteY7" fmla="*/ 397130 h 920139"/>
                <a:gd name="connsiteX8" fmla="*/ 583263 w 861097"/>
                <a:gd name="connsiteY8" fmla="*/ 359030 h 920139"/>
                <a:gd name="connsiteX9" fmla="*/ 572872 w 861097"/>
                <a:gd name="connsiteY9" fmla="*/ 310539 h 920139"/>
                <a:gd name="connsiteX10" fmla="*/ 600581 w 861097"/>
                <a:gd name="connsiteY10" fmla="*/ 255121 h 920139"/>
                <a:gd name="connsiteX11" fmla="*/ 642145 w 861097"/>
                <a:gd name="connsiteY11" fmla="*/ 206630 h 920139"/>
                <a:gd name="connsiteX12" fmla="*/ 694099 w 861097"/>
                <a:gd name="connsiteY12" fmla="*/ 165067 h 920139"/>
                <a:gd name="connsiteX13" fmla="*/ 725272 w 861097"/>
                <a:gd name="connsiteY13" fmla="*/ 133894 h 920139"/>
                <a:gd name="connsiteX14" fmla="*/ 773763 w 861097"/>
                <a:gd name="connsiteY14" fmla="*/ 85403 h 920139"/>
                <a:gd name="connsiteX15" fmla="*/ 787617 w 861097"/>
                <a:gd name="connsiteY15" fmla="*/ 75012 h 920139"/>
                <a:gd name="connsiteX16" fmla="*/ 823787 w 861097"/>
                <a:gd name="connsiteY16" fmla="*/ 27325 h 920139"/>
                <a:gd name="connsiteX17" fmla="*/ 794187 w 861097"/>
                <a:gd name="connsiteY17" fmla="*/ 3628 h 920139"/>
                <a:gd name="connsiteX18" fmla="*/ 705996 w 861097"/>
                <a:gd name="connsiteY18" fmla="*/ 0 h 920139"/>
                <a:gd name="connsiteX19" fmla="*/ 629399 w 861097"/>
                <a:gd name="connsiteY19" fmla="*/ 8006 h 920139"/>
                <a:gd name="connsiteX20" fmla="*/ 524495 w 861097"/>
                <a:gd name="connsiteY20" fmla="*/ 15512 h 920139"/>
                <a:gd name="connsiteX21" fmla="*/ 439969 w 861097"/>
                <a:gd name="connsiteY21" fmla="*/ 30985 h 920139"/>
                <a:gd name="connsiteX22" fmla="*/ 354009 w 861097"/>
                <a:gd name="connsiteY22" fmla="*/ 41377 h 920139"/>
                <a:gd name="connsiteX23" fmla="*/ 272720 w 861097"/>
                <a:gd name="connsiteY23" fmla="*/ 55731 h 920139"/>
                <a:gd name="connsiteX24" fmla="*/ 118916 w 861097"/>
                <a:gd name="connsiteY24" fmla="*/ 91791 h 920139"/>
                <a:gd name="connsiteX25" fmla="*/ 0 w 861097"/>
                <a:gd name="connsiteY25" fmla="*/ 118961 h 920139"/>
                <a:gd name="connsiteX26" fmla="*/ 174554 w 861097"/>
                <a:gd name="connsiteY26" fmla="*/ 390203 h 920139"/>
                <a:gd name="connsiteX27" fmla="*/ 219581 w 861097"/>
                <a:gd name="connsiteY27" fmla="*/ 456012 h 920139"/>
                <a:gd name="connsiteX28" fmla="*/ 236899 w 861097"/>
                <a:gd name="connsiteY28" fmla="*/ 494112 h 920139"/>
                <a:gd name="connsiteX29" fmla="*/ 264608 w 861097"/>
                <a:gd name="connsiteY29" fmla="*/ 546067 h 920139"/>
                <a:gd name="connsiteX30" fmla="*/ 430863 w 861097"/>
                <a:gd name="connsiteY30" fmla="*/ 920139 h 920139"/>
                <a:gd name="connsiteX0" fmla="*/ 430863 w 861097"/>
                <a:gd name="connsiteY0" fmla="*/ 920139 h 920139"/>
                <a:gd name="connsiteX1" fmla="*/ 861097 w 861097"/>
                <a:gd name="connsiteY1" fmla="*/ 809303 h 920139"/>
                <a:gd name="connsiteX2" fmla="*/ 815327 w 861097"/>
                <a:gd name="connsiteY2" fmla="*/ 691539 h 920139"/>
                <a:gd name="connsiteX3" fmla="*/ 773763 w 861097"/>
                <a:gd name="connsiteY3" fmla="*/ 629194 h 920139"/>
                <a:gd name="connsiteX4" fmla="*/ 726921 w 861097"/>
                <a:gd name="connsiteY4" fmla="*/ 558381 h 920139"/>
                <a:gd name="connsiteX5" fmla="*/ 678594 w 861097"/>
                <a:gd name="connsiteY5" fmla="*/ 499116 h 920139"/>
                <a:gd name="connsiteX6" fmla="*/ 628290 w 861097"/>
                <a:gd name="connsiteY6" fmla="*/ 431767 h 920139"/>
                <a:gd name="connsiteX7" fmla="*/ 604045 w 861097"/>
                <a:gd name="connsiteY7" fmla="*/ 397130 h 920139"/>
                <a:gd name="connsiteX8" fmla="*/ 583263 w 861097"/>
                <a:gd name="connsiteY8" fmla="*/ 359030 h 920139"/>
                <a:gd name="connsiteX9" fmla="*/ 572872 w 861097"/>
                <a:gd name="connsiteY9" fmla="*/ 310539 h 920139"/>
                <a:gd name="connsiteX10" fmla="*/ 600581 w 861097"/>
                <a:gd name="connsiteY10" fmla="*/ 255121 h 920139"/>
                <a:gd name="connsiteX11" fmla="*/ 642145 w 861097"/>
                <a:gd name="connsiteY11" fmla="*/ 206630 h 920139"/>
                <a:gd name="connsiteX12" fmla="*/ 694099 w 861097"/>
                <a:gd name="connsiteY12" fmla="*/ 165067 h 920139"/>
                <a:gd name="connsiteX13" fmla="*/ 725272 w 861097"/>
                <a:gd name="connsiteY13" fmla="*/ 133894 h 920139"/>
                <a:gd name="connsiteX14" fmla="*/ 773763 w 861097"/>
                <a:gd name="connsiteY14" fmla="*/ 85403 h 920139"/>
                <a:gd name="connsiteX15" fmla="*/ 787617 w 861097"/>
                <a:gd name="connsiteY15" fmla="*/ 75012 h 920139"/>
                <a:gd name="connsiteX16" fmla="*/ 823787 w 861097"/>
                <a:gd name="connsiteY16" fmla="*/ 27325 h 920139"/>
                <a:gd name="connsiteX17" fmla="*/ 794187 w 861097"/>
                <a:gd name="connsiteY17" fmla="*/ 3628 h 920139"/>
                <a:gd name="connsiteX18" fmla="*/ 705996 w 861097"/>
                <a:gd name="connsiteY18" fmla="*/ 0 h 920139"/>
                <a:gd name="connsiteX19" fmla="*/ 629399 w 861097"/>
                <a:gd name="connsiteY19" fmla="*/ 8006 h 920139"/>
                <a:gd name="connsiteX20" fmla="*/ 524495 w 861097"/>
                <a:gd name="connsiteY20" fmla="*/ 15512 h 920139"/>
                <a:gd name="connsiteX21" fmla="*/ 439969 w 861097"/>
                <a:gd name="connsiteY21" fmla="*/ 25355 h 920139"/>
                <a:gd name="connsiteX22" fmla="*/ 354009 w 861097"/>
                <a:gd name="connsiteY22" fmla="*/ 41377 h 920139"/>
                <a:gd name="connsiteX23" fmla="*/ 272720 w 861097"/>
                <a:gd name="connsiteY23" fmla="*/ 55731 h 920139"/>
                <a:gd name="connsiteX24" fmla="*/ 118916 w 861097"/>
                <a:gd name="connsiteY24" fmla="*/ 91791 h 920139"/>
                <a:gd name="connsiteX25" fmla="*/ 0 w 861097"/>
                <a:gd name="connsiteY25" fmla="*/ 118961 h 920139"/>
                <a:gd name="connsiteX26" fmla="*/ 174554 w 861097"/>
                <a:gd name="connsiteY26" fmla="*/ 390203 h 920139"/>
                <a:gd name="connsiteX27" fmla="*/ 219581 w 861097"/>
                <a:gd name="connsiteY27" fmla="*/ 456012 h 920139"/>
                <a:gd name="connsiteX28" fmla="*/ 236899 w 861097"/>
                <a:gd name="connsiteY28" fmla="*/ 494112 h 920139"/>
                <a:gd name="connsiteX29" fmla="*/ 264608 w 861097"/>
                <a:gd name="connsiteY29" fmla="*/ 546067 h 920139"/>
                <a:gd name="connsiteX30" fmla="*/ 430863 w 861097"/>
                <a:gd name="connsiteY30" fmla="*/ 920139 h 920139"/>
                <a:gd name="connsiteX0" fmla="*/ 430863 w 861097"/>
                <a:gd name="connsiteY0" fmla="*/ 920139 h 920139"/>
                <a:gd name="connsiteX1" fmla="*/ 861097 w 861097"/>
                <a:gd name="connsiteY1" fmla="*/ 809303 h 920139"/>
                <a:gd name="connsiteX2" fmla="*/ 815327 w 861097"/>
                <a:gd name="connsiteY2" fmla="*/ 691539 h 920139"/>
                <a:gd name="connsiteX3" fmla="*/ 773763 w 861097"/>
                <a:gd name="connsiteY3" fmla="*/ 629194 h 920139"/>
                <a:gd name="connsiteX4" fmla="*/ 726921 w 861097"/>
                <a:gd name="connsiteY4" fmla="*/ 558381 h 920139"/>
                <a:gd name="connsiteX5" fmla="*/ 678594 w 861097"/>
                <a:gd name="connsiteY5" fmla="*/ 499116 h 920139"/>
                <a:gd name="connsiteX6" fmla="*/ 628290 w 861097"/>
                <a:gd name="connsiteY6" fmla="*/ 431767 h 920139"/>
                <a:gd name="connsiteX7" fmla="*/ 604045 w 861097"/>
                <a:gd name="connsiteY7" fmla="*/ 397130 h 920139"/>
                <a:gd name="connsiteX8" fmla="*/ 583263 w 861097"/>
                <a:gd name="connsiteY8" fmla="*/ 359030 h 920139"/>
                <a:gd name="connsiteX9" fmla="*/ 572872 w 861097"/>
                <a:gd name="connsiteY9" fmla="*/ 310539 h 920139"/>
                <a:gd name="connsiteX10" fmla="*/ 600581 w 861097"/>
                <a:gd name="connsiteY10" fmla="*/ 255121 h 920139"/>
                <a:gd name="connsiteX11" fmla="*/ 642145 w 861097"/>
                <a:gd name="connsiteY11" fmla="*/ 206630 h 920139"/>
                <a:gd name="connsiteX12" fmla="*/ 694099 w 861097"/>
                <a:gd name="connsiteY12" fmla="*/ 165067 h 920139"/>
                <a:gd name="connsiteX13" fmla="*/ 725272 w 861097"/>
                <a:gd name="connsiteY13" fmla="*/ 133894 h 920139"/>
                <a:gd name="connsiteX14" fmla="*/ 773763 w 861097"/>
                <a:gd name="connsiteY14" fmla="*/ 85403 h 920139"/>
                <a:gd name="connsiteX15" fmla="*/ 787617 w 861097"/>
                <a:gd name="connsiteY15" fmla="*/ 75012 h 920139"/>
                <a:gd name="connsiteX16" fmla="*/ 823787 w 861097"/>
                <a:gd name="connsiteY16" fmla="*/ 27325 h 920139"/>
                <a:gd name="connsiteX17" fmla="*/ 813362 w 861097"/>
                <a:gd name="connsiteY17" fmla="*/ 3628 h 920139"/>
                <a:gd name="connsiteX18" fmla="*/ 705996 w 861097"/>
                <a:gd name="connsiteY18" fmla="*/ 0 h 920139"/>
                <a:gd name="connsiteX19" fmla="*/ 629399 w 861097"/>
                <a:gd name="connsiteY19" fmla="*/ 8006 h 920139"/>
                <a:gd name="connsiteX20" fmla="*/ 524495 w 861097"/>
                <a:gd name="connsiteY20" fmla="*/ 15512 h 920139"/>
                <a:gd name="connsiteX21" fmla="*/ 439969 w 861097"/>
                <a:gd name="connsiteY21" fmla="*/ 25355 h 920139"/>
                <a:gd name="connsiteX22" fmla="*/ 354009 w 861097"/>
                <a:gd name="connsiteY22" fmla="*/ 41377 h 920139"/>
                <a:gd name="connsiteX23" fmla="*/ 272720 w 861097"/>
                <a:gd name="connsiteY23" fmla="*/ 55731 h 920139"/>
                <a:gd name="connsiteX24" fmla="*/ 118916 w 861097"/>
                <a:gd name="connsiteY24" fmla="*/ 91791 h 920139"/>
                <a:gd name="connsiteX25" fmla="*/ 0 w 861097"/>
                <a:gd name="connsiteY25" fmla="*/ 118961 h 920139"/>
                <a:gd name="connsiteX26" fmla="*/ 174554 w 861097"/>
                <a:gd name="connsiteY26" fmla="*/ 390203 h 920139"/>
                <a:gd name="connsiteX27" fmla="*/ 219581 w 861097"/>
                <a:gd name="connsiteY27" fmla="*/ 456012 h 920139"/>
                <a:gd name="connsiteX28" fmla="*/ 236899 w 861097"/>
                <a:gd name="connsiteY28" fmla="*/ 494112 h 920139"/>
                <a:gd name="connsiteX29" fmla="*/ 264608 w 861097"/>
                <a:gd name="connsiteY29" fmla="*/ 546067 h 920139"/>
                <a:gd name="connsiteX30" fmla="*/ 430863 w 861097"/>
                <a:gd name="connsiteY30" fmla="*/ 920139 h 920139"/>
                <a:gd name="connsiteX0" fmla="*/ 446785 w 877019"/>
                <a:gd name="connsiteY0" fmla="*/ 920139 h 920139"/>
                <a:gd name="connsiteX1" fmla="*/ 877019 w 877019"/>
                <a:gd name="connsiteY1" fmla="*/ 809303 h 920139"/>
                <a:gd name="connsiteX2" fmla="*/ 831249 w 877019"/>
                <a:gd name="connsiteY2" fmla="*/ 691539 h 920139"/>
                <a:gd name="connsiteX3" fmla="*/ 789685 w 877019"/>
                <a:gd name="connsiteY3" fmla="*/ 629194 h 920139"/>
                <a:gd name="connsiteX4" fmla="*/ 742843 w 877019"/>
                <a:gd name="connsiteY4" fmla="*/ 558381 h 920139"/>
                <a:gd name="connsiteX5" fmla="*/ 694516 w 877019"/>
                <a:gd name="connsiteY5" fmla="*/ 499116 h 920139"/>
                <a:gd name="connsiteX6" fmla="*/ 644212 w 877019"/>
                <a:gd name="connsiteY6" fmla="*/ 431767 h 920139"/>
                <a:gd name="connsiteX7" fmla="*/ 619967 w 877019"/>
                <a:gd name="connsiteY7" fmla="*/ 397130 h 920139"/>
                <a:gd name="connsiteX8" fmla="*/ 599185 w 877019"/>
                <a:gd name="connsiteY8" fmla="*/ 359030 h 920139"/>
                <a:gd name="connsiteX9" fmla="*/ 588794 w 877019"/>
                <a:gd name="connsiteY9" fmla="*/ 310539 h 920139"/>
                <a:gd name="connsiteX10" fmla="*/ 616503 w 877019"/>
                <a:gd name="connsiteY10" fmla="*/ 255121 h 920139"/>
                <a:gd name="connsiteX11" fmla="*/ 658067 w 877019"/>
                <a:gd name="connsiteY11" fmla="*/ 206630 h 920139"/>
                <a:gd name="connsiteX12" fmla="*/ 710021 w 877019"/>
                <a:gd name="connsiteY12" fmla="*/ 165067 h 920139"/>
                <a:gd name="connsiteX13" fmla="*/ 741194 w 877019"/>
                <a:gd name="connsiteY13" fmla="*/ 133894 h 920139"/>
                <a:gd name="connsiteX14" fmla="*/ 789685 w 877019"/>
                <a:gd name="connsiteY14" fmla="*/ 85403 h 920139"/>
                <a:gd name="connsiteX15" fmla="*/ 803539 w 877019"/>
                <a:gd name="connsiteY15" fmla="*/ 75012 h 920139"/>
                <a:gd name="connsiteX16" fmla="*/ 839709 w 877019"/>
                <a:gd name="connsiteY16" fmla="*/ 27325 h 920139"/>
                <a:gd name="connsiteX17" fmla="*/ 829284 w 877019"/>
                <a:gd name="connsiteY17" fmla="*/ 3628 h 920139"/>
                <a:gd name="connsiteX18" fmla="*/ 721918 w 877019"/>
                <a:gd name="connsiteY18" fmla="*/ 0 h 920139"/>
                <a:gd name="connsiteX19" fmla="*/ 645321 w 877019"/>
                <a:gd name="connsiteY19" fmla="*/ 8006 h 920139"/>
                <a:gd name="connsiteX20" fmla="*/ 540417 w 877019"/>
                <a:gd name="connsiteY20" fmla="*/ 15512 h 920139"/>
                <a:gd name="connsiteX21" fmla="*/ 455891 w 877019"/>
                <a:gd name="connsiteY21" fmla="*/ 25355 h 920139"/>
                <a:gd name="connsiteX22" fmla="*/ 369931 w 877019"/>
                <a:gd name="connsiteY22" fmla="*/ 41377 h 920139"/>
                <a:gd name="connsiteX23" fmla="*/ 288642 w 877019"/>
                <a:gd name="connsiteY23" fmla="*/ 55731 h 920139"/>
                <a:gd name="connsiteX24" fmla="*/ 134838 w 877019"/>
                <a:gd name="connsiteY24" fmla="*/ 91791 h 920139"/>
                <a:gd name="connsiteX25" fmla="*/ 0 w 877019"/>
                <a:gd name="connsiteY25" fmla="*/ 97478 h 920139"/>
                <a:gd name="connsiteX26" fmla="*/ 190476 w 877019"/>
                <a:gd name="connsiteY26" fmla="*/ 390203 h 920139"/>
                <a:gd name="connsiteX27" fmla="*/ 235503 w 877019"/>
                <a:gd name="connsiteY27" fmla="*/ 456012 h 920139"/>
                <a:gd name="connsiteX28" fmla="*/ 252821 w 877019"/>
                <a:gd name="connsiteY28" fmla="*/ 494112 h 920139"/>
                <a:gd name="connsiteX29" fmla="*/ 280530 w 877019"/>
                <a:gd name="connsiteY29" fmla="*/ 546067 h 920139"/>
                <a:gd name="connsiteX30" fmla="*/ 446785 w 877019"/>
                <a:gd name="connsiteY30" fmla="*/ 920139 h 920139"/>
                <a:gd name="connsiteX0" fmla="*/ 446785 w 877019"/>
                <a:gd name="connsiteY0" fmla="*/ 920139 h 920139"/>
                <a:gd name="connsiteX1" fmla="*/ 877019 w 877019"/>
                <a:gd name="connsiteY1" fmla="*/ 809303 h 920139"/>
                <a:gd name="connsiteX2" fmla="*/ 831249 w 877019"/>
                <a:gd name="connsiteY2" fmla="*/ 691539 h 920139"/>
                <a:gd name="connsiteX3" fmla="*/ 789685 w 877019"/>
                <a:gd name="connsiteY3" fmla="*/ 629194 h 920139"/>
                <a:gd name="connsiteX4" fmla="*/ 742843 w 877019"/>
                <a:gd name="connsiteY4" fmla="*/ 558381 h 920139"/>
                <a:gd name="connsiteX5" fmla="*/ 694516 w 877019"/>
                <a:gd name="connsiteY5" fmla="*/ 499116 h 920139"/>
                <a:gd name="connsiteX6" fmla="*/ 644212 w 877019"/>
                <a:gd name="connsiteY6" fmla="*/ 431767 h 920139"/>
                <a:gd name="connsiteX7" fmla="*/ 619967 w 877019"/>
                <a:gd name="connsiteY7" fmla="*/ 397130 h 920139"/>
                <a:gd name="connsiteX8" fmla="*/ 599185 w 877019"/>
                <a:gd name="connsiteY8" fmla="*/ 359030 h 920139"/>
                <a:gd name="connsiteX9" fmla="*/ 588794 w 877019"/>
                <a:gd name="connsiteY9" fmla="*/ 310539 h 920139"/>
                <a:gd name="connsiteX10" fmla="*/ 616503 w 877019"/>
                <a:gd name="connsiteY10" fmla="*/ 255121 h 920139"/>
                <a:gd name="connsiteX11" fmla="*/ 658067 w 877019"/>
                <a:gd name="connsiteY11" fmla="*/ 206630 h 920139"/>
                <a:gd name="connsiteX12" fmla="*/ 710021 w 877019"/>
                <a:gd name="connsiteY12" fmla="*/ 165067 h 920139"/>
                <a:gd name="connsiteX13" fmla="*/ 741194 w 877019"/>
                <a:gd name="connsiteY13" fmla="*/ 133894 h 920139"/>
                <a:gd name="connsiteX14" fmla="*/ 789685 w 877019"/>
                <a:gd name="connsiteY14" fmla="*/ 85403 h 920139"/>
                <a:gd name="connsiteX15" fmla="*/ 803539 w 877019"/>
                <a:gd name="connsiteY15" fmla="*/ 75012 h 920139"/>
                <a:gd name="connsiteX16" fmla="*/ 839709 w 877019"/>
                <a:gd name="connsiteY16" fmla="*/ 27325 h 920139"/>
                <a:gd name="connsiteX17" fmla="*/ 829284 w 877019"/>
                <a:gd name="connsiteY17" fmla="*/ 3628 h 920139"/>
                <a:gd name="connsiteX18" fmla="*/ 721918 w 877019"/>
                <a:gd name="connsiteY18" fmla="*/ 0 h 920139"/>
                <a:gd name="connsiteX19" fmla="*/ 645321 w 877019"/>
                <a:gd name="connsiteY19" fmla="*/ 8006 h 920139"/>
                <a:gd name="connsiteX20" fmla="*/ 540417 w 877019"/>
                <a:gd name="connsiteY20" fmla="*/ 15512 h 920139"/>
                <a:gd name="connsiteX21" fmla="*/ 455891 w 877019"/>
                <a:gd name="connsiteY21" fmla="*/ 25355 h 920139"/>
                <a:gd name="connsiteX22" fmla="*/ 369931 w 877019"/>
                <a:gd name="connsiteY22" fmla="*/ 41377 h 920139"/>
                <a:gd name="connsiteX23" fmla="*/ 288642 w 877019"/>
                <a:gd name="connsiteY23" fmla="*/ 55731 h 920139"/>
                <a:gd name="connsiteX24" fmla="*/ 134838 w 877019"/>
                <a:gd name="connsiteY24" fmla="*/ 67921 h 920139"/>
                <a:gd name="connsiteX25" fmla="*/ 0 w 877019"/>
                <a:gd name="connsiteY25" fmla="*/ 97478 h 920139"/>
                <a:gd name="connsiteX26" fmla="*/ 190476 w 877019"/>
                <a:gd name="connsiteY26" fmla="*/ 390203 h 920139"/>
                <a:gd name="connsiteX27" fmla="*/ 235503 w 877019"/>
                <a:gd name="connsiteY27" fmla="*/ 456012 h 920139"/>
                <a:gd name="connsiteX28" fmla="*/ 252821 w 877019"/>
                <a:gd name="connsiteY28" fmla="*/ 494112 h 920139"/>
                <a:gd name="connsiteX29" fmla="*/ 280530 w 877019"/>
                <a:gd name="connsiteY29" fmla="*/ 546067 h 920139"/>
                <a:gd name="connsiteX30" fmla="*/ 446785 w 877019"/>
                <a:gd name="connsiteY30" fmla="*/ 920139 h 920139"/>
                <a:gd name="connsiteX0" fmla="*/ 446785 w 877019"/>
                <a:gd name="connsiteY0" fmla="*/ 920139 h 920139"/>
                <a:gd name="connsiteX1" fmla="*/ 877019 w 877019"/>
                <a:gd name="connsiteY1" fmla="*/ 809303 h 920139"/>
                <a:gd name="connsiteX2" fmla="*/ 831249 w 877019"/>
                <a:gd name="connsiteY2" fmla="*/ 691539 h 920139"/>
                <a:gd name="connsiteX3" fmla="*/ 789685 w 877019"/>
                <a:gd name="connsiteY3" fmla="*/ 629194 h 920139"/>
                <a:gd name="connsiteX4" fmla="*/ 742843 w 877019"/>
                <a:gd name="connsiteY4" fmla="*/ 558381 h 920139"/>
                <a:gd name="connsiteX5" fmla="*/ 694516 w 877019"/>
                <a:gd name="connsiteY5" fmla="*/ 499116 h 920139"/>
                <a:gd name="connsiteX6" fmla="*/ 644212 w 877019"/>
                <a:gd name="connsiteY6" fmla="*/ 431767 h 920139"/>
                <a:gd name="connsiteX7" fmla="*/ 619967 w 877019"/>
                <a:gd name="connsiteY7" fmla="*/ 397130 h 920139"/>
                <a:gd name="connsiteX8" fmla="*/ 599185 w 877019"/>
                <a:gd name="connsiteY8" fmla="*/ 359030 h 920139"/>
                <a:gd name="connsiteX9" fmla="*/ 588794 w 877019"/>
                <a:gd name="connsiteY9" fmla="*/ 310539 h 920139"/>
                <a:gd name="connsiteX10" fmla="*/ 616503 w 877019"/>
                <a:gd name="connsiteY10" fmla="*/ 255121 h 920139"/>
                <a:gd name="connsiteX11" fmla="*/ 658067 w 877019"/>
                <a:gd name="connsiteY11" fmla="*/ 206630 h 920139"/>
                <a:gd name="connsiteX12" fmla="*/ 710021 w 877019"/>
                <a:gd name="connsiteY12" fmla="*/ 165067 h 920139"/>
                <a:gd name="connsiteX13" fmla="*/ 741194 w 877019"/>
                <a:gd name="connsiteY13" fmla="*/ 133894 h 920139"/>
                <a:gd name="connsiteX14" fmla="*/ 789685 w 877019"/>
                <a:gd name="connsiteY14" fmla="*/ 85403 h 920139"/>
                <a:gd name="connsiteX15" fmla="*/ 803539 w 877019"/>
                <a:gd name="connsiteY15" fmla="*/ 75012 h 920139"/>
                <a:gd name="connsiteX16" fmla="*/ 839709 w 877019"/>
                <a:gd name="connsiteY16" fmla="*/ 27325 h 920139"/>
                <a:gd name="connsiteX17" fmla="*/ 829284 w 877019"/>
                <a:gd name="connsiteY17" fmla="*/ 3628 h 920139"/>
                <a:gd name="connsiteX18" fmla="*/ 721918 w 877019"/>
                <a:gd name="connsiteY18" fmla="*/ 0 h 920139"/>
                <a:gd name="connsiteX19" fmla="*/ 645321 w 877019"/>
                <a:gd name="connsiteY19" fmla="*/ 8006 h 920139"/>
                <a:gd name="connsiteX20" fmla="*/ 540417 w 877019"/>
                <a:gd name="connsiteY20" fmla="*/ 15512 h 920139"/>
                <a:gd name="connsiteX21" fmla="*/ 455891 w 877019"/>
                <a:gd name="connsiteY21" fmla="*/ 25355 h 920139"/>
                <a:gd name="connsiteX22" fmla="*/ 369931 w 877019"/>
                <a:gd name="connsiteY22" fmla="*/ 41377 h 920139"/>
                <a:gd name="connsiteX23" fmla="*/ 278027 w 877019"/>
                <a:gd name="connsiteY23" fmla="*/ 31860 h 920139"/>
                <a:gd name="connsiteX24" fmla="*/ 134838 w 877019"/>
                <a:gd name="connsiteY24" fmla="*/ 67921 h 920139"/>
                <a:gd name="connsiteX25" fmla="*/ 0 w 877019"/>
                <a:gd name="connsiteY25" fmla="*/ 97478 h 920139"/>
                <a:gd name="connsiteX26" fmla="*/ 190476 w 877019"/>
                <a:gd name="connsiteY26" fmla="*/ 390203 h 920139"/>
                <a:gd name="connsiteX27" fmla="*/ 235503 w 877019"/>
                <a:gd name="connsiteY27" fmla="*/ 456012 h 920139"/>
                <a:gd name="connsiteX28" fmla="*/ 252821 w 877019"/>
                <a:gd name="connsiteY28" fmla="*/ 494112 h 920139"/>
                <a:gd name="connsiteX29" fmla="*/ 280530 w 877019"/>
                <a:gd name="connsiteY29" fmla="*/ 546067 h 920139"/>
                <a:gd name="connsiteX30" fmla="*/ 446785 w 877019"/>
                <a:gd name="connsiteY30" fmla="*/ 920139 h 920139"/>
                <a:gd name="connsiteX0" fmla="*/ 446785 w 877019"/>
                <a:gd name="connsiteY0" fmla="*/ 920139 h 920139"/>
                <a:gd name="connsiteX1" fmla="*/ 877019 w 877019"/>
                <a:gd name="connsiteY1" fmla="*/ 809303 h 920139"/>
                <a:gd name="connsiteX2" fmla="*/ 831249 w 877019"/>
                <a:gd name="connsiteY2" fmla="*/ 691539 h 920139"/>
                <a:gd name="connsiteX3" fmla="*/ 789685 w 877019"/>
                <a:gd name="connsiteY3" fmla="*/ 629194 h 920139"/>
                <a:gd name="connsiteX4" fmla="*/ 742843 w 877019"/>
                <a:gd name="connsiteY4" fmla="*/ 558381 h 920139"/>
                <a:gd name="connsiteX5" fmla="*/ 694516 w 877019"/>
                <a:gd name="connsiteY5" fmla="*/ 499116 h 920139"/>
                <a:gd name="connsiteX6" fmla="*/ 644212 w 877019"/>
                <a:gd name="connsiteY6" fmla="*/ 431767 h 920139"/>
                <a:gd name="connsiteX7" fmla="*/ 619967 w 877019"/>
                <a:gd name="connsiteY7" fmla="*/ 397130 h 920139"/>
                <a:gd name="connsiteX8" fmla="*/ 599185 w 877019"/>
                <a:gd name="connsiteY8" fmla="*/ 359030 h 920139"/>
                <a:gd name="connsiteX9" fmla="*/ 588794 w 877019"/>
                <a:gd name="connsiteY9" fmla="*/ 310539 h 920139"/>
                <a:gd name="connsiteX10" fmla="*/ 616503 w 877019"/>
                <a:gd name="connsiteY10" fmla="*/ 255121 h 920139"/>
                <a:gd name="connsiteX11" fmla="*/ 658067 w 877019"/>
                <a:gd name="connsiteY11" fmla="*/ 206630 h 920139"/>
                <a:gd name="connsiteX12" fmla="*/ 710021 w 877019"/>
                <a:gd name="connsiteY12" fmla="*/ 165067 h 920139"/>
                <a:gd name="connsiteX13" fmla="*/ 741194 w 877019"/>
                <a:gd name="connsiteY13" fmla="*/ 133894 h 920139"/>
                <a:gd name="connsiteX14" fmla="*/ 789685 w 877019"/>
                <a:gd name="connsiteY14" fmla="*/ 85403 h 920139"/>
                <a:gd name="connsiteX15" fmla="*/ 803539 w 877019"/>
                <a:gd name="connsiteY15" fmla="*/ 75012 h 920139"/>
                <a:gd name="connsiteX16" fmla="*/ 839709 w 877019"/>
                <a:gd name="connsiteY16" fmla="*/ 27325 h 920139"/>
                <a:gd name="connsiteX17" fmla="*/ 829284 w 877019"/>
                <a:gd name="connsiteY17" fmla="*/ 3628 h 920139"/>
                <a:gd name="connsiteX18" fmla="*/ 721918 w 877019"/>
                <a:gd name="connsiteY18" fmla="*/ 0 h 920139"/>
                <a:gd name="connsiteX19" fmla="*/ 645321 w 877019"/>
                <a:gd name="connsiteY19" fmla="*/ 8006 h 920139"/>
                <a:gd name="connsiteX20" fmla="*/ 540417 w 877019"/>
                <a:gd name="connsiteY20" fmla="*/ 15512 h 920139"/>
                <a:gd name="connsiteX21" fmla="*/ 455891 w 877019"/>
                <a:gd name="connsiteY21" fmla="*/ 25355 h 920139"/>
                <a:gd name="connsiteX22" fmla="*/ 359317 w 877019"/>
                <a:gd name="connsiteY22" fmla="*/ 10345 h 920139"/>
                <a:gd name="connsiteX23" fmla="*/ 278027 w 877019"/>
                <a:gd name="connsiteY23" fmla="*/ 31860 h 920139"/>
                <a:gd name="connsiteX24" fmla="*/ 134838 w 877019"/>
                <a:gd name="connsiteY24" fmla="*/ 67921 h 920139"/>
                <a:gd name="connsiteX25" fmla="*/ 0 w 877019"/>
                <a:gd name="connsiteY25" fmla="*/ 97478 h 920139"/>
                <a:gd name="connsiteX26" fmla="*/ 190476 w 877019"/>
                <a:gd name="connsiteY26" fmla="*/ 390203 h 920139"/>
                <a:gd name="connsiteX27" fmla="*/ 235503 w 877019"/>
                <a:gd name="connsiteY27" fmla="*/ 456012 h 920139"/>
                <a:gd name="connsiteX28" fmla="*/ 252821 w 877019"/>
                <a:gd name="connsiteY28" fmla="*/ 494112 h 920139"/>
                <a:gd name="connsiteX29" fmla="*/ 280530 w 877019"/>
                <a:gd name="connsiteY29" fmla="*/ 546067 h 920139"/>
                <a:gd name="connsiteX30" fmla="*/ 446785 w 877019"/>
                <a:gd name="connsiteY30" fmla="*/ 920139 h 920139"/>
                <a:gd name="connsiteX0" fmla="*/ 446785 w 877019"/>
                <a:gd name="connsiteY0" fmla="*/ 920139 h 920139"/>
                <a:gd name="connsiteX1" fmla="*/ 877019 w 877019"/>
                <a:gd name="connsiteY1" fmla="*/ 809303 h 920139"/>
                <a:gd name="connsiteX2" fmla="*/ 831249 w 877019"/>
                <a:gd name="connsiteY2" fmla="*/ 691539 h 920139"/>
                <a:gd name="connsiteX3" fmla="*/ 789685 w 877019"/>
                <a:gd name="connsiteY3" fmla="*/ 629194 h 920139"/>
                <a:gd name="connsiteX4" fmla="*/ 742843 w 877019"/>
                <a:gd name="connsiteY4" fmla="*/ 558381 h 920139"/>
                <a:gd name="connsiteX5" fmla="*/ 694516 w 877019"/>
                <a:gd name="connsiteY5" fmla="*/ 499116 h 920139"/>
                <a:gd name="connsiteX6" fmla="*/ 644212 w 877019"/>
                <a:gd name="connsiteY6" fmla="*/ 431767 h 920139"/>
                <a:gd name="connsiteX7" fmla="*/ 619967 w 877019"/>
                <a:gd name="connsiteY7" fmla="*/ 397130 h 920139"/>
                <a:gd name="connsiteX8" fmla="*/ 599185 w 877019"/>
                <a:gd name="connsiteY8" fmla="*/ 359030 h 920139"/>
                <a:gd name="connsiteX9" fmla="*/ 588794 w 877019"/>
                <a:gd name="connsiteY9" fmla="*/ 310539 h 920139"/>
                <a:gd name="connsiteX10" fmla="*/ 616503 w 877019"/>
                <a:gd name="connsiteY10" fmla="*/ 255121 h 920139"/>
                <a:gd name="connsiteX11" fmla="*/ 658067 w 877019"/>
                <a:gd name="connsiteY11" fmla="*/ 206630 h 920139"/>
                <a:gd name="connsiteX12" fmla="*/ 710021 w 877019"/>
                <a:gd name="connsiteY12" fmla="*/ 165067 h 920139"/>
                <a:gd name="connsiteX13" fmla="*/ 741194 w 877019"/>
                <a:gd name="connsiteY13" fmla="*/ 133894 h 920139"/>
                <a:gd name="connsiteX14" fmla="*/ 789685 w 877019"/>
                <a:gd name="connsiteY14" fmla="*/ 85403 h 920139"/>
                <a:gd name="connsiteX15" fmla="*/ 803539 w 877019"/>
                <a:gd name="connsiteY15" fmla="*/ 75012 h 920139"/>
                <a:gd name="connsiteX16" fmla="*/ 839709 w 877019"/>
                <a:gd name="connsiteY16" fmla="*/ 27325 h 920139"/>
                <a:gd name="connsiteX17" fmla="*/ 829284 w 877019"/>
                <a:gd name="connsiteY17" fmla="*/ 3628 h 920139"/>
                <a:gd name="connsiteX18" fmla="*/ 721918 w 877019"/>
                <a:gd name="connsiteY18" fmla="*/ 0 h 920139"/>
                <a:gd name="connsiteX19" fmla="*/ 645321 w 877019"/>
                <a:gd name="connsiteY19" fmla="*/ 8006 h 920139"/>
                <a:gd name="connsiteX20" fmla="*/ 540417 w 877019"/>
                <a:gd name="connsiteY20" fmla="*/ 15512 h 920139"/>
                <a:gd name="connsiteX21" fmla="*/ 463853 w 877019"/>
                <a:gd name="connsiteY21" fmla="*/ 6259 h 920139"/>
                <a:gd name="connsiteX22" fmla="*/ 359317 w 877019"/>
                <a:gd name="connsiteY22" fmla="*/ 10345 h 920139"/>
                <a:gd name="connsiteX23" fmla="*/ 278027 w 877019"/>
                <a:gd name="connsiteY23" fmla="*/ 31860 h 920139"/>
                <a:gd name="connsiteX24" fmla="*/ 134838 w 877019"/>
                <a:gd name="connsiteY24" fmla="*/ 67921 h 920139"/>
                <a:gd name="connsiteX25" fmla="*/ 0 w 877019"/>
                <a:gd name="connsiteY25" fmla="*/ 97478 h 920139"/>
                <a:gd name="connsiteX26" fmla="*/ 190476 w 877019"/>
                <a:gd name="connsiteY26" fmla="*/ 390203 h 920139"/>
                <a:gd name="connsiteX27" fmla="*/ 235503 w 877019"/>
                <a:gd name="connsiteY27" fmla="*/ 456012 h 920139"/>
                <a:gd name="connsiteX28" fmla="*/ 252821 w 877019"/>
                <a:gd name="connsiteY28" fmla="*/ 494112 h 920139"/>
                <a:gd name="connsiteX29" fmla="*/ 280530 w 877019"/>
                <a:gd name="connsiteY29" fmla="*/ 546067 h 920139"/>
                <a:gd name="connsiteX30" fmla="*/ 446785 w 877019"/>
                <a:gd name="connsiteY30" fmla="*/ 920139 h 920139"/>
                <a:gd name="connsiteX0" fmla="*/ 446785 w 877019"/>
                <a:gd name="connsiteY0" fmla="*/ 920139 h 920139"/>
                <a:gd name="connsiteX1" fmla="*/ 877019 w 877019"/>
                <a:gd name="connsiteY1" fmla="*/ 809303 h 920139"/>
                <a:gd name="connsiteX2" fmla="*/ 831249 w 877019"/>
                <a:gd name="connsiteY2" fmla="*/ 691539 h 920139"/>
                <a:gd name="connsiteX3" fmla="*/ 789685 w 877019"/>
                <a:gd name="connsiteY3" fmla="*/ 629194 h 920139"/>
                <a:gd name="connsiteX4" fmla="*/ 742843 w 877019"/>
                <a:gd name="connsiteY4" fmla="*/ 558381 h 920139"/>
                <a:gd name="connsiteX5" fmla="*/ 694516 w 877019"/>
                <a:gd name="connsiteY5" fmla="*/ 499116 h 920139"/>
                <a:gd name="connsiteX6" fmla="*/ 644212 w 877019"/>
                <a:gd name="connsiteY6" fmla="*/ 431767 h 920139"/>
                <a:gd name="connsiteX7" fmla="*/ 619967 w 877019"/>
                <a:gd name="connsiteY7" fmla="*/ 397130 h 920139"/>
                <a:gd name="connsiteX8" fmla="*/ 599185 w 877019"/>
                <a:gd name="connsiteY8" fmla="*/ 359030 h 920139"/>
                <a:gd name="connsiteX9" fmla="*/ 588794 w 877019"/>
                <a:gd name="connsiteY9" fmla="*/ 310539 h 920139"/>
                <a:gd name="connsiteX10" fmla="*/ 616503 w 877019"/>
                <a:gd name="connsiteY10" fmla="*/ 255121 h 920139"/>
                <a:gd name="connsiteX11" fmla="*/ 658067 w 877019"/>
                <a:gd name="connsiteY11" fmla="*/ 206630 h 920139"/>
                <a:gd name="connsiteX12" fmla="*/ 710021 w 877019"/>
                <a:gd name="connsiteY12" fmla="*/ 165067 h 920139"/>
                <a:gd name="connsiteX13" fmla="*/ 741194 w 877019"/>
                <a:gd name="connsiteY13" fmla="*/ 133894 h 920139"/>
                <a:gd name="connsiteX14" fmla="*/ 789685 w 877019"/>
                <a:gd name="connsiteY14" fmla="*/ 85403 h 920139"/>
                <a:gd name="connsiteX15" fmla="*/ 803539 w 877019"/>
                <a:gd name="connsiteY15" fmla="*/ 75012 h 920139"/>
                <a:gd name="connsiteX16" fmla="*/ 839709 w 877019"/>
                <a:gd name="connsiteY16" fmla="*/ 27325 h 920139"/>
                <a:gd name="connsiteX17" fmla="*/ 829284 w 877019"/>
                <a:gd name="connsiteY17" fmla="*/ 3628 h 920139"/>
                <a:gd name="connsiteX18" fmla="*/ 721918 w 877019"/>
                <a:gd name="connsiteY18" fmla="*/ 0 h 920139"/>
                <a:gd name="connsiteX19" fmla="*/ 645321 w 877019"/>
                <a:gd name="connsiteY19" fmla="*/ 8006 h 920139"/>
                <a:gd name="connsiteX20" fmla="*/ 540417 w 877019"/>
                <a:gd name="connsiteY20" fmla="*/ 15512 h 920139"/>
                <a:gd name="connsiteX21" fmla="*/ 463853 w 877019"/>
                <a:gd name="connsiteY21" fmla="*/ 6259 h 920139"/>
                <a:gd name="connsiteX22" fmla="*/ 359317 w 877019"/>
                <a:gd name="connsiteY22" fmla="*/ 17506 h 920139"/>
                <a:gd name="connsiteX23" fmla="*/ 278027 w 877019"/>
                <a:gd name="connsiteY23" fmla="*/ 31860 h 920139"/>
                <a:gd name="connsiteX24" fmla="*/ 134838 w 877019"/>
                <a:gd name="connsiteY24" fmla="*/ 67921 h 920139"/>
                <a:gd name="connsiteX25" fmla="*/ 0 w 877019"/>
                <a:gd name="connsiteY25" fmla="*/ 97478 h 920139"/>
                <a:gd name="connsiteX26" fmla="*/ 190476 w 877019"/>
                <a:gd name="connsiteY26" fmla="*/ 390203 h 920139"/>
                <a:gd name="connsiteX27" fmla="*/ 235503 w 877019"/>
                <a:gd name="connsiteY27" fmla="*/ 456012 h 920139"/>
                <a:gd name="connsiteX28" fmla="*/ 252821 w 877019"/>
                <a:gd name="connsiteY28" fmla="*/ 494112 h 920139"/>
                <a:gd name="connsiteX29" fmla="*/ 280530 w 877019"/>
                <a:gd name="connsiteY29" fmla="*/ 546067 h 920139"/>
                <a:gd name="connsiteX30" fmla="*/ 446785 w 877019"/>
                <a:gd name="connsiteY30" fmla="*/ 920139 h 920139"/>
                <a:gd name="connsiteX0" fmla="*/ 446785 w 877019"/>
                <a:gd name="connsiteY0" fmla="*/ 923724 h 923724"/>
                <a:gd name="connsiteX1" fmla="*/ 877019 w 877019"/>
                <a:gd name="connsiteY1" fmla="*/ 812888 h 923724"/>
                <a:gd name="connsiteX2" fmla="*/ 831249 w 877019"/>
                <a:gd name="connsiteY2" fmla="*/ 695124 h 923724"/>
                <a:gd name="connsiteX3" fmla="*/ 789685 w 877019"/>
                <a:gd name="connsiteY3" fmla="*/ 632779 h 923724"/>
                <a:gd name="connsiteX4" fmla="*/ 742843 w 877019"/>
                <a:gd name="connsiteY4" fmla="*/ 561966 h 923724"/>
                <a:gd name="connsiteX5" fmla="*/ 694516 w 877019"/>
                <a:gd name="connsiteY5" fmla="*/ 502701 h 923724"/>
                <a:gd name="connsiteX6" fmla="*/ 644212 w 877019"/>
                <a:gd name="connsiteY6" fmla="*/ 435352 h 923724"/>
                <a:gd name="connsiteX7" fmla="*/ 619967 w 877019"/>
                <a:gd name="connsiteY7" fmla="*/ 400715 h 923724"/>
                <a:gd name="connsiteX8" fmla="*/ 599185 w 877019"/>
                <a:gd name="connsiteY8" fmla="*/ 362615 h 923724"/>
                <a:gd name="connsiteX9" fmla="*/ 588794 w 877019"/>
                <a:gd name="connsiteY9" fmla="*/ 314124 h 923724"/>
                <a:gd name="connsiteX10" fmla="*/ 616503 w 877019"/>
                <a:gd name="connsiteY10" fmla="*/ 258706 h 923724"/>
                <a:gd name="connsiteX11" fmla="*/ 658067 w 877019"/>
                <a:gd name="connsiteY11" fmla="*/ 210215 h 923724"/>
                <a:gd name="connsiteX12" fmla="*/ 710021 w 877019"/>
                <a:gd name="connsiteY12" fmla="*/ 168652 h 923724"/>
                <a:gd name="connsiteX13" fmla="*/ 741194 w 877019"/>
                <a:gd name="connsiteY13" fmla="*/ 137479 h 923724"/>
                <a:gd name="connsiteX14" fmla="*/ 789685 w 877019"/>
                <a:gd name="connsiteY14" fmla="*/ 88988 h 923724"/>
                <a:gd name="connsiteX15" fmla="*/ 803539 w 877019"/>
                <a:gd name="connsiteY15" fmla="*/ 78597 h 923724"/>
                <a:gd name="connsiteX16" fmla="*/ 839709 w 877019"/>
                <a:gd name="connsiteY16" fmla="*/ 30910 h 923724"/>
                <a:gd name="connsiteX17" fmla="*/ 829284 w 877019"/>
                <a:gd name="connsiteY17" fmla="*/ 7213 h 923724"/>
                <a:gd name="connsiteX18" fmla="*/ 721918 w 877019"/>
                <a:gd name="connsiteY18" fmla="*/ 3585 h 923724"/>
                <a:gd name="connsiteX19" fmla="*/ 645321 w 877019"/>
                <a:gd name="connsiteY19" fmla="*/ 11591 h 923724"/>
                <a:gd name="connsiteX20" fmla="*/ 543071 w 877019"/>
                <a:gd name="connsiteY20" fmla="*/ 0 h 923724"/>
                <a:gd name="connsiteX21" fmla="*/ 463853 w 877019"/>
                <a:gd name="connsiteY21" fmla="*/ 9844 h 923724"/>
                <a:gd name="connsiteX22" fmla="*/ 359317 w 877019"/>
                <a:gd name="connsiteY22" fmla="*/ 21091 h 923724"/>
                <a:gd name="connsiteX23" fmla="*/ 278027 w 877019"/>
                <a:gd name="connsiteY23" fmla="*/ 35445 h 923724"/>
                <a:gd name="connsiteX24" fmla="*/ 134838 w 877019"/>
                <a:gd name="connsiteY24" fmla="*/ 71506 h 923724"/>
                <a:gd name="connsiteX25" fmla="*/ 0 w 877019"/>
                <a:gd name="connsiteY25" fmla="*/ 101063 h 923724"/>
                <a:gd name="connsiteX26" fmla="*/ 190476 w 877019"/>
                <a:gd name="connsiteY26" fmla="*/ 393788 h 923724"/>
                <a:gd name="connsiteX27" fmla="*/ 235503 w 877019"/>
                <a:gd name="connsiteY27" fmla="*/ 459597 h 923724"/>
                <a:gd name="connsiteX28" fmla="*/ 252821 w 877019"/>
                <a:gd name="connsiteY28" fmla="*/ 497697 h 923724"/>
                <a:gd name="connsiteX29" fmla="*/ 280530 w 877019"/>
                <a:gd name="connsiteY29" fmla="*/ 549652 h 923724"/>
                <a:gd name="connsiteX30" fmla="*/ 446785 w 877019"/>
                <a:gd name="connsiteY30" fmla="*/ 923724 h 923724"/>
                <a:gd name="connsiteX0" fmla="*/ 446785 w 877019"/>
                <a:gd name="connsiteY0" fmla="*/ 924069 h 924069"/>
                <a:gd name="connsiteX1" fmla="*/ 877019 w 877019"/>
                <a:gd name="connsiteY1" fmla="*/ 813233 h 924069"/>
                <a:gd name="connsiteX2" fmla="*/ 831249 w 877019"/>
                <a:gd name="connsiteY2" fmla="*/ 695469 h 924069"/>
                <a:gd name="connsiteX3" fmla="*/ 789685 w 877019"/>
                <a:gd name="connsiteY3" fmla="*/ 633124 h 924069"/>
                <a:gd name="connsiteX4" fmla="*/ 742843 w 877019"/>
                <a:gd name="connsiteY4" fmla="*/ 562311 h 924069"/>
                <a:gd name="connsiteX5" fmla="*/ 694516 w 877019"/>
                <a:gd name="connsiteY5" fmla="*/ 503046 h 924069"/>
                <a:gd name="connsiteX6" fmla="*/ 644212 w 877019"/>
                <a:gd name="connsiteY6" fmla="*/ 435697 h 924069"/>
                <a:gd name="connsiteX7" fmla="*/ 619967 w 877019"/>
                <a:gd name="connsiteY7" fmla="*/ 401060 h 924069"/>
                <a:gd name="connsiteX8" fmla="*/ 599185 w 877019"/>
                <a:gd name="connsiteY8" fmla="*/ 362960 h 924069"/>
                <a:gd name="connsiteX9" fmla="*/ 588794 w 877019"/>
                <a:gd name="connsiteY9" fmla="*/ 314469 h 924069"/>
                <a:gd name="connsiteX10" fmla="*/ 616503 w 877019"/>
                <a:gd name="connsiteY10" fmla="*/ 259051 h 924069"/>
                <a:gd name="connsiteX11" fmla="*/ 658067 w 877019"/>
                <a:gd name="connsiteY11" fmla="*/ 210560 h 924069"/>
                <a:gd name="connsiteX12" fmla="*/ 710021 w 877019"/>
                <a:gd name="connsiteY12" fmla="*/ 168997 h 924069"/>
                <a:gd name="connsiteX13" fmla="*/ 741194 w 877019"/>
                <a:gd name="connsiteY13" fmla="*/ 137824 h 924069"/>
                <a:gd name="connsiteX14" fmla="*/ 789685 w 877019"/>
                <a:gd name="connsiteY14" fmla="*/ 89333 h 924069"/>
                <a:gd name="connsiteX15" fmla="*/ 803539 w 877019"/>
                <a:gd name="connsiteY15" fmla="*/ 78942 h 924069"/>
                <a:gd name="connsiteX16" fmla="*/ 839709 w 877019"/>
                <a:gd name="connsiteY16" fmla="*/ 31255 h 924069"/>
                <a:gd name="connsiteX17" fmla="*/ 829284 w 877019"/>
                <a:gd name="connsiteY17" fmla="*/ 7558 h 924069"/>
                <a:gd name="connsiteX18" fmla="*/ 721918 w 877019"/>
                <a:gd name="connsiteY18" fmla="*/ 3930 h 924069"/>
                <a:gd name="connsiteX19" fmla="*/ 650628 w 877019"/>
                <a:gd name="connsiteY19" fmla="*/ 0 h 924069"/>
                <a:gd name="connsiteX20" fmla="*/ 543071 w 877019"/>
                <a:gd name="connsiteY20" fmla="*/ 345 h 924069"/>
                <a:gd name="connsiteX21" fmla="*/ 463853 w 877019"/>
                <a:gd name="connsiteY21" fmla="*/ 10189 h 924069"/>
                <a:gd name="connsiteX22" fmla="*/ 359317 w 877019"/>
                <a:gd name="connsiteY22" fmla="*/ 21436 h 924069"/>
                <a:gd name="connsiteX23" fmla="*/ 278027 w 877019"/>
                <a:gd name="connsiteY23" fmla="*/ 35790 h 924069"/>
                <a:gd name="connsiteX24" fmla="*/ 134838 w 877019"/>
                <a:gd name="connsiteY24" fmla="*/ 71851 h 924069"/>
                <a:gd name="connsiteX25" fmla="*/ 0 w 877019"/>
                <a:gd name="connsiteY25" fmla="*/ 101408 h 924069"/>
                <a:gd name="connsiteX26" fmla="*/ 190476 w 877019"/>
                <a:gd name="connsiteY26" fmla="*/ 394133 h 924069"/>
                <a:gd name="connsiteX27" fmla="*/ 235503 w 877019"/>
                <a:gd name="connsiteY27" fmla="*/ 459942 h 924069"/>
                <a:gd name="connsiteX28" fmla="*/ 252821 w 877019"/>
                <a:gd name="connsiteY28" fmla="*/ 498042 h 924069"/>
                <a:gd name="connsiteX29" fmla="*/ 280530 w 877019"/>
                <a:gd name="connsiteY29" fmla="*/ 549997 h 924069"/>
                <a:gd name="connsiteX30" fmla="*/ 446785 w 877019"/>
                <a:gd name="connsiteY30" fmla="*/ 924069 h 924069"/>
                <a:gd name="connsiteX0" fmla="*/ 446785 w 877019"/>
                <a:gd name="connsiteY0" fmla="*/ 927301 h 927301"/>
                <a:gd name="connsiteX1" fmla="*/ 877019 w 877019"/>
                <a:gd name="connsiteY1" fmla="*/ 816465 h 927301"/>
                <a:gd name="connsiteX2" fmla="*/ 831249 w 877019"/>
                <a:gd name="connsiteY2" fmla="*/ 698701 h 927301"/>
                <a:gd name="connsiteX3" fmla="*/ 789685 w 877019"/>
                <a:gd name="connsiteY3" fmla="*/ 636356 h 927301"/>
                <a:gd name="connsiteX4" fmla="*/ 742843 w 877019"/>
                <a:gd name="connsiteY4" fmla="*/ 565543 h 927301"/>
                <a:gd name="connsiteX5" fmla="*/ 694516 w 877019"/>
                <a:gd name="connsiteY5" fmla="*/ 506278 h 927301"/>
                <a:gd name="connsiteX6" fmla="*/ 644212 w 877019"/>
                <a:gd name="connsiteY6" fmla="*/ 438929 h 927301"/>
                <a:gd name="connsiteX7" fmla="*/ 619967 w 877019"/>
                <a:gd name="connsiteY7" fmla="*/ 404292 h 927301"/>
                <a:gd name="connsiteX8" fmla="*/ 599185 w 877019"/>
                <a:gd name="connsiteY8" fmla="*/ 366192 h 927301"/>
                <a:gd name="connsiteX9" fmla="*/ 588794 w 877019"/>
                <a:gd name="connsiteY9" fmla="*/ 317701 h 927301"/>
                <a:gd name="connsiteX10" fmla="*/ 616503 w 877019"/>
                <a:gd name="connsiteY10" fmla="*/ 262283 h 927301"/>
                <a:gd name="connsiteX11" fmla="*/ 658067 w 877019"/>
                <a:gd name="connsiteY11" fmla="*/ 213792 h 927301"/>
                <a:gd name="connsiteX12" fmla="*/ 710021 w 877019"/>
                <a:gd name="connsiteY12" fmla="*/ 172229 h 927301"/>
                <a:gd name="connsiteX13" fmla="*/ 741194 w 877019"/>
                <a:gd name="connsiteY13" fmla="*/ 141056 h 927301"/>
                <a:gd name="connsiteX14" fmla="*/ 789685 w 877019"/>
                <a:gd name="connsiteY14" fmla="*/ 92565 h 927301"/>
                <a:gd name="connsiteX15" fmla="*/ 803539 w 877019"/>
                <a:gd name="connsiteY15" fmla="*/ 82174 h 927301"/>
                <a:gd name="connsiteX16" fmla="*/ 839709 w 877019"/>
                <a:gd name="connsiteY16" fmla="*/ 34487 h 927301"/>
                <a:gd name="connsiteX17" fmla="*/ 829284 w 877019"/>
                <a:gd name="connsiteY17" fmla="*/ 10790 h 927301"/>
                <a:gd name="connsiteX18" fmla="*/ 729879 w 877019"/>
                <a:gd name="connsiteY18" fmla="*/ 0 h 927301"/>
                <a:gd name="connsiteX19" fmla="*/ 650628 w 877019"/>
                <a:gd name="connsiteY19" fmla="*/ 3232 h 927301"/>
                <a:gd name="connsiteX20" fmla="*/ 543071 w 877019"/>
                <a:gd name="connsiteY20" fmla="*/ 3577 h 927301"/>
                <a:gd name="connsiteX21" fmla="*/ 463853 w 877019"/>
                <a:gd name="connsiteY21" fmla="*/ 13421 h 927301"/>
                <a:gd name="connsiteX22" fmla="*/ 359317 w 877019"/>
                <a:gd name="connsiteY22" fmla="*/ 24668 h 927301"/>
                <a:gd name="connsiteX23" fmla="*/ 278027 w 877019"/>
                <a:gd name="connsiteY23" fmla="*/ 39022 h 927301"/>
                <a:gd name="connsiteX24" fmla="*/ 134838 w 877019"/>
                <a:gd name="connsiteY24" fmla="*/ 75083 h 927301"/>
                <a:gd name="connsiteX25" fmla="*/ 0 w 877019"/>
                <a:gd name="connsiteY25" fmla="*/ 104640 h 927301"/>
                <a:gd name="connsiteX26" fmla="*/ 190476 w 877019"/>
                <a:gd name="connsiteY26" fmla="*/ 397365 h 927301"/>
                <a:gd name="connsiteX27" fmla="*/ 235503 w 877019"/>
                <a:gd name="connsiteY27" fmla="*/ 463174 h 927301"/>
                <a:gd name="connsiteX28" fmla="*/ 252821 w 877019"/>
                <a:gd name="connsiteY28" fmla="*/ 501274 h 927301"/>
                <a:gd name="connsiteX29" fmla="*/ 280530 w 877019"/>
                <a:gd name="connsiteY29" fmla="*/ 553229 h 927301"/>
                <a:gd name="connsiteX30" fmla="*/ 446785 w 877019"/>
                <a:gd name="connsiteY30" fmla="*/ 927301 h 927301"/>
                <a:gd name="connsiteX0" fmla="*/ 446785 w 877019"/>
                <a:gd name="connsiteY0" fmla="*/ 933220 h 933220"/>
                <a:gd name="connsiteX1" fmla="*/ 877019 w 877019"/>
                <a:gd name="connsiteY1" fmla="*/ 822384 h 933220"/>
                <a:gd name="connsiteX2" fmla="*/ 831249 w 877019"/>
                <a:gd name="connsiteY2" fmla="*/ 704620 h 933220"/>
                <a:gd name="connsiteX3" fmla="*/ 789685 w 877019"/>
                <a:gd name="connsiteY3" fmla="*/ 642275 h 933220"/>
                <a:gd name="connsiteX4" fmla="*/ 742843 w 877019"/>
                <a:gd name="connsiteY4" fmla="*/ 571462 h 933220"/>
                <a:gd name="connsiteX5" fmla="*/ 694516 w 877019"/>
                <a:gd name="connsiteY5" fmla="*/ 512197 h 933220"/>
                <a:gd name="connsiteX6" fmla="*/ 644212 w 877019"/>
                <a:gd name="connsiteY6" fmla="*/ 444848 h 933220"/>
                <a:gd name="connsiteX7" fmla="*/ 619967 w 877019"/>
                <a:gd name="connsiteY7" fmla="*/ 410211 h 933220"/>
                <a:gd name="connsiteX8" fmla="*/ 599185 w 877019"/>
                <a:gd name="connsiteY8" fmla="*/ 372111 h 933220"/>
                <a:gd name="connsiteX9" fmla="*/ 588794 w 877019"/>
                <a:gd name="connsiteY9" fmla="*/ 323620 h 933220"/>
                <a:gd name="connsiteX10" fmla="*/ 616503 w 877019"/>
                <a:gd name="connsiteY10" fmla="*/ 268202 h 933220"/>
                <a:gd name="connsiteX11" fmla="*/ 658067 w 877019"/>
                <a:gd name="connsiteY11" fmla="*/ 219711 h 933220"/>
                <a:gd name="connsiteX12" fmla="*/ 710021 w 877019"/>
                <a:gd name="connsiteY12" fmla="*/ 178148 h 933220"/>
                <a:gd name="connsiteX13" fmla="*/ 741194 w 877019"/>
                <a:gd name="connsiteY13" fmla="*/ 146975 h 933220"/>
                <a:gd name="connsiteX14" fmla="*/ 789685 w 877019"/>
                <a:gd name="connsiteY14" fmla="*/ 98484 h 933220"/>
                <a:gd name="connsiteX15" fmla="*/ 803539 w 877019"/>
                <a:gd name="connsiteY15" fmla="*/ 88093 h 933220"/>
                <a:gd name="connsiteX16" fmla="*/ 839709 w 877019"/>
                <a:gd name="connsiteY16" fmla="*/ 40406 h 933220"/>
                <a:gd name="connsiteX17" fmla="*/ 829285 w 877019"/>
                <a:gd name="connsiteY17" fmla="*/ 0 h 933220"/>
                <a:gd name="connsiteX18" fmla="*/ 729879 w 877019"/>
                <a:gd name="connsiteY18" fmla="*/ 5919 h 933220"/>
                <a:gd name="connsiteX19" fmla="*/ 650628 w 877019"/>
                <a:gd name="connsiteY19" fmla="*/ 9151 h 933220"/>
                <a:gd name="connsiteX20" fmla="*/ 543071 w 877019"/>
                <a:gd name="connsiteY20" fmla="*/ 9496 h 933220"/>
                <a:gd name="connsiteX21" fmla="*/ 463853 w 877019"/>
                <a:gd name="connsiteY21" fmla="*/ 19340 h 933220"/>
                <a:gd name="connsiteX22" fmla="*/ 359317 w 877019"/>
                <a:gd name="connsiteY22" fmla="*/ 30587 h 933220"/>
                <a:gd name="connsiteX23" fmla="*/ 278027 w 877019"/>
                <a:gd name="connsiteY23" fmla="*/ 44941 h 933220"/>
                <a:gd name="connsiteX24" fmla="*/ 134838 w 877019"/>
                <a:gd name="connsiteY24" fmla="*/ 81002 h 933220"/>
                <a:gd name="connsiteX25" fmla="*/ 0 w 877019"/>
                <a:gd name="connsiteY25" fmla="*/ 110559 h 933220"/>
                <a:gd name="connsiteX26" fmla="*/ 190476 w 877019"/>
                <a:gd name="connsiteY26" fmla="*/ 403284 h 933220"/>
                <a:gd name="connsiteX27" fmla="*/ 235503 w 877019"/>
                <a:gd name="connsiteY27" fmla="*/ 469093 h 933220"/>
                <a:gd name="connsiteX28" fmla="*/ 252821 w 877019"/>
                <a:gd name="connsiteY28" fmla="*/ 507193 h 933220"/>
                <a:gd name="connsiteX29" fmla="*/ 280530 w 877019"/>
                <a:gd name="connsiteY29" fmla="*/ 559148 h 933220"/>
                <a:gd name="connsiteX30" fmla="*/ 446785 w 877019"/>
                <a:gd name="connsiteY30" fmla="*/ 933220 h 933220"/>
                <a:gd name="connsiteX0" fmla="*/ 446785 w 877019"/>
                <a:gd name="connsiteY0" fmla="*/ 927301 h 927301"/>
                <a:gd name="connsiteX1" fmla="*/ 877019 w 877019"/>
                <a:gd name="connsiteY1" fmla="*/ 816465 h 927301"/>
                <a:gd name="connsiteX2" fmla="*/ 831249 w 877019"/>
                <a:gd name="connsiteY2" fmla="*/ 698701 h 927301"/>
                <a:gd name="connsiteX3" fmla="*/ 789685 w 877019"/>
                <a:gd name="connsiteY3" fmla="*/ 636356 h 927301"/>
                <a:gd name="connsiteX4" fmla="*/ 742843 w 877019"/>
                <a:gd name="connsiteY4" fmla="*/ 565543 h 927301"/>
                <a:gd name="connsiteX5" fmla="*/ 694516 w 877019"/>
                <a:gd name="connsiteY5" fmla="*/ 506278 h 927301"/>
                <a:gd name="connsiteX6" fmla="*/ 644212 w 877019"/>
                <a:gd name="connsiteY6" fmla="*/ 438929 h 927301"/>
                <a:gd name="connsiteX7" fmla="*/ 619967 w 877019"/>
                <a:gd name="connsiteY7" fmla="*/ 404292 h 927301"/>
                <a:gd name="connsiteX8" fmla="*/ 599185 w 877019"/>
                <a:gd name="connsiteY8" fmla="*/ 366192 h 927301"/>
                <a:gd name="connsiteX9" fmla="*/ 588794 w 877019"/>
                <a:gd name="connsiteY9" fmla="*/ 317701 h 927301"/>
                <a:gd name="connsiteX10" fmla="*/ 616503 w 877019"/>
                <a:gd name="connsiteY10" fmla="*/ 262283 h 927301"/>
                <a:gd name="connsiteX11" fmla="*/ 658067 w 877019"/>
                <a:gd name="connsiteY11" fmla="*/ 213792 h 927301"/>
                <a:gd name="connsiteX12" fmla="*/ 710021 w 877019"/>
                <a:gd name="connsiteY12" fmla="*/ 172229 h 927301"/>
                <a:gd name="connsiteX13" fmla="*/ 741194 w 877019"/>
                <a:gd name="connsiteY13" fmla="*/ 141056 h 927301"/>
                <a:gd name="connsiteX14" fmla="*/ 789685 w 877019"/>
                <a:gd name="connsiteY14" fmla="*/ 92565 h 927301"/>
                <a:gd name="connsiteX15" fmla="*/ 803539 w 877019"/>
                <a:gd name="connsiteY15" fmla="*/ 82174 h 927301"/>
                <a:gd name="connsiteX16" fmla="*/ 839709 w 877019"/>
                <a:gd name="connsiteY16" fmla="*/ 34487 h 927301"/>
                <a:gd name="connsiteX17" fmla="*/ 834592 w 877019"/>
                <a:gd name="connsiteY17" fmla="*/ 1242 h 927301"/>
                <a:gd name="connsiteX18" fmla="*/ 729879 w 877019"/>
                <a:gd name="connsiteY18" fmla="*/ 0 h 927301"/>
                <a:gd name="connsiteX19" fmla="*/ 650628 w 877019"/>
                <a:gd name="connsiteY19" fmla="*/ 3232 h 927301"/>
                <a:gd name="connsiteX20" fmla="*/ 543071 w 877019"/>
                <a:gd name="connsiteY20" fmla="*/ 3577 h 927301"/>
                <a:gd name="connsiteX21" fmla="*/ 463853 w 877019"/>
                <a:gd name="connsiteY21" fmla="*/ 13421 h 927301"/>
                <a:gd name="connsiteX22" fmla="*/ 359317 w 877019"/>
                <a:gd name="connsiteY22" fmla="*/ 24668 h 927301"/>
                <a:gd name="connsiteX23" fmla="*/ 278027 w 877019"/>
                <a:gd name="connsiteY23" fmla="*/ 39022 h 927301"/>
                <a:gd name="connsiteX24" fmla="*/ 134838 w 877019"/>
                <a:gd name="connsiteY24" fmla="*/ 75083 h 927301"/>
                <a:gd name="connsiteX25" fmla="*/ 0 w 877019"/>
                <a:gd name="connsiteY25" fmla="*/ 104640 h 927301"/>
                <a:gd name="connsiteX26" fmla="*/ 190476 w 877019"/>
                <a:gd name="connsiteY26" fmla="*/ 397365 h 927301"/>
                <a:gd name="connsiteX27" fmla="*/ 235503 w 877019"/>
                <a:gd name="connsiteY27" fmla="*/ 463174 h 927301"/>
                <a:gd name="connsiteX28" fmla="*/ 252821 w 877019"/>
                <a:gd name="connsiteY28" fmla="*/ 501274 h 927301"/>
                <a:gd name="connsiteX29" fmla="*/ 280530 w 877019"/>
                <a:gd name="connsiteY29" fmla="*/ 553229 h 927301"/>
                <a:gd name="connsiteX30" fmla="*/ 446785 w 877019"/>
                <a:gd name="connsiteY30" fmla="*/ 927301 h 92730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  <a:cxn ang="0">
                  <a:pos x="connsiteX27" y="connsiteY27"/>
                </a:cxn>
                <a:cxn ang="0">
                  <a:pos x="connsiteX28" y="connsiteY28"/>
                </a:cxn>
                <a:cxn ang="0">
                  <a:pos x="connsiteX29" y="connsiteY29"/>
                </a:cxn>
                <a:cxn ang="0">
                  <a:pos x="connsiteX30" y="connsiteY30"/>
                </a:cxn>
              </a:cxnLst>
              <a:rect l="l" t="t" r="r" b="b"/>
              <a:pathLst>
                <a:path w="877019" h="927301">
                  <a:moveTo>
                    <a:pt x="446785" y="927301"/>
                  </a:moveTo>
                  <a:lnTo>
                    <a:pt x="877019" y="816465"/>
                  </a:lnTo>
                  <a:lnTo>
                    <a:pt x="831249" y="698701"/>
                  </a:lnTo>
                  <a:lnTo>
                    <a:pt x="789685" y="636356"/>
                  </a:lnTo>
                  <a:lnTo>
                    <a:pt x="742843" y="565543"/>
                  </a:lnTo>
                  <a:lnTo>
                    <a:pt x="694516" y="506278"/>
                  </a:lnTo>
                  <a:lnTo>
                    <a:pt x="644212" y="438929"/>
                  </a:lnTo>
                  <a:lnTo>
                    <a:pt x="619967" y="404292"/>
                  </a:lnTo>
                  <a:lnTo>
                    <a:pt x="599185" y="366192"/>
                  </a:lnTo>
                  <a:lnTo>
                    <a:pt x="588794" y="317701"/>
                  </a:lnTo>
                  <a:lnTo>
                    <a:pt x="616503" y="262283"/>
                  </a:lnTo>
                  <a:lnTo>
                    <a:pt x="658067" y="213792"/>
                  </a:lnTo>
                  <a:lnTo>
                    <a:pt x="710021" y="172229"/>
                  </a:lnTo>
                  <a:lnTo>
                    <a:pt x="741194" y="141056"/>
                  </a:lnTo>
                  <a:lnTo>
                    <a:pt x="789685" y="92565"/>
                  </a:lnTo>
                  <a:lnTo>
                    <a:pt x="803539" y="82174"/>
                  </a:lnTo>
                  <a:lnTo>
                    <a:pt x="839709" y="34487"/>
                  </a:lnTo>
                  <a:lnTo>
                    <a:pt x="834592" y="1242"/>
                  </a:lnTo>
                  <a:lnTo>
                    <a:pt x="729879" y="0"/>
                  </a:lnTo>
                  <a:lnTo>
                    <a:pt x="650628" y="3232"/>
                  </a:lnTo>
                  <a:lnTo>
                    <a:pt x="543071" y="3577"/>
                  </a:lnTo>
                  <a:lnTo>
                    <a:pt x="463853" y="13421"/>
                  </a:lnTo>
                  <a:lnTo>
                    <a:pt x="359317" y="24668"/>
                  </a:lnTo>
                  <a:lnTo>
                    <a:pt x="278027" y="39022"/>
                  </a:lnTo>
                  <a:lnTo>
                    <a:pt x="134838" y="75083"/>
                  </a:lnTo>
                  <a:lnTo>
                    <a:pt x="0" y="104640"/>
                  </a:lnTo>
                  <a:lnTo>
                    <a:pt x="190476" y="397365"/>
                  </a:lnTo>
                  <a:lnTo>
                    <a:pt x="235503" y="463174"/>
                  </a:lnTo>
                  <a:lnTo>
                    <a:pt x="252821" y="501274"/>
                  </a:lnTo>
                  <a:lnTo>
                    <a:pt x="280530" y="553229"/>
                  </a:lnTo>
                  <a:lnTo>
                    <a:pt x="446785" y="92730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7" name="フリーフォーム: 図形 146">
              <a:extLst>
                <a:ext uri="{FF2B5EF4-FFF2-40B4-BE49-F238E27FC236}">
                  <a16:creationId xmlns:a16="http://schemas.microsoft.com/office/drawing/2014/main" id="{00000000-0008-0000-0200-000093000000}"/>
                </a:ext>
              </a:extLst>
            </xdr:cNvPr>
            <xdr:cNvSpPr/>
          </xdr:nvSpPr>
          <xdr:spPr>
            <a:xfrm>
              <a:off x="12278941" y="6182496"/>
              <a:ext cx="852802" cy="611946"/>
            </a:xfrm>
            <a:custGeom>
              <a:avLst/>
              <a:gdLst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86246 w 879764"/>
                <a:gd name="connsiteY2" fmla="*/ 0 h 602673"/>
                <a:gd name="connsiteX3" fmla="*/ 713509 w 879764"/>
                <a:gd name="connsiteY3" fmla="*/ 17318 h 602673"/>
                <a:gd name="connsiteX4" fmla="*/ 623455 w 879764"/>
                <a:gd name="connsiteY4" fmla="*/ 31173 h 602673"/>
                <a:gd name="connsiteX5" fmla="*/ 568037 w 879764"/>
                <a:gd name="connsiteY5" fmla="*/ 41564 h 602673"/>
                <a:gd name="connsiteX6" fmla="*/ 526473 w 879764"/>
                <a:gd name="connsiteY6" fmla="*/ 62345 h 602673"/>
                <a:gd name="connsiteX7" fmla="*/ 488373 w 879764"/>
                <a:gd name="connsiteY7" fmla="*/ 96982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3509 w 879764"/>
                <a:gd name="connsiteY3" fmla="*/ 17318 h 602673"/>
                <a:gd name="connsiteX4" fmla="*/ 623455 w 879764"/>
                <a:gd name="connsiteY4" fmla="*/ 31173 h 602673"/>
                <a:gd name="connsiteX5" fmla="*/ 568037 w 879764"/>
                <a:gd name="connsiteY5" fmla="*/ 41564 h 602673"/>
                <a:gd name="connsiteX6" fmla="*/ 526473 w 879764"/>
                <a:gd name="connsiteY6" fmla="*/ 62345 h 602673"/>
                <a:gd name="connsiteX7" fmla="*/ 488373 w 879764"/>
                <a:gd name="connsiteY7" fmla="*/ 96982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31173 h 602673"/>
                <a:gd name="connsiteX5" fmla="*/ 568037 w 879764"/>
                <a:gd name="connsiteY5" fmla="*/ 41564 h 602673"/>
                <a:gd name="connsiteX6" fmla="*/ 526473 w 879764"/>
                <a:gd name="connsiteY6" fmla="*/ 62345 h 602673"/>
                <a:gd name="connsiteX7" fmla="*/ 488373 w 879764"/>
                <a:gd name="connsiteY7" fmla="*/ 96982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8037 w 879764"/>
                <a:gd name="connsiteY5" fmla="*/ 41564 h 602673"/>
                <a:gd name="connsiteX6" fmla="*/ 526473 w 879764"/>
                <a:gd name="connsiteY6" fmla="*/ 62345 h 602673"/>
                <a:gd name="connsiteX7" fmla="*/ 488373 w 879764"/>
                <a:gd name="connsiteY7" fmla="*/ 96982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5934 w 879764"/>
                <a:gd name="connsiteY5" fmla="*/ 57755 h 602673"/>
                <a:gd name="connsiteX6" fmla="*/ 526473 w 879764"/>
                <a:gd name="connsiteY6" fmla="*/ 62345 h 602673"/>
                <a:gd name="connsiteX7" fmla="*/ 488373 w 879764"/>
                <a:gd name="connsiteY7" fmla="*/ 96982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5934 w 879764"/>
                <a:gd name="connsiteY5" fmla="*/ 57755 h 602673"/>
                <a:gd name="connsiteX6" fmla="*/ 541198 w 879764"/>
                <a:gd name="connsiteY6" fmla="*/ 62345 h 602673"/>
                <a:gd name="connsiteX7" fmla="*/ 488373 w 879764"/>
                <a:gd name="connsiteY7" fmla="*/ 96982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5934 w 879764"/>
                <a:gd name="connsiteY5" fmla="*/ 57755 h 602673"/>
                <a:gd name="connsiteX6" fmla="*/ 541198 w 879764"/>
                <a:gd name="connsiteY6" fmla="*/ 62345 h 602673"/>
                <a:gd name="connsiteX7" fmla="*/ 503098 w 879764"/>
                <a:gd name="connsiteY7" fmla="*/ 92933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5934 w 879764"/>
                <a:gd name="connsiteY5" fmla="*/ 57755 h 602673"/>
                <a:gd name="connsiteX6" fmla="*/ 541198 w 879764"/>
                <a:gd name="connsiteY6" fmla="*/ 62345 h 602673"/>
                <a:gd name="connsiteX7" fmla="*/ 503098 w 879764"/>
                <a:gd name="connsiteY7" fmla="*/ 92933 h 602673"/>
                <a:gd name="connsiteX8" fmla="*/ 430852 w 879764"/>
                <a:gd name="connsiteY8" fmla="*/ 118932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5934 w 879764"/>
                <a:gd name="connsiteY5" fmla="*/ 57755 h 602673"/>
                <a:gd name="connsiteX6" fmla="*/ 541198 w 879764"/>
                <a:gd name="connsiteY6" fmla="*/ 62345 h 602673"/>
                <a:gd name="connsiteX7" fmla="*/ 503098 w 879764"/>
                <a:gd name="connsiteY7" fmla="*/ 92933 h 602673"/>
                <a:gd name="connsiteX8" fmla="*/ 430852 w 879764"/>
                <a:gd name="connsiteY8" fmla="*/ 118932 h 602673"/>
                <a:gd name="connsiteX9" fmla="*/ 363682 w 879764"/>
                <a:gd name="connsiteY9" fmla="*/ 139713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5934 w 879764"/>
                <a:gd name="connsiteY5" fmla="*/ 57755 h 602673"/>
                <a:gd name="connsiteX6" fmla="*/ 551716 w 879764"/>
                <a:gd name="connsiteY6" fmla="*/ 62345 h 602673"/>
                <a:gd name="connsiteX7" fmla="*/ 503098 w 879764"/>
                <a:gd name="connsiteY7" fmla="*/ 92933 h 602673"/>
                <a:gd name="connsiteX8" fmla="*/ 430852 w 879764"/>
                <a:gd name="connsiteY8" fmla="*/ 118932 h 602673"/>
                <a:gd name="connsiteX9" fmla="*/ 363682 w 879764"/>
                <a:gd name="connsiteY9" fmla="*/ 139713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7303 w 879764"/>
                <a:gd name="connsiteY0" fmla="*/ 586141 h 586141"/>
                <a:gd name="connsiteX1" fmla="*/ 879764 w 879764"/>
                <a:gd name="connsiteY1" fmla="*/ 453736 h 586141"/>
                <a:gd name="connsiteX2" fmla="*/ 793957 w 879764"/>
                <a:gd name="connsiteY2" fmla="*/ 0 h 586141"/>
                <a:gd name="connsiteX3" fmla="*/ 711405 w 879764"/>
                <a:gd name="connsiteY3" fmla="*/ 23390 h 586141"/>
                <a:gd name="connsiteX4" fmla="*/ 623455 w 879764"/>
                <a:gd name="connsiteY4" fmla="*/ 43316 h 586141"/>
                <a:gd name="connsiteX5" fmla="*/ 565934 w 879764"/>
                <a:gd name="connsiteY5" fmla="*/ 57755 h 586141"/>
                <a:gd name="connsiteX6" fmla="*/ 551716 w 879764"/>
                <a:gd name="connsiteY6" fmla="*/ 62345 h 586141"/>
                <a:gd name="connsiteX7" fmla="*/ 503098 w 879764"/>
                <a:gd name="connsiteY7" fmla="*/ 92933 h 586141"/>
                <a:gd name="connsiteX8" fmla="*/ 430852 w 879764"/>
                <a:gd name="connsiteY8" fmla="*/ 118932 h 586141"/>
                <a:gd name="connsiteX9" fmla="*/ 363682 w 879764"/>
                <a:gd name="connsiteY9" fmla="*/ 139713 h 586141"/>
                <a:gd name="connsiteX10" fmla="*/ 0 w 879764"/>
                <a:gd name="connsiteY10" fmla="*/ 197427 h 586141"/>
                <a:gd name="connsiteX11" fmla="*/ 27709 w 879764"/>
                <a:gd name="connsiteY11" fmla="*/ 322118 h 586141"/>
                <a:gd name="connsiteX12" fmla="*/ 34637 w 879764"/>
                <a:gd name="connsiteY12" fmla="*/ 349827 h 586141"/>
                <a:gd name="connsiteX13" fmla="*/ 20782 w 879764"/>
                <a:gd name="connsiteY13" fmla="*/ 443345 h 586141"/>
                <a:gd name="connsiteX14" fmla="*/ 65809 w 879764"/>
                <a:gd name="connsiteY14" fmla="*/ 450273 h 586141"/>
                <a:gd name="connsiteX15" fmla="*/ 37303 w 879764"/>
                <a:gd name="connsiteY15" fmla="*/ 586141 h 586141"/>
                <a:gd name="connsiteX0" fmla="*/ 37303 w 885097"/>
                <a:gd name="connsiteY0" fmla="*/ 586141 h 586141"/>
                <a:gd name="connsiteX1" fmla="*/ 885097 w 885097"/>
                <a:gd name="connsiteY1" fmla="*/ 463183 h 586141"/>
                <a:gd name="connsiteX2" fmla="*/ 793957 w 885097"/>
                <a:gd name="connsiteY2" fmla="*/ 0 h 586141"/>
                <a:gd name="connsiteX3" fmla="*/ 711405 w 885097"/>
                <a:gd name="connsiteY3" fmla="*/ 23390 h 586141"/>
                <a:gd name="connsiteX4" fmla="*/ 623455 w 885097"/>
                <a:gd name="connsiteY4" fmla="*/ 43316 h 586141"/>
                <a:gd name="connsiteX5" fmla="*/ 565934 w 885097"/>
                <a:gd name="connsiteY5" fmla="*/ 57755 h 586141"/>
                <a:gd name="connsiteX6" fmla="*/ 551716 w 885097"/>
                <a:gd name="connsiteY6" fmla="*/ 62345 h 586141"/>
                <a:gd name="connsiteX7" fmla="*/ 503098 w 885097"/>
                <a:gd name="connsiteY7" fmla="*/ 92933 h 586141"/>
                <a:gd name="connsiteX8" fmla="*/ 430852 w 885097"/>
                <a:gd name="connsiteY8" fmla="*/ 118932 h 586141"/>
                <a:gd name="connsiteX9" fmla="*/ 363682 w 885097"/>
                <a:gd name="connsiteY9" fmla="*/ 139713 h 586141"/>
                <a:gd name="connsiteX10" fmla="*/ 0 w 885097"/>
                <a:gd name="connsiteY10" fmla="*/ 197427 h 586141"/>
                <a:gd name="connsiteX11" fmla="*/ 27709 w 885097"/>
                <a:gd name="connsiteY11" fmla="*/ 322118 h 586141"/>
                <a:gd name="connsiteX12" fmla="*/ 34637 w 885097"/>
                <a:gd name="connsiteY12" fmla="*/ 349827 h 586141"/>
                <a:gd name="connsiteX13" fmla="*/ 20782 w 885097"/>
                <a:gd name="connsiteY13" fmla="*/ 443345 h 586141"/>
                <a:gd name="connsiteX14" fmla="*/ 65809 w 885097"/>
                <a:gd name="connsiteY14" fmla="*/ 450273 h 586141"/>
                <a:gd name="connsiteX15" fmla="*/ 37303 w 885097"/>
                <a:gd name="connsiteY15" fmla="*/ 586141 h 58614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885097" h="586141">
                  <a:moveTo>
                    <a:pt x="37303" y="586141"/>
                  </a:moveTo>
                  <a:lnTo>
                    <a:pt x="885097" y="463183"/>
                  </a:lnTo>
                  <a:lnTo>
                    <a:pt x="793957" y="0"/>
                  </a:lnTo>
                  <a:lnTo>
                    <a:pt x="711405" y="23390"/>
                  </a:lnTo>
                  <a:lnTo>
                    <a:pt x="623455" y="43316"/>
                  </a:lnTo>
                  <a:lnTo>
                    <a:pt x="565934" y="57755"/>
                  </a:lnTo>
                  <a:lnTo>
                    <a:pt x="551716" y="62345"/>
                  </a:lnTo>
                  <a:lnTo>
                    <a:pt x="503098" y="92933"/>
                  </a:lnTo>
                  <a:lnTo>
                    <a:pt x="430852" y="118932"/>
                  </a:lnTo>
                  <a:lnTo>
                    <a:pt x="363682" y="139713"/>
                  </a:lnTo>
                  <a:lnTo>
                    <a:pt x="0" y="197427"/>
                  </a:lnTo>
                  <a:lnTo>
                    <a:pt x="27709" y="322118"/>
                  </a:lnTo>
                  <a:lnTo>
                    <a:pt x="34637" y="349827"/>
                  </a:lnTo>
                  <a:lnTo>
                    <a:pt x="20782" y="443345"/>
                  </a:lnTo>
                  <a:lnTo>
                    <a:pt x="65809" y="450273"/>
                  </a:lnTo>
                  <a:lnTo>
                    <a:pt x="37303" y="58614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8" name="フリーフォーム: 図形 147">
              <a:extLst>
                <a:ext uri="{FF2B5EF4-FFF2-40B4-BE49-F238E27FC236}">
                  <a16:creationId xmlns:a16="http://schemas.microsoft.com/office/drawing/2014/main" id="{00000000-0008-0000-0200-000094000000}"/>
                </a:ext>
              </a:extLst>
            </xdr:cNvPr>
            <xdr:cNvSpPr/>
          </xdr:nvSpPr>
          <xdr:spPr>
            <a:xfrm>
              <a:off x="12162410" y="5580888"/>
              <a:ext cx="881972" cy="811043"/>
            </a:xfrm>
            <a:custGeom>
              <a:avLst/>
              <a:gdLst>
                <a:gd name="connsiteX0" fmla="*/ 121228 w 904009"/>
                <a:gd name="connsiteY0" fmla="*/ 779318 h 779318"/>
                <a:gd name="connsiteX1" fmla="*/ 498764 w 904009"/>
                <a:gd name="connsiteY1" fmla="*/ 713509 h 779318"/>
                <a:gd name="connsiteX2" fmla="*/ 568037 w 904009"/>
                <a:gd name="connsiteY2" fmla="*/ 689264 h 779318"/>
                <a:gd name="connsiteX3" fmla="*/ 630382 w 904009"/>
                <a:gd name="connsiteY3" fmla="*/ 671946 h 779318"/>
                <a:gd name="connsiteX4" fmla="*/ 658091 w 904009"/>
                <a:gd name="connsiteY4" fmla="*/ 633846 h 779318"/>
                <a:gd name="connsiteX5" fmla="*/ 692728 w 904009"/>
                <a:gd name="connsiteY5" fmla="*/ 630382 h 779318"/>
                <a:gd name="connsiteX6" fmla="*/ 904009 w 904009"/>
                <a:gd name="connsiteY6" fmla="*/ 585355 h 779318"/>
                <a:gd name="connsiteX7" fmla="*/ 796637 w 904009"/>
                <a:gd name="connsiteY7" fmla="*/ 0 h 779318"/>
                <a:gd name="connsiteX8" fmla="*/ 0 w 904009"/>
                <a:gd name="connsiteY8" fmla="*/ 131618 h 779318"/>
                <a:gd name="connsiteX9" fmla="*/ 200891 w 904009"/>
                <a:gd name="connsiteY9" fmla="*/ 232064 h 779318"/>
                <a:gd name="connsiteX10" fmla="*/ 256309 w 904009"/>
                <a:gd name="connsiteY10" fmla="*/ 221673 h 779318"/>
                <a:gd name="connsiteX11" fmla="*/ 290946 w 904009"/>
                <a:gd name="connsiteY11" fmla="*/ 218209 h 779318"/>
                <a:gd name="connsiteX12" fmla="*/ 335973 w 904009"/>
                <a:gd name="connsiteY12" fmla="*/ 242455 h 779318"/>
                <a:gd name="connsiteX13" fmla="*/ 363682 w 904009"/>
                <a:gd name="connsiteY13" fmla="*/ 270164 h 779318"/>
                <a:gd name="connsiteX14" fmla="*/ 377537 w 904009"/>
                <a:gd name="connsiteY14" fmla="*/ 301336 h 779318"/>
                <a:gd name="connsiteX15" fmla="*/ 377537 w 904009"/>
                <a:gd name="connsiteY15" fmla="*/ 384464 h 779318"/>
                <a:gd name="connsiteX16" fmla="*/ 342900 w 904009"/>
                <a:gd name="connsiteY16" fmla="*/ 439882 h 779318"/>
                <a:gd name="connsiteX17" fmla="*/ 301337 w 904009"/>
                <a:gd name="connsiteY17" fmla="*/ 491836 h 779318"/>
                <a:gd name="connsiteX18" fmla="*/ 96982 w 904009"/>
                <a:gd name="connsiteY18" fmla="*/ 678873 h 779318"/>
                <a:gd name="connsiteX19" fmla="*/ 121228 w 904009"/>
                <a:gd name="connsiteY19" fmla="*/ 779318 h 779318"/>
                <a:gd name="connsiteX0" fmla="*/ 121228 w 904009"/>
                <a:gd name="connsiteY0" fmla="*/ 783073 h 783073"/>
                <a:gd name="connsiteX1" fmla="*/ 498764 w 904009"/>
                <a:gd name="connsiteY1" fmla="*/ 717264 h 783073"/>
                <a:gd name="connsiteX2" fmla="*/ 568037 w 904009"/>
                <a:gd name="connsiteY2" fmla="*/ 693019 h 783073"/>
                <a:gd name="connsiteX3" fmla="*/ 630382 w 904009"/>
                <a:gd name="connsiteY3" fmla="*/ 675701 h 783073"/>
                <a:gd name="connsiteX4" fmla="*/ 658091 w 904009"/>
                <a:gd name="connsiteY4" fmla="*/ 637601 h 783073"/>
                <a:gd name="connsiteX5" fmla="*/ 692728 w 904009"/>
                <a:gd name="connsiteY5" fmla="*/ 634137 h 783073"/>
                <a:gd name="connsiteX6" fmla="*/ 904009 w 904009"/>
                <a:gd name="connsiteY6" fmla="*/ 589110 h 783073"/>
                <a:gd name="connsiteX7" fmla="*/ 806246 w 904009"/>
                <a:gd name="connsiteY7" fmla="*/ 0 h 783073"/>
                <a:gd name="connsiteX8" fmla="*/ 0 w 904009"/>
                <a:gd name="connsiteY8" fmla="*/ 135373 h 783073"/>
                <a:gd name="connsiteX9" fmla="*/ 200891 w 904009"/>
                <a:gd name="connsiteY9" fmla="*/ 235819 h 783073"/>
                <a:gd name="connsiteX10" fmla="*/ 256309 w 904009"/>
                <a:gd name="connsiteY10" fmla="*/ 225428 h 783073"/>
                <a:gd name="connsiteX11" fmla="*/ 290946 w 904009"/>
                <a:gd name="connsiteY11" fmla="*/ 221964 h 783073"/>
                <a:gd name="connsiteX12" fmla="*/ 335973 w 904009"/>
                <a:gd name="connsiteY12" fmla="*/ 246210 h 783073"/>
                <a:gd name="connsiteX13" fmla="*/ 363682 w 904009"/>
                <a:gd name="connsiteY13" fmla="*/ 273919 h 783073"/>
                <a:gd name="connsiteX14" fmla="*/ 377537 w 904009"/>
                <a:gd name="connsiteY14" fmla="*/ 305091 h 783073"/>
                <a:gd name="connsiteX15" fmla="*/ 377537 w 904009"/>
                <a:gd name="connsiteY15" fmla="*/ 388219 h 783073"/>
                <a:gd name="connsiteX16" fmla="*/ 342900 w 904009"/>
                <a:gd name="connsiteY16" fmla="*/ 443637 h 783073"/>
                <a:gd name="connsiteX17" fmla="*/ 301337 w 904009"/>
                <a:gd name="connsiteY17" fmla="*/ 495591 h 783073"/>
                <a:gd name="connsiteX18" fmla="*/ 96982 w 904009"/>
                <a:gd name="connsiteY18" fmla="*/ 682628 h 783073"/>
                <a:gd name="connsiteX19" fmla="*/ 121228 w 904009"/>
                <a:gd name="connsiteY19" fmla="*/ 783073 h 783073"/>
                <a:gd name="connsiteX0" fmla="*/ 121228 w 911696"/>
                <a:gd name="connsiteY0" fmla="*/ 783073 h 783073"/>
                <a:gd name="connsiteX1" fmla="*/ 498764 w 911696"/>
                <a:gd name="connsiteY1" fmla="*/ 717264 h 783073"/>
                <a:gd name="connsiteX2" fmla="*/ 568037 w 911696"/>
                <a:gd name="connsiteY2" fmla="*/ 693019 h 783073"/>
                <a:gd name="connsiteX3" fmla="*/ 630382 w 911696"/>
                <a:gd name="connsiteY3" fmla="*/ 675701 h 783073"/>
                <a:gd name="connsiteX4" fmla="*/ 658091 w 911696"/>
                <a:gd name="connsiteY4" fmla="*/ 637601 h 783073"/>
                <a:gd name="connsiteX5" fmla="*/ 692728 w 911696"/>
                <a:gd name="connsiteY5" fmla="*/ 634137 h 783073"/>
                <a:gd name="connsiteX6" fmla="*/ 911696 w 911696"/>
                <a:gd name="connsiteY6" fmla="*/ 587232 h 783073"/>
                <a:gd name="connsiteX7" fmla="*/ 806246 w 911696"/>
                <a:gd name="connsiteY7" fmla="*/ 0 h 783073"/>
                <a:gd name="connsiteX8" fmla="*/ 0 w 911696"/>
                <a:gd name="connsiteY8" fmla="*/ 135373 h 783073"/>
                <a:gd name="connsiteX9" fmla="*/ 200891 w 911696"/>
                <a:gd name="connsiteY9" fmla="*/ 235819 h 783073"/>
                <a:gd name="connsiteX10" fmla="*/ 256309 w 911696"/>
                <a:gd name="connsiteY10" fmla="*/ 225428 h 783073"/>
                <a:gd name="connsiteX11" fmla="*/ 290946 w 911696"/>
                <a:gd name="connsiteY11" fmla="*/ 221964 h 783073"/>
                <a:gd name="connsiteX12" fmla="*/ 335973 w 911696"/>
                <a:gd name="connsiteY12" fmla="*/ 246210 h 783073"/>
                <a:gd name="connsiteX13" fmla="*/ 363682 w 911696"/>
                <a:gd name="connsiteY13" fmla="*/ 273919 h 783073"/>
                <a:gd name="connsiteX14" fmla="*/ 377537 w 911696"/>
                <a:gd name="connsiteY14" fmla="*/ 305091 h 783073"/>
                <a:gd name="connsiteX15" fmla="*/ 377537 w 911696"/>
                <a:gd name="connsiteY15" fmla="*/ 388219 h 783073"/>
                <a:gd name="connsiteX16" fmla="*/ 342900 w 911696"/>
                <a:gd name="connsiteY16" fmla="*/ 443637 h 783073"/>
                <a:gd name="connsiteX17" fmla="*/ 301337 w 911696"/>
                <a:gd name="connsiteY17" fmla="*/ 495591 h 783073"/>
                <a:gd name="connsiteX18" fmla="*/ 96982 w 911696"/>
                <a:gd name="connsiteY18" fmla="*/ 682628 h 783073"/>
                <a:gd name="connsiteX19" fmla="*/ 121228 w 911696"/>
                <a:gd name="connsiteY19" fmla="*/ 783073 h 783073"/>
                <a:gd name="connsiteX0" fmla="*/ 121228 w 911696"/>
                <a:gd name="connsiteY0" fmla="*/ 783073 h 783073"/>
                <a:gd name="connsiteX1" fmla="*/ 498764 w 911696"/>
                <a:gd name="connsiteY1" fmla="*/ 717264 h 783073"/>
                <a:gd name="connsiteX2" fmla="*/ 568037 w 911696"/>
                <a:gd name="connsiteY2" fmla="*/ 693019 h 783073"/>
                <a:gd name="connsiteX3" fmla="*/ 630382 w 911696"/>
                <a:gd name="connsiteY3" fmla="*/ 675701 h 783073"/>
                <a:gd name="connsiteX4" fmla="*/ 666472 w 911696"/>
                <a:gd name="connsiteY4" fmla="*/ 649778 h 783073"/>
                <a:gd name="connsiteX5" fmla="*/ 692728 w 911696"/>
                <a:gd name="connsiteY5" fmla="*/ 634137 h 783073"/>
                <a:gd name="connsiteX6" fmla="*/ 911696 w 911696"/>
                <a:gd name="connsiteY6" fmla="*/ 587232 h 783073"/>
                <a:gd name="connsiteX7" fmla="*/ 806246 w 911696"/>
                <a:gd name="connsiteY7" fmla="*/ 0 h 783073"/>
                <a:gd name="connsiteX8" fmla="*/ 0 w 911696"/>
                <a:gd name="connsiteY8" fmla="*/ 135373 h 783073"/>
                <a:gd name="connsiteX9" fmla="*/ 200891 w 911696"/>
                <a:gd name="connsiteY9" fmla="*/ 235819 h 783073"/>
                <a:gd name="connsiteX10" fmla="*/ 256309 w 911696"/>
                <a:gd name="connsiteY10" fmla="*/ 225428 h 783073"/>
                <a:gd name="connsiteX11" fmla="*/ 290946 w 911696"/>
                <a:gd name="connsiteY11" fmla="*/ 221964 h 783073"/>
                <a:gd name="connsiteX12" fmla="*/ 335973 w 911696"/>
                <a:gd name="connsiteY12" fmla="*/ 246210 h 783073"/>
                <a:gd name="connsiteX13" fmla="*/ 363682 w 911696"/>
                <a:gd name="connsiteY13" fmla="*/ 273919 h 783073"/>
                <a:gd name="connsiteX14" fmla="*/ 377537 w 911696"/>
                <a:gd name="connsiteY14" fmla="*/ 305091 h 783073"/>
                <a:gd name="connsiteX15" fmla="*/ 377537 w 911696"/>
                <a:gd name="connsiteY15" fmla="*/ 388219 h 783073"/>
                <a:gd name="connsiteX16" fmla="*/ 342900 w 911696"/>
                <a:gd name="connsiteY16" fmla="*/ 443637 h 783073"/>
                <a:gd name="connsiteX17" fmla="*/ 301337 w 911696"/>
                <a:gd name="connsiteY17" fmla="*/ 495591 h 783073"/>
                <a:gd name="connsiteX18" fmla="*/ 96982 w 911696"/>
                <a:gd name="connsiteY18" fmla="*/ 682628 h 783073"/>
                <a:gd name="connsiteX19" fmla="*/ 121228 w 911696"/>
                <a:gd name="connsiteY19" fmla="*/ 783073 h 783073"/>
                <a:gd name="connsiteX0" fmla="*/ 121228 w 911696"/>
                <a:gd name="connsiteY0" fmla="*/ 779014 h 779014"/>
                <a:gd name="connsiteX1" fmla="*/ 498764 w 911696"/>
                <a:gd name="connsiteY1" fmla="*/ 713205 h 779014"/>
                <a:gd name="connsiteX2" fmla="*/ 568037 w 911696"/>
                <a:gd name="connsiteY2" fmla="*/ 688960 h 779014"/>
                <a:gd name="connsiteX3" fmla="*/ 630382 w 911696"/>
                <a:gd name="connsiteY3" fmla="*/ 671642 h 779014"/>
                <a:gd name="connsiteX4" fmla="*/ 666472 w 911696"/>
                <a:gd name="connsiteY4" fmla="*/ 645719 h 779014"/>
                <a:gd name="connsiteX5" fmla="*/ 692728 w 911696"/>
                <a:gd name="connsiteY5" fmla="*/ 630078 h 779014"/>
                <a:gd name="connsiteX6" fmla="*/ 911696 w 911696"/>
                <a:gd name="connsiteY6" fmla="*/ 583173 h 779014"/>
                <a:gd name="connsiteX7" fmla="*/ 808341 w 911696"/>
                <a:gd name="connsiteY7" fmla="*/ 0 h 779014"/>
                <a:gd name="connsiteX8" fmla="*/ 0 w 911696"/>
                <a:gd name="connsiteY8" fmla="*/ 131314 h 779014"/>
                <a:gd name="connsiteX9" fmla="*/ 200891 w 911696"/>
                <a:gd name="connsiteY9" fmla="*/ 231760 h 779014"/>
                <a:gd name="connsiteX10" fmla="*/ 256309 w 911696"/>
                <a:gd name="connsiteY10" fmla="*/ 221369 h 779014"/>
                <a:gd name="connsiteX11" fmla="*/ 290946 w 911696"/>
                <a:gd name="connsiteY11" fmla="*/ 217905 h 779014"/>
                <a:gd name="connsiteX12" fmla="*/ 335973 w 911696"/>
                <a:gd name="connsiteY12" fmla="*/ 242151 h 779014"/>
                <a:gd name="connsiteX13" fmla="*/ 363682 w 911696"/>
                <a:gd name="connsiteY13" fmla="*/ 269860 h 779014"/>
                <a:gd name="connsiteX14" fmla="*/ 377537 w 911696"/>
                <a:gd name="connsiteY14" fmla="*/ 301032 h 779014"/>
                <a:gd name="connsiteX15" fmla="*/ 377537 w 911696"/>
                <a:gd name="connsiteY15" fmla="*/ 384160 h 779014"/>
                <a:gd name="connsiteX16" fmla="*/ 342900 w 911696"/>
                <a:gd name="connsiteY16" fmla="*/ 439578 h 779014"/>
                <a:gd name="connsiteX17" fmla="*/ 301337 w 911696"/>
                <a:gd name="connsiteY17" fmla="*/ 491532 h 779014"/>
                <a:gd name="connsiteX18" fmla="*/ 96982 w 911696"/>
                <a:gd name="connsiteY18" fmla="*/ 678569 h 779014"/>
                <a:gd name="connsiteX19" fmla="*/ 121228 w 911696"/>
                <a:gd name="connsiteY19" fmla="*/ 779014 h 7790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</a:cxnLst>
              <a:rect l="l" t="t" r="r" b="b"/>
              <a:pathLst>
                <a:path w="911696" h="779014">
                  <a:moveTo>
                    <a:pt x="121228" y="779014"/>
                  </a:moveTo>
                  <a:lnTo>
                    <a:pt x="498764" y="713205"/>
                  </a:lnTo>
                  <a:lnTo>
                    <a:pt x="568037" y="688960"/>
                  </a:lnTo>
                  <a:lnTo>
                    <a:pt x="630382" y="671642"/>
                  </a:lnTo>
                  <a:lnTo>
                    <a:pt x="666472" y="645719"/>
                  </a:lnTo>
                  <a:lnTo>
                    <a:pt x="692728" y="630078"/>
                  </a:lnTo>
                  <a:lnTo>
                    <a:pt x="911696" y="583173"/>
                  </a:lnTo>
                  <a:lnTo>
                    <a:pt x="808341" y="0"/>
                  </a:lnTo>
                  <a:lnTo>
                    <a:pt x="0" y="131314"/>
                  </a:lnTo>
                  <a:lnTo>
                    <a:pt x="200891" y="231760"/>
                  </a:lnTo>
                  <a:lnTo>
                    <a:pt x="256309" y="221369"/>
                  </a:lnTo>
                  <a:lnTo>
                    <a:pt x="290946" y="217905"/>
                  </a:lnTo>
                  <a:lnTo>
                    <a:pt x="335973" y="242151"/>
                  </a:lnTo>
                  <a:lnTo>
                    <a:pt x="363682" y="269860"/>
                  </a:lnTo>
                  <a:lnTo>
                    <a:pt x="377537" y="301032"/>
                  </a:lnTo>
                  <a:lnTo>
                    <a:pt x="377537" y="384160"/>
                  </a:lnTo>
                  <a:lnTo>
                    <a:pt x="342900" y="439578"/>
                  </a:lnTo>
                  <a:lnTo>
                    <a:pt x="301337" y="491532"/>
                  </a:lnTo>
                  <a:lnTo>
                    <a:pt x="96982" y="678569"/>
                  </a:lnTo>
                  <a:lnTo>
                    <a:pt x="121228" y="77901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9" name="フリーフォーム: 図形 148">
              <a:extLst>
                <a:ext uri="{FF2B5EF4-FFF2-40B4-BE49-F238E27FC236}">
                  <a16:creationId xmlns:a16="http://schemas.microsoft.com/office/drawing/2014/main" id="{00000000-0008-0000-0200-000095000000}"/>
                </a:ext>
              </a:extLst>
            </xdr:cNvPr>
            <xdr:cNvSpPr/>
          </xdr:nvSpPr>
          <xdr:spPr>
            <a:xfrm>
              <a:off x="11900620" y="4935036"/>
              <a:ext cx="1042590" cy="782065"/>
            </a:xfrm>
            <a:custGeom>
              <a:avLst/>
              <a:gdLst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07919 w 1066800"/>
                <a:gd name="connsiteY2" fmla="*/ 218209 h 678872"/>
                <a:gd name="connsiteX3" fmla="*/ 921328 w 1066800"/>
                <a:gd name="connsiteY3" fmla="*/ 200890 h 678872"/>
                <a:gd name="connsiteX4" fmla="*/ 813955 w 1066800"/>
                <a:gd name="connsiteY4" fmla="*/ 176645 h 678872"/>
                <a:gd name="connsiteX5" fmla="*/ 758537 w 1066800"/>
                <a:gd name="connsiteY5" fmla="*/ 159327 h 678872"/>
                <a:gd name="connsiteX6" fmla="*/ 651164 w 1066800"/>
                <a:gd name="connsiteY6" fmla="*/ 121227 h 678872"/>
                <a:gd name="connsiteX7" fmla="*/ 554182 w 1066800"/>
                <a:gd name="connsiteY7" fmla="*/ 86590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00890 h 678872"/>
                <a:gd name="connsiteX4" fmla="*/ 813955 w 1066800"/>
                <a:gd name="connsiteY4" fmla="*/ 176645 h 678872"/>
                <a:gd name="connsiteX5" fmla="*/ 758537 w 1066800"/>
                <a:gd name="connsiteY5" fmla="*/ 159327 h 678872"/>
                <a:gd name="connsiteX6" fmla="*/ 651164 w 1066800"/>
                <a:gd name="connsiteY6" fmla="*/ 121227 h 678872"/>
                <a:gd name="connsiteX7" fmla="*/ 554182 w 1066800"/>
                <a:gd name="connsiteY7" fmla="*/ 86590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813955 w 1066800"/>
                <a:gd name="connsiteY4" fmla="*/ 176645 h 678872"/>
                <a:gd name="connsiteX5" fmla="*/ 758537 w 1066800"/>
                <a:gd name="connsiteY5" fmla="*/ 159327 h 678872"/>
                <a:gd name="connsiteX6" fmla="*/ 651164 w 1066800"/>
                <a:gd name="connsiteY6" fmla="*/ 121227 h 678872"/>
                <a:gd name="connsiteX7" fmla="*/ 554182 w 1066800"/>
                <a:gd name="connsiteY7" fmla="*/ 86590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58537 w 1066800"/>
                <a:gd name="connsiteY5" fmla="*/ 159327 h 678872"/>
                <a:gd name="connsiteX6" fmla="*/ 651164 w 1066800"/>
                <a:gd name="connsiteY6" fmla="*/ 121227 h 678872"/>
                <a:gd name="connsiteX7" fmla="*/ 554182 w 1066800"/>
                <a:gd name="connsiteY7" fmla="*/ 86590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51164 w 1066800"/>
                <a:gd name="connsiteY6" fmla="*/ 121227 h 678872"/>
                <a:gd name="connsiteX7" fmla="*/ 554182 w 1066800"/>
                <a:gd name="connsiteY7" fmla="*/ 86590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54182 w 1066800"/>
                <a:gd name="connsiteY7" fmla="*/ 86590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04579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04579 h 678872"/>
                <a:gd name="connsiteX8" fmla="*/ 448653 w 1066800"/>
                <a:gd name="connsiteY8" fmla="*/ 74338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04579 h 678872"/>
                <a:gd name="connsiteX8" fmla="*/ 448653 w 1066800"/>
                <a:gd name="connsiteY8" fmla="*/ 74338 h 678872"/>
                <a:gd name="connsiteX9" fmla="*/ 314032 w 1066800"/>
                <a:gd name="connsiteY9" fmla="*/ 49161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04579 h 678872"/>
                <a:gd name="connsiteX8" fmla="*/ 448653 w 1066800"/>
                <a:gd name="connsiteY8" fmla="*/ 83332 h 678872"/>
                <a:gd name="connsiteX9" fmla="*/ 314032 w 1066800"/>
                <a:gd name="connsiteY9" fmla="*/ 49161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16572 h 678872"/>
                <a:gd name="connsiteX8" fmla="*/ 448653 w 1066800"/>
                <a:gd name="connsiteY8" fmla="*/ 83332 h 678872"/>
                <a:gd name="connsiteX9" fmla="*/ 314032 w 1066800"/>
                <a:gd name="connsiteY9" fmla="*/ 49161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16572 h 678872"/>
                <a:gd name="connsiteX8" fmla="*/ 448653 w 1066800"/>
                <a:gd name="connsiteY8" fmla="*/ 83332 h 678872"/>
                <a:gd name="connsiteX9" fmla="*/ 314032 w 1066800"/>
                <a:gd name="connsiteY9" fmla="*/ 49161 h 678872"/>
                <a:gd name="connsiteX10" fmla="*/ 235989 w 1066800"/>
                <a:gd name="connsiteY10" fmla="*/ 32309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16572 h 678872"/>
                <a:gd name="connsiteX8" fmla="*/ 448653 w 1066800"/>
                <a:gd name="connsiteY8" fmla="*/ 83332 h 678872"/>
                <a:gd name="connsiteX9" fmla="*/ 314032 w 1066800"/>
                <a:gd name="connsiteY9" fmla="*/ 49161 h 678872"/>
                <a:gd name="connsiteX10" fmla="*/ 235989 w 1066800"/>
                <a:gd name="connsiteY10" fmla="*/ 32309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16572 h 678872"/>
                <a:gd name="connsiteX8" fmla="*/ 448653 w 1066800"/>
                <a:gd name="connsiteY8" fmla="*/ 83332 h 678872"/>
                <a:gd name="connsiteX9" fmla="*/ 314032 w 1066800"/>
                <a:gd name="connsiteY9" fmla="*/ 49161 h 678872"/>
                <a:gd name="connsiteX10" fmla="*/ 235989 w 1066800"/>
                <a:gd name="connsiteY10" fmla="*/ 32309 h 678872"/>
                <a:gd name="connsiteX11" fmla="*/ 180109 w 1066800"/>
                <a:gd name="connsiteY11" fmla="*/ 0 h 678872"/>
                <a:gd name="connsiteX12" fmla="*/ 131619 w 1066800"/>
                <a:gd name="connsiteY12" fmla="*/ 55418 h 678872"/>
                <a:gd name="connsiteX13" fmla="*/ 107373 w 1066800"/>
                <a:gd name="connsiteY13" fmla="*/ 96981 h 678872"/>
                <a:gd name="connsiteX14" fmla="*/ 79664 w 1066800"/>
                <a:gd name="connsiteY14" fmla="*/ 142009 h 678872"/>
                <a:gd name="connsiteX15" fmla="*/ 41564 w 1066800"/>
                <a:gd name="connsiteY15" fmla="*/ 190500 h 678872"/>
                <a:gd name="connsiteX16" fmla="*/ 13855 w 1066800"/>
                <a:gd name="connsiteY16" fmla="*/ 249381 h 678872"/>
                <a:gd name="connsiteX17" fmla="*/ 10391 w 1066800"/>
                <a:gd name="connsiteY17" fmla="*/ 294409 h 678872"/>
                <a:gd name="connsiteX18" fmla="*/ 0 w 1066800"/>
                <a:gd name="connsiteY18" fmla="*/ 349827 h 678872"/>
                <a:gd name="connsiteX19" fmla="*/ 41564 w 1066800"/>
                <a:gd name="connsiteY19" fmla="*/ 436418 h 678872"/>
                <a:gd name="connsiteX20" fmla="*/ 173182 w 1066800"/>
                <a:gd name="connsiteY20" fmla="*/ 640772 h 678872"/>
                <a:gd name="connsiteX21" fmla="*/ 266700 w 1066800"/>
                <a:gd name="connsiteY21" fmla="*/ 678872 h 678872"/>
                <a:gd name="connsiteX0" fmla="*/ 266700 w 1066800"/>
                <a:gd name="connsiteY0" fmla="*/ 657885 h 657885"/>
                <a:gd name="connsiteX1" fmla="*/ 1066800 w 1066800"/>
                <a:gd name="connsiteY1" fmla="*/ 526267 h 657885"/>
                <a:gd name="connsiteX2" fmla="*/ 1010921 w 1066800"/>
                <a:gd name="connsiteY2" fmla="*/ 224205 h 657885"/>
                <a:gd name="connsiteX3" fmla="*/ 921328 w 1066800"/>
                <a:gd name="connsiteY3" fmla="*/ 206886 h 657885"/>
                <a:gd name="connsiteX4" fmla="*/ 795939 w 1066800"/>
                <a:gd name="connsiteY4" fmla="*/ 170649 h 657885"/>
                <a:gd name="connsiteX5" fmla="*/ 731514 w 1066800"/>
                <a:gd name="connsiteY5" fmla="*/ 174318 h 657885"/>
                <a:gd name="connsiteX6" fmla="*/ 624140 w 1066800"/>
                <a:gd name="connsiteY6" fmla="*/ 124225 h 657885"/>
                <a:gd name="connsiteX7" fmla="*/ 545175 w 1066800"/>
                <a:gd name="connsiteY7" fmla="*/ 95585 h 657885"/>
                <a:gd name="connsiteX8" fmla="*/ 448653 w 1066800"/>
                <a:gd name="connsiteY8" fmla="*/ 62345 h 657885"/>
                <a:gd name="connsiteX9" fmla="*/ 314032 w 1066800"/>
                <a:gd name="connsiteY9" fmla="*/ 28174 h 657885"/>
                <a:gd name="connsiteX10" fmla="*/ 235989 w 1066800"/>
                <a:gd name="connsiteY10" fmla="*/ 11322 h 657885"/>
                <a:gd name="connsiteX11" fmla="*/ 171101 w 1066800"/>
                <a:gd name="connsiteY11" fmla="*/ 0 h 657885"/>
                <a:gd name="connsiteX12" fmla="*/ 131619 w 1066800"/>
                <a:gd name="connsiteY12" fmla="*/ 34431 h 657885"/>
                <a:gd name="connsiteX13" fmla="*/ 107373 w 1066800"/>
                <a:gd name="connsiteY13" fmla="*/ 75994 h 657885"/>
                <a:gd name="connsiteX14" fmla="*/ 79664 w 1066800"/>
                <a:gd name="connsiteY14" fmla="*/ 121022 h 657885"/>
                <a:gd name="connsiteX15" fmla="*/ 41564 w 1066800"/>
                <a:gd name="connsiteY15" fmla="*/ 169513 h 657885"/>
                <a:gd name="connsiteX16" fmla="*/ 13855 w 1066800"/>
                <a:gd name="connsiteY16" fmla="*/ 228394 h 657885"/>
                <a:gd name="connsiteX17" fmla="*/ 10391 w 1066800"/>
                <a:gd name="connsiteY17" fmla="*/ 273422 h 657885"/>
                <a:gd name="connsiteX18" fmla="*/ 0 w 1066800"/>
                <a:gd name="connsiteY18" fmla="*/ 328840 h 657885"/>
                <a:gd name="connsiteX19" fmla="*/ 41564 w 1066800"/>
                <a:gd name="connsiteY19" fmla="*/ 415431 h 657885"/>
                <a:gd name="connsiteX20" fmla="*/ 173182 w 1066800"/>
                <a:gd name="connsiteY20" fmla="*/ 619785 h 657885"/>
                <a:gd name="connsiteX21" fmla="*/ 266700 w 1066800"/>
                <a:gd name="connsiteY21" fmla="*/ 657885 h 657885"/>
                <a:gd name="connsiteX0" fmla="*/ 266700 w 1066800"/>
                <a:gd name="connsiteY0" fmla="*/ 657885 h 657885"/>
                <a:gd name="connsiteX1" fmla="*/ 1066800 w 1066800"/>
                <a:gd name="connsiteY1" fmla="*/ 526267 h 657885"/>
                <a:gd name="connsiteX2" fmla="*/ 1016672 w 1066800"/>
                <a:gd name="connsiteY2" fmla="*/ 226079 h 657885"/>
                <a:gd name="connsiteX3" fmla="*/ 921328 w 1066800"/>
                <a:gd name="connsiteY3" fmla="*/ 206886 h 657885"/>
                <a:gd name="connsiteX4" fmla="*/ 795939 w 1066800"/>
                <a:gd name="connsiteY4" fmla="*/ 170649 h 657885"/>
                <a:gd name="connsiteX5" fmla="*/ 731514 w 1066800"/>
                <a:gd name="connsiteY5" fmla="*/ 174318 h 657885"/>
                <a:gd name="connsiteX6" fmla="*/ 624140 w 1066800"/>
                <a:gd name="connsiteY6" fmla="*/ 124225 h 657885"/>
                <a:gd name="connsiteX7" fmla="*/ 545175 w 1066800"/>
                <a:gd name="connsiteY7" fmla="*/ 95585 h 657885"/>
                <a:gd name="connsiteX8" fmla="*/ 448653 w 1066800"/>
                <a:gd name="connsiteY8" fmla="*/ 62345 h 657885"/>
                <a:gd name="connsiteX9" fmla="*/ 314032 w 1066800"/>
                <a:gd name="connsiteY9" fmla="*/ 28174 h 657885"/>
                <a:gd name="connsiteX10" fmla="*/ 235989 w 1066800"/>
                <a:gd name="connsiteY10" fmla="*/ 11322 h 657885"/>
                <a:gd name="connsiteX11" fmla="*/ 171101 w 1066800"/>
                <a:gd name="connsiteY11" fmla="*/ 0 h 657885"/>
                <a:gd name="connsiteX12" fmla="*/ 131619 w 1066800"/>
                <a:gd name="connsiteY12" fmla="*/ 34431 h 657885"/>
                <a:gd name="connsiteX13" fmla="*/ 107373 w 1066800"/>
                <a:gd name="connsiteY13" fmla="*/ 75994 h 657885"/>
                <a:gd name="connsiteX14" fmla="*/ 79664 w 1066800"/>
                <a:gd name="connsiteY14" fmla="*/ 121022 h 657885"/>
                <a:gd name="connsiteX15" fmla="*/ 41564 w 1066800"/>
                <a:gd name="connsiteY15" fmla="*/ 169513 h 657885"/>
                <a:gd name="connsiteX16" fmla="*/ 13855 w 1066800"/>
                <a:gd name="connsiteY16" fmla="*/ 228394 h 657885"/>
                <a:gd name="connsiteX17" fmla="*/ 10391 w 1066800"/>
                <a:gd name="connsiteY17" fmla="*/ 273422 h 657885"/>
                <a:gd name="connsiteX18" fmla="*/ 0 w 1066800"/>
                <a:gd name="connsiteY18" fmla="*/ 328840 h 657885"/>
                <a:gd name="connsiteX19" fmla="*/ 41564 w 1066800"/>
                <a:gd name="connsiteY19" fmla="*/ 415431 h 657885"/>
                <a:gd name="connsiteX20" fmla="*/ 173182 w 1066800"/>
                <a:gd name="connsiteY20" fmla="*/ 619785 h 657885"/>
                <a:gd name="connsiteX21" fmla="*/ 266700 w 1066800"/>
                <a:gd name="connsiteY21" fmla="*/ 657885 h 657885"/>
                <a:gd name="connsiteX0" fmla="*/ 266700 w 1074468"/>
                <a:gd name="connsiteY0" fmla="*/ 657885 h 657885"/>
                <a:gd name="connsiteX1" fmla="*/ 1074468 w 1074468"/>
                <a:gd name="connsiteY1" fmla="*/ 526267 h 657885"/>
                <a:gd name="connsiteX2" fmla="*/ 1016672 w 1074468"/>
                <a:gd name="connsiteY2" fmla="*/ 226079 h 657885"/>
                <a:gd name="connsiteX3" fmla="*/ 921328 w 1074468"/>
                <a:gd name="connsiteY3" fmla="*/ 206886 h 657885"/>
                <a:gd name="connsiteX4" fmla="*/ 795939 w 1074468"/>
                <a:gd name="connsiteY4" fmla="*/ 170649 h 657885"/>
                <a:gd name="connsiteX5" fmla="*/ 731514 w 1074468"/>
                <a:gd name="connsiteY5" fmla="*/ 174318 h 657885"/>
                <a:gd name="connsiteX6" fmla="*/ 624140 w 1074468"/>
                <a:gd name="connsiteY6" fmla="*/ 124225 h 657885"/>
                <a:gd name="connsiteX7" fmla="*/ 545175 w 1074468"/>
                <a:gd name="connsiteY7" fmla="*/ 95585 h 657885"/>
                <a:gd name="connsiteX8" fmla="*/ 448653 w 1074468"/>
                <a:gd name="connsiteY8" fmla="*/ 62345 h 657885"/>
                <a:gd name="connsiteX9" fmla="*/ 314032 w 1074468"/>
                <a:gd name="connsiteY9" fmla="*/ 28174 h 657885"/>
                <a:gd name="connsiteX10" fmla="*/ 235989 w 1074468"/>
                <a:gd name="connsiteY10" fmla="*/ 11322 h 657885"/>
                <a:gd name="connsiteX11" fmla="*/ 171101 w 1074468"/>
                <a:gd name="connsiteY11" fmla="*/ 0 h 657885"/>
                <a:gd name="connsiteX12" fmla="*/ 131619 w 1074468"/>
                <a:gd name="connsiteY12" fmla="*/ 34431 h 657885"/>
                <a:gd name="connsiteX13" fmla="*/ 107373 w 1074468"/>
                <a:gd name="connsiteY13" fmla="*/ 75994 h 657885"/>
                <a:gd name="connsiteX14" fmla="*/ 79664 w 1074468"/>
                <a:gd name="connsiteY14" fmla="*/ 121022 h 657885"/>
                <a:gd name="connsiteX15" fmla="*/ 41564 w 1074468"/>
                <a:gd name="connsiteY15" fmla="*/ 169513 h 657885"/>
                <a:gd name="connsiteX16" fmla="*/ 13855 w 1074468"/>
                <a:gd name="connsiteY16" fmla="*/ 228394 h 657885"/>
                <a:gd name="connsiteX17" fmla="*/ 10391 w 1074468"/>
                <a:gd name="connsiteY17" fmla="*/ 273422 h 657885"/>
                <a:gd name="connsiteX18" fmla="*/ 0 w 1074468"/>
                <a:gd name="connsiteY18" fmla="*/ 328840 h 657885"/>
                <a:gd name="connsiteX19" fmla="*/ 41564 w 1074468"/>
                <a:gd name="connsiteY19" fmla="*/ 415431 h 657885"/>
                <a:gd name="connsiteX20" fmla="*/ 173182 w 1074468"/>
                <a:gd name="connsiteY20" fmla="*/ 619785 h 657885"/>
                <a:gd name="connsiteX21" fmla="*/ 266700 w 1074468"/>
                <a:gd name="connsiteY21" fmla="*/ 657885 h 657885"/>
                <a:gd name="connsiteX0" fmla="*/ 266700 w 1074468"/>
                <a:gd name="connsiteY0" fmla="*/ 706605 h 706605"/>
                <a:gd name="connsiteX1" fmla="*/ 1074468 w 1074468"/>
                <a:gd name="connsiteY1" fmla="*/ 574987 h 706605"/>
                <a:gd name="connsiteX2" fmla="*/ 1016672 w 1074468"/>
                <a:gd name="connsiteY2" fmla="*/ 274799 h 706605"/>
                <a:gd name="connsiteX3" fmla="*/ 921328 w 1074468"/>
                <a:gd name="connsiteY3" fmla="*/ 255606 h 706605"/>
                <a:gd name="connsiteX4" fmla="*/ 795939 w 1074468"/>
                <a:gd name="connsiteY4" fmla="*/ 219369 h 706605"/>
                <a:gd name="connsiteX5" fmla="*/ 731514 w 1074468"/>
                <a:gd name="connsiteY5" fmla="*/ 223038 h 706605"/>
                <a:gd name="connsiteX6" fmla="*/ 624140 w 1074468"/>
                <a:gd name="connsiteY6" fmla="*/ 172945 h 706605"/>
                <a:gd name="connsiteX7" fmla="*/ 545175 w 1074468"/>
                <a:gd name="connsiteY7" fmla="*/ 144305 h 706605"/>
                <a:gd name="connsiteX8" fmla="*/ 448653 w 1074468"/>
                <a:gd name="connsiteY8" fmla="*/ 111065 h 706605"/>
                <a:gd name="connsiteX9" fmla="*/ 314032 w 1074468"/>
                <a:gd name="connsiteY9" fmla="*/ 76894 h 706605"/>
                <a:gd name="connsiteX10" fmla="*/ 235989 w 1074468"/>
                <a:gd name="connsiteY10" fmla="*/ 60042 h 706605"/>
                <a:gd name="connsiteX11" fmla="*/ 226697 w 1074468"/>
                <a:gd name="connsiteY11" fmla="*/ 0 h 706605"/>
                <a:gd name="connsiteX12" fmla="*/ 131619 w 1074468"/>
                <a:gd name="connsiteY12" fmla="*/ 83151 h 706605"/>
                <a:gd name="connsiteX13" fmla="*/ 107373 w 1074468"/>
                <a:gd name="connsiteY13" fmla="*/ 124714 h 706605"/>
                <a:gd name="connsiteX14" fmla="*/ 79664 w 1074468"/>
                <a:gd name="connsiteY14" fmla="*/ 169742 h 706605"/>
                <a:gd name="connsiteX15" fmla="*/ 41564 w 1074468"/>
                <a:gd name="connsiteY15" fmla="*/ 218233 h 706605"/>
                <a:gd name="connsiteX16" fmla="*/ 13855 w 1074468"/>
                <a:gd name="connsiteY16" fmla="*/ 277114 h 706605"/>
                <a:gd name="connsiteX17" fmla="*/ 10391 w 1074468"/>
                <a:gd name="connsiteY17" fmla="*/ 322142 h 706605"/>
                <a:gd name="connsiteX18" fmla="*/ 0 w 1074468"/>
                <a:gd name="connsiteY18" fmla="*/ 377560 h 706605"/>
                <a:gd name="connsiteX19" fmla="*/ 41564 w 1074468"/>
                <a:gd name="connsiteY19" fmla="*/ 464151 h 706605"/>
                <a:gd name="connsiteX20" fmla="*/ 173182 w 1074468"/>
                <a:gd name="connsiteY20" fmla="*/ 668505 h 706605"/>
                <a:gd name="connsiteX21" fmla="*/ 266700 w 1074468"/>
                <a:gd name="connsiteY21" fmla="*/ 706605 h 706605"/>
                <a:gd name="connsiteX0" fmla="*/ 266700 w 1074468"/>
                <a:gd name="connsiteY0" fmla="*/ 706605 h 706605"/>
                <a:gd name="connsiteX1" fmla="*/ 1074468 w 1074468"/>
                <a:gd name="connsiteY1" fmla="*/ 574987 h 706605"/>
                <a:gd name="connsiteX2" fmla="*/ 1016672 w 1074468"/>
                <a:gd name="connsiteY2" fmla="*/ 274799 h 706605"/>
                <a:gd name="connsiteX3" fmla="*/ 921328 w 1074468"/>
                <a:gd name="connsiteY3" fmla="*/ 255606 h 706605"/>
                <a:gd name="connsiteX4" fmla="*/ 795939 w 1074468"/>
                <a:gd name="connsiteY4" fmla="*/ 219369 h 706605"/>
                <a:gd name="connsiteX5" fmla="*/ 731514 w 1074468"/>
                <a:gd name="connsiteY5" fmla="*/ 223038 h 706605"/>
                <a:gd name="connsiteX6" fmla="*/ 624140 w 1074468"/>
                <a:gd name="connsiteY6" fmla="*/ 172945 h 706605"/>
                <a:gd name="connsiteX7" fmla="*/ 545175 w 1074468"/>
                <a:gd name="connsiteY7" fmla="*/ 144305 h 706605"/>
                <a:gd name="connsiteX8" fmla="*/ 448653 w 1074468"/>
                <a:gd name="connsiteY8" fmla="*/ 111065 h 706605"/>
                <a:gd name="connsiteX9" fmla="*/ 314032 w 1074468"/>
                <a:gd name="connsiteY9" fmla="*/ 76894 h 706605"/>
                <a:gd name="connsiteX10" fmla="*/ 287751 w 1074468"/>
                <a:gd name="connsiteY10" fmla="*/ 24439 h 706605"/>
                <a:gd name="connsiteX11" fmla="*/ 226697 w 1074468"/>
                <a:gd name="connsiteY11" fmla="*/ 0 h 706605"/>
                <a:gd name="connsiteX12" fmla="*/ 131619 w 1074468"/>
                <a:gd name="connsiteY12" fmla="*/ 83151 h 706605"/>
                <a:gd name="connsiteX13" fmla="*/ 107373 w 1074468"/>
                <a:gd name="connsiteY13" fmla="*/ 124714 h 706605"/>
                <a:gd name="connsiteX14" fmla="*/ 79664 w 1074468"/>
                <a:gd name="connsiteY14" fmla="*/ 169742 h 706605"/>
                <a:gd name="connsiteX15" fmla="*/ 41564 w 1074468"/>
                <a:gd name="connsiteY15" fmla="*/ 218233 h 706605"/>
                <a:gd name="connsiteX16" fmla="*/ 13855 w 1074468"/>
                <a:gd name="connsiteY16" fmla="*/ 277114 h 706605"/>
                <a:gd name="connsiteX17" fmla="*/ 10391 w 1074468"/>
                <a:gd name="connsiteY17" fmla="*/ 322142 h 706605"/>
                <a:gd name="connsiteX18" fmla="*/ 0 w 1074468"/>
                <a:gd name="connsiteY18" fmla="*/ 377560 h 706605"/>
                <a:gd name="connsiteX19" fmla="*/ 41564 w 1074468"/>
                <a:gd name="connsiteY19" fmla="*/ 464151 h 706605"/>
                <a:gd name="connsiteX20" fmla="*/ 173182 w 1074468"/>
                <a:gd name="connsiteY20" fmla="*/ 668505 h 706605"/>
                <a:gd name="connsiteX21" fmla="*/ 266700 w 1074468"/>
                <a:gd name="connsiteY21" fmla="*/ 706605 h 706605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8653 w 1074468"/>
                <a:gd name="connsiteY8" fmla="*/ 122308 h 717848"/>
                <a:gd name="connsiteX9" fmla="*/ 314032 w 1074468"/>
                <a:gd name="connsiteY9" fmla="*/ 88137 h 717848"/>
                <a:gd name="connsiteX10" fmla="*/ 287751 w 1074468"/>
                <a:gd name="connsiteY10" fmla="*/ 35682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8653 w 1074468"/>
                <a:gd name="connsiteY8" fmla="*/ 122308 h 717848"/>
                <a:gd name="connsiteX9" fmla="*/ 314032 w 1074468"/>
                <a:gd name="connsiteY9" fmla="*/ 88137 h 717848"/>
                <a:gd name="connsiteX10" fmla="*/ 297336 w 1074468"/>
                <a:gd name="connsiteY10" fmla="*/ 30060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8653 w 1074468"/>
                <a:gd name="connsiteY8" fmla="*/ 122308 h 717848"/>
                <a:gd name="connsiteX9" fmla="*/ 314032 w 1074468"/>
                <a:gd name="connsiteY9" fmla="*/ 88137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8653 w 1074468"/>
                <a:gd name="connsiteY8" fmla="*/ 122308 h 717848"/>
                <a:gd name="connsiteX9" fmla="*/ 338954 w 1074468"/>
                <a:gd name="connsiteY9" fmla="*/ 7502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8653 w 1074468"/>
                <a:gd name="connsiteY8" fmla="*/ 122308 h 717848"/>
                <a:gd name="connsiteX9" fmla="*/ 348540 w 1074468"/>
                <a:gd name="connsiteY9" fmla="*/ 71272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8653 w 1074468"/>
                <a:gd name="connsiteY8" fmla="*/ 122308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52487 w 1074468"/>
                <a:gd name="connsiteY8" fmla="*/ 116687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29597 w 1074468"/>
                <a:gd name="connsiteY5" fmla="*/ 224912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52487 w 1074468"/>
                <a:gd name="connsiteY8" fmla="*/ 116687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29597 w 1074468"/>
                <a:gd name="connsiteY5" fmla="*/ 21929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52487 w 1074468"/>
                <a:gd name="connsiteY8" fmla="*/ 116687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29597 w 1074468"/>
                <a:gd name="connsiteY5" fmla="*/ 21929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6736 w 1074468"/>
                <a:gd name="connsiteY8" fmla="*/ 21121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29597 w 1074468"/>
                <a:gd name="connsiteY5" fmla="*/ 219291 h 717848"/>
                <a:gd name="connsiteX6" fmla="*/ 624140 w 1074468"/>
                <a:gd name="connsiteY6" fmla="*/ 184188 h 717848"/>
                <a:gd name="connsiteX7" fmla="*/ 606522 w 1074468"/>
                <a:gd name="connsiteY7" fmla="*/ 44991 h 717848"/>
                <a:gd name="connsiteX8" fmla="*/ 446736 w 1074468"/>
                <a:gd name="connsiteY8" fmla="*/ 21121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29597 w 1074468"/>
                <a:gd name="connsiteY5" fmla="*/ 219291 h 717848"/>
                <a:gd name="connsiteX6" fmla="*/ 624140 w 1074468"/>
                <a:gd name="connsiteY6" fmla="*/ 184188 h 717848"/>
                <a:gd name="connsiteX7" fmla="*/ 606522 w 1074468"/>
                <a:gd name="connsiteY7" fmla="*/ 44991 h 717848"/>
                <a:gd name="connsiteX8" fmla="*/ 446736 w 1074468"/>
                <a:gd name="connsiteY8" fmla="*/ 21121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47321 h 747321"/>
                <a:gd name="connsiteX1" fmla="*/ 1074468 w 1074468"/>
                <a:gd name="connsiteY1" fmla="*/ 615703 h 747321"/>
                <a:gd name="connsiteX2" fmla="*/ 1016672 w 1074468"/>
                <a:gd name="connsiteY2" fmla="*/ 315515 h 747321"/>
                <a:gd name="connsiteX3" fmla="*/ 921328 w 1074468"/>
                <a:gd name="connsiteY3" fmla="*/ 296322 h 747321"/>
                <a:gd name="connsiteX4" fmla="*/ 795939 w 1074468"/>
                <a:gd name="connsiteY4" fmla="*/ 260085 h 747321"/>
                <a:gd name="connsiteX5" fmla="*/ 729597 w 1074468"/>
                <a:gd name="connsiteY5" fmla="*/ 248764 h 747321"/>
                <a:gd name="connsiteX6" fmla="*/ 624140 w 1074468"/>
                <a:gd name="connsiteY6" fmla="*/ 213661 h 747321"/>
                <a:gd name="connsiteX7" fmla="*/ 606522 w 1074468"/>
                <a:gd name="connsiteY7" fmla="*/ 74464 h 747321"/>
                <a:gd name="connsiteX8" fmla="*/ 490829 w 1074468"/>
                <a:gd name="connsiteY8" fmla="*/ 0 h 747321"/>
                <a:gd name="connsiteX9" fmla="*/ 354291 w 1074468"/>
                <a:gd name="connsiteY9" fmla="*/ 95123 h 747321"/>
                <a:gd name="connsiteX10" fmla="*/ 305005 w 1074468"/>
                <a:gd name="connsiteY10" fmla="*/ 53912 h 747321"/>
                <a:gd name="connsiteX11" fmla="*/ 257371 w 1074468"/>
                <a:gd name="connsiteY11" fmla="*/ 29473 h 747321"/>
                <a:gd name="connsiteX12" fmla="*/ 131619 w 1074468"/>
                <a:gd name="connsiteY12" fmla="*/ 123867 h 747321"/>
                <a:gd name="connsiteX13" fmla="*/ 107373 w 1074468"/>
                <a:gd name="connsiteY13" fmla="*/ 165430 h 747321"/>
                <a:gd name="connsiteX14" fmla="*/ 79664 w 1074468"/>
                <a:gd name="connsiteY14" fmla="*/ 210458 h 747321"/>
                <a:gd name="connsiteX15" fmla="*/ 41564 w 1074468"/>
                <a:gd name="connsiteY15" fmla="*/ 258949 h 747321"/>
                <a:gd name="connsiteX16" fmla="*/ 13855 w 1074468"/>
                <a:gd name="connsiteY16" fmla="*/ 317830 h 747321"/>
                <a:gd name="connsiteX17" fmla="*/ 10391 w 1074468"/>
                <a:gd name="connsiteY17" fmla="*/ 362858 h 747321"/>
                <a:gd name="connsiteX18" fmla="*/ 0 w 1074468"/>
                <a:gd name="connsiteY18" fmla="*/ 418276 h 747321"/>
                <a:gd name="connsiteX19" fmla="*/ 41564 w 1074468"/>
                <a:gd name="connsiteY19" fmla="*/ 504867 h 747321"/>
                <a:gd name="connsiteX20" fmla="*/ 173182 w 1074468"/>
                <a:gd name="connsiteY20" fmla="*/ 709221 h 747321"/>
                <a:gd name="connsiteX21" fmla="*/ 266700 w 1074468"/>
                <a:gd name="connsiteY21" fmla="*/ 747321 h 747321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921328 w 1074468"/>
                <a:gd name="connsiteY3" fmla="*/ 294448 h 745447"/>
                <a:gd name="connsiteX4" fmla="*/ 795939 w 1074468"/>
                <a:gd name="connsiteY4" fmla="*/ 258211 h 745447"/>
                <a:gd name="connsiteX5" fmla="*/ 729597 w 1074468"/>
                <a:gd name="connsiteY5" fmla="*/ 246890 h 745447"/>
                <a:gd name="connsiteX6" fmla="*/ 624140 w 1074468"/>
                <a:gd name="connsiteY6" fmla="*/ 211787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54291 w 1074468"/>
                <a:gd name="connsiteY9" fmla="*/ 93249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921328 w 1074468"/>
                <a:gd name="connsiteY3" fmla="*/ 294448 h 745447"/>
                <a:gd name="connsiteX4" fmla="*/ 795939 w 1074468"/>
                <a:gd name="connsiteY4" fmla="*/ 258211 h 745447"/>
                <a:gd name="connsiteX5" fmla="*/ 729597 w 1074468"/>
                <a:gd name="connsiteY5" fmla="*/ 246890 h 745447"/>
                <a:gd name="connsiteX6" fmla="*/ 624140 w 1074468"/>
                <a:gd name="connsiteY6" fmla="*/ 211787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73462 w 1074468"/>
                <a:gd name="connsiteY9" fmla="*/ 111988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921328 w 1074468"/>
                <a:gd name="connsiteY3" fmla="*/ 294448 h 745447"/>
                <a:gd name="connsiteX4" fmla="*/ 795939 w 1074468"/>
                <a:gd name="connsiteY4" fmla="*/ 258211 h 745447"/>
                <a:gd name="connsiteX5" fmla="*/ 729597 w 1074468"/>
                <a:gd name="connsiteY5" fmla="*/ 246890 h 745447"/>
                <a:gd name="connsiteX6" fmla="*/ 744918 w 1074468"/>
                <a:gd name="connsiteY6" fmla="*/ 129338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73462 w 1074468"/>
                <a:gd name="connsiteY9" fmla="*/ 111988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921328 w 1074468"/>
                <a:gd name="connsiteY3" fmla="*/ 294448 h 745447"/>
                <a:gd name="connsiteX4" fmla="*/ 795939 w 1074468"/>
                <a:gd name="connsiteY4" fmla="*/ 258211 h 745447"/>
                <a:gd name="connsiteX5" fmla="*/ 817784 w 1074468"/>
                <a:gd name="connsiteY5" fmla="*/ 136333 h 745447"/>
                <a:gd name="connsiteX6" fmla="*/ 744918 w 1074468"/>
                <a:gd name="connsiteY6" fmla="*/ 129338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73462 w 1074468"/>
                <a:gd name="connsiteY9" fmla="*/ 111988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921328 w 1074468"/>
                <a:gd name="connsiteY3" fmla="*/ 294448 h 745447"/>
                <a:gd name="connsiteX4" fmla="*/ 901380 w 1074468"/>
                <a:gd name="connsiteY4" fmla="*/ 158897 h 745447"/>
                <a:gd name="connsiteX5" fmla="*/ 817784 w 1074468"/>
                <a:gd name="connsiteY5" fmla="*/ 136333 h 745447"/>
                <a:gd name="connsiteX6" fmla="*/ 744918 w 1074468"/>
                <a:gd name="connsiteY6" fmla="*/ 129338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73462 w 1074468"/>
                <a:gd name="connsiteY9" fmla="*/ 111988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998012 w 1074468"/>
                <a:gd name="connsiteY3" fmla="*/ 165153 h 745447"/>
                <a:gd name="connsiteX4" fmla="*/ 901380 w 1074468"/>
                <a:gd name="connsiteY4" fmla="*/ 158897 h 745447"/>
                <a:gd name="connsiteX5" fmla="*/ 817784 w 1074468"/>
                <a:gd name="connsiteY5" fmla="*/ 136333 h 745447"/>
                <a:gd name="connsiteX6" fmla="*/ 744918 w 1074468"/>
                <a:gd name="connsiteY6" fmla="*/ 129338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73462 w 1074468"/>
                <a:gd name="connsiteY9" fmla="*/ 111988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1001846 w 1074468"/>
                <a:gd name="connsiteY3" fmla="*/ 170774 h 745447"/>
                <a:gd name="connsiteX4" fmla="*/ 901380 w 1074468"/>
                <a:gd name="connsiteY4" fmla="*/ 158897 h 745447"/>
                <a:gd name="connsiteX5" fmla="*/ 817784 w 1074468"/>
                <a:gd name="connsiteY5" fmla="*/ 136333 h 745447"/>
                <a:gd name="connsiteX6" fmla="*/ 744918 w 1074468"/>
                <a:gd name="connsiteY6" fmla="*/ 129338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73462 w 1074468"/>
                <a:gd name="connsiteY9" fmla="*/ 111988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01846 w 1074468"/>
                <a:gd name="connsiteY2" fmla="*/ 170774 h 745447"/>
                <a:gd name="connsiteX3" fmla="*/ 901380 w 1074468"/>
                <a:gd name="connsiteY3" fmla="*/ 158897 h 745447"/>
                <a:gd name="connsiteX4" fmla="*/ 817784 w 1074468"/>
                <a:gd name="connsiteY4" fmla="*/ 136333 h 745447"/>
                <a:gd name="connsiteX5" fmla="*/ 744918 w 1074468"/>
                <a:gd name="connsiteY5" fmla="*/ 129338 h 745447"/>
                <a:gd name="connsiteX6" fmla="*/ 606522 w 1074468"/>
                <a:gd name="connsiteY6" fmla="*/ 72590 h 745447"/>
                <a:gd name="connsiteX7" fmla="*/ 485078 w 1074468"/>
                <a:gd name="connsiteY7" fmla="*/ 0 h 745447"/>
                <a:gd name="connsiteX8" fmla="*/ 373462 w 1074468"/>
                <a:gd name="connsiteY8" fmla="*/ 111988 h 745447"/>
                <a:gd name="connsiteX9" fmla="*/ 305005 w 1074468"/>
                <a:gd name="connsiteY9" fmla="*/ 52038 h 745447"/>
                <a:gd name="connsiteX10" fmla="*/ 257371 w 1074468"/>
                <a:gd name="connsiteY10" fmla="*/ 27599 h 745447"/>
                <a:gd name="connsiteX11" fmla="*/ 131619 w 1074468"/>
                <a:gd name="connsiteY11" fmla="*/ 121993 h 745447"/>
                <a:gd name="connsiteX12" fmla="*/ 107373 w 1074468"/>
                <a:gd name="connsiteY12" fmla="*/ 163556 h 745447"/>
                <a:gd name="connsiteX13" fmla="*/ 79664 w 1074468"/>
                <a:gd name="connsiteY13" fmla="*/ 208584 h 745447"/>
                <a:gd name="connsiteX14" fmla="*/ 41564 w 1074468"/>
                <a:gd name="connsiteY14" fmla="*/ 257075 h 745447"/>
                <a:gd name="connsiteX15" fmla="*/ 13855 w 1074468"/>
                <a:gd name="connsiteY15" fmla="*/ 315956 h 745447"/>
                <a:gd name="connsiteX16" fmla="*/ 10391 w 1074468"/>
                <a:gd name="connsiteY16" fmla="*/ 360984 h 745447"/>
                <a:gd name="connsiteX17" fmla="*/ 0 w 1074468"/>
                <a:gd name="connsiteY17" fmla="*/ 416402 h 745447"/>
                <a:gd name="connsiteX18" fmla="*/ 41564 w 1074468"/>
                <a:gd name="connsiteY18" fmla="*/ 502993 h 745447"/>
                <a:gd name="connsiteX19" fmla="*/ 173182 w 1074468"/>
                <a:gd name="connsiteY19" fmla="*/ 707347 h 745447"/>
                <a:gd name="connsiteX20" fmla="*/ 266700 w 1074468"/>
                <a:gd name="connsiteY20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01846 w 1074468"/>
                <a:gd name="connsiteY2" fmla="*/ 170774 h 745447"/>
                <a:gd name="connsiteX3" fmla="*/ 901380 w 1074468"/>
                <a:gd name="connsiteY3" fmla="*/ 158897 h 745447"/>
                <a:gd name="connsiteX4" fmla="*/ 817784 w 1074468"/>
                <a:gd name="connsiteY4" fmla="*/ 136333 h 745447"/>
                <a:gd name="connsiteX5" fmla="*/ 744918 w 1074468"/>
                <a:gd name="connsiteY5" fmla="*/ 129338 h 745447"/>
                <a:gd name="connsiteX6" fmla="*/ 606522 w 1074468"/>
                <a:gd name="connsiteY6" fmla="*/ 72590 h 745447"/>
                <a:gd name="connsiteX7" fmla="*/ 485078 w 1074468"/>
                <a:gd name="connsiteY7" fmla="*/ 0 h 745447"/>
                <a:gd name="connsiteX8" fmla="*/ 370814 w 1074468"/>
                <a:gd name="connsiteY8" fmla="*/ 100048 h 745447"/>
                <a:gd name="connsiteX9" fmla="*/ 305005 w 1074468"/>
                <a:gd name="connsiteY9" fmla="*/ 52038 h 745447"/>
                <a:gd name="connsiteX10" fmla="*/ 257371 w 1074468"/>
                <a:gd name="connsiteY10" fmla="*/ 27599 h 745447"/>
                <a:gd name="connsiteX11" fmla="*/ 131619 w 1074468"/>
                <a:gd name="connsiteY11" fmla="*/ 121993 h 745447"/>
                <a:gd name="connsiteX12" fmla="*/ 107373 w 1074468"/>
                <a:gd name="connsiteY12" fmla="*/ 163556 h 745447"/>
                <a:gd name="connsiteX13" fmla="*/ 79664 w 1074468"/>
                <a:gd name="connsiteY13" fmla="*/ 208584 h 745447"/>
                <a:gd name="connsiteX14" fmla="*/ 41564 w 1074468"/>
                <a:gd name="connsiteY14" fmla="*/ 257075 h 745447"/>
                <a:gd name="connsiteX15" fmla="*/ 13855 w 1074468"/>
                <a:gd name="connsiteY15" fmla="*/ 315956 h 745447"/>
                <a:gd name="connsiteX16" fmla="*/ 10391 w 1074468"/>
                <a:gd name="connsiteY16" fmla="*/ 360984 h 745447"/>
                <a:gd name="connsiteX17" fmla="*/ 0 w 1074468"/>
                <a:gd name="connsiteY17" fmla="*/ 416402 h 745447"/>
                <a:gd name="connsiteX18" fmla="*/ 41564 w 1074468"/>
                <a:gd name="connsiteY18" fmla="*/ 502993 h 745447"/>
                <a:gd name="connsiteX19" fmla="*/ 173182 w 1074468"/>
                <a:gd name="connsiteY19" fmla="*/ 707347 h 745447"/>
                <a:gd name="connsiteX20" fmla="*/ 266700 w 1074468"/>
                <a:gd name="connsiteY20" fmla="*/ 745447 h 745447"/>
                <a:gd name="connsiteX0" fmla="*/ 266700 w 1074468"/>
                <a:gd name="connsiteY0" fmla="*/ 752611 h 752611"/>
                <a:gd name="connsiteX1" fmla="*/ 1074468 w 1074468"/>
                <a:gd name="connsiteY1" fmla="*/ 620993 h 752611"/>
                <a:gd name="connsiteX2" fmla="*/ 1001846 w 1074468"/>
                <a:gd name="connsiteY2" fmla="*/ 177938 h 752611"/>
                <a:gd name="connsiteX3" fmla="*/ 901380 w 1074468"/>
                <a:gd name="connsiteY3" fmla="*/ 166061 h 752611"/>
                <a:gd name="connsiteX4" fmla="*/ 817784 w 1074468"/>
                <a:gd name="connsiteY4" fmla="*/ 143497 h 752611"/>
                <a:gd name="connsiteX5" fmla="*/ 744918 w 1074468"/>
                <a:gd name="connsiteY5" fmla="*/ 136502 h 752611"/>
                <a:gd name="connsiteX6" fmla="*/ 606522 w 1074468"/>
                <a:gd name="connsiteY6" fmla="*/ 79754 h 752611"/>
                <a:gd name="connsiteX7" fmla="*/ 477135 w 1074468"/>
                <a:gd name="connsiteY7" fmla="*/ 0 h 752611"/>
                <a:gd name="connsiteX8" fmla="*/ 370814 w 1074468"/>
                <a:gd name="connsiteY8" fmla="*/ 107212 h 752611"/>
                <a:gd name="connsiteX9" fmla="*/ 305005 w 1074468"/>
                <a:gd name="connsiteY9" fmla="*/ 59202 h 752611"/>
                <a:gd name="connsiteX10" fmla="*/ 257371 w 1074468"/>
                <a:gd name="connsiteY10" fmla="*/ 34763 h 752611"/>
                <a:gd name="connsiteX11" fmla="*/ 131619 w 1074468"/>
                <a:gd name="connsiteY11" fmla="*/ 129157 h 752611"/>
                <a:gd name="connsiteX12" fmla="*/ 107373 w 1074468"/>
                <a:gd name="connsiteY12" fmla="*/ 170720 h 752611"/>
                <a:gd name="connsiteX13" fmla="*/ 79664 w 1074468"/>
                <a:gd name="connsiteY13" fmla="*/ 215748 h 752611"/>
                <a:gd name="connsiteX14" fmla="*/ 41564 w 1074468"/>
                <a:gd name="connsiteY14" fmla="*/ 264239 h 752611"/>
                <a:gd name="connsiteX15" fmla="*/ 13855 w 1074468"/>
                <a:gd name="connsiteY15" fmla="*/ 323120 h 752611"/>
                <a:gd name="connsiteX16" fmla="*/ 10391 w 1074468"/>
                <a:gd name="connsiteY16" fmla="*/ 368148 h 752611"/>
                <a:gd name="connsiteX17" fmla="*/ 0 w 1074468"/>
                <a:gd name="connsiteY17" fmla="*/ 423566 h 752611"/>
                <a:gd name="connsiteX18" fmla="*/ 41564 w 1074468"/>
                <a:gd name="connsiteY18" fmla="*/ 510157 h 752611"/>
                <a:gd name="connsiteX19" fmla="*/ 173182 w 1074468"/>
                <a:gd name="connsiteY19" fmla="*/ 714511 h 752611"/>
                <a:gd name="connsiteX20" fmla="*/ 266700 w 1074468"/>
                <a:gd name="connsiteY20" fmla="*/ 752611 h 752611"/>
                <a:gd name="connsiteX0" fmla="*/ 266700 w 1074468"/>
                <a:gd name="connsiteY0" fmla="*/ 752611 h 752611"/>
                <a:gd name="connsiteX1" fmla="*/ 1074468 w 1074468"/>
                <a:gd name="connsiteY1" fmla="*/ 620993 h 752611"/>
                <a:gd name="connsiteX2" fmla="*/ 1001846 w 1074468"/>
                <a:gd name="connsiteY2" fmla="*/ 177938 h 752611"/>
                <a:gd name="connsiteX3" fmla="*/ 901380 w 1074468"/>
                <a:gd name="connsiteY3" fmla="*/ 166061 h 752611"/>
                <a:gd name="connsiteX4" fmla="*/ 817784 w 1074468"/>
                <a:gd name="connsiteY4" fmla="*/ 143497 h 752611"/>
                <a:gd name="connsiteX5" fmla="*/ 744918 w 1074468"/>
                <a:gd name="connsiteY5" fmla="*/ 136502 h 752611"/>
                <a:gd name="connsiteX6" fmla="*/ 630353 w 1074468"/>
                <a:gd name="connsiteY6" fmla="*/ 43936 h 752611"/>
                <a:gd name="connsiteX7" fmla="*/ 477135 w 1074468"/>
                <a:gd name="connsiteY7" fmla="*/ 0 h 752611"/>
                <a:gd name="connsiteX8" fmla="*/ 370814 w 1074468"/>
                <a:gd name="connsiteY8" fmla="*/ 107212 h 752611"/>
                <a:gd name="connsiteX9" fmla="*/ 305005 w 1074468"/>
                <a:gd name="connsiteY9" fmla="*/ 59202 h 752611"/>
                <a:gd name="connsiteX10" fmla="*/ 257371 w 1074468"/>
                <a:gd name="connsiteY10" fmla="*/ 34763 h 752611"/>
                <a:gd name="connsiteX11" fmla="*/ 131619 w 1074468"/>
                <a:gd name="connsiteY11" fmla="*/ 129157 h 752611"/>
                <a:gd name="connsiteX12" fmla="*/ 107373 w 1074468"/>
                <a:gd name="connsiteY12" fmla="*/ 170720 h 752611"/>
                <a:gd name="connsiteX13" fmla="*/ 79664 w 1074468"/>
                <a:gd name="connsiteY13" fmla="*/ 215748 h 752611"/>
                <a:gd name="connsiteX14" fmla="*/ 41564 w 1074468"/>
                <a:gd name="connsiteY14" fmla="*/ 264239 h 752611"/>
                <a:gd name="connsiteX15" fmla="*/ 13855 w 1074468"/>
                <a:gd name="connsiteY15" fmla="*/ 323120 h 752611"/>
                <a:gd name="connsiteX16" fmla="*/ 10391 w 1074468"/>
                <a:gd name="connsiteY16" fmla="*/ 368148 h 752611"/>
                <a:gd name="connsiteX17" fmla="*/ 0 w 1074468"/>
                <a:gd name="connsiteY17" fmla="*/ 423566 h 752611"/>
                <a:gd name="connsiteX18" fmla="*/ 41564 w 1074468"/>
                <a:gd name="connsiteY18" fmla="*/ 510157 h 752611"/>
                <a:gd name="connsiteX19" fmla="*/ 173182 w 1074468"/>
                <a:gd name="connsiteY19" fmla="*/ 714511 h 752611"/>
                <a:gd name="connsiteX20" fmla="*/ 266700 w 1074468"/>
                <a:gd name="connsiteY20" fmla="*/ 752611 h 752611"/>
                <a:gd name="connsiteX0" fmla="*/ 266700 w 1074468"/>
                <a:gd name="connsiteY0" fmla="*/ 757387 h 757387"/>
                <a:gd name="connsiteX1" fmla="*/ 1074468 w 1074468"/>
                <a:gd name="connsiteY1" fmla="*/ 625769 h 757387"/>
                <a:gd name="connsiteX2" fmla="*/ 1001846 w 1074468"/>
                <a:gd name="connsiteY2" fmla="*/ 182714 h 757387"/>
                <a:gd name="connsiteX3" fmla="*/ 901380 w 1074468"/>
                <a:gd name="connsiteY3" fmla="*/ 170837 h 757387"/>
                <a:gd name="connsiteX4" fmla="*/ 817784 w 1074468"/>
                <a:gd name="connsiteY4" fmla="*/ 148273 h 757387"/>
                <a:gd name="connsiteX5" fmla="*/ 744918 w 1074468"/>
                <a:gd name="connsiteY5" fmla="*/ 141278 h 757387"/>
                <a:gd name="connsiteX6" fmla="*/ 630353 w 1074468"/>
                <a:gd name="connsiteY6" fmla="*/ 48712 h 757387"/>
                <a:gd name="connsiteX7" fmla="*/ 487726 w 1074468"/>
                <a:gd name="connsiteY7" fmla="*/ 0 h 757387"/>
                <a:gd name="connsiteX8" fmla="*/ 370814 w 1074468"/>
                <a:gd name="connsiteY8" fmla="*/ 111988 h 757387"/>
                <a:gd name="connsiteX9" fmla="*/ 305005 w 1074468"/>
                <a:gd name="connsiteY9" fmla="*/ 63978 h 757387"/>
                <a:gd name="connsiteX10" fmla="*/ 257371 w 1074468"/>
                <a:gd name="connsiteY10" fmla="*/ 39539 h 757387"/>
                <a:gd name="connsiteX11" fmla="*/ 131619 w 1074468"/>
                <a:gd name="connsiteY11" fmla="*/ 133933 h 757387"/>
                <a:gd name="connsiteX12" fmla="*/ 107373 w 1074468"/>
                <a:gd name="connsiteY12" fmla="*/ 175496 h 757387"/>
                <a:gd name="connsiteX13" fmla="*/ 79664 w 1074468"/>
                <a:gd name="connsiteY13" fmla="*/ 220524 h 757387"/>
                <a:gd name="connsiteX14" fmla="*/ 41564 w 1074468"/>
                <a:gd name="connsiteY14" fmla="*/ 269015 h 757387"/>
                <a:gd name="connsiteX15" fmla="*/ 13855 w 1074468"/>
                <a:gd name="connsiteY15" fmla="*/ 327896 h 757387"/>
                <a:gd name="connsiteX16" fmla="*/ 10391 w 1074468"/>
                <a:gd name="connsiteY16" fmla="*/ 372924 h 757387"/>
                <a:gd name="connsiteX17" fmla="*/ 0 w 1074468"/>
                <a:gd name="connsiteY17" fmla="*/ 428342 h 757387"/>
                <a:gd name="connsiteX18" fmla="*/ 41564 w 1074468"/>
                <a:gd name="connsiteY18" fmla="*/ 514933 h 757387"/>
                <a:gd name="connsiteX19" fmla="*/ 173182 w 1074468"/>
                <a:gd name="connsiteY19" fmla="*/ 719287 h 757387"/>
                <a:gd name="connsiteX20" fmla="*/ 266700 w 1074468"/>
                <a:gd name="connsiteY20" fmla="*/ 757387 h 757387"/>
                <a:gd name="connsiteX0" fmla="*/ 266700 w 1074468"/>
                <a:gd name="connsiteY0" fmla="*/ 757387 h 757387"/>
                <a:gd name="connsiteX1" fmla="*/ 1074468 w 1074468"/>
                <a:gd name="connsiteY1" fmla="*/ 625769 h 757387"/>
                <a:gd name="connsiteX2" fmla="*/ 1001846 w 1074468"/>
                <a:gd name="connsiteY2" fmla="*/ 182714 h 757387"/>
                <a:gd name="connsiteX3" fmla="*/ 901380 w 1074468"/>
                <a:gd name="connsiteY3" fmla="*/ 170837 h 757387"/>
                <a:gd name="connsiteX4" fmla="*/ 817784 w 1074468"/>
                <a:gd name="connsiteY4" fmla="*/ 148273 h 757387"/>
                <a:gd name="connsiteX5" fmla="*/ 776692 w 1074468"/>
                <a:gd name="connsiteY5" fmla="*/ 93522 h 757387"/>
                <a:gd name="connsiteX6" fmla="*/ 630353 w 1074468"/>
                <a:gd name="connsiteY6" fmla="*/ 48712 h 757387"/>
                <a:gd name="connsiteX7" fmla="*/ 487726 w 1074468"/>
                <a:gd name="connsiteY7" fmla="*/ 0 h 757387"/>
                <a:gd name="connsiteX8" fmla="*/ 370814 w 1074468"/>
                <a:gd name="connsiteY8" fmla="*/ 111988 h 757387"/>
                <a:gd name="connsiteX9" fmla="*/ 305005 w 1074468"/>
                <a:gd name="connsiteY9" fmla="*/ 63978 h 757387"/>
                <a:gd name="connsiteX10" fmla="*/ 257371 w 1074468"/>
                <a:gd name="connsiteY10" fmla="*/ 39539 h 757387"/>
                <a:gd name="connsiteX11" fmla="*/ 131619 w 1074468"/>
                <a:gd name="connsiteY11" fmla="*/ 133933 h 757387"/>
                <a:gd name="connsiteX12" fmla="*/ 107373 w 1074468"/>
                <a:gd name="connsiteY12" fmla="*/ 175496 h 757387"/>
                <a:gd name="connsiteX13" fmla="*/ 79664 w 1074468"/>
                <a:gd name="connsiteY13" fmla="*/ 220524 h 757387"/>
                <a:gd name="connsiteX14" fmla="*/ 41564 w 1074468"/>
                <a:gd name="connsiteY14" fmla="*/ 269015 h 757387"/>
                <a:gd name="connsiteX15" fmla="*/ 13855 w 1074468"/>
                <a:gd name="connsiteY15" fmla="*/ 327896 h 757387"/>
                <a:gd name="connsiteX16" fmla="*/ 10391 w 1074468"/>
                <a:gd name="connsiteY16" fmla="*/ 372924 h 757387"/>
                <a:gd name="connsiteX17" fmla="*/ 0 w 1074468"/>
                <a:gd name="connsiteY17" fmla="*/ 428342 h 757387"/>
                <a:gd name="connsiteX18" fmla="*/ 41564 w 1074468"/>
                <a:gd name="connsiteY18" fmla="*/ 514933 h 757387"/>
                <a:gd name="connsiteX19" fmla="*/ 173182 w 1074468"/>
                <a:gd name="connsiteY19" fmla="*/ 719287 h 757387"/>
                <a:gd name="connsiteX20" fmla="*/ 266700 w 1074468"/>
                <a:gd name="connsiteY20" fmla="*/ 757387 h 757387"/>
                <a:gd name="connsiteX0" fmla="*/ 266700 w 1074468"/>
                <a:gd name="connsiteY0" fmla="*/ 757387 h 757387"/>
                <a:gd name="connsiteX1" fmla="*/ 1074468 w 1074468"/>
                <a:gd name="connsiteY1" fmla="*/ 625769 h 757387"/>
                <a:gd name="connsiteX2" fmla="*/ 1001846 w 1074468"/>
                <a:gd name="connsiteY2" fmla="*/ 182714 h 757387"/>
                <a:gd name="connsiteX3" fmla="*/ 901380 w 1074468"/>
                <a:gd name="connsiteY3" fmla="*/ 170837 h 757387"/>
                <a:gd name="connsiteX4" fmla="*/ 857502 w 1074468"/>
                <a:gd name="connsiteY4" fmla="*/ 98128 h 757387"/>
                <a:gd name="connsiteX5" fmla="*/ 776692 w 1074468"/>
                <a:gd name="connsiteY5" fmla="*/ 93522 h 757387"/>
                <a:gd name="connsiteX6" fmla="*/ 630353 w 1074468"/>
                <a:gd name="connsiteY6" fmla="*/ 48712 h 757387"/>
                <a:gd name="connsiteX7" fmla="*/ 487726 w 1074468"/>
                <a:gd name="connsiteY7" fmla="*/ 0 h 757387"/>
                <a:gd name="connsiteX8" fmla="*/ 370814 w 1074468"/>
                <a:gd name="connsiteY8" fmla="*/ 111988 h 757387"/>
                <a:gd name="connsiteX9" fmla="*/ 305005 w 1074468"/>
                <a:gd name="connsiteY9" fmla="*/ 63978 h 757387"/>
                <a:gd name="connsiteX10" fmla="*/ 257371 w 1074468"/>
                <a:gd name="connsiteY10" fmla="*/ 39539 h 757387"/>
                <a:gd name="connsiteX11" fmla="*/ 131619 w 1074468"/>
                <a:gd name="connsiteY11" fmla="*/ 133933 h 757387"/>
                <a:gd name="connsiteX12" fmla="*/ 107373 w 1074468"/>
                <a:gd name="connsiteY12" fmla="*/ 175496 h 757387"/>
                <a:gd name="connsiteX13" fmla="*/ 79664 w 1074468"/>
                <a:gd name="connsiteY13" fmla="*/ 220524 h 757387"/>
                <a:gd name="connsiteX14" fmla="*/ 41564 w 1074468"/>
                <a:gd name="connsiteY14" fmla="*/ 269015 h 757387"/>
                <a:gd name="connsiteX15" fmla="*/ 13855 w 1074468"/>
                <a:gd name="connsiteY15" fmla="*/ 327896 h 757387"/>
                <a:gd name="connsiteX16" fmla="*/ 10391 w 1074468"/>
                <a:gd name="connsiteY16" fmla="*/ 372924 h 757387"/>
                <a:gd name="connsiteX17" fmla="*/ 0 w 1074468"/>
                <a:gd name="connsiteY17" fmla="*/ 428342 h 757387"/>
                <a:gd name="connsiteX18" fmla="*/ 41564 w 1074468"/>
                <a:gd name="connsiteY18" fmla="*/ 514933 h 757387"/>
                <a:gd name="connsiteX19" fmla="*/ 173182 w 1074468"/>
                <a:gd name="connsiteY19" fmla="*/ 719287 h 757387"/>
                <a:gd name="connsiteX20" fmla="*/ 266700 w 1074468"/>
                <a:gd name="connsiteY20" fmla="*/ 757387 h 757387"/>
                <a:gd name="connsiteX0" fmla="*/ 266700 w 1074468"/>
                <a:gd name="connsiteY0" fmla="*/ 757387 h 757387"/>
                <a:gd name="connsiteX1" fmla="*/ 1074468 w 1074468"/>
                <a:gd name="connsiteY1" fmla="*/ 625769 h 757387"/>
                <a:gd name="connsiteX2" fmla="*/ 1001846 w 1074468"/>
                <a:gd name="connsiteY2" fmla="*/ 182714 h 757387"/>
                <a:gd name="connsiteX3" fmla="*/ 941098 w 1074468"/>
                <a:gd name="connsiteY3" fmla="*/ 101590 h 757387"/>
                <a:gd name="connsiteX4" fmla="*/ 857502 w 1074468"/>
                <a:gd name="connsiteY4" fmla="*/ 98128 h 757387"/>
                <a:gd name="connsiteX5" fmla="*/ 776692 w 1074468"/>
                <a:gd name="connsiteY5" fmla="*/ 93522 h 757387"/>
                <a:gd name="connsiteX6" fmla="*/ 630353 w 1074468"/>
                <a:gd name="connsiteY6" fmla="*/ 48712 h 757387"/>
                <a:gd name="connsiteX7" fmla="*/ 487726 w 1074468"/>
                <a:gd name="connsiteY7" fmla="*/ 0 h 757387"/>
                <a:gd name="connsiteX8" fmla="*/ 370814 w 1074468"/>
                <a:gd name="connsiteY8" fmla="*/ 111988 h 757387"/>
                <a:gd name="connsiteX9" fmla="*/ 305005 w 1074468"/>
                <a:gd name="connsiteY9" fmla="*/ 63978 h 757387"/>
                <a:gd name="connsiteX10" fmla="*/ 257371 w 1074468"/>
                <a:gd name="connsiteY10" fmla="*/ 39539 h 757387"/>
                <a:gd name="connsiteX11" fmla="*/ 131619 w 1074468"/>
                <a:gd name="connsiteY11" fmla="*/ 133933 h 757387"/>
                <a:gd name="connsiteX12" fmla="*/ 107373 w 1074468"/>
                <a:gd name="connsiteY12" fmla="*/ 175496 h 757387"/>
                <a:gd name="connsiteX13" fmla="*/ 79664 w 1074468"/>
                <a:gd name="connsiteY13" fmla="*/ 220524 h 757387"/>
                <a:gd name="connsiteX14" fmla="*/ 41564 w 1074468"/>
                <a:gd name="connsiteY14" fmla="*/ 269015 h 757387"/>
                <a:gd name="connsiteX15" fmla="*/ 13855 w 1074468"/>
                <a:gd name="connsiteY15" fmla="*/ 327896 h 757387"/>
                <a:gd name="connsiteX16" fmla="*/ 10391 w 1074468"/>
                <a:gd name="connsiteY16" fmla="*/ 372924 h 757387"/>
                <a:gd name="connsiteX17" fmla="*/ 0 w 1074468"/>
                <a:gd name="connsiteY17" fmla="*/ 428342 h 757387"/>
                <a:gd name="connsiteX18" fmla="*/ 41564 w 1074468"/>
                <a:gd name="connsiteY18" fmla="*/ 514933 h 757387"/>
                <a:gd name="connsiteX19" fmla="*/ 173182 w 1074468"/>
                <a:gd name="connsiteY19" fmla="*/ 719287 h 757387"/>
                <a:gd name="connsiteX20" fmla="*/ 266700 w 1074468"/>
                <a:gd name="connsiteY20" fmla="*/ 757387 h 757387"/>
                <a:gd name="connsiteX0" fmla="*/ 266700 w 1074468"/>
                <a:gd name="connsiteY0" fmla="*/ 757387 h 757387"/>
                <a:gd name="connsiteX1" fmla="*/ 1074468 w 1074468"/>
                <a:gd name="connsiteY1" fmla="*/ 625769 h 757387"/>
                <a:gd name="connsiteX2" fmla="*/ 988607 w 1074468"/>
                <a:gd name="connsiteY2" fmla="*/ 101528 h 757387"/>
                <a:gd name="connsiteX3" fmla="*/ 941098 w 1074468"/>
                <a:gd name="connsiteY3" fmla="*/ 101590 h 757387"/>
                <a:gd name="connsiteX4" fmla="*/ 857502 w 1074468"/>
                <a:gd name="connsiteY4" fmla="*/ 98128 h 757387"/>
                <a:gd name="connsiteX5" fmla="*/ 776692 w 1074468"/>
                <a:gd name="connsiteY5" fmla="*/ 93522 h 757387"/>
                <a:gd name="connsiteX6" fmla="*/ 630353 w 1074468"/>
                <a:gd name="connsiteY6" fmla="*/ 48712 h 757387"/>
                <a:gd name="connsiteX7" fmla="*/ 487726 w 1074468"/>
                <a:gd name="connsiteY7" fmla="*/ 0 h 757387"/>
                <a:gd name="connsiteX8" fmla="*/ 370814 w 1074468"/>
                <a:gd name="connsiteY8" fmla="*/ 111988 h 757387"/>
                <a:gd name="connsiteX9" fmla="*/ 305005 w 1074468"/>
                <a:gd name="connsiteY9" fmla="*/ 63978 h 757387"/>
                <a:gd name="connsiteX10" fmla="*/ 257371 w 1074468"/>
                <a:gd name="connsiteY10" fmla="*/ 39539 h 757387"/>
                <a:gd name="connsiteX11" fmla="*/ 131619 w 1074468"/>
                <a:gd name="connsiteY11" fmla="*/ 133933 h 757387"/>
                <a:gd name="connsiteX12" fmla="*/ 107373 w 1074468"/>
                <a:gd name="connsiteY12" fmla="*/ 175496 h 757387"/>
                <a:gd name="connsiteX13" fmla="*/ 79664 w 1074468"/>
                <a:gd name="connsiteY13" fmla="*/ 220524 h 757387"/>
                <a:gd name="connsiteX14" fmla="*/ 41564 w 1074468"/>
                <a:gd name="connsiteY14" fmla="*/ 269015 h 757387"/>
                <a:gd name="connsiteX15" fmla="*/ 13855 w 1074468"/>
                <a:gd name="connsiteY15" fmla="*/ 327896 h 757387"/>
                <a:gd name="connsiteX16" fmla="*/ 10391 w 1074468"/>
                <a:gd name="connsiteY16" fmla="*/ 372924 h 757387"/>
                <a:gd name="connsiteX17" fmla="*/ 0 w 1074468"/>
                <a:gd name="connsiteY17" fmla="*/ 428342 h 757387"/>
                <a:gd name="connsiteX18" fmla="*/ 41564 w 1074468"/>
                <a:gd name="connsiteY18" fmla="*/ 514933 h 757387"/>
                <a:gd name="connsiteX19" fmla="*/ 173182 w 1074468"/>
                <a:gd name="connsiteY19" fmla="*/ 719287 h 757387"/>
                <a:gd name="connsiteX20" fmla="*/ 266700 w 1074468"/>
                <a:gd name="connsiteY20" fmla="*/ 757387 h 75738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</a:cxnLst>
              <a:rect l="l" t="t" r="r" b="b"/>
              <a:pathLst>
                <a:path w="1074468" h="757387">
                  <a:moveTo>
                    <a:pt x="266700" y="757387"/>
                  </a:moveTo>
                  <a:lnTo>
                    <a:pt x="1074468" y="625769"/>
                  </a:lnTo>
                  <a:lnTo>
                    <a:pt x="988607" y="101528"/>
                  </a:lnTo>
                  <a:lnTo>
                    <a:pt x="941098" y="101590"/>
                  </a:lnTo>
                  <a:lnTo>
                    <a:pt x="857502" y="98128"/>
                  </a:lnTo>
                  <a:lnTo>
                    <a:pt x="776692" y="93522"/>
                  </a:lnTo>
                  <a:lnTo>
                    <a:pt x="630353" y="48712"/>
                  </a:lnTo>
                  <a:cubicBezTo>
                    <a:pt x="596262" y="33260"/>
                    <a:pt x="540988" y="7957"/>
                    <a:pt x="487726" y="0"/>
                  </a:cubicBezTo>
                  <a:lnTo>
                    <a:pt x="370814" y="111988"/>
                  </a:lnTo>
                  <a:lnTo>
                    <a:pt x="305005" y="63978"/>
                  </a:lnTo>
                  <a:lnTo>
                    <a:pt x="257371" y="39539"/>
                  </a:lnTo>
                  <a:lnTo>
                    <a:pt x="131619" y="133933"/>
                  </a:lnTo>
                  <a:lnTo>
                    <a:pt x="107373" y="175496"/>
                  </a:lnTo>
                  <a:lnTo>
                    <a:pt x="79664" y="220524"/>
                  </a:lnTo>
                  <a:lnTo>
                    <a:pt x="41564" y="269015"/>
                  </a:lnTo>
                  <a:lnTo>
                    <a:pt x="13855" y="327896"/>
                  </a:lnTo>
                  <a:lnTo>
                    <a:pt x="10391" y="372924"/>
                  </a:lnTo>
                  <a:lnTo>
                    <a:pt x="0" y="428342"/>
                  </a:lnTo>
                  <a:lnTo>
                    <a:pt x="41564" y="514933"/>
                  </a:lnTo>
                  <a:lnTo>
                    <a:pt x="173182" y="719287"/>
                  </a:lnTo>
                  <a:lnTo>
                    <a:pt x="266700" y="75738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50" name="フリーフォーム: 図形 149">
              <a:extLst>
                <a:ext uri="{FF2B5EF4-FFF2-40B4-BE49-F238E27FC236}">
                  <a16:creationId xmlns:a16="http://schemas.microsoft.com/office/drawing/2014/main" id="{00000000-0008-0000-0200-000096000000}"/>
                </a:ext>
              </a:extLst>
            </xdr:cNvPr>
            <xdr:cNvSpPr/>
          </xdr:nvSpPr>
          <xdr:spPr>
            <a:xfrm>
              <a:off x="12857452" y="4997264"/>
              <a:ext cx="577235" cy="1668540"/>
            </a:xfrm>
            <a:custGeom>
              <a:avLst/>
              <a:gdLst>
                <a:gd name="connsiteX0" fmla="*/ 270163 w 602672"/>
                <a:gd name="connsiteY0" fmla="*/ 1534391 h 1534391"/>
                <a:gd name="connsiteX1" fmla="*/ 488372 w 602672"/>
                <a:gd name="connsiteY1" fmla="*/ 1499755 h 1534391"/>
                <a:gd name="connsiteX2" fmla="*/ 432954 w 602672"/>
                <a:gd name="connsiteY2" fmla="*/ 1305791 h 1534391"/>
                <a:gd name="connsiteX3" fmla="*/ 484909 w 602672"/>
                <a:gd name="connsiteY3" fmla="*/ 1271155 h 1534391"/>
                <a:gd name="connsiteX4" fmla="*/ 284018 w 602672"/>
                <a:gd name="connsiteY4" fmla="*/ 651164 h 1534391"/>
                <a:gd name="connsiteX5" fmla="*/ 342900 w 602672"/>
                <a:gd name="connsiteY5" fmla="*/ 581891 h 1534391"/>
                <a:gd name="connsiteX6" fmla="*/ 464127 w 602672"/>
                <a:gd name="connsiteY6" fmla="*/ 432955 h 1534391"/>
                <a:gd name="connsiteX7" fmla="*/ 533400 w 602672"/>
                <a:gd name="connsiteY7" fmla="*/ 429491 h 1534391"/>
                <a:gd name="connsiteX8" fmla="*/ 602672 w 602672"/>
                <a:gd name="connsiteY8" fmla="*/ 329046 h 1534391"/>
                <a:gd name="connsiteX9" fmla="*/ 540327 w 602672"/>
                <a:gd name="connsiteY9" fmla="*/ 0 h 1534391"/>
                <a:gd name="connsiteX10" fmla="*/ 51954 w 602672"/>
                <a:gd name="connsiteY10" fmla="*/ 41564 h 1534391"/>
                <a:gd name="connsiteX11" fmla="*/ 0 w 602672"/>
                <a:gd name="connsiteY11" fmla="*/ 34636 h 1534391"/>
                <a:gd name="connsiteX12" fmla="*/ 270163 w 602672"/>
                <a:gd name="connsiteY12" fmla="*/ 1534391 h 1534391"/>
                <a:gd name="connsiteX0" fmla="*/ 278175 w 610684"/>
                <a:gd name="connsiteY0" fmla="*/ 1563914 h 1563914"/>
                <a:gd name="connsiteX1" fmla="*/ 496384 w 610684"/>
                <a:gd name="connsiteY1" fmla="*/ 1529278 h 1563914"/>
                <a:gd name="connsiteX2" fmla="*/ 440966 w 610684"/>
                <a:gd name="connsiteY2" fmla="*/ 1335314 h 1563914"/>
                <a:gd name="connsiteX3" fmla="*/ 492921 w 610684"/>
                <a:gd name="connsiteY3" fmla="*/ 1300678 h 1563914"/>
                <a:gd name="connsiteX4" fmla="*/ 292030 w 610684"/>
                <a:gd name="connsiteY4" fmla="*/ 680687 h 1563914"/>
                <a:gd name="connsiteX5" fmla="*/ 350912 w 610684"/>
                <a:gd name="connsiteY5" fmla="*/ 611414 h 1563914"/>
                <a:gd name="connsiteX6" fmla="*/ 472139 w 610684"/>
                <a:gd name="connsiteY6" fmla="*/ 462478 h 1563914"/>
                <a:gd name="connsiteX7" fmla="*/ 541412 w 610684"/>
                <a:gd name="connsiteY7" fmla="*/ 459014 h 1563914"/>
                <a:gd name="connsiteX8" fmla="*/ 610684 w 610684"/>
                <a:gd name="connsiteY8" fmla="*/ 358569 h 1563914"/>
                <a:gd name="connsiteX9" fmla="*/ 548339 w 610684"/>
                <a:gd name="connsiteY9" fmla="*/ 29523 h 1563914"/>
                <a:gd name="connsiteX10" fmla="*/ 59966 w 610684"/>
                <a:gd name="connsiteY10" fmla="*/ 71087 h 1563914"/>
                <a:gd name="connsiteX11" fmla="*/ 0 w 610684"/>
                <a:gd name="connsiteY11" fmla="*/ 0 h 1563914"/>
                <a:gd name="connsiteX12" fmla="*/ 278175 w 610684"/>
                <a:gd name="connsiteY12" fmla="*/ 1563914 h 1563914"/>
                <a:gd name="connsiteX0" fmla="*/ 278175 w 610684"/>
                <a:gd name="connsiteY0" fmla="*/ 1578372 h 1578372"/>
                <a:gd name="connsiteX1" fmla="*/ 496384 w 610684"/>
                <a:gd name="connsiteY1" fmla="*/ 1543736 h 1578372"/>
                <a:gd name="connsiteX2" fmla="*/ 440966 w 610684"/>
                <a:gd name="connsiteY2" fmla="*/ 1349772 h 1578372"/>
                <a:gd name="connsiteX3" fmla="*/ 492921 w 610684"/>
                <a:gd name="connsiteY3" fmla="*/ 1315136 h 1578372"/>
                <a:gd name="connsiteX4" fmla="*/ 292030 w 610684"/>
                <a:gd name="connsiteY4" fmla="*/ 695145 h 1578372"/>
                <a:gd name="connsiteX5" fmla="*/ 350912 w 610684"/>
                <a:gd name="connsiteY5" fmla="*/ 625872 h 1578372"/>
                <a:gd name="connsiteX6" fmla="*/ 472139 w 610684"/>
                <a:gd name="connsiteY6" fmla="*/ 476936 h 1578372"/>
                <a:gd name="connsiteX7" fmla="*/ 541412 w 610684"/>
                <a:gd name="connsiteY7" fmla="*/ 473472 h 1578372"/>
                <a:gd name="connsiteX8" fmla="*/ 610684 w 610684"/>
                <a:gd name="connsiteY8" fmla="*/ 373027 h 1578372"/>
                <a:gd name="connsiteX9" fmla="*/ 548339 w 610684"/>
                <a:gd name="connsiteY9" fmla="*/ 43981 h 1578372"/>
                <a:gd name="connsiteX10" fmla="*/ 153439 w 610684"/>
                <a:gd name="connsiteY10" fmla="*/ 0 h 1578372"/>
                <a:gd name="connsiteX11" fmla="*/ 0 w 610684"/>
                <a:gd name="connsiteY11" fmla="*/ 14458 h 1578372"/>
                <a:gd name="connsiteX12" fmla="*/ 278175 w 610684"/>
                <a:gd name="connsiteY12" fmla="*/ 1578372 h 1578372"/>
                <a:gd name="connsiteX0" fmla="*/ 278175 w 610684"/>
                <a:gd name="connsiteY0" fmla="*/ 1608055 h 1608055"/>
                <a:gd name="connsiteX1" fmla="*/ 496384 w 610684"/>
                <a:gd name="connsiteY1" fmla="*/ 1573419 h 1608055"/>
                <a:gd name="connsiteX2" fmla="*/ 440966 w 610684"/>
                <a:gd name="connsiteY2" fmla="*/ 1379455 h 1608055"/>
                <a:gd name="connsiteX3" fmla="*/ 492921 w 610684"/>
                <a:gd name="connsiteY3" fmla="*/ 1344819 h 1608055"/>
                <a:gd name="connsiteX4" fmla="*/ 292030 w 610684"/>
                <a:gd name="connsiteY4" fmla="*/ 724828 h 1608055"/>
                <a:gd name="connsiteX5" fmla="*/ 350912 w 610684"/>
                <a:gd name="connsiteY5" fmla="*/ 655555 h 1608055"/>
                <a:gd name="connsiteX6" fmla="*/ 472139 w 610684"/>
                <a:gd name="connsiteY6" fmla="*/ 506619 h 1608055"/>
                <a:gd name="connsiteX7" fmla="*/ 541412 w 610684"/>
                <a:gd name="connsiteY7" fmla="*/ 503155 h 1608055"/>
                <a:gd name="connsiteX8" fmla="*/ 610684 w 610684"/>
                <a:gd name="connsiteY8" fmla="*/ 402710 h 1608055"/>
                <a:gd name="connsiteX9" fmla="*/ 529645 w 610684"/>
                <a:gd name="connsiteY9" fmla="*/ 0 h 1608055"/>
                <a:gd name="connsiteX10" fmla="*/ 153439 w 610684"/>
                <a:gd name="connsiteY10" fmla="*/ 29683 h 1608055"/>
                <a:gd name="connsiteX11" fmla="*/ 0 w 610684"/>
                <a:gd name="connsiteY11" fmla="*/ 44141 h 1608055"/>
                <a:gd name="connsiteX12" fmla="*/ 278175 w 610684"/>
                <a:gd name="connsiteY12" fmla="*/ 1608055 h 1608055"/>
                <a:gd name="connsiteX0" fmla="*/ 278175 w 600001"/>
                <a:gd name="connsiteY0" fmla="*/ 1608055 h 1608055"/>
                <a:gd name="connsiteX1" fmla="*/ 496384 w 600001"/>
                <a:gd name="connsiteY1" fmla="*/ 1573419 h 1608055"/>
                <a:gd name="connsiteX2" fmla="*/ 440966 w 600001"/>
                <a:gd name="connsiteY2" fmla="*/ 1379455 h 1608055"/>
                <a:gd name="connsiteX3" fmla="*/ 492921 w 600001"/>
                <a:gd name="connsiteY3" fmla="*/ 1344819 h 1608055"/>
                <a:gd name="connsiteX4" fmla="*/ 292030 w 600001"/>
                <a:gd name="connsiteY4" fmla="*/ 724828 h 1608055"/>
                <a:gd name="connsiteX5" fmla="*/ 350912 w 600001"/>
                <a:gd name="connsiteY5" fmla="*/ 655555 h 1608055"/>
                <a:gd name="connsiteX6" fmla="*/ 472139 w 600001"/>
                <a:gd name="connsiteY6" fmla="*/ 506619 h 1608055"/>
                <a:gd name="connsiteX7" fmla="*/ 541412 w 600001"/>
                <a:gd name="connsiteY7" fmla="*/ 503155 h 1608055"/>
                <a:gd name="connsiteX8" fmla="*/ 600001 w 600001"/>
                <a:gd name="connsiteY8" fmla="*/ 393205 h 1608055"/>
                <a:gd name="connsiteX9" fmla="*/ 529645 w 600001"/>
                <a:gd name="connsiteY9" fmla="*/ 0 h 1608055"/>
                <a:gd name="connsiteX10" fmla="*/ 153439 w 600001"/>
                <a:gd name="connsiteY10" fmla="*/ 29683 h 1608055"/>
                <a:gd name="connsiteX11" fmla="*/ 0 w 600001"/>
                <a:gd name="connsiteY11" fmla="*/ 44141 h 1608055"/>
                <a:gd name="connsiteX12" fmla="*/ 278175 w 600001"/>
                <a:gd name="connsiteY12" fmla="*/ 1608055 h 1608055"/>
                <a:gd name="connsiteX0" fmla="*/ 278175 w 600001"/>
                <a:gd name="connsiteY0" fmla="*/ 1608055 h 1608055"/>
                <a:gd name="connsiteX1" fmla="*/ 496384 w 600001"/>
                <a:gd name="connsiteY1" fmla="*/ 1573419 h 1608055"/>
                <a:gd name="connsiteX2" fmla="*/ 440966 w 600001"/>
                <a:gd name="connsiteY2" fmla="*/ 1379455 h 1608055"/>
                <a:gd name="connsiteX3" fmla="*/ 492921 w 600001"/>
                <a:gd name="connsiteY3" fmla="*/ 1344819 h 1608055"/>
                <a:gd name="connsiteX4" fmla="*/ 292030 w 600001"/>
                <a:gd name="connsiteY4" fmla="*/ 724828 h 1608055"/>
                <a:gd name="connsiteX5" fmla="*/ 350912 w 600001"/>
                <a:gd name="connsiteY5" fmla="*/ 655555 h 1608055"/>
                <a:gd name="connsiteX6" fmla="*/ 472139 w 600001"/>
                <a:gd name="connsiteY6" fmla="*/ 506619 h 1608055"/>
                <a:gd name="connsiteX7" fmla="*/ 520047 w 600001"/>
                <a:gd name="connsiteY7" fmla="*/ 512659 h 1608055"/>
                <a:gd name="connsiteX8" fmla="*/ 600001 w 600001"/>
                <a:gd name="connsiteY8" fmla="*/ 393205 h 1608055"/>
                <a:gd name="connsiteX9" fmla="*/ 529645 w 600001"/>
                <a:gd name="connsiteY9" fmla="*/ 0 h 1608055"/>
                <a:gd name="connsiteX10" fmla="*/ 153439 w 600001"/>
                <a:gd name="connsiteY10" fmla="*/ 29683 h 1608055"/>
                <a:gd name="connsiteX11" fmla="*/ 0 w 600001"/>
                <a:gd name="connsiteY11" fmla="*/ 44141 h 1608055"/>
                <a:gd name="connsiteX12" fmla="*/ 278175 w 600001"/>
                <a:gd name="connsiteY12" fmla="*/ 1608055 h 1608055"/>
                <a:gd name="connsiteX0" fmla="*/ 278175 w 600001"/>
                <a:gd name="connsiteY0" fmla="*/ 1608055 h 1608055"/>
                <a:gd name="connsiteX1" fmla="*/ 496384 w 600001"/>
                <a:gd name="connsiteY1" fmla="*/ 1573419 h 1608055"/>
                <a:gd name="connsiteX2" fmla="*/ 440966 w 600001"/>
                <a:gd name="connsiteY2" fmla="*/ 1379455 h 1608055"/>
                <a:gd name="connsiteX3" fmla="*/ 492921 w 600001"/>
                <a:gd name="connsiteY3" fmla="*/ 1344819 h 1608055"/>
                <a:gd name="connsiteX4" fmla="*/ 292030 w 600001"/>
                <a:gd name="connsiteY4" fmla="*/ 724828 h 1608055"/>
                <a:gd name="connsiteX5" fmla="*/ 350912 w 600001"/>
                <a:gd name="connsiteY5" fmla="*/ 655555 h 1608055"/>
                <a:gd name="connsiteX6" fmla="*/ 464127 w 600001"/>
                <a:gd name="connsiteY6" fmla="*/ 494737 h 1608055"/>
                <a:gd name="connsiteX7" fmla="*/ 520047 w 600001"/>
                <a:gd name="connsiteY7" fmla="*/ 512659 h 1608055"/>
                <a:gd name="connsiteX8" fmla="*/ 600001 w 600001"/>
                <a:gd name="connsiteY8" fmla="*/ 393205 h 1608055"/>
                <a:gd name="connsiteX9" fmla="*/ 529645 w 600001"/>
                <a:gd name="connsiteY9" fmla="*/ 0 h 1608055"/>
                <a:gd name="connsiteX10" fmla="*/ 153439 w 600001"/>
                <a:gd name="connsiteY10" fmla="*/ 29683 h 1608055"/>
                <a:gd name="connsiteX11" fmla="*/ 0 w 600001"/>
                <a:gd name="connsiteY11" fmla="*/ 44141 h 1608055"/>
                <a:gd name="connsiteX12" fmla="*/ 278175 w 600001"/>
                <a:gd name="connsiteY12" fmla="*/ 1608055 h 160805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600001" h="1608055">
                  <a:moveTo>
                    <a:pt x="278175" y="1608055"/>
                  </a:moveTo>
                  <a:lnTo>
                    <a:pt x="496384" y="1573419"/>
                  </a:lnTo>
                  <a:lnTo>
                    <a:pt x="440966" y="1379455"/>
                  </a:lnTo>
                  <a:lnTo>
                    <a:pt x="492921" y="1344819"/>
                  </a:lnTo>
                  <a:lnTo>
                    <a:pt x="292030" y="724828"/>
                  </a:lnTo>
                  <a:lnTo>
                    <a:pt x="350912" y="655555"/>
                  </a:lnTo>
                  <a:lnTo>
                    <a:pt x="464127" y="494737"/>
                  </a:lnTo>
                  <a:lnTo>
                    <a:pt x="520047" y="512659"/>
                  </a:lnTo>
                  <a:lnTo>
                    <a:pt x="600001" y="393205"/>
                  </a:lnTo>
                  <a:lnTo>
                    <a:pt x="529645" y="0"/>
                  </a:lnTo>
                  <a:lnTo>
                    <a:pt x="153439" y="29683"/>
                  </a:lnTo>
                  <a:lnTo>
                    <a:pt x="0" y="44141"/>
                  </a:lnTo>
                  <a:lnTo>
                    <a:pt x="278175" y="1608055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51" name="フリーフォーム: 図形 150">
              <a:extLst>
                <a:ext uri="{FF2B5EF4-FFF2-40B4-BE49-F238E27FC236}">
                  <a16:creationId xmlns:a16="http://schemas.microsoft.com/office/drawing/2014/main" id="{00000000-0008-0000-0200-000097000000}"/>
                </a:ext>
              </a:extLst>
            </xdr:cNvPr>
            <xdr:cNvSpPr/>
          </xdr:nvSpPr>
          <xdr:spPr>
            <a:xfrm>
              <a:off x="9942877" y="4768046"/>
              <a:ext cx="656064" cy="496813"/>
            </a:xfrm>
            <a:custGeom>
              <a:avLst/>
              <a:gdLst>
                <a:gd name="connsiteX0" fmla="*/ 207818 w 668482"/>
                <a:gd name="connsiteY0" fmla="*/ 460664 h 460664"/>
                <a:gd name="connsiteX1" fmla="*/ 346364 w 668482"/>
                <a:gd name="connsiteY1" fmla="*/ 419100 h 460664"/>
                <a:gd name="connsiteX2" fmla="*/ 519545 w 668482"/>
                <a:gd name="connsiteY2" fmla="*/ 374073 h 460664"/>
                <a:gd name="connsiteX3" fmla="*/ 665018 w 668482"/>
                <a:gd name="connsiteY3" fmla="*/ 346364 h 460664"/>
                <a:gd name="connsiteX4" fmla="*/ 668482 w 668482"/>
                <a:gd name="connsiteY4" fmla="*/ 342900 h 460664"/>
                <a:gd name="connsiteX5" fmla="*/ 426027 w 668482"/>
                <a:gd name="connsiteY5" fmla="*/ 0 h 460664"/>
                <a:gd name="connsiteX6" fmla="*/ 0 w 668482"/>
                <a:gd name="connsiteY6" fmla="*/ 138546 h 460664"/>
                <a:gd name="connsiteX7" fmla="*/ 207818 w 668482"/>
                <a:gd name="connsiteY7" fmla="*/ 460664 h 460664"/>
                <a:gd name="connsiteX0" fmla="*/ 204796 w 668482"/>
                <a:gd name="connsiteY0" fmla="*/ 440282 h 440282"/>
                <a:gd name="connsiteX1" fmla="*/ 346364 w 668482"/>
                <a:gd name="connsiteY1" fmla="*/ 419100 h 440282"/>
                <a:gd name="connsiteX2" fmla="*/ 519545 w 668482"/>
                <a:gd name="connsiteY2" fmla="*/ 374073 h 440282"/>
                <a:gd name="connsiteX3" fmla="*/ 665018 w 668482"/>
                <a:gd name="connsiteY3" fmla="*/ 346364 h 440282"/>
                <a:gd name="connsiteX4" fmla="*/ 668482 w 668482"/>
                <a:gd name="connsiteY4" fmla="*/ 342900 h 440282"/>
                <a:gd name="connsiteX5" fmla="*/ 426027 w 668482"/>
                <a:gd name="connsiteY5" fmla="*/ 0 h 440282"/>
                <a:gd name="connsiteX6" fmla="*/ 0 w 668482"/>
                <a:gd name="connsiteY6" fmla="*/ 138546 h 440282"/>
                <a:gd name="connsiteX7" fmla="*/ 204796 w 668482"/>
                <a:gd name="connsiteY7" fmla="*/ 440282 h 440282"/>
                <a:gd name="connsiteX0" fmla="*/ 204796 w 668482"/>
                <a:gd name="connsiteY0" fmla="*/ 440282 h 440282"/>
                <a:gd name="connsiteX1" fmla="*/ 340320 w 668482"/>
                <a:gd name="connsiteY1" fmla="*/ 398718 h 440282"/>
                <a:gd name="connsiteX2" fmla="*/ 519545 w 668482"/>
                <a:gd name="connsiteY2" fmla="*/ 374073 h 440282"/>
                <a:gd name="connsiteX3" fmla="*/ 665018 w 668482"/>
                <a:gd name="connsiteY3" fmla="*/ 346364 h 440282"/>
                <a:gd name="connsiteX4" fmla="*/ 668482 w 668482"/>
                <a:gd name="connsiteY4" fmla="*/ 342900 h 440282"/>
                <a:gd name="connsiteX5" fmla="*/ 426027 w 668482"/>
                <a:gd name="connsiteY5" fmla="*/ 0 h 440282"/>
                <a:gd name="connsiteX6" fmla="*/ 0 w 668482"/>
                <a:gd name="connsiteY6" fmla="*/ 138546 h 440282"/>
                <a:gd name="connsiteX7" fmla="*/ 204796 w 668482"/>
                <a:gd name="connsiteY7" fmla="*/ 440282 h 440282"/>
                <a:gd name="connsiteX0" fmla="*/ 204796 w 668482"/>
                <a:gd name="connsiteY0" fmla="*/ 440282 h 440282"/>
                <a:gd name="connsiteX1" fmla="*/ 340320 w 668482"/>
                <a:gd name="connsiteY1" fmla="*/ 398718 h 440282"/>
                <a:gd name="connsiteX2" fmla="*/ 516523 w 668482"/>
                <a:gd name="connsiteY2" fmla="*/ 362426 h 440282"/>
                <a:gd name="connsiteX3" fmla="*/ 665018 w 668482"/>
                <a:gd name="connsiteY3" fmla="*/ 346364 h 440282"/>
                <a:gd name="connsiteX4" fmla="*/ 668482 w 668482"/>
                <a:gd name="connsiteY4" fmla="*/ 342900 h 440282"/>
                <a:gd name="connsiteX5" fmla="*/ 426027 w 668482"/>
                <a:gd name="connsiteY5" fmla="*/ 0 h 440282"/>
                <a:gd name="connsiteX6" fmla="*/ 0 w 668482"/>
                <a:gd name="connsiteY6" fmla="*/ 138546 h 440282"/>
                <a:gd name="connsiteX7" fmla="*/ 204796 w 668482"/>
                <a:gd name="connsiteY7" fmla="*/ 440282 h 440282"/>
                <a:gd name="connsiteX0" fmla="*/ 204796 w 665018"/>
                <a:gd name="connsiteY0" fmla="*/ 440282 h 440282"/>
                <a:gd name="connsiteX1" fmla="*/ 340320 w 665018"/>
                <a:gd name="connsiteY1" fmla="*/ 398718 h 440282"/>
                <a:gd name="connsiteX2" fmla="*/ 516523 w 665018"/>
                <a:gd name="connsiteY2" fmla="*/ 362426 h 440282"/>
                <a:gd name="connsiteX3" fmla="*/ 665018 w 665018"/>
                <a:gd name="connsiteY3" fmla="*/ 346364 h 440282"/>
                <a:gd name="connsiteX4" fmla="*/ 662438 w 665018"/>
                <a:gd name="connsiteY4" fmla="*/ 325429 h 440282"/>
                <a:gd name="connsiteX5" fmla="*/ 426027 w 665018"/>
                <a:gd name="connsiteY5" fmla="*/ 0 h 440282"/>
                <a:gd name="connsiteX6" fmla="*/ 0 w 665018"/>
                <a:gd name="connsiteY6" fmla="*/ 138546 h 440282"/>
                <a:gd name="connsiteX7" fmla="*/ 204796 w 665018"/>
                <a:gd name="connsiteY7" fmla="*/ 440282 h 440282"/>
                <a:gd name="connsiteX0" fmla="*/ 204796 w 665018"/>
                <a:gd name="connsiteY0" fmla="*/ 440282 h 440282"/>
                <a:gd name="connsiteX1" fmla="*/ 340320 w 665018"/>
                <a:gd name="connsiteY1" fmla="*/ 398718 h 440282"/>
                <a:gd name="connsiteX2" fmla="*/ 516523 w 665018"/>
                <a:gd name="connsiteY2" fmla="*/ 362426 h 440282"/>
                <a:gd name="connsiteX3" fmla="*/ 665018 w 665018"/>
                <a:gd name="connsiteY3" fmla="*/ 346364 h 440282"/>
                <a:gd name="connsiteX4" fmla="*/ 662438 w 665018"/>
                <a:gd name="connsiteY4" fmla="*/ 325429 h 440282"/>
                <a:gd name="connsiteX5" fmla="*/ 426027 w 665018"/>
                <a:gd name="connsiteY5" fmla="*/ 0 h 440282"/>
                <a:gd name="connsiteX6" fmla="*/ 0 w 665018"/>
                <a:gd name="connsiteY6" fmla="*/ 138546 h 440282"/>
                <a:gd name="connsiteX7" fmla="*/ 204796 w 665018"/>
                <a:gd name="connsiteY7" fmla="*/ 440282 h 440282"/>
                <a:gd name="connsiteX0" fmla="*/ 204796 w 662438"/>
                <a:gd name="connsiteY0" fmla="*/ 440282 h 440282"/>
                <a:gd name="connsiteX1" fmla="*/ 340320 w 662438"/>
                <a:gd name="connsiteY1" fmla="*/ 398718 h 440282"/>
                <a:gd name="connsiteX2" fmla="*/ 516523 w 662438"/>
                <a:gd name="connsiteY2" fmla="*/ 362426 h 440282"/>
                <a:gd name="connsiteX3" fmla="*/ 662438 w 662438"/>
                <a:gd name="connsiteY3" fmla="*/ 325429 h 440282"/>
                <a:gd name="connsiteX4" fmla="*/ 426027 w 662438"/>
                <a:gd name="connsiteY4" fmla="*/ 0 h 440282"/>
                <a:gd name="connsiteX5" fmla="*/ 0 w 662438"/>
                <a:gd name="connsiteY5" fmla="*/ 138546 h 440282"/>
                <a:gd name="connsiteX6" fmla="*/ 204796 w 662438"/>
                <a:gd name="connsiteY6" fmla="*/ 440282 h 440282"/>
                <a:gd name="connsiteX0" fmla="*/ 204796 w 662438"/>
                <a:gd name="connsiteY0" fmla="*/ 440282 h 440282"/>
                <a:gd name="connsiteX1" fmla="*/ 340320 w 662438"/>
                <a:gd name="connsiteY1" fmla="*/ 398718 h 440282"/>
                <a:gd name="connsiteX2" fmla="*/ 519545 w 662438"/>
                <a:gd name="connsiteY2" fmla="*/ 347868 h 440282"/>
                <a:gd name="connsiteX3" fmla="*/ 662438 w 662438"/>
                <a:gd name="connsiteY3" fmla="*/ 325429 h 440282"/>
                <a:gd name="connsiteX4" fmla="*/ 426027 w 662438"/>
                <a:gd name="connsiteY4" fmla="*/ 0 h 440282"/>
                <a:gd name="connsiteX5" fmla="*/ 0 w 662438"/>
                <a:gd name="connsiteY5" fmla="*/ 138546 h 440282"/>
                <a:gd name="connsiteX6" fmla="*/ 204796 w 662438"/>
                <a:gd name="connsiteY6" fmla="*/ 440282 h 440282"/>
                <a:gd name="connsiteX0" fmla="*/ 216884 w 662438"/>
                <a:gd name="connsiteY0" fmla="*/ 460664 h 460664"/>
                <a:gd name="connsiteX1" fmla="*/ 340320 w 662438"/>
                <a:gd name="connsiteY1" fmla="*/ 398718 h 460664"/>
                <a:gd name="connsiteX2" fmla="*/ 519545 w 662438"/>
                <a:gd name="connsiteY2" fmla="*/ 347868 h 460664"/>
                <a:gd name="connsiteX3" fmla="*/ 662438 w 662438"/>
                <a:gd name="connsiteY3" fmla="*/ 325429 h 460664"/>
                <a:gd name="connsiteX4" fmla="*/ 426027 w 662438"/>
                <a:gd name="connsiteY4" fmla="*/ 0 h 460664"/>
                <a:gd name="connsiteX5" fmla="*/ 0 w 662438"/>
                <a:gd name="connsiteY5" fmla="*/ 138546 h 460664"/>
                <a:gd name="connsiteX6" fmla="*/ 216884 w 662438"/>
                <a:gd name="connsiteY6" fmla="*/ 460664 h 460664"/>
                <a:gd name="connsiteX0" fmla="*/ 216884 w 662438"/>
                <a:gd name="connsiteY0" fmla="*/ 460664 h 460664"/>
                <a:gd name="connsiteX1" fmla="*/ 358453 w 662438"/>
                <a:gd name="connsiteY1" fmla="*/ 422011 h 460664"/>
                <a:gd name="connsiteX2" fmla="*/ 519545 w 662438"/>
                <a:gd name="connsiteY2" fmla="*/ 347868 h 460664"/>
                <a:gd name="connsiteX3" fmla="*/ 662438 w 662438"/>
                <a:gd name="connsiteY3" fmla="*/ 325429 h 460664"/>
                <a:gd name="connsiteX4" fmla="*/ 426027 w 662438"/>
                <a:gd name="connsiteY4" fmla="*/ 0 h 460664"/>
                <a:gd name="connsiteX5" fmla="*/ 0 w 662438"/>
                <a:gd name="connsiteY5" fmla="*/ 138546 h 460664"/>
                <a:gd name="connsiteX6" fmla="*/ 216884 w 662438"/>
                <a:gd name="connsiteY6" fmla="*/ 460664 h 460664"/>
                <a:gd name="connsiteX0" fmla="*/ 216884 w 662438"/>
                <a:gd name="connsiteY0" fmla="*/ 466487 h 466487"/>
                <a:gd name="connsiteX1" fmla="*/ 358453 w 662438"/>
                <a:gd name="connsiteY1" fmla="*/ 422011 h 466487"/>
                <a:gd name="connsiteX2" fmla="*/ 519545 w 662438"/>
                <a:gd name="connsiteY2" fmla="*/ 347868 h 466487"/>
                <a:gd name="connsiteX3" fmla="*/ 662438 w 662438"/>
                <a:gd name="connsiteY3" fmla="*/ 325429 h 466487"/>
                <a:gd name="connsiteX4" fmla="*/ 426027 w 662438"/>
                <a:gd name="connsiteY4" fmla="*/ 0 h 466487"/>
                <a:gd name="connsiteX5" fmla="*/ 0 w 662438"/>
                <a:gd name="connsiteY5" fmla="*/ 138546 h 466487"/>
                <a:gd name="connsiteX6" fmla="*/ 216884 w 662438"/>
                <a:gd name="connsiteY6" fmla="*/ 466487 h 466487"/>
                <a:gd name="connsiteX0" fmla="*/ 216884 w 662438"/>
                <a:gd name="connsiteY0" fmla="*/ 466487 h 466487"/>
                <a:gd name="connsiteX1" fmla="*/ 358453 w 662438"/>
                <a:gd name="connsiteY1" fmla="*/ 422011 h 466487"/>
                <a:gd name="connsiteX2" fmla="*/ 534655 w 662438"/>
                <a:gd name="connsiteY2" fmla="*/ 371161 h 466487"/>
                <a:gd name="connsiteX3" fmla="*/ 662438 w 662438"/>
                <a:gd name="connsiteY3" fmla="*/ 325429 h 466487"/>
                <a:gd name="connsiteX4" fmla="*/ 426027 w 662438"/>
                <a:gd name="connsiteY4" fmla="*/ 0 h 466487"/>
                <a:gd name="connsiteX5" fmla="*/ 0 w 662438"/>
                <a:gd name="connsiteY5" fmla="*/ 138546 h 466487"/>
                <a:gd name="connsiteX6" fmla="*/ 216884 w 662438"/>
                <a:gd name="connsiteY6" fmla="*/ 466487 h 466487"/>
                <a:gd name="connsiteX0" fmla="*/ 216884 w 674526"/>
                <a:gd name="connsiteY0" fmla="*/ 466487 h 466487"/>
                <a:gd name="connsiteX1" fmla="*/ 358453 w 674526"/>
                <a:gd name="connsiteY1" fmla="*/ 422011 h 466487"/>
                <a:gd name="connsiteX2" fmla="*/ 534655 w 674526"/>
                <a:gd name="connsiteY2" fmla="*/ 371161 h 466487"/>
                <a:gd name="connsiteX3" fmla="*/ 674526 w 674526"/>
                <a:gd name="connsiteY3" fmla="*/ 342899 h 466487"/>
                <a:gd name="connsiteX4" fmla="*/ 426027 w 674526"/>
                <a:gd name="connsiteY4" fmla="*/ 0 h 466487"/>
                <a:gd name="connsiteX5" fmla="*/ 0 w 674526"/>
                <a:gd name="connsiteY5" fmla="*/ 138546 h 466487"/>
                <a:gd name="connsiteX6" fmla="*/ 216884 w 674526"/>
                <a:gd name="connsiteY6" fmla="*/ 466487 h 466487"/>
                <a:gd name="connsiteX0" fmla="*/ 216884 w 674526"/>
                <a:gd name="connsiteY0" fmla="*/ 466487 h 466487"/>
                <a:gd name="connsiteX1" fmla="*/ 358453 w 674526"/>
                <a:gd name="connsiteY1" fmla="*/ 422011 h 466487"/>
                <a:gd name="connsiteX2" fmla="*/ 543675 w 674526"/>
                <a:gd name="connsiteY2" fmla="*/ 379115 h 466487"/>
                <a:gd name="connsiteX3" fmla="*/ 674526 w 674526"/>
                <a:gd name="connsiteY3" fmla="*/ 342899 h 466487"/>
                <a:gd name="connsiteX4" fmla="*/ 426027 w 674526"/>
                <a:gd name="connsiteY4" fmla="*/ 0 h 466487"/>
                <a:gd name="connsiteX5" fmla="*/ 0 w 674526"/>
                <a:gd name="connsiteY5" fmla="*/ 138546 h 466487"/>
                <a:gd name="connsiteX6" fmla="*/ 216884 w 674526"/>
                <a:gd name="connsiteY6" fmla="*/ 466487 h 466487"/>
                <a:gd name="connsiteX0" fmla="*/ 216884 w 674526"/>
                <a:gd name="connsiteY0" fmla="*/ 466487 h 466487"/>
                <a:gd name="connsiteX1" fmla="*/ 358453 w 674526"/>
                <a:gd name="connsiteY1" fmla="*/ 435269 h 466487"/>
                <a:gd name="connsiteX2" fmla="*/ 543675 w 674526"/>
                <a:gd name="connsiteY2" fmla="*/ 379115 h 466487"/>
                <a:gd name="connsiteX3" fmla="*/ 674526 w 674526"/>
                <a:gd name="connsiteY3" fmla="*/ 342899 h 466487"/>
                <a:gd name="connsiteX4" fmla="*/ 426027 w 674526"/>
                <a:gd name="connsiteY4" fmla="*/ 0 h 466487"/>
                <a:gd name="connsiteX5" fmla="*/ 0 w 674526"/>
                <a:gd name="connsiteY5" fmla="*/ 138546 h 466487"/>
                <a:gd name="connsiteX6" fmla="*/ 216884 w 674526"/>
                <a:gd name="connsiteY6" fmla="*/ 466487 h 466487"/>
                <a:gd name="connsiteX0" fmla="*/ 207864 w 674526"/>
                <a:gd name="connsiteY0" fmla="*/ 474441 h 474441"/>
                <a:gd name="connsiteX1" fmla="*/ 358453 w 674526"/>
                <a:gd name="connsiteY1" fmla="*/ 435269 h 474441"/>
                <a:gd name="connsiteX2" fmla="*/ 543675 w 674526"/>
                <a:gd name="connsiteY2" fmla="*/ 379115 h 474441"/>
                <a:gd name="connsiteX3" fmla="*/ 674526 w 674526"/>
                <a:gd name="connsiteY3" fmla="*/ 342899 h 474441"/>
                <a:gd name="connsiteX4" fmla="*/ 426027 w 674526"/>
                <a:gd name="connsiteY4" fmla="*/ 0 h 474441"/>
                <a:gd name="connsiteX5" fmla="*/ 0 w 674526"/>
                <a:gd name="connsiteY5" fmla="*/ 138546 h 474441"/>
                <a:gd name="connsiteX6" fmla="*/ 207864 w 674526"/>
                <a:gd name="connsiteY6" fmla="*/ 474441 h 474441"/>
                <a:gd name="connsiteX0" fmla="*/ 216886 w 674526"/>
                <a:gd name="connsiteY0" fmla="*/ 471788 h 471788"/>
                <a:gd name="connsiteX1" fmla="*/ 358453 w 674526"/>
                <a:gd name="connsiteY1" fmla="*/ 435269 h 471788"/>
                <a:gd name="connsiteX2" fmla="*/ 543675 w 674526"/>
                <a:gd name="connsiteY2" fmla="*/ 379115 h 471788"/>
                <a:gd name="connsiteX3" fmla="*/ 674526 w 674526"/>
                <a:gd name="connsiteY3" fmla="*/ 342899 h 471788"/>
                <a:gd name="connsiteX4" fmla="*/ 426027 w 674526"/>
                <a:gd name="connsiteY4" fmla="*/ 0 h 471788"/>
                <a:gd name="connsiteX5" fmla="*/ 0 w 674526"/>
                <a:gd name="connsiteY5" fmla="*/ 138546 h 471788"/>
                <a:gd name="connsiteX6" fmla="*/ 216886 w 674526"/>
                <a:gd name="connsiteY6" fmla="*/ 471788 h 471788"/>
                <a:gd name="connsiteX0" fmla="*/ 225908 w 683548"/>
                <a:gd name="connsiteY0" fmla="*/ 471788 h 471788"/>
                <a:gd name="connsiteX1" fmla="*/ 367475 w 683548"/>
                <a:gd name="connsiteY1" fmla="*/ 435269 h 471788"/>
                <a:gd name="connsiteX2" fmla="*/ 552697 w 683548"/>
                <a:gd name="connsiteY2" fmla="*/ 379115 h 471788"/>
                <a:gd name="connsiteX3" fmla="*/ 683548 w 683548"/>
                <a:gd name="connsiteY3" fmla="*/ 342899 h 471788"/>
                <a:gd name="connsiteX4" fmla="*/ 435049 w 683548"/>
                <a:gd name="connsiteY4" fmla="*/ 0 h 471788"/>
                <a:gd name="connsiteX5" fmla="*/ 0 w 683548"/>
                <a:gd name="connsiteY5" fmla="*/ 146501 h 471788"/>
                <a:gd name="connsiteX6" fmla="*/ 225908 w 683548"/>
                <a:gd name="connsiteY6" fmla="*/ 471788 h 471788"/>
                <a:gd name="connsiteX0" fmla="*/ 225908 w 683548"/>
                <a:gd name="connsiteY0" fmla="*/ 455879 h 455879"/>
                <a:gd name="connsiteX1" fmla="*/ 367475 w 683548"/>
                <a:gd name="connsiteY1" fmla="*/ 419360 h 455879"/>
                <a:gd name="connsiteX2" fmla="*/ 552697 w 683548"/>
                <a:gd name="connsiteY2" fmla="*/ 363206 h 455879"/>
                <a:gd name="connsiteX3" fmla="*/ 683548 w 683548"/>
                <a:gd name="connsiteY3" fmla="*/ 326990 h 455879"/>
                <a:gd name="connsiteX4" fmla="*/ 438056 w 683548"/>
                <a:gd name="connsiteY4" fmla="*/ 0 h 455879"/>
                <a:gd name="connsiteX5" fmla="*/ 0 w 683548"/>
                <a:gd name="connsiteY5" fmla="*/ 130592 h 455879"/>
                <a:gd name="connsiteX6" fmla="*/ 225908 w 683548"/>
                <a:gd name="connsiteY6" fmla="*/ 455879 h 455879"/>
                <a:gd name="connsiteX0" fmla="*/ 216888 w 674528"/>
                <a:gd name="connsiteY0" fmla="*/ 455879 h 455879"/>
                <a:gd name="connsiteX1" fmla="*/ 358455 w 674528"/>
                <a:gd name="connsiteY1" fmla="*/ 419360 h 455879"/>
                <a:gd name="connsiteX2" fmla="*/ 543677 w 674528"/>
                <a:gd name="connsiteY2" fmla="*/ 363206 h 455879"/>
                <a:gd name="connsiteX3" fmla="*/ 674528 w 674528"/>
                <a:gd name="connsiteY3" fmla="*/ 326990 h 455879"/>
                <a:gd name="connsiteX4" fmla="*/ 429036 w 674528"/>
                <a:gd name="connsiteY4" fmla="*/ 0 h 455879"/>
                <a:gd name="connsiteX5" fmla="*/ 0 w 674528"/>
                <a:gd name="connsiteY5" fmla="*/ 133243 h 455879"/>
                <a:gd name="connsiteX6" fmla="*/ 216888 w 674528"/>
                <a:gd name="connsiteY6" fmla="*/ 455879 h 455879"/>
                <a:gd name="connsiteX0" fmla="*/ 224907 w 674528"/>
                <a:gd name="connsiteY0" fmla="*/ 467479 h 467479"/>
                <a:gd name="connsiteX1" fmla="*/ 358455 w 674528"/>
                <a:gd name="connsiteY1" fmla="*/ 419360 h 467479"/>
                <a:gd name="connsiteX2" fmla="*/ 543677 w 674528"/>
                <a:gd name="connsiteY2" fmla="*/ 363206 h 467479"/>
                <a:gd name="connsiteX3" fmla="*/ 674528 w 674528"/>
                <a:gd name="connsiteY3" fmla="*/ 326990 h 467479"/>
                <a:gd name="connsiteX4" fmla="*/ 429036 w 674528"/>
                <a:gd name="connsiteY4" fmla="*/ 0 h 467479"/>
                <a:gd name="connsiteX5" fmla="*/ 0 w 674528"/>
                <a:gd name="connsiteY5" fmla="*/ 133243 h 467479"/>
                <a:gd name="connsiteX6" fmla="*/ 224907 w 674528"/>
                <a:gd name="connsiteY6" fmla="*/ 467479 h 467479"/>
                <a:gd name="connsiteX0" fmla="*/ 224907 w 674528"/>
                <a:gd name="connsiteY0" fmla="*/ 467479 h 467479"/>
                <a:gd name="connsiteX1" fmla="*/ 369147 w 674528"/>
                <a:gd name="connsiteY1" fmla="*/ 426321 h 467479"/>
                <a:gd name="connsiteX2" fmla="*/ 543677 w 674528"/>
                <a:gd name="connsiteY2" fmla="*/ 363206 h 467479"/>
                <a:gd name="connsiteX3" fmla="*/ 674528 w 674528"/>
                <a:gd name="connsiteY3" fmla="*/ 326990 h 467479"/>
                <a:gd name="connsiteX4" fmla="*/ 429036 w 674528"/>
                <a:gd name="connsiteY4" fmla="*/ 0 h 467479"/>
                <a:gd name="connsiteX5" fmla="*/ 0 w 674528"/>
                <a:gd name="connsiteY5" fmla="*/ 133243 h 467479"/>
                <a:gd name="connsiteX6" fmla="*/ 224907 w 674528"/>
                <a:gd name="connsiteY6" fmla="*/ 467479 h 467479"/>
                <a:gd name="connsiteX0" fmla="*/ 224907 w 674528"/>
                <a:gd name="connsiteY0" fmla="*/ 467479 h 467479"/>
                <a:gd name="connsiteX1" fmla="*/ 369147 w 674528"/>
                <a:gd name="connsiteY1" fmla="*/ 426321 h 467479"/>
                <a:gd name="connsiteX2" fmla="*/ 551696 w 674528"/>
                <a:gd name="connsiteY2" fmla="*/ 372486 h 467479"/>
                <a:gd name="connsiteX3" fmla="*/ 674528 w 674528"/>
                <a:gd name="connsiteY3" fmla="*/ 326990 h 467479"/>
                <a:gd name="connsiteX4" fmla="*/ 429036 w 674528"/>
                <a:gd name="connsiteY4" fmla="*/ 0 h 467479"/>
                <a:gd name="connsiteX5" fmla="*/ 0 w 674528"/>
                <a:gd name="connsiteY5" fmla="*/ 133243 h 467479"/>
                <a:gd name="connsiteX6" fmla="*/ 224907 w 674528"/>
                <a:gd name="connsiteY6" fmla="*/ 467479 h 467479"/>
                <a:gd name="connsiteX0" fmla="*/ 224907 w 682547"/>
                <a:gd name="connsiteY0" fmla="*/ 467479 h 467479"/>
                <a:gd name="connsiteX1" fmla="*/ 369147 w 682547"/>
                <a:gd name="connsiteY1" fmla="*/ 426321 h 467479"/>
                <a:gd name="connsiteX2" fmla="*/ 551696 w 682547"/>
                <a:gd name="connsiteY2" fmla="*/ 372486 h 467479"/>
                <a:gd name="connsiteX3" fmla="*/ 682547 w 682547"/>
                <a:gd name="connsiteY3" fmla="*/ 336270 h 467479"/>
                <a:gd name="connsiteX4" fmla="*/ 429036 w 682547"/>
                <a:gd name="connsiteY4" fmla="*/ 0 h 467479"/>
                <a:gd name="connsiteX5" fmla="*/ 0 w 682547"/>
                <a:gd name="connsiteY5" fmla="*/ 133243 h 467479"/>
                <a:gd name="connsiteX6" fmla="*/ 224907 w 682547"/>
                <a:gd name="connsiteY6" fmla="*/ 467479 h 46747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682547" h="467479">
                  <a:moveTo>
                    <a:pt x="224907" y="467479"/>
                  </a:moveTo>
                  <a:lnTo>
                    <a:pt x="369147" y="426321"/>
                  </a:lnTo>
                  <a:lnTo>
                    <a:pt x="551696" y="372486"/>
                  </a:lnTo>
                  <a:lnTo>
                    <a:pt x="682547" y="336270"/>
                  </a:lnTo>
                  <a:lnTo>
                    <a:pt x="429036" y="0"/>
                  </a:lnTo>
                  <a:lnTo>
                    <a:pt x="0" y="133243"/>
                  </a:lnTo>
                  <a:lnTo>
                    <a:pt x="224907" y="46747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52" name="フリーフォーム: 図形 151">
              <a:extLst>
                <a:ext uri="{FF2B5EF4-FFF2-40B4-BE49-F238E27FC236}">
                  <a16:creationId xmlns:a16="http://schemas.microsoft.com/office/drawing/2014/main" id="{00000000-0008-0000-0200-000098000000}"/>
                </a:ext>
              </a:extLst>
            </xdr:cNvPr>
            <xdr:cNvSpPr/>
          </xdr:nvSpPr>
          <xdr:spPr>
            <a:xfrm>
              <a:off x="10354088" y="4636762"/>
              <a:ext cx="670121" cy="485217"/>
            </a:xfrm>
            <a:custGeom>
              <a:avLst/>
              <a:gdLst>
                <a:gd name="connsiteX0" fmla="*/ 235527 w 703118"/>
                <a:gd name="connsiteY0" fmla="*/ 471054 h 471054"/>
                <a:gd name="connsiteX1" fmla="*/ 381000 w 703118"/>
                <a:gd name="connsiteY1" fmla="*/ 457200 h 471054"/>
                <a:gd name="connsiteX2" fmla="*/ 374073 w 703118"/>
                <a:gd name="connsiteY2" fmla="*/ 429491 h 471054"/>
                <a:gd name="connsiteX3" fmla="*/ 623454 w 703118"/>
                <a:gd name="connsiteY3" fmla="*/ 381000 h 471054"/>
                <a:gd name="connsiteX4" fmla="*/ 647700 w 703118"/>
                <a:gd name="connsiteY4" fmla="*/ 426027 h 471054"/>
                <a:gd name="connsiteX5" fmla="*/ 703118 w 703118"/>
                <a:gd name="connsiteY5" fmla="*/ 405245 h 471054"/>
                <a:gd name="connsiteX6" fmla="*/ 391391 w 703118"/>
                <a:gd name="connsiteY6" fmla="*/ 0 h 471054"/>
                <a:gd name="connsiteX7" fmla="*/ 0 w 703118"/>
                <a:gd name="connsiteY7" fmla="*/ 131618 h 471054"/>
                <a:gd name="connsiteX8" fmla="*/ 235527 w 703118"/>
                <a:gd name="connsiteY8" fmla="*/ 471054 h 471054"/>
                <a:gd name="connsiteX0" fmla="*/ 226511 w 703118"/>
                <a:gd name="connsiteY0" fmla="*/ 456183 h 457200"/>
                <a:gd name="connsiteX1" fmla="*/ 381000 w 703118"/>
                <a:gd name="connsiteY1" fmla="*/ 457200 h 457200"/>
                <a:gd name="connsiteX2" fmla="*/ 374073 w 703118"/>
                <a:gd name="connsiteY2" fmla="*/ 429491 h 457200"/>
                <a:gd name="connsiteX3" fmla="*/ 623454 w 703118"/>
                <a:gd name="connsiteY3" fmla="*/ 381000 h 457200"/>
                <a:gd name="connsiteX4" fmla="*/ 647700 w 703118"/>
                <a:gd name="connsiteY4" fmla="*/ 426027 h 457200"/>
                <a:gd name="connsiteX5" fmla="*/ 703118 w 703118"/>
                <a:gd name="connsiteY5" fmla="*/ 405245 h 457200"/>
                <a:gd name="connsiteX6" fmla="*/ 391391 w 703118"/>
                <a:gd name="connsiteY6" fmla="*/ 0 h 457200"/>
                <a:gd name="connsiteX7" fmla="*/ 0 w 703118"/>
                <a:gd name="connsiteY7" fmla="*/ 131618 h 457200"/>
                <a:gd name="connsiteX8" fmla="*/ 226511 w 703118"/>
                <a:gd name="connsiteY8" fmla="*/ 456183 h 457200"/>
                <a:gd name="connsiteX0" fmla="*/ 226511 w 703118"/>
                <a:gd name="connsiteY0" fmla="*/ 456183 h 456183"/>
                <a:gd name="connsiteX1" fmla="*/ 381000 w 703118"/>
                <a:gd name="connsiteY1" fmla="*/ 430431 h 456183"/>
                <a:gd name="connsiteX2" fmla="*/ 374073 w 703118"/>
                <a:gd name="connsiteY2" fmla="*/ 429491 h 456183"/>
                <a:gd name="connsiteX3" fmla="*/ 623454 w 703118"/>
                <a:gd name="connsiteY3" fmla="*/ 381000 h 456183"/>
                <a:gd name="connsiteX4" fmla="*/ 647700 w 703118"/>
                <a:gd name="connsiteY4" fmla="*/ 426027 h 456183"/>
                <a:gd name="connsiteX5" fmla="*/ 703118 w 703118"/>
                <a:gd name="connsiteY5" fmla="*/ 405245 h 456183"/>
                <a:gd name="connsiteX6" fmla="*/ 391391 w 703118"/>
                <a:gd name="connsiteY6" fmla="*/ 0 h 456183"/>
                <a:gd name="connsiteX7" fmla="*/ 0 w 703118"/>
                <a:gd name="connsiteY7" fmla="*/ 131618 h 456183"/>
                <a:gd name="connsiteX8" fmla="*/ 226511 w 703118"/>
                <a:gd name="connsiteY8" fmla="*/ 456183 h 456183"/>
                <a:gd name="connsiteX0" fmla="*/ 226511 w 703118"/>
                <a:gd name="connsiteY0" fmla="*/ 456183 h 456183"/>
                <a:gd name="connsiteX1" fmla="*/ 381000 w 703118"/>
                <a:gd name="connsiteY1" fmla="*/ 430431 h 456183"/>
                <a:gd name="connsiteX2" fmla="*/ 374073 w 703118"/>
                <a:gd name="connsiteY2" fmla="*/ 429491 h 456183"/>
                <a:gd name="connsiteX3" fmla="*/ 623454 w 703118"/>
                <a:gd name="connsiteY3" fmla="*/ 381000 h 456183"/>
                <a:gd name="connsiteX4" fmla="*/ 638683 w 703118"/>
                <a:gd name="connsiteY4" fmla="*/ 405207 h 456183"/>
                <a:gd name="connsiteX5" fmla="*/ 703118 w 703118"/>
                <a:gd name="connsiteY5" fmla="*/ 405245 h 456183"/>
                <a:gd name="connsiteX6" fmla="*/ 391391 w 703118"/>
                <a:gd name="connsiteY6" fmla="*/ 0 h 456183"/>
                <a:gd name="connsiteX7" fmla="*/ 0 w 703118"/>
                <a:gd name="connsiteY7" fmla="*/ 131618 h 456183"/>
                <a:gd name="connsiteX8" fmla="*/ 226511 w 703118"/>
                <a:gd name="connsiteY8" fmla="*/ 456183 h 456183"/>
                <a:gd name="connsiteX0" fmla="*/ 226511 w 697107"/>
                <a:gd name="connsiteY0" fmla="*/ 456183 h 456183"/>
                <a:gd name="connsiteX1" fmla="*/ 381000 w 697107"/>
                <a:gd name="connsiteY1" fmla="*/ 430431 h 456183"/>
                <a:gd name="connsiteX2" fmla="*/ 374073 w 697107"/>
                <a:gd name="connsiteY2" fmla="*/ 429491 h 456183"/>
                <a:gd name="connsiteX3" fmla="*/ 623454 w 697107"/>
                <a:gd name="connsiteY3" fmla="*/ 381000 h 456183"/>
                <a:gd name="connsiteX4" fmla="*/ 638683 w 697107"/>
                <a:gd name="connsiteY4" fmla="*/ 405207 h 456183"/>
                <a:gd name="connsiteX5" fmla="*/ 697107 w 697107"/>
                <a:gd name="connsiteY5" fmla="*/ 381451 h 456183"/>
                <a:gd name="connsiteX6" fmla="*/ 391391 w 697107"/>
                <a:gd name="connsiteY6" fmla="*/ 0 h 456183"/>
                <a:gd name="connsiteX7" fmla="*/ 0 w 697107"/>
                <a:gd name="connsiteY7" fmla="*/ 131618 h 456183"/>
                <a:gd name="connsiteX8" fmla="*/ 226511 w 697107"/>
                <a:gd name="connsiteY8" fmla="*/ 456183 h 456183"/>
                <a:gd name="connsiteX0" fmla="*/ 226511 w 697107"/>
                <a:gd name="connsiteY0" fmla="*/ 456183 h 456183"/>
                <a:gd name="connsiteX1" fmla="*/ 381000 w 697107"/>
                <a:gd name="connsiteY1" fmla="*/ 430431 h 456183"/>
                <a:gd name="connsiteX2" fmla="*/ 374073 w 697107"/>
                <a:gd name="connsiteY2" fmla="*/ 429491 h 456183"/>
                <a:gd name="connsiteX3" fmla="*/ 623454 w 697107"/>
                <a:gd name="connsiteY3" fmla="*/ 381000 h 456183"/>
                <a:gd name="connsiteX4" fmla="*/ 635678 w 697107"/>
                <a:gd name="connsiteY4" fmla="*/ 393310 h 456183"/>
                <a:gd name="connsiteX5" fmla="*/ 697107 w 697107"/>
                <a:gd name="connsiteY5" fmla="*/ 381451 h 456183"/>
                <a:gd name="connsiteX6" fmla="*/ 391391 w 697107"/>
                <a:gd name="connsiteY6" fmla="*/ 0 h 456183"/>
                <a:gd name="connsiteX7" fmla="*/ 0 w 697107"/>
                <a:gd name="connsiteY7" fmla="*/ 131618 h 456183"/>
                <a:gd name="connsiteX8" fmla="*/ 226511 w 697107"/>
                <a:gd name="connsiteY8" fmla="*/ 456183 h 456183"/>
                <a:gd name="connsiteX0" fmla="*/ 253561 w 697107"/>
                <a:gd name="connsiteY0" fmla="*/ 488900 h 488900"/>
                <a:gd name="connsiteX1" fmla="*/ 381000 w 697107"/>
                <a:gd name="connsiteY1" fmla="*/ 430431 h 488900"/>
                <a:gd name="connsiteX2" fmla="*/ 374073 w 697107"/>
                <a:gd name="connsiteY2" fmla="*/ 429491 h 488900"/>
                <a:gd name="connsiteX3" fmla="*/ 623454 w 697107"/>
                <a:gd name="connsiteY3" fmla="*/ 381000 h 488900"/>
                <a:gd name="connsiteX4" fmla="*/ 635678 w 697107"/>
                <a:gd name="connsiteY4" fmla="*/ 393310 h 488900"/>
                <a:gd name="connsiteX5" fmla="*/ 697107 w 697107"/>
                <a:gd name="connsiteY5" fmla="*/ 381451 h 488900"/>
                <a:gd name="connsiteX6" fmla="*/ 391391 w 697107"/>
                <a:gd name="connsiteY6" fmla="*/ 0 h 488900"/>
                <a:gd name="connsiteX7" fmla="*/ 0 w 697107"/>
                <a:gd name="connsiteY7" fmla="*/ 131618 h 488900"/>
                <a:gd name="connsiteX8" fmla="*/ 253561 w 697107"/>
                <a:gd name="connsiteY8" fmla="*/ 488900 h 488900"/>
                <a:gd name="connsiteX0" fmla="*/ 253561 w 697107"/>
                <a:gd name="connsiteY0" fmla="*/ 479977 h 479977"/>
                <a:gd name="connsiteX1" fmla="*/ 381000 w 697107"/>
                <a:gd name="connsiteY1" fmla="*/ 430431 h 479977"/>
                <a:gd name="connsiteX2" fmla="*/ 374073 w 697107"/>
                <a:gd name="connsiteY2" fmla="*/ 429491 h 479977"/>
                <a:gd name="connsiteX3" fmla="*/ 623454 w 697107"/>
                <a:gd name="connsiteY3" fmla="*/ 381000 h 479977"/>
                <a:gd name="connsiteX4" fmla="*/ 635678 w 697107"/>
                <a:gd name="connsiteY4" fmla="*/ 393310 h 479977"/>
                <a:gd name="connsiteX5" fmla="*/ 697107 w 697107"/>
                <a:gd name="connsiteY5" fmla="*/ 381451 h 479977"/>
                <a:gd name="connsiteX6" fmla="*/ 391391 w 697107"/>
                <a:gd name="connsiteY6" fmla="*/ 0 h 479977"/>
                <a:gd name="connsiteX7" fmla="*/ 0 w 697107"/>
                <a:gd name="connsiteY7" fmla="*/ 131618 h 479977"/>
                <a:gd name="connsiteX8" fmla="*/ 253561 w 697107"/>
                <a:gd name="connsiteY8" fmla="*/ 479977 h 479977"/>
                <a:gd name="connsiteX0" fmla="*/ 253561 w 697107"/>
                <a:gd name="connsiteY0" fmla="*/ 479977 h 479977"/>
                <a:gd name="connsiteX1" fmla="*/ 381000 w 697107"/>
                <a:gd name="connsiteY1" fmla="*/ 430431 h 479977"/>
                <a:gd name="connsiteX2" fmla="*/ 365056 w 697107"/>
                <a:gd name="connsiteY2" fmla="*/ 444363 h 479977"/>
                <a:gd name="connsiteX3" fmla="*/ 623454 w 697107"/>
                <a:gd name="connsiteY3" fmla="*/ 381000 h 479977"/>
                <a:gd name="connsiteX4" fmla="*/ 635678 w 697107"/>
                <a:gd name="connsiteY4" fmla="*/ 393310 h 479977"/>
                <a:gd name="connsiteX5" fmla="*/ 697107 w 697107"/>
                <a:gd name="connsiteY5" fmla="*/ 381451 h 479977"/>
                <a:gd name="connsiteX6" fmla="*/ 391391 w 697107"/>
                <a:gd name="connsiteY6" fmla="*/ 0 h 479977"/>
                <a:gd name="connsiteX7" fmla="*/ 0 w 697107"/>
                <a:gd name="connsiteY7" fmla="*/ 131618 h 479977"/>
                <a:gd name="connsiteX8" fmla="*/ 253561 w 697107"/>
                <a:gd name="connsiteY8" fmla="*/ 479977 h 479977"/>
                <a:gd name="connsiteX0" fmla="*/ 253561 w 697107"/>
                <a:gd name="connsiteY0" fmla="*/ 479977 h 479977"/>
                <a:gd name="connsiteX1" fmla="*/ 381000 w 697107"/>
                <a:gd name="connsiteY1" fmla="*/ 430431 h 479977"/>
                <a:gd name="connsiteX2" fmla="*/ 365056 w 697107"/>
                <a:gd name="connsiteY2" fmla="*/ 444363 h 479977"/>
                <a:gd name="connsiteX3" fmla="*/ 623454 w 697107"/>
                <a:gd name="connsiteY3" fmla="*/ 381000 h 479977"/>
                <a:gd name="connsiteX4" fmla="*/ 641689 w 697107"/>
                <a:gd name="connsiteY4" fmla="*/ 408181 h 479977"/>
                <a:gd name="connsiteX5" fmla="*/ 697107 w 697107"/>
                <a:gd name="connsiteY5" fmla="*/ 381451 h 479977"/>
                <a:gd name="connsiteX6" fmla="*/ 391391 w 697107"/>
                <a:gd name="connsiteY6" fmla="*/ 0 h 479977"/>
                <a:gd name="connsiteX7" fmla="*/ 0 w 697107"/>
                <a:gd name="connsiteY7" fmla="*/ 131618 h 479977"/>
                <a:gd name="connsiteX8" fmla="*/ 253561 w 697107"/>
                <a:gd name="connsiteY8" fmla="*/ 479977 h 479977"/>
                <a:gd name="connsiteX0" fmla="*/ 253561 w 697107"/>
                <a:gd name="connsiteY0" fmla="*/ 479977 h 479977"/>
                <a:gd name="connsiteX1" fmla="*/ 381000 w 697107"/>
                <a:gd name="connsiteY1" fmla="*/ 430431 h 479977"/>
                <a:gd name="connsiteX2" fmla="*/ 365056 w 697107"/>
                <a:gd name="connsiteY2" fmla="*/ 444363 h 479977"/>
                <a:gd name="connsiteX3" fmla="*/ 623454 w 697107"/>
                <a:gd name="connsiteY3" fmla="*/ 381000 h 479977"/>
                <a:gd name="connsiteX4" fmla="*/ 653711 w 697107"/>
                <a:gd name="connsiteY4" fmla="*/ 405207 h 479977"/>
                <a:gd name="connsiteX5" fmla="*/ 697107 w 697107"/>
                <a:gd name="connsiteY5" fmla="*/ 381451 h 479977"/>
                <a:gd name="connsiteX6" fmla="*/ 391391 w 697107"/>
                <a:gd name="connsiteY6" fmla="*/ 0 h 479977"/>
                <a:gd name="connsiteX7" fmla="*/ 0 w 697107"/>
                <a:gd name="connsiteY7" fmla="*/ 131618 h 479977"/>
                <a:gd name="connsiteX8" fmla="*/ 253561 w 697107"/>
                <a:gd name="connsiteY8" fmla="*/ 479977 h 479977"/>
                <a:gd name="connsiteX0" fmla="*/ 253561 w 697107"/>
                <a:gd name="connsiteY0" fmla="*/ 466433 h 466433"/>
                <a:gd name="connsiteX1" fmla="*/ 381000 w 697107"/>
                <a:gd name="connsiteY1" fmla="*/ 416887 h 466433"/>
                <a:gd name="connsiteX2" fmla="*/ 365056 w 697107"/>
                <a:gd name="connsiteY2" fmla="*/ 430819 h 466433"/>
                <a:gd name="connsiteX3" fmla="*/ 623454 w 697107"/>
                <a:gd name="connsiteY3" fmla="*/ 367456 h 466433"/>
                <a:gd name="connsiteX4" fmla="*/ 653711 w 697107"/>
                <a:gd name="connsiteY4" fmla="*/ 391663 h 466433"/>
                <a:gd name="connsiteX5" fmla="*/ 697107 w 697107"/>
                <a:gd name="connsiteY5" fmla="*/ 367907 h 466433"/>
                <a:gd name="connsiteX6" fmla="*/ 406339 w 697107"/>
                <a:gd name="connsiteY6" fmla="*/ 0 h 466433"/>
                <a:gd name="connsiteX7" fmla="*/ 0 w 697107"/>
                <a:gd name="connsiteY7" fmla="*/ 118074 h 466433"/>
                <a:gd name="connsiteX8" fmla="*/ 253561 w 697107"/>
                <a:gd name="connsiteY8" fmla="*/ 466433 h 466433"/>
                <a:gd name="connsiteX0" fmla="*/ 250570 w 694116"/>
                <a:gd name="connsiteY0" fmla="*/ 466433 h 466433"/>
                <a:gd name="connsiteX1" fmla="*/ 378009 w 694116"/>
                <a:gd name="connsiteY1" fmla="*/ 416887 h 466433"/>
                <a:gd name="connsiteX2" fmla="*/ 362065 w 694116"/>
                <a:gd name="connsiteY2" fmla="*/ 430819 h 466433"/>
                <a:gd name="connsiteX3" fmla="*/ 620463 w 694116"/>
                <a:gd name="connsiteY3" fmla="*/ 367456 h 466433"/>
                <a:gd name="connsiteX4" fmla="*/ 650720 w 694116"/>
                <a:gd name="connsiteY4" fmla="*/ 391663 h 466433"/>
                <a:gd name="connsiteX5" fmla="*/ 694116 w 694116"/>
                <a:gd name="connsiteY5" fmla="*/ 367907 h 466433"/>
                <a:gd name="connsiteX6" fmla="*/ 403348 w 694116"/>
                <a:gd name="connsiteY6" fmla="*/ 0 h 466433"/>
                <a:gd name="connsiteX7" fmla="*/ 0 w 694116"/>
                <a:gd name="connsiteY7" fmla="*/ 126200 h 466433"/>
                <a:gd name="connsiteX8" fmla="*/ 250570 w 694116"/>
                <a:gd name="connsiteY8" fmla="*/ 466433 h 466433"/>
                <a:gd name="connsiteX0" fmla="*/ 250570 w 694116"/>
                <a:gd name="connsiteY0" fmla="*/ 466433 h 466433"/>
                <a:gd name="connsiteX1" fmla="*/ 378009 w 694116"/>
                <a:gd name="connsiteY1" fmla="*/ 416887 h 466433"/>
                <a:gd name="connsiteX2" fmla="*/ 362065 w 694116"/>
                <a:gd name="connsiteY2" fmla="*/ 430819 h 466433"/>
                <a:gd name="connsiteX3" fmla="*/ 620463 w 694116"/>
                <a:gd name="connsiteY3" fmla="*/ 367456 h 466433"/>
                <a:gd name="connsiteX4" fmla="*/ 650720 w 694116"/>
                <a:gd name="connsiteY4" fmla="*/ 391663 h 466433"/>
                <a:gd name="connsiteX5" fmla="*/ 694116 w 694116"/>
                <a:gd name="connsiteY5" fmla="*/ 367907 h 466433"/>
                <a:gd name="connsiteX6" fmla="*/ 403348 w 694116"/>
                <a:gd name="connsiteY6" fmla="*/ 0 h 466433"/>
                <a:gd name="connsiteX7" fmla="*/ 0 w 694116"/>
                <a:gd name="connsiteY7" fmla="*/ 126200 h 466433"/>
                <a:gd name="connsiteX8" fmla="*/ 250570 w 694116"/>
                <a:gd name="connsiteY8" fmla="*/ 466433 h 466433"/>
                <a:gd name="connsiteX0" fmla="*/ 250570 w 694116"/>
                <a:gd name="connsiteY0" fmla="*/ 466433 h 466433"/>
                <a:gd name="connsiteX1" fmla="*/ 378009 w 694116"/>
                <a:gd name="connsiteY1" fmla="*/ 416887 h 466433"/>
                <a:gd name="connsiteX2" fmla="*/ 620463 w 694116"/>
                <a:gd name="connsiteY2" fmla="*/ 367456 h 466433"/>
                <a:gd name="connsiteX3" fmla="*/ 650720 w 694116"/>
                <a:gd name="connsiteY3" fmla="*/ 391663 h 466433"/>
                <a:gd name="connsiteX4" fmla="*/ 694116 w 694116"/>
                <a:gd name="connsiteY4" fmla="*/ 367907 h 466433"/>
                <a:gd name="connsiteX5" fmla="*/ 403348 w 694116"/>
                <a:gd name="connsiteY5" fmla="*/ 0 h 466433"/>
                <a:gd name="connsiteX6" fmla="*/ 0 w 694116"/>
                <a:gd name="connsiteY6" fmla="*/ 126200 h 466433"/>
                <a:gd name="connsiteX7" fmla="*/ 250570 w 694116"/>
                <a:gd name="connsiteY7" fmla="*/ 466433 h 466433"/>
                <a:gd name="connsiteX0" fmla="*/ 250570 w 694116"/>
                <a:gd name="connsiteY0" fmla="*/ 466433 h 466433"/>
                <a:gd name="connsiteX1" fmla="*/ 392957 w 694116"/>
                <a:gd name="connsiteY1" fmla="*/ 427721 h 466433"/>
                <a:gd name="connsiteX2" fmla="*/ 620463 w 694116"/>
                <a:gd name="connsiteY2" fmla="*/ 367456 h 466433"/>
                <a:gd name="connsiteX3" fmla="*/ 650720 w 694116"/>
                <a:gd name="connsiteY3" fmla="*/ 391663 h 466433"/>
                <a:gd name="connsiteX4" fmla="*/ 694116 w 694116"/>
                <a:gd name="connsiteY4" fmla="*/ 367907 h 466433"/>
                <a:gd name="connsiteX5" fmla="*/ 403348 w 694116"/>
                <a:gd name="connsiteY5" fmla="*/ 0 h 466433"/>
                <a:gd name="connsiteX6" fmla="*/ 0 w 694116"/>
                <a:gd name="connsiteY6" fmla="*/ 126200 h 466433"/>
                <a:gd name="connsiteX7" fmla="*/ 250570 w 694116"/>
                <a:gd name="connsiteY7" fmla="*/ 466433 h 466433"/>
                <a:gd name="connsiteX0" fmla="*/ 250570 w 694116"/>
                <a:gd name="connsiteY0" fmla="*/ 466433 h 466433"/>
                <a:gd name="connsiteX1" fmla="*/ 392957 w 694116"/>
                <a:gd name="connsiteY1" fmla="*/ 427721 h 466433"/>
                <a:gd name="connsiteX2" fmla="*/ 620463 w 694116"/>
                <a:gd name="connsiteY2" fmla="*/ 367456 h 466433"/>
                <a:gd name="connsiteX3" fmla="*/ 694116 w 694116"/>
                <a:gd name="connsiteY3" fmla="*/ 367907 h 466433"/>
                <a:gd name="connsiteX4" fmla="*/ 403348 w 694116"/>
                <a:gd name="connsiteY4" fmla="*/ 0 h 466433"/>
                <a:gd name="connsiteX5" fmla="*/ 0 w 694116"/>
                <a:gd name="connsiteY5" fmla="*/ 126200 h 466433"/>
                <a:gd name="connsiteX6" fmla="*/ 250570 w 694116"/>
                <a:gd name="connsiteY6" fmla="*/ 466433 h 466433"/>
                <a:gd name="connsiteX0" fmla="*/ 250570 w 685148"/>
                <a:gd name="connsiteY0" fmla="*/ 466433 h 466433"/>
                <a:gd name="connsiteX1" fmla="*/ 392957 w 685148"/>
                <a:gd name="connsiteY1" fmla="*/ 427721 h 466433"/>
                <a:gd name="connsiteX2" fmla="*/ 620463 w 685148"/>
                <a:gd name="connsiteY2" fmla="*/ 367456 h 466433"/>
                <a:gd name="connsiteX3" fmla="*/ 685148 w 685148"/>
                <a:gd name="connsiteY3" fmla="*/ 362488 h 466433"/>
                <a:gd name="connsiteX4" fmla="*/ 403348 w 685148"/>
                <a:gd name="connsiteY4" fmla="*/ 0 h 466433"/>
                <a:gd name="connsiteX5" fmla="*/ 0 w 685148"/>
                <a:gd name="connsiteY5" fmla="*/ 126200 h 466433"/>
                <a:gd name="connsiteX6" fmla="*/ 250570 w 685148"/>
                <a:gd name="connsiteY6" fmla="*/ 466433 h 466433"/>
                <a:gd name="connsiteX0" fmla="*/ 250570 w 685148"/>
                <a:gd name="connsiteY0" fmla="*/ 466433 h 466433"/>
                <a:gd name="connsiteX1" fmla="*/ 392957 w 685148"/>
                <a:gd name="connsiteY1" fmla="*/ 427721 h 466433"/>
                <a:gd name="connsiteX2" fmla="*/ 620462 w 685148"/>
                <a:gd name="connsiteY2" fmla="*/ 375583 h 466433"/>
                <a:gd name="connsiteX3" fmla="*/ 685148 w 685148"/>
                <a:gd name="connsiteY3" fmla="*/ 362488 h 466433"/>
                <a:gd name="connsiteX4" fmla="*/ 403348 w 685148"/>
                <a:gd name="connsiteY4" fmla="*/ 0 h 466433"/>
                <a:gd name="connsiteX5" fmla="*/ 0 w 685148"/>
                <a:gd name="connsiteY5" fmla="*/ 126200 h 466433"/>
                <a:gd name="connsiteX6" fmla="*/ 250570 w 685148"/>
                <a:gd name="connsiteY6" fmla="*/ 466433 h 466433"/>
                <a:gd name="connsiteX0" fmla="*/ 250570 w 685148"/>
                <a:gd name="connsiteY0" fmla="*/ 466433 h 466433"/>
                <a:gd name="connsiteX1" fmla="*/ 398272 w 685148"/>
                <a:gd name="connsiteY1" fmla="*/ 437202 h 466433"/>
                <a:gd name="connsiteX2" fmla="*/ 620462 w 685148"/>
                <a:gd name="connsiteY2" fmla="*/ 375583 h 466433"/>
                <a:gd name="connsiteX3" fmla="*/ 685148 w 685148"/>
                <a:gd name="connsiteY3" fmla="*/ 362488 h 466433"/>
                <a:gd name="connsiteX4" fmla="*/ 403348 w 685148"/>
                <a:gd name="connsiteY4" fmla="*/ 0 h 466433"/>
                <a:gd name="connsiteX5" fmla="*/ 0 w 685148"/>
                <a:gd name="connsiteY5" fmla="*/ 126200 h 466433"/>
                <a:gd name="connsiteX6" fmla="*/ 250570 w 685148"/>
                <a:gd name="connsiteY6" fmla="*/ 466433 h 466433"/>
                <a:gd name="connsiteX0" fmla="*/ 250570 w 685148"/>
                <a:gd name="connsiteY0" fmla="*/ 466433 h 466433"/>
                <a:gd name="connsiteX1" fmla="*/ 398272 w 685148"/>
                <a:gd name="connsiteY1" fmla="*/ 437202 h 466433"/>
                <a:gd name="connsiteX2" fmla="*/ 620463 w 685148"/>
                <a:gd name="connsiteY2" fmla="*/ 382694 h 466433"/>
                <a:gd name="connsiteX3" fmla="*/ 685148 w 685148"/>
                <a:gd name="connsiteY3" fmla="*/ 362488 h 466433"/>
                <a:gd name="connsiteX4" fmla="*/ 403348 w 685148"/>
                <a:gd name="connsiteY4" fmla="*/ 0 h 466433"/>
                <a:gd name="connsiteX5" fmla="*/ 0 w 685148"/>
                <a:gd name="connsiteY5" fmla="*/ 126200 h 466433"/>
                <a:gd name="connsiteX6" fmla="*/ 250570 w 685148"/>
                <a:gd name="connsiteY6" fmla="*/ 466433 h 466433"/>
                <a:gd name="connsiteX0" fmla="*/ 250570 w 693120"/>
                <a:gd name="connsiteY0" fmla="*/ 466433 h 466433"/>
                <a:gd name="connsiteX1" fmla="*/ 398272 w 693120"/>
                <a:gd name="connsiteY1" fmla="*/ 437202 h 466433"/>
                <a:gd name="connsiteX2" fmla="*/ 620463 w 693120"/>
                <a:gd name="connsiteY2" fmla="*/ 382694 h 466433"/>
                <a:gd name="connsiteX3" fmla="*/ 693120 w 693120"/>
                <a:gd name="connsiteY3" fmla="*/ 369599 h 466433"/>
                <a:gd name="connsiteX4" fmla="*/ 403348 w 693120"/>
                <a:gd name="connsiteY4" fmla="*/ 0 h 466433"/>
                <a:gd name="connsiteX5" fmla="*/ 0 w 693120"/>
                <a:gd name="connsiteY5" fmla="*/ 126200 h 466433"/>
                <a:gd name="connsiteX6" fmla="*/ 250570 w 693120"/>
                <a:gd name="connsiteY6" fmla="*/ 466433 h 46643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693120" h="466433">
                  <a:moveTo>
                    <a:pt x="250570" y="466433"/>
                  </a:moveTo>
                  <a:lnTo>
                    <a:pt x="398272" y="437202"/>
                  </a:lnTo>
                  <a:lnTo>
                    <a:pt x="620463" y="382694"/>
                  </a:lnTo>
                  <a:lnTo>
                    <a:pt x="693120" y="369599"/>
                  </a:lnTo>
                  <a:lnTo>
                    <a:pt x="403348" y="0"/>
                  </a:lnTo>
                  <a:lnTo>
                    <a:pt x="0" y="126200"/>
                  </a:lnTo>
                  <a:lnTo>
                    <a:pt x="250570" y="46643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53" name="フリーフォーム: 図形 152">
              <a:extLst>
                <a:ext uri="{FF2B5EF4-FFF2-40B4-BE49-F238E27FC236}">
                  <a16:creationId xmlns:a16="http://schemas.microsoft.com/office/drawing/2014/main" id="{00000000-0008-0000-0200-000099000000}"/>
                </a:ext>
              </a:extLst>
            </xdr:cNvPr>
            <xdr:cNvSpPr/>
          </xdr:nvSpPr>
          <xdr:spPr>
            <a:xfrm>
              <a:off x="10856981" y="4550767"/>
              <a:ext cx="978168" cy="472181"/>
            </a:xfrm>
            <a:custGeom>
              <a:avLst/>
              <a:gdLst>
                <a:gd name="connsiteX0" fmla="*/ 187036 w 1059872"/>
                <a:gd name="connsiteY0" fmla="*/ 557645 h 557645"/>
                <a:gd name="connsiteX1" fmla="*/ 339436 w 1059872"/>
                <a:gd name="connsiteY1" fmla="*/ 526472 h 557645"/>
                <a:gd name="connsiteX2" fmla="*/ 502227 w 1059872"/>
                <a:gd name="connsiteY2" fmla="*/ 491836 h 557645"/>
                <a:gd name="connsiteX3" fmla="*/ 692727 w 1059872"/>
                <a:gd name="connsiteY3" fmla="*/ 477982 h 557645"/>
                <a:gd name="connsiteX4" fmla="*/ 820882 w 1059872"/>
                <a:gd name="connsiteY4" fmla="*/ 471054 h 557645"/>
                <a:gd name="connsiteX5" fmla="*/ 914400 w 1059872"/>
                <a:gd name="connsiteY5" fmla="*/ 471054 h 557645"/>
                <a:gd name="connsiteX6" fmla="*/ 1059872 w 1059872"/>
                <a:gd name="connsiteY6" fmla="*/ 481445 h 557645"/>
                <a:gd name="connsiteX7" fmla="*/ 1021772 w 1059872"/>
                <a:gd name="connsiteY7" fmla="*/ 263236 h 557645"/>
                <a:gd name="connsiteX8" fmla="*/ 952500 w 1059872"/>
                <a:gd name="connsiteY8" fmla="*/ 173182 h 557645"/>
                <a:gd name="connsiteX9" fmla="*/ 862445 w 1059872"/>
                <a:gd name="connsiteY9" fmla="*/ 86591 h 557645"/>
                <a:gd name="connsiteX10" fmla="*/ 807027 w 1059872"/>
                <a:gd name="connsiteY10" fmla="*/ 31172 h 557645"/>
                <a:gd name="connsiteX11" fmla="*/ 772391 w 1059872"/>
                <a:gd name="connsiteY11" fmla="*/ 6927 h 557645"/>
                <a:gd name="connsiteX12" fmla="*/ 703118 w 1059872"/>
                <a:gd name="connsiteY12" fmla="*/ 0 h 557645"/>
                <a:gd name="connsiteX13" fmla="*/ 606136 w 1059872"/>
                <a:gd name="connsiteY13" fmla="*/ 38100 h 557645"/>
                <a:gd name="connsiteX14" fmla="*/ 0 w 1059872"/>
                <a:gd name="connsiteY14" fmla="*/ 308263 h 557645"/>
                <a:gd name="connsiteX15" fmla="*/ 187036 w 1059872"/>
                <a:gd name="connsiteY15" fmla="*/ 557645 h 557645"/>
                <a:gd name="connsiteX0" fmla="*/ 187036 w 1059872"/>
                <a:gd name="connsiteY0" fmla="*/ 557645 h 557645"/>
                <a:gd name="connsiteX1" fmla="*/ 339436 w 1059872"/>
                <a:gd name="connsiteY1" fmla="*/ 526472 h 557645"/>
                <a:gd name="connsiteX2" fmla="*/ 502227 w 1059872"/>
                <a:gd name="connsiteY2" fmla="*/ 491836 h 557645"/>
                <a:gd name="connsiteX3" fmla="*/ 692727 w 1059872"/>
                <a:gd name="connsiteY3" fmla="*/ 477982 h 557645"/>
                <a:gd name="connsiteX4" fmla="*/ 820882 w 1059872"/>
                <a:gd name="connsiteY4" fmla="*/ 471054 h 557645"/>
                <a:gd name="connsiteX5" fmla="*/ 914400 w 1059872"/>
                <a:gd name="connsiteY5" fmla="*/ 471054 h 557645"/>
                <a:gd name="connsiteX6" fmla="*/ 1059872 w 1059872"/>
                <a:gd name="connsiteY6" fmla="*/ 481445 h 557645"/>
                <a:gd name="connsiteX7" fmla="*/ 1021772 w 1059872"/>
                <a:gd name="connsiteY7" fmla="*/ 263236 h 557645"/>
                <a:gd name="connsiteX8" fmla="*/ 952500 w 1059872"/>
                <a:gd name="connsiteY8" fmla="*/ 173182 h 557645"/>
                <a:gd name="connsiteX9" fmla="*/ 862445 w 1059872"/>
                <a:gd name="connsiteY9" fmla="*/ 86591 h 557645"/>
                <a:gd name="connsiteX10" fmla="*/ 807027 w 1059872"/>
                <a:gd name="connsiteY10" fmla="*/ 31172 h 557645"/>
                <a:gd name="connsiteX11" fmla="*/ 772391 w 1059872"/>
                <a:gd name="connsiteY11" fmla="*/ 6927 h 557645"/>
                <a:gd name="connsiteX12" fmla="*/ 703118 w 1059872"/>
                <a:gd name="connsiteY12" fmla="*/ 0 h 557645"/>
                <a:gd name="connsiteX13" fmla="*/ 606136 w 1059872"/>
                <a:gd name="connsiteY13" fmla="*/ 38100 h 557645"/>
                <a:gd name="connsiteX14" fmla="*/ 0 w 1059872"/>
                <a:gd name="connsiteY14" fmla="*/ 290912 h 557645"/>
                <a:gd name="connsiteX15" fmla="*/ 187036 w 1059872"/>
                <a:gd name="connsiteY15" fmla="*/ 557645 h 557645"/>
                <a:gd name="connsiteX0" fmla="*/ 172015 w 1059872"/>
                <a:gd name="connsiteY0" fmla="*/ 543191 h 543191"/>
                <a:gd name="connsiteX1" fmla="*/ 339436 w 1059872"/>
                <a:gd name="connsiteY1" fmla="*/ 526472 h 543191"/>
                <a:gd name="connsiteX2" fmla="*/ 502227 w 1059872"/>
                <a:gd name="connsiteY2" fmla="*/ 491836 h 543191"/>
                <a:gd name="connsiteX3" fmla="*/ 692727 w 1059872"/>
                <a:gd name="connsiteY3" fmla="*/ 477982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42440 w 1059872"/>
                <a:gd name="connsiteY1" fmla="*/ 509127 h 543191"/>
                <a:gd name="connsiteX2" fmla="*/ 502227 w 1059872"/>
                <a:gd name="connsiteY2" fmla="*/ 491836 h 543191"/>
                <a:gd name="connsiteX3" fmla="*/ 692727 w 1059872"/>
                <a:gd name="connsiteY3" fmla="*/ 477982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42440 w 1059872"/>
                <a:gd name="connsiteY1" fmla="*/ 509127 h 543191"/>
                <a:gd name="connsiteX2" fmla="*/ 526261 w 1059872"/>
                <a:gd name="connsiteY2" fmla="*/ 474492 h 543191"/>
                <a:gd name="connsiteX3" fmla="*/ 692727 w 1059872"/>
                <a:gd name="connsiteY3" fmla="*/ 477982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54457 w 1059872"/>
                <a:gd name="connsiteY1" fmla="*/ 491783 h 543191"/>
                <a:gd name="connsiteX2" fmla="*/ 526261 w 1059872"/>
                <a:gd name="connsiteY2" fmla="*/ 474492 h 543191"/>
                <a:gd name="connsiteX3" fmla="*/ 692727 w 1059872"/>
                <a:gd name="connsiteY3" fmla="*/ 477982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54457 w 1059872"/>
                <a:gd name="connsiteY1" fmla="*/ 491783 h 543191"/>
                <a:gd name="connsiteX2" fmla="*/ 526261 w 1059872"/>
                <a:gd name="connsiteY2" fmla="*/ 474492 h 543191"/>
                <a:gd name="connsiteX3" fmla="*/ 713757 w 1059872"/>
                <a:gd name="connsiteY3" fmla="*/ 449075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54457 w 1059872"/>
                <a:gd name="connsiteY1" fmla="*/ 491783 h 543191"/>
                <a:gd name="connsiteX2" fmla="*/ 538279 w 1059872"/>
                <a:gd name="connsiteY2" fmla="*/ 457147 h 543191"/>
                <a:gd name="connsiteX3" fmla="*/ 713757 w 1059872"/>
                <a:gd name="connsiteY3" fmla="*/ 449075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54457 w 1059872"/>
                <a:gd name="connsiteY1" fmla="*/ 491783 h 543191"/>
                <a:gd name="connsiteX2" fmla="*/ 541283 w 1059872"/>
                <a:gd name="connsiteY2" fmla="*/ 465819 h 543191"/>
                <a:gd name="connsiteX3" fmla="*/ 713757 w 1059872"/>
                <a:gd name="connsiteY3" fmla="*/ 449075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60466 w 1059872"/>
                <a:gd name="connsiteY1" fmla="*/ 494674 h 543191"/>
                <a:gd name="connsiteX2" fmla="*/ 541283 w 1059872"/>
                <a:gd name="connsiteY2" fmla="*/ 465819 h 543191"/>
                <a:gd name="connsiteX3" fmla="*/ 713757 w 1059872"/>
                <a:gd name="connsiteY3" fmla="*/ 449075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60466 w 1059872"/>
                <a:gd name="connsiteY1" fmla="*/ 494674 h 543191"/>
                <a:gd name="connsiteX2" fmla="*/ 541283 w 1059872"/>
                <a:gd name="connsiteY2" fmla="*/ 465819 h 543191"/>
                <a:gd name="connsiteX3" fmla="*/ 713757 w 1059872"/>
                <a:gd name="connsiteY3" fmla="*/ 449075 h 543191"/>
                <a:gd name="connsiteX4" fmla="*/ 811870 w 1059872"/>
                <a:gd name="connsiteY4" fmla="*/ 453709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60466 w 1059872"/>
                <a:gd name="connsiteY1" fmla="*/ 494674 h 543191"/>
                <a:gd name="connsiteX2" fmla="*/ 541283 w 1059872"/>
                <a:gd name="connsiteY2" fmla="*/ 465819 h 543191"/>
                <a:gd name="connsiteX3" fmla="*/ 713757 w 1059872"/>
                <a:gd name="connsiteY3" fmla="*/ 449075 h 543191"/>
                <a:gd name="connsiteX4" fmla="*/ 826891 w 1059872"/>
                <a:gd name="connsiteY4" fmla="*/ 442146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60466 w 1059872"/>
                <a:gd name="connsiteY1" fmla="*/ 494674 h 543191"/>
                <a:gd name="connsiteX2" fmla="*/ 541283 w 1059872"/>
                <a:gd name="connsiteY2" fmla="*/ 465819 h 543191"/>
                <a:gd name="connsiteX3" fmla="*/ 713757 w 1059872"/>
                <a:gd name="connsiteY3" fmla="*/ 449075 h 543191"/>
                <a:gd name="connsiteX4" fmla="*/ 826891 w 1059872"/>
                <a:gd name="connsiteY4" fmla="*/ 442146 h 543191"/>
                <a:gd name="connsiteX5" fmla="*/ 935430 w 1059872"/>
                <a:gd name="connsiteY5" fmla="*/ 453709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3863"/>
                <a:gd name="connsiteY0" fmla="*/ 543191 h 543191"/>
                <a:gd name="connsiteX1" fmla="*/ 360466 w 1053863"/>
                <a:gd name="connsiteY1" fmla="*/ 494674 h 543191"/>
                <a:gd name="connsiteX2" fmla="*/ 541283 w 1053863"/>
                <a:gd name="connsiteY2" fmla="*/ 465819 h 543191"/>
                <a:gd name="connsiteX3" fmla="*/ 713757 w 1053863"/>
                <a:gd name="connsiteY3" fmla="*/ 449075 h 543191"/>
                <a:gd name="connsiteX4" fmla="*/ 826891 w 1053863"/>
                <a:gd name="connsiteY4" fmla="*/ 442146 h 543191"/>
                <a:gd name="connsiteX5" fmla="*/ 935430 w 1053863"/>
                <a:gd name="connsiteY5" fmla="*/ 453709 h 543191"/>
                <a:gd name="connsiteX6" fmla="*/ 1053863 w 1053863"/>
                <a:gd name="connsiteY6" fmla="*/ 458320 h 543191"/>
                <a:gd name="connsiteX7" fmla="*/ 1021772 w 1053863"/>
                <a:gd name="connsiteY7" fmla="*/ 263236 h 543191"/>
                <a:gd name="connsiteX8" fmla="*/ 952500 w 1053863"/>
                <a:gd name="connsiteY8" fmla="*/ 173182 h 543191"/>
                <a:gd name="connsiteX9" fmla="*/ 862445 w 1053863"/>
                <a:gd name="connsiteY9" fmla="*/ 86591 h 543191"/>
                <a:gd name="connsiteX10" fmla="*/ 807027 w 1053863"/>
                <a:gd name="connsiteY10" fmla="*/ 31172 h 543191"/>
                <a:gd name="connsiteX11" fmla="*/ 772391 w 1053863"/>
                <a:gd name="connsiteY11" fmla="*/ 6927 h 543191"/>
                <a:gd name="connsiteX12" fmla="*/ 703118 w 1053863"/>
                <a:gd name="connsiteY12" fmla="*/ 0 h 543191"/>
                <a:gd name="connsiteX13" fmla="*/ 606136 w 1053863"/>
                <a:gd name="connsiteY13" fmla="*/ 38100 h 543191"/>
                <a:gd name="connsiteX14" fmla="*/ 0 w 1053863"/>
                <a:gd name="connsiteY14" fmla="*/ 290912 h 543191"/>
                <a:gd name="connsiteX15" fmla="*/ 172015 w 1053863"/>
                <a:gd name="connsiteY15" fmla="*/ 543191 h 543191"/>
                <a:gd name="connsiteX0" fmla="*/ 172015 w 1053863"/>
                <a:gd name="connsiteY0" fmla="*/ 543191 h 543191"/>
                <a:gd name="connsiteX1" fmla="*/ 360466 w 1053863"/>
                <a:gd name="connsiteY1" fmla="*/ 494674 h 543191"/>
                <a:gd name="connsiteX2" fmla="*/ 541283 w 1053863"/>
                <a:gd name="connsiteY2" fmla="*/ 465819 h 543191"/>
                <a:gd name="connsiteX3" fmla="*/ 713757 w 1053863"/>
                <a:gd name="connsiteY3" fmla="*/ 449075 h 543191"/>
                <a:gd name="connsiteX4" fmla="*/ 826891 w 1053863"/>
                <a:gd name="connsiteY4" fmla="*/ 442146 h 543191"/>
                <a:gd name="connsiteX5" fmla="*/ 938435 w 1053863"/>
                <a:gd name="connsiteY5" fmla="*/ 439256 h 543191"/>
                <a:gd name="connsiteX6" fmla="*/ 1053863 w 1053863"/>
                <a:gd name="connsiteY6" fmla="*/ 458320 h 543191"/>
                <a:gd name="connsiteX7" fmla="*/ 1021772 w 1053863"/>
                <a:gd name="connsiteY7" fmla="*/ 263236 h 543191"/>
                <a:gd name="connsiteX8" fmla="*/ 952500 w 1053863"/>
                <a:gd name="connsiteY8" fmla="*/ 173182 h 543191"/>
                <a:gd name="connsiteX9" fmla="*/ 862445 w 1053863"/>
                <a:gd name="connsiteY9" fmla="*/ 86591 h 543191"/>
                <a:gd name="connsiteX10" fmla="*/ 807027 w 1053863"/>
                <a:gd name="connsiteY10" fmla="*/ 31172 h 543191"/>
                <a:gd name="connsiteX11" fmla="*/ 772391 w 1053863"/>
                <a:gd name="connsiteY11" fmla="*/ 6927 h 543191"/>
                <a:gd name="connsiteX12" fmla="*/ 703118 w 1053863"/>
                <a:gd name="connsiteY12" fmla="*/ 0 h 543191"/>
                <a:gd name="connsiteX13" fmla="*/ 606136 w 1053863"/>
                <a:gd name="connsiteY13" fmla="*/ 38100 h 543191"/>
                <a:gd name="connsiteX14" fmla="*/ 0 w 1053863"/>
                <a:gd name="connsiteY14" fmla="*/ 290912 h 543191"/>
                <a:gd name="connsiteX15" fmla="*/ 172015 w 1053863"/>
                <a:gd name="connsiteY15" fmla="*/ 543191 h 543191"/>
                <a:gd name="connsiteX0" fmla="*/ 169457 w 1053863"/>
                <a:gd name="connsiteY0" fmla="*/ 526328 h 526328"/>
                <a:gd name="connsiteX1" fmla="*/ 360466 w 1053863"/>
                <a:gd name="connsiteY1" fmla="*/ 494674 h 526328"/>
                <a:gd name="connsiteX2" fmla="*/ 541283 w 1053863"/>
                <a:gd name="connsiteY2" fmla="*/ 465819 h 526328"/>
                <a:gd name="connsiteX3" fmla="*/ 713757 w 1053863"/>
                <a:gd name="connsiteY3" fmla="*/ 449075 h 526328"/>
                <a:gd name="connsiteX4" fmla="*/ 826891 w 1053863"/>
                <a:gd name="connsiteY4" fmla="*/ 442146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1283 w 1053863"/>
                <a:gd name="connsiteY2" fmla="*/ 465819 h 526328"/>
                <a:gd name="connsiteX3" fmla="*/ 713757 w 1053863"/>
                <a:gd name="connsiteY3" fmla="*/ 449075 h 526328"/>
                <a:gd name="connsiteX4" fmla="*/ 826891 w 1053863"/>
                <a:gd name="connsiteY4" fmla="*/ 442146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53774 h 526328"/>
                <a:gd name="connsiteX3" fmla="*/ 713757 w 1053863"/>
                <a:gd name="connsiteY3" fmla="*/ 449075 h 526328"/>
                <a:gd name="connsiteX4" fmla="*/ 826891 w 1053863"/>
                <a:gd name="connsiteY4" fmla="*/ 442146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53774 h 526328"/>
                <a:gd name="connsiteX3" fmla="*/ 713758 w 1053863"/>
                <a:gd name="connsiteY3" fmla="*/ 432213 h 526328"/>
                <a:gd name="connsiteX4" fmla="*/ 826891 w 1053863"/>
                <a:gd name="connsiteY4" fmla="*/ 442146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13758 w 1053863"/>
                <a:gd name="connsiteY3" fmla="*/ 432213 h 526328"/>
                <a:gd name="connsiteX4" fmla="*/ 826891 w 1053863"/>
                <a:gd name="connsiteY4" fmla="*/ 442146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13758 w 1053863"/>
                <a:gd name="connsiteY3" fmla="*/ 432213 h 526328"/>
                <a:gd name="connsiteX4" fmla="*/ 826891 w 1053863"/>
                <a:gd name="connsiteY4" fmla="*/ 442146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13758 w 1053863"/>
                <a:gd name="connsiteY3" fmla="*/ 432213 h 526328"/>
                <a:gd name="connsiteX4" fmla="*/ 839683 w 1053863"/>
                <a:gd name="connsiteY4" fmla="*/ 427692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21433 w 1053863"/>
                <a:gd name="connsiteY3" fmla="*/ 422577 h 526328"/>
                <a:gd name="connsiteX4" fmla="*/ 839683 w 1053863"/>
                <a:gd name="connsiteY4" fmla="*/ 427692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21433 w 1053863"/>
                <a:gd name="connsiteY3" fmla="*/ 422577 h 526328"/>
                <a:gd name="connsiteX4" fmla="*/ 847357 w 1053863"/>
                <a:gd name="connsiteY4" fmla="*/ 422875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21433 w 1053863"/>
                <a:gd name="connsiteY3" fmla="*/ 422577 h 526328"/>
                <a:gd name="connsiteX4" fmla="*/ 847357 w 1053863"/>
                <a:gd name="connsiteY4" fmla="*/ 422875 h 526328"/>
                <a:gd name="connsiteX5" fmla="*/ 946110 w 1053863"/>
                <a:gd name="connsiteY5" fmla="*/ 412758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21433 w 1053863"/>
                <a:gd name="connsiteY3" fmla="*/ 422577 h 526328"/>
                <a:gd name="connsiteX4" fmla="*/ 852474 w 1053863"/>
                <a:gd name="connsiteY4" fmla="*/ 415648 h 526328"/>
                <a:gd name="connsiteX5" fmla="*/ 946110 w 1053863"/>
                <a:gd name="connsiteY5" fmla="*/ 412758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6421"/>
                <a:gd name="connsiteY0" fmla="*/ 526328 h 526328"/>
                <a:gd name="connsiteX1" fmla="*/ 363024 w 1056421"/>
                <a:gd name="connsiteY1" fmla="*/ 482630 h 526328"/>
                <a:gd name="connsiteX2" fmla="*/ 543841 w 1056421"/>
                <a:gd name="connsiteY2" fmla="*/ 441730 h 526328"/>
                <a:gd name="connsiteX3" fmla="*/ 721433 w 1056421"/>
                <a:gd name="connsiteY3" fmla="*/ 422577 h 526328"/>
                <a:gd name="connsiteX4" fmla="*/ 852474 w 1056421"/>
                <a:gd name="connsiteY4" fmla="*/ 415648 h 526328"/>
                <a:gd name="connsiteX5" fmla="*/ 946110 w 1056421"/>
                <a:gd name="connsiteY5" fmla="*/ 412758 h 526328"/>
                <a:gd name="connsiteX6" fmla="*/ 1056421 w 1056421"/>
                <a:gd name="connsiteY6" fmla="*/ 422186 h 526328"/>
                <a:gd name="connsiteX7" fmla="*/ 1021772 w 1056421"/>
                <a:gd name="connsiteY7" fmla="*/ 263236 h 526328"/>
                <a:gd name="connsiteX8" fmla="*/ 952500 w 1056421"/>
                <a:gd name="connsiteY8" fmla="*/ 173182 h 526328"/>
                <a:gd name="connsiteX9" fmla="*/ 862445 w 1056421"/>
                <a:gd name="connsiteY9" fmla="*/ 86591 h 526328"/>
                <a:gd name="connsiteX10" fmla="*/ 807027 w 1056421"/>
                <a:gd name="connsiteY10" fmla="*/ 31172 h 526328"/>
                <a:gd name="connsiteX11" fmla="*/ 772391 w 1056421"/>
                <a:gd name="connsiteY11" fmla="*/ 6927 h 526328"/>
                <a:gd name="connsiteX12" fmla="*/ 703118 w 1056421"/>
                <a:gd name="connsiteY12" fmla="*/ 0 h 526328"/>
                <a:gd name="connsiteX13" fmla="*/ 606136 w 1056421"/>
                <a:gd name="connsiteY13" fmla="*/ 38100 h 526328"/>
                <a:gd name="connsiteX14" fmla="*/ 0 w 1056421"/>
                <a:gd name="connsiteY14" fmla="*/ 290912 h 526328"/>
                <a:gd name="connsiteX15" fmla="*/ 169457 w 1056421"/>
                <a:gd name="connsiteY15" fmla="*/ 526328 h 526328"/>
                <a:gd name="connsiteX0" fmla="*/ 169457 w 1048746"/>
                <a:gd name="connsiteY0" fmla="*/ 526328 h 526328"/>
                <a:gd name="connsiteX1" fmla="*/ 363024 w 1048746"/>
                <a:gd name="connsiteY1" fmla="*/ 482630 h 526328"/>
                <a:gd name="connsiteX2" fmla="*/ 543841 w 1048746"/>
                <a:gd name="connsiteY2" fmla="*/ 441730 h 526328"/>
                <a:gd name="connsiteX3" fmla="*/ 721433 w 1048746"/>
                <a:gd name="connsiteY3" fmla="*/ 422577 h 526328"/>
                <a:gd name="connsiteX4" fmla="*/ 852474 w 1048746"/>
                <a:gd name="connsiteY4" fmla="*/ 415648 h 526328"/>
                <a:gd name="connsiteX5" fmla="*/ 946110 w 1048746"/>
                <a:gd name="connsiteY5" fmla="*/ 412758 h 526328"/>
                <a:gd name="connsiteX6" fmla="*/ 1048746 w 1048746"/>
                <a:gd name="connsiteY6" fmla="*/ 412550 h 526328"/>
                <a:gd name="connsiteX7" fmla="*/ 1021772 w 1048746"/>
                <a:gd name="connsiteY7" fmla="*/ 263236 h 526328"/>
                <a:gd name="connsiteX8" fmla="*/ 952500 w 1048746"/>
                <a:gd name="connsiteY8" fmla="*/ 173182 h 526328"/>
                <a:gd name="connsiteX9" fmla="*/ 862445 w 1048746"/>
                <a:gd name="connsiteY9" fmla="*/ 86591 h 526328"/>
                <a:gd name="connsiteX10" fmla="*/ 807027 w 1048746"/>
                <a:gd name="connsiteY10" fmla="*/ 31172 h 526328"/>
                <a:gd name="connsiteX11" fmla="*/ 772391 w 1048746"/>
                <a:gd name="connsiteY11" fmla="*/ 6927 h 526328"/>
                <a:gd name="connsiteX12" fmla="*/ 703118 w 1048746"/>
                <a:gd name="connsiteY12" fmla="*/ 0 h 526328"/>
                <a:gd name="connsiteX13" fmla="*/ 606136 w 1048746"/>
                <a:gd name="connsiteY13" fmla="*/ 38100 h 526328"/>
                <a:gd name="connsiteX14" fmla="*/ 0 w 1048746"/>
                <a:gd name="connsiteY14" fmla="*/ 290912 h 526328"/>
                <a:gd name="connsiteX15" fmla="*/ 169457 w 1048746"/>
                <a:gd name="connsiteY15" fmla="*/ 526328 h 526328"/>
                <a:gd name="connsiteX0" fmla="*/ 169457 w 1048746"/>
                <a:gd name="connsiteY0" fmla="*/ 526328 h 526328"/>
                <a:gd name="connsiteX1" fmla="*/ 363024 w 1048746"/>
                <a:gd name="connsiteY1" fmla="*/ 482630 h 526328"/>
                <a:gd name="connsiteX2" fmla="*/ 543841 w 1048746"/>
                <a:gd name="connsiteY2" fmla="*/ 441730 h 526328"/>
                <a:gd name="connsiteX3" fmla="*/ 721433 w 1048746"/>
                <a:gd name="connsiteY3" fmla="*/ 422577 h 526328"/>
                <a:gd name="connsiteX4" fmla="*/ 852474 w 1048746"/>
                <a:gd name="connsiteY4" fmla="*/ 415648 h 526328"/>
                <a:gd name="connsiteX5" fmla="*/ 946110 w 1048746"/>
                <a:gd name="connsiteY5" fmla="*/ 412758 h 526328"/>
                <a:gd name="connsiteX6" fmla="*/ 1048746 w 1048746"/>
                <a:gd name="connsiteY6" fmla="*/ 412550 h 526328"/>
                <a:gd name="connsiteX7" fmla="*/ 1021772 w 1048746"/>
                <a:gd name="connsiteY7" fmla="*/ 263236 h 526328"/>
                <a:gd name="connsiteX8" fmla="*/ 952500 w 1048746"/>
                <a:gd name="connsiteY8" fmla="*/ 173182 h 526328"/>
                <a:gd name="connsiteX9" fmla="*/ 862445 w 1048746"/>
                <a:gd name="connsiteY9" fmla="*/ 86591 h 526328"/>
                <a:gd name="connsiteX10" fmla="*/ 807027 w 1048746"/>
                <a:gd name="connsiteY10" fmla="*/ 31172 h 526328"/>
                <a:gd name="connsiteX11" fmla="*/ 772391 w 1048746"/>
                <a:gd name="connsiteY11" fmla="*/ 6927 h 526328"/>
                <a:gd name="connsiteX12" fmla="*/ 703118 w 1048746"/>
                <a:gd name="connsiteY12" fmla="*/ 0 h 526328"/>
                <a:gd name="connsiteX13" fmla="*/ 629160 w 1048746"/>
                <a:gd name="connsiteY13" fmla="*/ 79052 h 526328"/>
                <a:gd name="connsiteX14" fmla="*/ 0 w 1048746"/>
                <a:gd name="connsiteY14" fmla="*/ 290912 h 526328"/>
                <a:gd name="connsiteX15" fmla="*/ 169457 w 1048746"/>
                <a:gd name="connsiteY15" fmla="*/ 526328 h 526328"/>
                <a:gd name="connsiteX0" fmla="*/ 169457 w 1048746"/>
                <a:gd name="connsiteY0" fmla="*/ 519401 h 519401"/>
                <a:gd name="connsiteX1" fmla="*/ 363024 w 1048746"/>
                <a:gd name="connsiteY1" fmla="*/ 475703 h 519401"/>
                <a:gd name="connsiteX2" fmla="*/ 543841 w 1048746"/>
                <a:gd name="connsiteY2" fmla="*/ 434803 h 519401"/>
                <a:gd name="connsiteX3" fmla="*/ 721433 w 1048746"/>
                <a:gd name="connsiteY3" fmla="*/ 415650 h 519401"/>
                <a:gd name="connsiteX4" fmla="*/ 852474 w 1048746"/>
                <a:gd name="connsiteY4" fmla="*/ 408721 h 519401"/>
                <a:gd name="connsiteX5" fmla="*/ 946110 w 1048746"/>
                <a:gd name="connsiteY5" fmla="*/ 405831 h 519401"/>
                <a:gd name="connsiteX6" fmla="*/ 1048746 w 1048746"/>
                <a:gd name="connsiteY6" fmla="*/ 405623 h 519401"/>
                <a:gd name="connsiteX7" fmla="*/ 1021772 w 1048746"/>
                <a:gd name="connsiteY7" fmla="*/ 256309 h 519401"/>
                <a:gd name="connsiteX8" fmla="*/ 952500 w 1048746"/>
                <a:gd name="connsiteY8" fmla="*/ 166255 h 519401"/>
                <a:gd name="connsiteX9" fmla="*/ 862445 w 1048746"/>
                <a:gd name="connsiteY9" fmla="*/ 79664 h 519401"/>
                <a:gd name="connsiteX10" fmla="*/ 807027 w 1048746"/>
                <a:gd name="connsiteY10" fmla="*/ 24245 h 519401"/>
                <a:gd name="connsiteX11" fmla="*/ 772391 w 1048746"/>
                <a:gd name="connsiteY11" fmla="*/ 0 h 519401"/>
                <a:gd name="connsiteX12" fmla="*/ 715910 w 1048746"/>
                <a:gd name="connsiteY12" fmla="*/ 48479 h 519401"/>
                <a:gd name="connsiteX13" fmla="*/ 629160 w 1048746"/>
                <a:gd name="connsiteY13" fmla="*/ 72125 h 519401"/>
                <a:gd name="connsiteX14" fmla="*/ 0 w 1048746"/>
                <a:gd name="connsiteY14" fmla="*/ 283985 h 519401"/>
                <a:gd name="connsiteX15" fmla="*/ 169457 w 1048746"/>
                <a:gd name="connsiteY15" fmla="*/ 519401 h 519401"/>
                <a:gd name="connsiteX0" fmla="*/ 169457 w 1048746"/>
                <a:gd name="connsiteY0" fmla="*/ 495156 h 495156"/>
                <a:gd name="connsiteX1" fmla="*/ 363024 w 1048746"/>
                <a:gd name="connsiteY1" fmla="*/ 451458 h 495156"/>
                <a:gd name="connsiteX2" fmla="*/ 543841 w 1048746"/>
                <a:gd name="connsiteY2" fmla="*/ 410558 h 495156"/>
                <a:gd name="connsiteX3" fmla="*/ 721433 w 1048746"/>
                <a:gd name="connsiteY3" fmla="*/ 391405 h 495156"/>
                <a:gd name="connsiteX4" fmla="*/ 852474 w 1048746"/>
                <a:gd name="connsiteY4" fmla="*/ 384476 h 495156"/>
                <a:gd name="connsiteX5" fmla="*/ 946110 w 1048746"/>
                <a:gd name="connsiteY5" fmla="*/ 381586 h 495156"/>
                <a:gd name="connsiteX6" fmla="*/ 1048746 w 1048746"/>
                <a:gd name="connsiteY6" fmla="*/ 381378 h 495156"/>
                <a:gd name="connsiteX7" fmla="*/ 1021772 w 1048746"/>
                <a:gd name="connsiteY7" fmla="*/ 232064 h 495156"/>
                <a:gd name="connsiteX8" fmla="*/ 952500 w 1048746"/>
                <a:gd name="connsiteY8" fmla="*/ 142010 h 495156"/>
                <a:gd name="connsiteX9" fmla="*/ 862445 w 1048746"/>
                <a:gd name="connsiteY9" fmla="*/ 55419 h 495156"/>
                <a:gd name="connsiteX10" fmla="*/ 807027 w 1048746"/>
                <a:gd name="connsiteY10" fmla="*/ 0 h 495156"/>
                <a:gd name="connsiteX11" fmla="*/ 774949 w 1048746"/>
                <a:gd name="connsiteY11" fmla="*/ 35978 h 495156"/>
                <a:gd name="connsiteX12" fmla="*/ 715910 w 1048746"/>
                <a:gd name="connsiteY12" fmla="*/ 24234 h 495156"/>
                <a:gd name="connsiteX13" fmla="*/ 629160 w 1048746"/>
                <a:gd name="connsiteY13" fmla="*/ 47880 h 495156"/>
                <a:gd name="connsiteX14" fmla="*/ 0 w 1048746"/>
                <a:gd name="connsiteY14" fmla="*/ 259740 h 495156"/>
                <a:gd name="connsiteX15" fmla="*/ 169457 w 1048746"/>
                <a:gd name="connsiteY15" fmla="*/ 495156 h 495156"/>
                <a:gd name="connsiteX0" fmla="*/ 169457 w 1048746"/>
                <a:gd name="connsiteY0" fmla="*/ 470922 h 470922"/>
                <a:gd name="connsiteX1" fmla="*/ 363024 w 1048746"/>
                <a:gd name="connsiteY1" fmla="*/ 427224 h 470922"/>
                <a:gd name="connsiteX2" fmla="*/ 543841 w 1048746"/>
                <a:gd name="connsiteY2" fmla="*/ 386324 h 470922"/>
                <a:gd name="connsiteX3" fmla="*/ 721433 w 1048746"/>
                <a:gd name="connsiteY3" fmla="*/ 367171 h 470922"/>
                <a:gd name="connsiteX4" fmla="*/ 852474 w 1048746"/>
                <a:gd name="connsiteY4" fmla="*/ 360242 h 470922"/>
                <a:gd name="connsiteX5" fmla="*/ 946110 w 1048746"/>
                <a:gd name="connsiteY5" fmla="*/ 357352 h 470922"/>
                <a:gd name="connsiteX6" fmla="*/ 1048746 w 1048746"/>
                <a:gd name="connsiteY6" fmla="*/ 357144 h 470922"/>
                <a:gd name="connsiteX7" fmla="*/ 1021772 w 1048746"/>
                <a:gd name="connsiteY7" fmla="*/ 207830 h 470922"/>
                <a:gd name="connsiteX8" fmla="*/ 952500 w 1048746"/>
                <a:gd name="connsiteY8" fmla="*/ 117776 h 470922"/>
                <a:gd name="connsiteX9" fmla="*/ 862445 w 1048746"/>
                <a:gd name="connsiteY9" fmla="*/ 31185 h 470922"/>
                <a:gd name="connsiteX10" fmla="*/ 812144 w 1048746"/>
                <a:gd name="connsiteY10" fmla="*/ 28763 h 470922"/>
                <a:gd name="connsiteX11" fmla="*/ 774949 w 1048746"/>
                <a:gd name="connsiteY11" fmla="*/ 11744 h 470922"/>
                <a:gd name="connsiteX12" fmla="*/ 715910 w 1048746"/>
                <a:gd name="connsiteY12" fmla="*/ 0 h 470922"/>
                <a:gd name="connsiteX13" fmla="*/ 629160 w 1048746"/>
                <a:gd name="connsiteY13" fmla="*/ 23646 h 470922"/>
                <a:gd name="connsiteX14" fmla="*/ 0 w 1048746"/>
                <a:gd name="connsiteY14" fmla="*/ 235506 h 470922"/>
                <a:gd name="connsiteX15" fmla="*/ 169457 w 1048746"/>
                <a:gd name="connsiteY15" fmla="*/ 470922 h 470922"/>
                <a:gd name="connsiteX0" fmla="*/ 169457 w 1048746"/>
                <a:gd name="connsiteY0" fmla="*/ 470922 h 470922"/>
                <a:gd name="connsiteX1" fmla="*/ 363024 w 1048746"/>
                <a:gd name="connsiteY1" fmla="*/ 427224 h 470922"/>
                <a:gd name="connsiteX2" fmla="*/ 543841 w 1048746"/>
                <a:gd name="connsiteY2" fmla="*/ 386324 h 470922"/>
                <a:gd name="connsiteX3" fmla="*/ 721433 w 1048746"/>
                <a:gd name="connsiteY3" fmla="*/ 367171 h 470922"/>
                <a:gd name="connsiteX4" fmla="*/ 852474 w 1048746"/>
                <a:gd name="connsiteY4" fmla="*/ 360242 h 470922"/>
                <a:gd name="connsiteX5" fmla="*/ 946110 w 1048746"/>
                <a:gd name="connsiteY5" fmla="*/ 357352 h 470922"/>
                <a:gd name="connsiteX6" fmla="*/ 1048746 w 1048746"/>
                <a:gd name="connsiteY6" fmla="*/ 357144 h 470922"/>
                <a:gd name="connsiteX7" fmla="*/ 1021772 w 1048746"/>
                <a:gd name="connsiteY7" fmla="*/ 207830 h 470922"/>
                <a:gd name="connsiteX8" fmla="*/ 952500 w 1048746"/>
                <a:gd name="connsiteY8" fmla="*/ 117776 h 470922"/>
                <a:gd name="connsiteX9" fmla="*/ 862445 w 1048746"/>
                <a:gd name="connsiteY9" fmla="*/ 48048 h 470922"/>
                <a:gd name="connsiteX10" fmla="*/ 812144 w 1048746"/>
                <a:gd name="connsiteY10" fmla="*/ 28763 h 470922"/>
                <a:gd name="connsiteX11" fmla="*/ 774949 w 1048746"/>
                <a:gd name="connsiteY11" fmla="*/ 11744 h 470922"/>
                <a:gd name="connsiteX12" fmla="*/ 715910 w 1048746"/>
                <a:gd name="connsiteY12" fmla="*/ 0 h 470922"/>
                <a:gd name="connsiteX13" fmla="*/ 629160 w 1048746"/>
                <a:gd name="connsiteY13" fmla="*/ 23646 h 470922"/>
                <a:gd name="connsiteX14" fmla="*/ 0 w 1048746"/>
                <a:gd name="connsiteY14" fmla="*/ 235506 h 470922"/>
                <a:gd name="connsiteX15" fmla="*/ 169457 w 1048746"/>
                <a:gd name="connsiteY15" fmla="*/ 470922 h 470922"/>
                <a:gd name="connsiteX0" fmla="*/ 169457 w 1048746"/>
                <a:gd name="connsiteY0" fmla="*/ 459178 h 459178"/>
                <a:gd name="connsiteX1" fmla="*/ 363024 w 1048746"/>
                <a:gd name="connsiteY1" fmla="*/ 415480 h 459178"/>
                <a:gd name="connsiteX2" fmla="*/ 543841 w 1048746"/>
                <a:gd name="connsiteY2" fmla="*/ 374580 h 459178"/>
                <a:gd name="connsiteX3" fmla="*/ 721433 w 1048746"/>
                <a:gd name="connsiteY3" fmla="*/ 355427 h 459178"/>
                <a:gd name="connsiteX4" fmla="*/ 852474 w 1048746"/>
                <a:gd name="connsiteY4" fmla="*/ 348498 h 459178"/>
                <a:gd name="connsiteX5" fmla="*/ 946110 w 1048746"/>
                <a:gd name="connsiteY5" fmla="*/ 345608 h 459178"/>
                <a:gd name="connsiteX6" fmla="*/ 1048746 w 1048746"/>
                <a:gd name="connsiteY6" fmla="*/ 345400 h 459178"/>
                <a:gd name="connsiteX7" fmla="*/ 1021772 w 1048746"/>
                <a:gd name="connsiteY7" fmla="*/ 196086 h 459178"/>
                <a:gd name="connsiteX8" fmla="*/ 952500 w 1048746"/>
                <a:gd name="connsiteY8" fmla="*/ 106032 h 459178"/>
                <a:gd name="connsiteX9" fmla="*/ 862445 w 1048746"/>
                <a:gd name="connsiteY9" fmla="*/ 36304 h 459178"/>
                <a:gd name="connsiteX10" fmla="*/ 812144 w 1048746"/>
                <a:gd name="connsiteY10" fmla="*/ 17019 h 459178"/>
                <a:gd name="connsiteX11" fmla="*/ 774949 w 1048746"/>
                <a:gd name="connsiteY11" fmla="*/ 0 h 459178"/>
                <a:gd name="connsiteX12" fmla="*/ 715910 w 1048746"/>
                <a:gd name="connsiteY12" fmla="*/ 14754 h 459178"/>
                <a:gd name="connsiteX13" fmla="*/ 629160 w 1048746"/>
                <a:gd name="connsiteY13" fmla="*/ 11902 h 459178"/>
                <a:gd name="connsiteX14" fmla="*/ 0 w 1048746"/>
                <a:gd name="connsiteY14" fmla="*/ 223762 h 459178"/>
                <a:gd name="connsiteX15" fmla="*/ 169457 w 1048746"/>
                <a:gd name="connsiteY15" fmla="*/ 459178 h 459178"/>
                <a:gd name="connsiteX0" fmla="*/ 169457 w 1048746"/>
                <a:gd name="connsiteY0" fmla="*/ 459178 h 459178"/>
                <a:gd name="connsiteX1" fmla="*/ 363024 w 1048746"/>
                <a:gd name="connsiteY1" fmla="*/ 415480 h 459178"/>
                <a:gd name="connsiteX2" fmla="*/ 543841 w 1048746"/>
                <a:gd name="connsiteY2" fmla="*/ 374580 h 459178"/>
                <a:gd name="connsiteX3" fmla="*/ 721433 w 1048746"/>
                <a:gd name="connsiteY3" fmla="*/ 355427 h 459178"/>
                <a:gd name="connsiteX4" fmla="*/ 852474 w 1048746"/>
                <a:gd name="connsiteY4" fmla="*/ 348498 h 459178"/>
                <a:gd name="connsiteX5" fmla="*/ 946110 w 1048746"/>
                <a:gd name="connsiteY5" fmla="*/ 345608 h 459178"/>
                <a:gd name="connsiteX6" fmla="*/ 1048746 w 1048746"/>
                <a:gd name="connsiteY6" fmla="*/ 345400 h 459178"/>
                <a:gd name="connsiteX7" fmla="*/ 1021772 w 1048746"/>
                <a:gd name="connsiteY7" fmla="*/ 196086 h 459178"/>
                <a:gd name="connsiteX8" fmla="*/ 952500 w 1048746"/>
                <a:gd name="connsiteY8" fmla="*/ 106032 h 459178"/>
                <a:gd name="connsiteX9" fmla="*/ 862445 w 1048746"/>
                <a:gd name="connsiteY9" fmla="*/ 36304 h 459178"/>
                <a:gd name="connsiteX10" fmla="*/ 812144 w 1048746"/>
                <a:gd name="connsiteY10" fmla="*/ 17019 h 459178"/>
                <a:gd name="connsiteX11" fmla="*/ 774949 w 1048746"/>
                <a:gd name="connsiteY11" fmla="*/ 0 h 459178"/>
                <a:gd name="connsiteX12" fmla="*/ 715910 w 1048746"/>
                <a:gd name="connsiteY12" fmla="*/ 14754 h 459178"/>
                <a:gd name="connsiteX13" fmla="*/ 618927 w 1048746"/>
                <a:gd name="connsiteY13" fmla="*/ 26356 h 459178"/>
                <a:gd name="connsiteX14" fmla="*/ 0 w 1048746"/>
                <a:gd name="connsiteY14" fmla="*/ 223762 h 459178"/>
                <a:gd name="connsiteX15" fmla="*/ 169457 w 1048746"/>
                <a:gd name="connsiteY15" fmla="*/ 459178 h 459178"/>
                <a:gd name="connsiteX0" fmla="*/ 169457 w 1048746"/>
                <a:gd name="connsiteY0" fmla="*/ 459178 h 459178"/>
                <a:gd name="connsiteX1" fmla="*/ 363024 w 1048746"/>
                <a:gd name="connsiteY1" fmla="*/ 415480 h 459178"/>
                <a:gd name="connsiteX2" fmla="*/ 543841 w 1048746"/>
                <a:gd name="connsiteY2" fmla="*/ 374580 h 459178"/>
                <a:gd name="connsiteX3" fmla="*/ 721433 w 1048746"/>
                <a:gd name="connsiteY3" fmla="*/ 355427 h 459178"/>
                <a:gd name="connsiteX4" fmla="*/ 852474 w 1048746"/>
                <a:gd name="connsiteY4" fmla="*/ 348498 h 459178"/>
                <a:gd name="connsiteX5" fmla="*/ 946110 w 1048746"/>
                <a:gd name="connsiteY5" fmla="*/ 345608 h 459178"/>
                <a:gd name="connsiteX6" fmla="*/ 1048746 w 1048746"/>
                <a:gd name="connsiteY6" fmla="*/ 345400 h 459178"/>
                <a:gd name="connsiteX7" fmla="*/ 1021772 w 1048746"/>
                <a:gd name="connsiteY7" fmla="*/ 196086 h 459178"/>
                <a:gd name="connsiteX8" fmla="*/ 952500 w 1048746"/>
                <a:gd name="connsiteY8" fmla="*/ 106032 h 459178"/>
                <a:gd name="connsiteX9" fmla="*/ 862445 w 1048746"/>
                <a:gd name="connsiteY9" fmla="*/ 36304 h 459178"/>
                <a:gd name="connsiteX10" fmla="*/ 812144 w 1048746"/>
                <a:gd name="connsiteY10" fmla="*/ 17019 h 459178"/>
                <a:gd name="connsiteX11" fmla="*/ 774949 w 1048746"/>
                <a:gd name="connsiteY11" fmla="*/ 0 h 459178"/>
                <a:gd name="connsiteX12" fmla="*/ 715910 w 1048746"/>
                <a:gd name="connsiteY12" fmla="*/ 7527 h 459178"/>
                <a:gd name="connsiteX13" fmla="*/ 618927 w 1048746"/>
                <a:gd name="connsiteY13" fmla="*/ 26356 h 459178"/>
                <a:gd name="connsiteX14" fmla="*/ 0 w 1048746"/>
                <a:gd name="connsiteY14" fmla="*/ 223762 h 459178"/>
                <a:gd name="connsiteX15" fmla="*/ 169457 w 1048746"/>
                <a:gd name="connsiteY15" fmla="*/ 459178 h 459178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2445 w 1048746"/>
                <a:gd name="connsiteY9" fmla="*/ 28777 h 451651"/>
                <a:gd name="connsiteX10" fmla="*/ 812144 w 1048746"/>
                <a:gd name="connsiteY10" fmla="*/ 9492 h 451651"/>
                <a:gd name="connsiteX11" fmla="*/ 780066 w 1048746"/>
                <a:gd name="connsiteY11" fmla="*/ 9336 h 451651"/>
                <a:gd name="connsiteX12" fmla="*/ 715910 w 1048746"/>
                <a:gd name="connsiteY12" fmla="*/ 0 h 451651"/>
                <a:gd name="connsiteX13" fmla="*/ 618927 w 1048746"/>
                <a:gd name="connsiteY13" fmla="*/ 18829 h 451651"/>
                <a:gd name="connsiteX14" fmla="*/ 0 w 1048746"/>
                <a:gd name="connsiteY14" fmla="*/ 216235 h 451651"/>
                <a:gd name="connsiteX15" fmla="*/ 169457 w 1048746"/>
                <a:gd name="connsiteY15" fmla="*/ 451651 h 451651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2445 w 1048746"/>
                <a:gd name="connsiteY9" fmla="*/ 36004 h 451651"/>
                <a:gd name="connsiteX10" fmla="*/ 812144 w 1048746"/>
                <a:gd name="connsiteY10" fmla="*/ 9492 h 451651"/>
                <a:gd name="connsiteX11" fmla="*/ 780066 w 1048746"/>
                <a:gd name="connsiteY11" fmla="*/ 9336 h 451651"/>
                <a:gd name="connsiteX12" fmla="*/ 715910 w 1048746"/>
                <a:gd name="connsiteY12" fmla="*/ 0 h 451651"/>
                <a:gd name="connsiteX13" fmla="*/ 618927 w 1048746"/>
                <a:gd name="connsiteY13" fmla="*/ 18829 h 451651"/>
                <a:gd name="connsiteX14" fmla="*/ 0 w 1048746"/>
                <a:gd name="connsiteY14" fmla="*/ 216235 h 451651"/>
                <a:gd name="connsiteX15" fmla="*/ 169457 w 1048746"/>
                <a:gd name="connsiteY15" fmla="*/ 451651 h 451651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2445 w 1048746"/>
                <a:gd name="connsiteY9" fmla="*/ 36004 h 451651"/>
                <a:gd name="connsiteX10" fmla="*/ 812144 w 1048746"/>
                <a:gd name="connsiteY10" fmla="*/ 9492 h 451651"/>
                <a:gd name="connsiteX11" fmla="*/ 780066 w 1048746"/>
                <a:gd name="connsiteY11" fmla="*/ 9336 h 451651"/>
                <a:gd name="connsiteX12" fmla="*/ 715910 w 1048746"/>
                <a:gd name="connsiteY12" fmla="*/ 0 h 451651"/>
                <a:gd name="connsiteX13" fmla="*/ 618927 w 1048746"/>
                <a:gd name="connsiteY13" fmla="*/ 18829 h 451651"/>
                <a:gd name="connsiteX14" fmla="*/ 0 w 1048746"/>
                <a:gd name="connsiteY14" fmla="*/ 216235 h 451651"/>
                <a:gd name="connsiteX15" fmla="*/ 169457 w 1048746"/>
                <a:gd name="connsiteY15" fmla="*/ 451651 h 451651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2445 w 1048746"/>
                <a:gd name="connsiteY9" fmla="*/ 36004 h 451651"/>
                <a:gd name="connsiteX10" fmla="*/ 812144 w 1048746"/>
                <a:gd name="connsiteY10" fmla="*/ 9492 h 451651"/>
                <a:gd name="connsiteX11" fmla="*/ 780066 w 1048746"/>
                <a:gd name="connsiteY11" fmla="*/ 9336 h 451651"/>
                <a:gd name="connsiteX12" fmla="*/ 715910 w 1048746"/>
                <a:gd name="connsiteY12" fmla="*/ 0 h 451651"/>
                <a:gd name="connsiteX13" fmla="*/ 618927 w 1048746"/>
                <a:gd name="connsiteY13" fmla="*/ 18829 h 451651"/>
                <a:gd name="connsiteX14" fmla="*/ 0 w 1048746"/>
                <a:gd name="connsiteY14" fmla="*/ 216235 h 451651"/>
                <a:gd name="connsiteX15" fmla="*/ 169457 w 1048746"/>
                <a:gd name="connsiteY15" fmla="*/ 451651 h 451651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2445 w 1048746"/>
                <a:gd name="connsiteY9" fmla="*/ 36004 h 451651"/>
                <a:gd name="connsiteX10" fmla="*/ 812144 w 1048746"/>
                <a:gd name="connsiteY10" fmla="*/ 9492 h 451651"/>
                <a:gd name="connsiteX11" fmla="*/ 715910 w 1048746"/>
                <a:gd name="connsiteY11" fmla="*/ 0 h 451651"/>
                <a:gd name="connsiteX12" fmla="*/ 618927 w 1048746"/>
                <a:gd name="connsiteY12" fmla="*/ 18829 h 451651"/>
                <a:gd name="connsiteX13" fmla="*/ 0 w 1048746"/>
                <a:gd name="connsiteY13" fmla="*/ 216235 h 451651"/>
                <a:gd name="connsiteX14" fmla="*/ 169457 w 1048746"/>
                <a:gd name="connsiteY14" fmla="*/ 451651 h 451651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2445 w 1048746"/>
                <a:gd name="connsiteY9" fmla="*/ 36004 h 451651"/>
                <a:gd name="connsiteX10" fmla="*/ 812144 w 1048746"/>
                <a:gd name="connsiteY10" fmla="*/ 16718 h 451651"/>
                <a:gd name="connsiteX11" fmla="*/ 715910 w 1048746"/>
                <a:gd name="connsiteY11" fmla="*/ 0 h 451651"/>
                <a:gd name="connsiteX12" fmla="*/ 618927 w 1048746"/>
                <a:gd name="connsiteY12" fmla="*/ 18829 h 451651"/>
                <a:gd name="connsiteX13" fmla="*/ 0 w 1048746"/>
                <a:gd name="connsiteY13" fmla="*/ 216235 h 451651"/>
                <a:gd name="connsiteX14" fmla="*/ 169457 w 1048746"/>
                <a:gd name="connsiteY14" fmla="*/ 451651 h 451651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7561 w 1048746"/>
                <a:gd name="connsiteY9" fmla="*/ 36004 h 451651"/>
                <a:gd name="connsiteX10" fmla="*/ 812144 w 1048746"/>
                <a:gd name="connsiteY10" fmla="*/ 16718 h 451651"/>
                <a:gd name="connsiteX11" fmla="*/ 715910 w 1048746"/>
                <a:gd name="connsiteY11" fmla="*/ 0 h 451651"/>
                <a:gd name="connsiteX12" fmla="*/ 618927 w 1048746"/>
                <a:gd name="connsiteY12" fmla="*/ 18829 h 451651"/>
                <a:gd name="connsiteX13" fmla="*/ 0 w 1048746"/>
                <a:gd name="connsiteY13" fmla="*/ 216235 h 451651"/>
                <a:gd name="connsiteX14" fmla="*/ 169457 w 1048746"/>
                <a:gd name="connsiteY14" fmla="*/ 451651 h 451651"/>
                <a:gd name="connsiteX0" fmla="*/ 159864 w 1039153"/>
                <a:gd name="connsiteY0" fmla="*/ 451651 h 451651"/>
                <a:gd name="connsiteX1" fmla="*/ 353431 w 1039153"/>
                <a:gd name="connsiteY1" fmla="*/ 407953 h 451651"/>
                <a:gd name="connsiteX2" fmla="*/ 534248 w 1039153"/>
                <a:gd name="connsiteY2" fmla="*/ 367053 h 451651"/>
                <a:gd name="connsiteX3" fmla="*/ 711840 w 1039153"/>
                <a:gd name="connsiteY3" fmla="*/ 347900 h 451651"/>
                <a:gd name="connsiteX4" fmla="*/ 842881 w 1039153"/>
                <a:gd name="connsiteY4" fmla="*/ 340971 h 451651"/>
                <a:gd name="connsiteX5" fmla="*/ 936517 w 1039153"/>
                <a:gd name="connsiteY5" fmla="*/ 338081 h 451651"/>
                <a:gd name="connsiteX6" fmla="*/ 1039153 w 1039153"/>
                <a:gd name="connsiteY6" fmla="*/ 337873 h 451651"/>
                <a:gd name="connsiteX7" fmla="*/ 1012179 w 1039153"/>
                <a:gd name="connsiteY7" fmla="*/ 188559 h 451651"/>
                <a:gd name="connsiteX8" fmla="*/ 942907 w 1039153"/>
                <a:gd name="connsiteY8" fmla="*/ 98505 h 451651"/>
                <a:gd name="connsiteX9" fmla="*/ 857968 w 1039153"/>
                <a:gd name="connsiteY9" fmla="*/ 36004 h 451651"/>
                <a:gd name="connsiteX10" fmla="*/ 802551 w 1039153"/>
                <a:gd name="connsiteY10" fmla="*/ 16718 h 451651"/>
                <a:gd name="connsiteX11" fmla="*/ 706317 w 1039153"/>
                <a:gd name="connsiteY11" fmla="*/ 0 h 451651"/>
                <a:gd name="connsiteX12" fmla="*/ 609334 w 1039153"/>
                <a:gd name="connsiteY12" fmla="*/ 18829 h 451651"/>
                <a:gd name="connsiteX13" fmla="*/ 0 w 1039153"/>
                <a:gd name="connsiteY13" fmla="*/ 230688 h 451651"/>
                <a:gd name="connsiteX14" fmla="*/ 159864 w 1039153"/>
                <a:gd name="connsiteY14" fmla="*/ 451651 h 451651"/>
                <a:gd name="connsiteX0" fmla="*/ 159864 w 1039153"/>
                <a:gd name="connsiteY0" fmla="*/ 451651 h 451651"/>
                <a:gd name="connsiteX1" fmla="*/ 353431 w 1039153"/>
                <a:gd name="connsiteY1" fmla="*/ 407953 h 451651"/>
                <a:gd name="connsiteX2" fmla="*/ 534248 w 1039153"/>
                <a:gd name="connsiteY2" fmla="*/ 367053 h 451651"/>
                <a:gd name="connsiteX3" fmla="*/ 711840 w 1039153"/>
                <a:gd name="connsiteY3" fmla="*/ 347900 h 451651"/>
                <a:gd name="connsiteX4" fmla="*/ 842881 w 1039153"/>
                <a:gd name="connsiteY4" fmla="*/ 340971 h 451651"/>
                <a:gd name="connsiteX5" fmla="*/ 936517 w 1039153"/>
                <a:gd name="connsiteY5" fmla="*/ 338081 h 451651"/>
                <a:gd name="connsiteX6" fmla="*/ 1039153 w 1039153"/>
                <a:gd name="connsiteY6" fmla="*/ 337873 h 451651"/>
                <a:gd name="connsiteX7" fmla="*/ 1012179 w 1039153"/>
                <a:gd name="connsiteY7" fmla="*/ 188559 h 451651"/>
                <a:gd name="connsiteX8" fmla="*/ 942907 w 1039153"/>
                <a:gd name="connsiteY8" fmla="*/ 98505 h 451651"/>
                <a:gd name="connsiteX9" fmla="*/ 857968 w 1039153"/>
                <a:gd name="connsiteY9" fmla="*/ 36004 h 451651"/>
                <a:gd name="connsiteX10" fmla="*/ 802551 w 1039153"/>
                <a:gd name="connsiteY10" fmla="*/ 16718 h 451651"/>
                <a:gd name="connsiteX11" fmla="*/ 706317 w 1039153"/>
                <a:gd name="connsiteY11" fmla="*/ 0 h 451651"/>
                <a:gd name="connsiteX12" fmla="*/ 617009 w 1039153"/>
                <a:gd name="connsiteY12" fmla="*/ 31476 h 451651"/>
                <a:gd name="connsiteX13" fmla="*/ 0 w 1039153"/>
                <a:gd name="connsiteY13" fmla="*/ 230688 h 451651"/>
                <a:gd name="connsiteX14" fmla="*/ 159864 w 1039153"/>
                <a:gd name="connsiteY14" fmla="*/ 451651 h 451651"/>
                <a:gd name="connsiteX0" fmla="*/ 159864 w 1039153"/>
                <a:gd name="connsiteY0" fmla="*/ 437197 h 437197"/>
                <a:gd name="connsiteX1" fmla="*/ 353431 w 1039153"/>
                <a:gd name="connsiteY1" fmla="*/ 393499 h 437197"/>
                <a:gd name="connsiteX2" fmla="*/ 534248 w 1039153"/>
                <a:gd name="connsiteY2" fmla="*/ 352599 h 437197"/>
                <a:gd name="connsiteX3" fmla="*/ 711840 w 1039153"/>
                <a:gd name="connsiteY3" fmla="*/ 333446 h 437197"/>
                <a:gd name="connsiteX4" fmla="*/ 842881 w 1039153"/>
                <a:gd name="connsiteY4" fmla="*/ 326517 h 437197"/>
                <a:gd name="connsiteX5" fmla="*/ 936517 w 1039153"/>
                <a:gd name="connsiteY5" fmla="*/ 323627 h 437197"/>
                <a:gd name="connsiteX6" fmla="*/ 1039153 w 1039153"/>
                <a:gd name="connsiteY6" fmla="*/ 323419 h 437197"/>
                <a:gd name="connsiteX7" fmla="*/ 1012179 w 1039153"/>
                <a:gd name="connsiteY7" fmla="*/ 174105 h 437197"/>
                <a:gd name="connsiteX8" fmla="*/ 942907 w 1039153"/>
                <a:gd name="connsiteY8" fmla="*/ 84051 h 437197"/>
                <a:gd name="connsiteX9" fmla="*/ 857968 w 1039153"/>
                <a:gd name="connsiteY9" fmla="*/ 21550 h 437197"/>
                <a:gd name="connsiteX10" fmla="*/ 802551 w 1039153"/>
                <a:gd name="connsiteY10" fmla="*/ 2264 h 437197"/>
                <a:gd name="connsiteX11" fmla="*/ 706317 w 1039153"/>
                <a:gd name="connsiteY11" fmla="*/ 0 h 437197"/>
                <a:gd name="connsiteX12" fmla="*/ 617009 w 1039153"/>
                <a:gd name="connsiteY12" fmla="*/ 17022 h 437197"/>
                <a:gd name="connsiteX13" fmla="*/ 0 w 1039153"/>
                <a:gd name="connsiteY13" fmla="*/ 216234 h 437197"/>
                <a:gd name="connsiteX14" fmla="*/ 159864 w 1039153"/>
                <a:gd name="connsiteY14" fmla="*/ 437197 h 437197"/>
                <a:gd name="connsiteX0" fmla="*/ 159864 w 1039153"/>
                <a:gd name="connsiteY0" fmla="*/ 440353 h 440353"/>
                <a:gd name="connsiteX1" fmla="*/ 353431 w 1039153"/>
                <a:gd name="connsiteY1" fmla="*/ 396655 h 440353"/>
                <a:gd name="connsiteX2" fmla="*/ 534248 w 1039153"/>
                <a:gd name="connsiteY2" fmla="*/ 355755 h 440353"/>
                <a:gd name="connsiteX3" fmla="*/ 711840 w 1039153"/>
                <a:gd name="connsiteY3" fmla="*/ 336602 h 440353"/>
                <a:gd name="connsiteX4" fmla="*/ 842881 w 1039153"/>
                <a:gd name="connsiteY4" fmla="*/ 329673 h 440353"/>
                <a:gd name="connsiteX5" fmla="*/ 936517 w 1039153"/>
                <a:gd name="connsiteY5" fmla="*/ 326783 h 440353"/>
                <a:gd name="connsiteX6" fmla="*/ 1039153 w 1039153"/>
                <a:gd name="connsiteY6" fmla="*/ 326575 h 440353"/>
                <a:gd name="connsiteX7" fmla="*/ 1012179 w 1039153"/>
                <a:gd name="connsiteY7" fmla="*/ 177261 h 440353"/>
                <a:gd name="connsiteX8" fmla="*/ 942907 w 1039153"/>
                <a:gd name="connsiteY8" fmla="*/ 87207 h 440353"/>
                <a:gd name="connsiteX9" fmla="*/ 857968 w 1039153"/>
                <a:gd name="connsiteY9" fmla="*/ 24706 h 440353"/>
                <a:gd name="connsiteX10" fmla="*/ 802551 w 1039153"/>
                <a:gd name="connsiteY10" fmla="*/ 0 h 440353"/>
                <a:gd name="connsiteX11" fmla="*/ 706317 w 1039153"/>
                <a:gd name="connsiteY11" fmla="*/ 3156 h 440353"/>
                <a:gd name="connsiteX12" fmla="*/ 617009 w 1039153"/>
                <a:gd name="connsiteY12" fmla="*/ 20178 h 440353"/>
                <a:gd name="connsiteX13" fmla="*/ 0 w 1039153"/>
                <a:gd name="connsiteY13" fmla="*/ 219390 h 440353"/>
                <a:gd name="connsiteX14" fmla="*/ 159864 w 1039153"/>
                <a:gd name="connsiteY14" fmla="*/ 440353 h 440353"/>
                <a:gd name="connsiteX0" fmla="*/ 159864 w 1039153"/>
                <a:gd name="connsiteY0" fmla="*/ 440353 h 440353"/>
                <a:gd name="connsiteX1" fmla="*/ 353431 w 1039153"/>
                <a:gd name="connsiteY1" fmla="*/ 396655 h 440353"/>
                <a:gd name="connsiteX2" fmla="*/ 534248 w 1039153"/>
                <a:gd name="connsiteY2" fmla="*/ 355755 h 440353"/>
                <a:gd name="connsiteX3" fmla="*/ 711840 w 1039153"/>
                <a:gd name="connsiteY3" fmla="*/ 336602 h 440353"/>
                <a:gd name="connsiteX4" fmla="*/ 842881 w 1039153"/>
                <a:gd name="connsiteY4" fmla="*/ 329673 h 440353"/>
                <a:gd name="connsiteX5" fmla="*/ 936517 w 1039153"/>
                <a:gd name="connsiteY5" fmla="*/ 326783 h 440353"/>
                <a:gd name="connsiteX6" fmla="*/ 1039153 w 1039153"/>
                <a:gd name="connsiteY6" fmla="*/ 326575 h 440353"/>
                <a:gd name="connsiteX7" fmla="*/ 1012179 w 1039153"/>
                <a:gd name="connsiteY7" fmla="*/ 177261 h 440353"/>
                <a:gd name="connsiteX8" fmla="*/ 939069 w 1039153"/>
                <a:gd name="connsiteY8" fmla="*/ 96241 h 440353"/>
                <a:gd name="connsiteX9" fmla="*/ 857968 w 1039153"/>
                <a:gd name="connsiteY9" fmla="*/ 24706 h 440353"/>
                <a:gd name="connsiteX10" fmla="*/ 802551 w 1039153"/>
                <a:gd name="connsiteY10" fmla="*/ 0 h 440353"/>
                <a:gd name="connsiteX11" fmla="*/ 706317 w 1039153"/>
                <a:gd name="connsiteY11" fmla="*/ 3156 h 440353"/>
                <a:gd name="connsiteX12" fmla="*/ 617009 w 1039153"/>
                <a:gd name="connsiteY12" fmla="*/ 20178 h 440353"/>
                <a:gd name="connsiteX13" fmla="*/ 0 w 1039153"/>
                <a:gd name="connsiteY13" fmla="*/ 219390 h 440353"/>
                <a:gd name="connsiteX14" fmla="*/ 159864 w 1039153"/>
                <a:gd name="connsiteY14" fmla="*/ 440353 h 440353"/>
                <a:gd name="connsiteX0" fmla="*/ 159864 w 1039153"/>
                <a:gd name="connsiteY0" fmla="*/ 440353 h 440353"/>
                <a:gd name="connsiteX1" fmla="*/ 353431 w 1039153"/>
                <a:gd name="connsiteY1" fmla="*/ 396655 h 440353"/>
                <a:gd name="connsiteX2" fmla="*/ 534248 w 1039153"/>
                <a:gd name="connsiteY2" fmla="*/ 355755 h 440353"/>
                <a:gd name="connsiteX3" fmla="*/ 711840 w 1039153"/>
                <a:gd name="connsiteY3" fmla="*/ 336602 h 440353"/>
                <a:gd name="connsiteX4" fmla="*/ 842881 w 1039153"/>
                <a:gd name="connsiteY4" fmla="*/ 329673 h 440353"/>
                <a:gd name="connsiteX5" fmla="*/ 936517 w 1039153"/>
                <a:gd name="connsiteY5" fmla="*/ 326783 h 440353"/>
                <a:gd name="connsiteX6" fmla="*/ 1039153 w 1039153"/>
                <a:gd name="connsiteY6" fmla="*/ 326575 h 440353"/>
                <a:gd name="connsiteX7" fmla="*/ 1006423 w 1039153"/>
                <a:gd name="connsiteY7" fmla="*/ 186294 h 440353"/>
                <a:gd name="connsiteX8" fmla="*/ 939069 w 1039153"/>
                <a:gd name="connsiteY8" fmla="*/ 96241 h 440353"/>
                <a:gd name="connsiteX9" fmla="*/ 857968 w 1039153"/>
                <a:gd name="connsiteY9" fmla="*/ 24706 h 440353"/>
                <a:gd name="connsiteX10" fmla="*/ 802551 w 1039153"/>
                <a:gd name="connsiteY10" fmla="*/ 0 h 440353"/>
                <a:gd name="connsiteX11" fmla="*/ 706317 w 1039153"/>
                <a:gd name="connsiteY11" fmla="*/ 3156 h 440353"/>
                <a:gd name="connsiteX12" fmla="*/ 617009 w 1039153"/>
                <a:gd name="connsiteY12" fmla="*/ 20178 h 440353"/>
                <a:gd name="connsiteX13" fmla="*/ 0 w 1039153"/>
                <a:gd name="connsiteY13" fmla="*/ 219390 h 440353"/>
                <a:gd name="connsiteX14" fmla="*/ 159864 w 1039153"/>
                <a:gd name="connsiteY14" fmla="*/ 440353 h 440353"/>
                <a:gd name="connsiteX0" fmla="*/ 159864 w 1029559"/>
                <a:gd name="connsiteY0" fmla="*/ 440353 h 440353"/>
                <a:gd name="connsiteX1" fmla="*/ 353431 w 1029559"/>
                <a:gd name="connsiteY1" fmla="*/ 396655 h 440353"/>
                <a:gd name="connsiteX2" fmla="*/ 534248 w 1029559"/>
                <a:gd name="connsiteY2" fmla="*/ 355755 h 440353"/>
                <a:gd name="connsiteX3" fmla="*/ 711840 w 1029559"/>
                <a:gd name="connsiteY3" fmla="*/ 336602 h 440353"/>
                <a:gd name="connsiteX4" fmla="*/ 842881 w 1029559"/>
                <a:gd name="connsiteY4" fmla="*/ 329673 h 440353"/>
                <a:gd name="connsiteX5" fmla="*/ 936517 w 1029559"/>
                <a:gd name="connsiteY5" fmla="*/ 326783 h 440353"/>
                <a:gd name="connsiteX6" fmla="*/ 1029559 w 1029559"/>
                <a:gd name="connsiteY6" fmla="*/ 326575 h 440353"/>
                <a:gd name="connsiteX7" fmla="*/ 1006423 w 1029559"/>
                <a:gd name="connsiteY7" fmla="*/ 186294 h 440353"/>
                <a:gd name="connsiteX8" fmla="*/ 939069 w 1029559"/>
                <a:gd name="connsiteY8" fmla="*/ 96241 h 440353"/>
                <a:gd name="connsiteX9" fmla="*/ 857968 w 1029559"/>
                <a:gd name="connsiteY9" fmla="*/ 24706 h 440353"/>
                <a:gd name="connsiteX10" fmla="*/ 802551 w 1029559"/>
                <a:gd name="connsiteY10" fmla="*/ 0 h 440353"/>
                <a:gd name="connsiteX11" fmla="*/ 706317 w 1029559"/>
                <a:gd name="connsiteY11" fmla="*/ 3156 h 440353"/>
                <a:gd name="connsiteX12" fmla="*/ 617009 w 1029559"/>
                <a:gd name="connsiteY12" fmla="*/ 20178 h 440353"/>
                <a:gd name="connsiteX13" fmla="*/ 0 w 1029559"/>
                <a:gd name="connsiteY13" fmla="*/ 219390 h 440353"/>
                <a:gd name="connsiteX14" fmla="*/ 159864 w 1029559"/>
                <a:gd name="connsiteY14" fmla="*/ 440353 h 440353"/>
                <a:gd name="connsiteX0" fmla="*/ 150910 w 1020605"/>
                <a:gd name="connsiteY0" fmla="*/ 440353 h 440353"/>
                <a:gd name="connsiteX1" fmla="*/ 344477 w 1020605"/>
                <a:gd name="connsiteY1" fmla="*/ 396655 h 440353"/>
                <a:gd name="connsiteX2" fmla="*/ 525294 w 1020605"/>
                <a:gd name="connsiteY2" fmla="*/ 355755 h 440353"/>
                <a:gd name="connsiteX3" fmla="*/ 702886 w 1020605"/>
                <a:gd name="connsiteY3" fmla="*/ 336602 h 440353"/>
                <a:gd name="connsiteX4" fmla="*/ 833927 w 1020605"/>
                <a:gd name="connsiteY4" fmla="*/ 329673 h 440353"/>
                <a:gd name="connsiteX5" fmla="*/ 927563 w 1020605"/>
                <a:gd name="connsiteY5" fmla="*/ 326783 h 440353"/>
                <a:gd name="connsiteX6" fmla="*/ 1020605 w 1020605"/>
                <a:gd name="connsiteY6" fmla="*/ 326575 h 440353"/>
                <a:gd name="connsiteX7" fmla="*/ 997469 w 1020605"/>
                <a:gd name="connsiteY7" fmla="*/ 186294 h 440353"/>
                <a:gd name="connsiteX8" fmla="*/ 930115 w 1020605"/>
                <a:gd name="connsiteY8" fmla="*/ 96241 h 440353"/>
                <a:gd name="connsiteX9" fmla="*/ 849014 w 1020605"/>
                <a:gd name="connsiteY9" fmla="*/ 24706 h 440353"/>
                <a:gd name="connsiteX10" fmla="*/ 793597 w 1020605"/>
                <a:gd name="connsiteY10" fmla="*/ 0 h 440353"/>
                <a:gd name="connsiteX11" fmla="*/ 697363 w 1020605"/>
                <a:gd name="connsiteY11" fmla="*/ 3156 h 440353"/>
                <a:gd name="connsiteX12" fmla="*/ 608055 w 1020605"/>
                <a:gd name="connsiteY12" fmla="*/ 20178 h 440353"/>
                <a:gd name="connsiteX13" fmla="*/ 0 w 1020605"/>
                <a:gd name="connsiteY13" fmla="*/ 232543 h 440353"/>
                <a:gd name="connsiteX14" fmla="*/ 150910 w 1020605"/>
                <a:gd name="connsiteY14" fmla="*/ 440353 h 440353"/>
                <a:gd name="connsiteX0" fmla="*/ 150910 w 1020605"/>
                <a:gd name="connsiteY0" fmla="*/ 440353 h 440353"/>
                <a:gd name="connsiteX1" fmla="*/ 344477 w 1020605"/>
                <a:gd name="connsiteY1" fmla="*/ 396655 h 440353"/>
                <a:gd name="connsiteX2" fmla="*/ 525294 w 1020605"/>
                <a:gd name="connsiteY2" fmla="*/ 355755 h 440353"/>
                <a:gd name="connsiteX3" fmla="*/ 702886 w 1020605"/>
                <a:gd name="connsiteY3" fmla="*/ 336602 h 440353"/>
                <a:gd name="connsiteX4" fmla="*/ 833927 w 1020605"/>
                <a:gd name="connsiteY4" fmla="*/ 329673 h 440353"/>
                <a:gd name="connsiteX5" fmla="*/ 927563 w 1020605"/>
                <a:gd name="connsiteY5" fmla="*/ 326783 h 440353"/>
                <a:gd name="connsiteX6" fmla="*/ 1020605 w 1020605"/>
                <a:gd name="connsiteY6" fmla="*/ 326575 h 440353"/>
                <a:gd name="connsiteX7" fmla="*/ 997469 w 1020605"/>
                <a:gd name="connsiteY7" fmla="*/ 186294 h 440353"/>
                <a:gd name="connsiteX8" fmla="*/ 930115 w 1020605"/>
                <a:gd name="connsiteY8" fmla="*/ 96241 h 440353"/>
                <a:gd name="connsiteX9" fmla="*/ 849014 w 1020605"/>
                <a:gd name="connsiteY9" fmla="*/ 24706 h 440353"/>
                <a:gd name="connsiteX10" fmla="*/ 793597 w 1020605"/>
                <a:gd name="connsiteY10" fmla="*/ 0 h 440353"/>
                <a:gd name="connsiteX11" fmla="*/ 697363 w 1020605"/>
                <a:gd name="connsiteY11" fmla="*/ 3156 h 440353"/>
                <a:gd name="connsiteX12" fmla="*/ 611039 w 1020605"/>
                <a:gd name="connsiteY12" fmla="*/ 33330 h 440353"/>
                <a:gd name="connsiteX13" fmla="*/ 0 w 1020605"/>
                <a:gd name="connsiteY13" fmla="*/ 232543 h 440353"/>
                <a:gd name="connsiteX14" fmla="*/ 150910 w 1020605"/>
                <a:gd name="connsiteY14" fmla="*/ 440353 h 440353"/>
                <a:gd name="connsiteX0" fmla="*/ 150910 w 1020605"/>
                <a:gd name="connsiteY0" fmla="*/ 440353 h 440353"/>
                <a:gd name="connsiteX1" fmla="*/ 344477 w 1020605"/>
                <a:gd name="connsiteY1" fmla="*/ 396655 h 440353"/>
                <a:gd name="connsiteX2" fmla="*/ 525294 w 1020605"/>
                <a:gd name="connsiteY2" fmla="*/ 355755 h 440353"/>
                <a:gd name="connsiteX3" fmla="*/ 702886 w 1020605"/>
                <a:gd name="connsiteY3" fmla="*/ 336602 h 440353"/>
                <a:gd name="connsiteX4" fmla="*/ 833927 w 1020605"/>
                <a:gd name="connsiteY4" fmla="*/ 329673 h 440353"/>
                <a:gd name="connsiteX5" fmla="*/ 927563 w 1020605"/>
                <a:gd name="connsiteY5" fmla="*/ 326783 h 440353"/>
                <a:gd name="connsiteX6" fmla="*/ 1020605 w 1020605"/>
                <a:gd name="connsiteY6" fmla="*/ 326575 h 440353"/>
                <a:gd name="connsiteX7" fmla="*/ 997469 w 1020605"/>
                <a:gd name="connsiteY7" fmla="*/ 186294 h 440353"/>
                <a:gd name="connsiteX8" fmla="*/ 930115 w 1020605"/>
                <a:gd name="connsiteY8" fmla="*/ 96241 h 440353"/>
                <a:gd name="connsiteX9" fmla="*/ 849014 w 1020605"/>
                <a:gd name="connsiteY9" fmla="*/ 24706 h 440353"/>
                <a:gd name="connsiteX10" fmla="*/ 793597 w 1020605"/>
                <a:gd name="connsiteY10" fmla="*/ 0 h 440353"/>
                <a:gd name="connsiteX11" fmla="*/ 697363 w 1020605"/>
                <a:gd name="connsiteY11" fmla="*/ 13678 h 440353"/>
                <a:gd name="connsiteX12" fmla="*/ 611039 w 1020605"/>
                <a:gd name="connsiteY12" fmla="*/ 33330 h 440353"/>
                <a:gd name="connsiteX13" fmla="*/ 0 w 1020605"/>
                <a:gd name="connsiteY13" fmla="*/ 232543 h 440353"/>
                <a:gd name="connsiteX14" fmla="*/ 150910 w 1020605"/>
                <a:gd name="connsiteY14" fmla="*/ 440353 h 440353"/>
                <a:gd name="connsiteX0" fmla="*/ 150910 w 1020605"/>
                <a:gd name="connsiteY0" fmla="*/ 440353 h 440353"/>
                <a:gd name="connsiteX1" fmla="*/ 355088 w 1020605"/>
                <a:gd name="connsiteY1" fmla="*/ 405861 h 440353"/>
                <a:gd name="connsiteX2" fmla="*/ 525294 w 1020605"/>
                <a:gd name="connsiteY2" fmla="*/ 355755 h 440353"/>
                <a:gd name="connsiteX3" fmla="*/ 702886 w 1020605"/>
                <a:gd name="connsiteY3" fmla="*/ 336602 h 440353"/>
                <a:gd name="connsiteX4" fmla="*/ 833927 w 1020605"/>
                <a:gd name="connsiteY4" fmla="*/ 329673 h 440353"/>
                <a:gd name="connsiteX5" fmla="*/ 927563 w 1020605"/>
                <a:gd name="connsiteY5" fmla="*/ 326783 h 440353"/>
                <a:gd name="connsiteX6" fmla="*/ 1020605 w 1020605"/>
                <a:gd name="connsiteY6" fmla="*/ 326575 h 440353"/>
                <a:gd name="connsiteX7" fmla="*/ 997469 w 1020605"/>
                <a:gd name="connsiteY7" fmla="*/ 186294 h 440353"/>
                <a:gd name="connsiteX8" fmla="*/ 930115 w 1020605"/>
                <a:gd name="connsiteY8" fmla="*/ 96241 h 440353"/>
                <a:gd name="connsiteX9" fmla="*/ 849014 w 1020605"/>
                <a:gd name="connsiteY9" fmla="*/ 24706 h 440353"/>
                <a:gd name="connsiteX10" fmla="*/ 793597 w 1020605"/>
                <a:gd name="connsiteY10" fmla="*/ 0 h 440353"/>
                <a:gd name="connsiteX11" fmla="*/ 697363 w 1020605"/>
                <a:gd name="connsiteY11" fmla="*/ 13678 h 440353"/>
                <a:gd name="connsiteX12" fmla="*/ 611039 w 1020605"/>
                <a:gd name="connsiteY12" fmla="*/ 33330 h 440353"/>
                <a:gd name="connsiteX13" fmla="*/ 0 w 1020605"/>
                <a:gd name="connsiteY13" fmla="*/ 232543 h 440353"/>
                <a:gd name="connsiteX14" fmla="*/ 150910 w 1020605"/>
                <a:gd name="connsiteY14" fmla="*/ 440353 h 440353"/>
                <a:gd name="connsiteX0" fmla="*/ 150910 w 1020605"/>
                <a:gd name="connsiteY0" fmla="*/ 447258 h 447258"/>
                <a:gd name="connsiteX1" fmla="*/ 355088 w 1020605"/>
                <a:gd name="connsiteY1" fmla="*/ 405861 h 447258"/>
                <a:gd name="connsiteX2" fmla="*/ 525294 w 1020605"/>
                <a:gd name="connsiteY2" fmla="*/ 355755 h 447258"/>
                <a:gd name="connsiteX3" fmla="*/ 702886 w 1020605"/>
                <a:gd name="connsiteY3" fmla="*/ 336602 h 447258"/>
                <a:gd name="connsiteX4" fmla="*/ 833927 w 1020605"/>
                <a:gd name="connsiteY4" fmla="*/ 329673 h 447258"/>
                <a:gd name="connsiteX5" fmla="*/ 927563 w 1020605"/>
                <a:gd name="connsiteY5" fmla="*/ 326783 h 447258"/>
                <a:gd name="connsiteX6" fmla="*/ 1020605 w 1020605"/>
                <a:gd name="connsiteY6" fmla="*/ 326575 h 447258"/>
                <a:gd name="connsiteX7" fmla="*/ 997469 w 1020605"/>
                <a:gd name="connsiteY7" fmla="*/ 186294 h 447258"/>
                <a:gd name="connsiteX8" fmla="*/ 930115 w 1020605"/>
                <a:gd name="connsiteY8" fmla="*/ 96241 h 447258"/>
                <a:gd name="connsiteX9" fmla="*/ 849014 w 1020605"/>
                <a:gd name="connsiteY9" fmla="*/ 24706 h 447258"/>
                <a:gd name="connsiteX10" fmla="*/ 793597 w 1020605"/>
                <a:gd name="connsiteY10" fmla="*/ 0 h 447258"/>
                <a:gd name="connsiteX11" fmla="*/ 697363 w 1020605"/>
                <a:gd name="connsiteY11" fmla="*/ 13678 h 447258"/>
                <a:gd name="connsiteX12" fmla="*/ 611039 w 1020605"/>
                <a:gd name="connsiteY12" fmla="*/ 33330 h 447258"/>
                <a:gd name="connsiteX13" fmla="*/ 0 w 1020605"/>
                <a:gd name="connsiteY13" fmla="*/ 232543 h 447258"/>
                <a:gd name="connsiteX14" fmla="*/ 150910 w 1020605"/>
                <a:gd name="connsiteY14" fmla="*/ 447258 h 447258"/>
                <a:gd name="connsiteX0" fmla="*/ 150910 w 1020605"/>
                <a:gd name="connsiteY0" fmla="*/ 447258 h 447258"/>
                <a:gd name="connsiteX1" fmla="*/ 355088 w 1020605"/>
                <a:gd name="connsiteY1" fmla="*/ 405861 h 447258"/>
                <a:gd name="connsiteX2" fmla="*/ 527947 w 1020605"/>
                <a:gd name="connsiteY2" fmla="*/ 371866 h 447258"/>
                <a:gd name="connsiteX3" fmla="*/ 702886 w 1020605"/>
                <a:gd name="connsiteY3" fmla="*/ 336602 h 447258"/>
                <a:gd name="connsiteX4" fmla="*/ 833927 w 1020605"/>
                <a:gd name="connsiteY4" fmla="*/ 329673 h 447258"/>
                <a:gd name="connsiteX5" fmla="*/ 927563 w 1020605"/>
                <a:gd name="connsiteY5" fmla="*/ 326783 h 447258"/>
                <a:gd name="connsiteX6" fmla="*/ 1020605 w 1020605"/>
                <a:gd name="connsiteY6" fmla="*/ 326575 h 447258"/>
                <a:gd name="connsiteX7" fmla="*/ 997469 w 1020605"/>
                <a:gd name="connsiteY7" fmla="*/ 186294 h 447258"/>
                <a:gd name="connsiteX8" fmla="*/ 930115 w 1020605"/>
                <a:gd name="connsiteY8" fmla="*/ 96241 h 447258"/>
                <a:gd name="connsiteX9" fmla="*/ 849014 w 1020605"/>
                <a:gd name="connsiteY9" fmla="*/ 24706 h 447258"/>
                <a:gd name="connsiteX10" fmla="*/ 793597 w 1020605"/>
                <a:gd name="connsiteY10" fmla="*/ 0 h 447258"/>
                <a:gd name="connsiteX11" fmla="*/ 697363 w 1020605"/>
                <a:gd name="connsiteY11" fmla="*/ 13678 h 447258"/>
                <a:gd name="connsiteX12" fmla="*/ 611039 w 1020605"/>
                <a:gd name="connsiteY12" fmla="*/ 33330 h 447258"/>
                <a:gd name="connsiteX13" fmla="*/ 0 w 1020605"/>
                <a:gd name="connsiteY13" fmla="*/ 232543 h 447258"/>
                <a:gd name="connsiteX14" fmla="*/ 150910 w 1020605"/>
                <a:gd name="connsiteY14" fmla="*/ 447258 h 447258"/>
                <a:gd name="connsiteX0" fmla="*/ 150910 w 1020605"/>
                <a:gd name="connsiteY0" fmla="*/ 447258 h 447258"/>
                <a:gd name="connsiteX1" fmla="*/ 355088 w 1020605"/>
                <a:gd name="connsiteY1" fmla="*/ 405861 h 447258"/>
                <a:gd name="connsiteX2" fmla="*/ 527947 w 1020605"/>
                <a:gd name="connsiteY2" fmla="*/ 371866 h 447258"/>
                <a:gd name="connsiteX3" fmla="*/ 702886 w 1020605"/>
                <a:gd name="connsiteY3" fmla="*/ 348109 h 447258"/>
                <a:gd name="connsiteX4" fmla="*/ 833927 w 1020605"/>
                <a:gd name="connsiteY4" fmla="*/ 329673 h 447258"/>
                <a:gd name="connsiteX5" fmla="*/ 927563 w 1020605"/>
                <a:gd name="connsiteY5" fmla="*/ 326783 h 447258"/>
                <a:gd name="connsiteX6" fmla="*/ 1020605 w 1020605"/>
                <a:gd name="connsiteY6" fmla="*/ 326575 h 447258"/>
                <a:gd name="connsiteX7" fmla="*/ 997469 w 1020605"/>
                <a:gd name="connsiteY7" fmla="*/ 186294 h 447258"/>
                <a:gd name="connsiteX8" fmla="*/ 930115 w 1020605"/>
                <a:gd name="connsiteY8" fmla="*/ 96241 h 447258"/>
                <a:gd name="connsiteX9" fmla="*/ 849014 w 1020605"/>
                <a:gd name="connsiteY9" fmla="*/ 24706 h 447258"/>
                <a:gd name="connsiteX10" fmla="*/ 793597 w 1020605"/>
                <a:gd name="connsiteY10" fmla="*/ 0 h 447258"/>
                <a:gd name="connsiteX11" fmla="*/ 697363 w 1020605"/>
                <a:gd name="connsiteY11" fmla="*/ 13678 h 447258"/>
                <a:gd name="connsiteX12" fmla="*/ 611039 w 1020605"/>
                <a:gd name="connsiteY12" fmla="*/ 33330 h 447258"/>
                <a:gd name="connsiteX13" fmla="*/ 0 w 1020605"/>
                <a:gd name="connsiteY13" fmla="*/ 232543 h 447258"/>
                <a:gd name="connsiteX14" fmla="*/ 150910 w 1020605"/>
                <a:gd name="connsiteY14" fmla="*/ 447258 h 447258"/>
                <a:gd name="connsiteX0" fmla="*/ 150910 w 1020605"/>
                <a:gd name="connsiteY0" fmla="*/ 447258 h 447258"/>
                <a:gd name="connsiteX1" fmla="*/ 355088 w 1020605"/>
                <a:gd name="connsiteY1" fmla="*/ 405861 h 447258"/>
                <a:gd name="connsiteX2" fmla="*/ 527947 w 1020605"/>
                <a:gd name="connsiteY2" fmla="*/ 371866 h 447258"/>
                <a:gd name="connsiteX3" fmla="*/ 702886 w 1020605"/>
                <a:gd name="connsiteY3" fmla="*/ 348109 h 447258"/>
                <a:gd name="connsiteX4" fmla="*/ 833928 w 1020605"/>
                <a:gd name="connsiteY4" fmla="*/ 338879 h 447258"/>
                <a:gd name="connsiteX5" fmla="*/ 927563 w 1020605"/>
                <a:gd name="connsiteY5" fmla="*/ 326783 h 447258"/>
                <a:gd name="connsiteX6" fmla="*/ 1020605 w 1020605"/>
                <a:gd name="connsiteY6" fmla="*/ 326575 h 447258"/>
                <a:gd name="connsiteX7" fmla="*/ 997469 w 1020605"/>
                <a:gd name="connsiteY7" fmla="*/ 186294 h 447258"/>
                <a:gd name="connsiteX8" fmla="*/ 930115 w 1020605"/>
                <a:gd name="connsiteY8" fmla="*/ 96241 h 447258"/>
                <a:gd name="connsiteX9" fmla="*/ 849014 w 1020605"/>
                <a:gd name="connsiteY9" fmla="*/ 24706 h 447258"/>
                <a:gd name="connsiteX10" fmla="*/ 793597 w 1020605"/>
                <a:gd name="connsiteY10" fmla="*/ 0 h 447258"/>
                <a:gd name="connsiteX11" fmla="*/ 697363 w 1020605"/>
                <a:gd name="connsiteY11" fmla="*/ 13678 h 447258"/>
                <a:gd name="connsiteX12" fmla="*/ 611039 w 1020605"/>
                <a:gd name="connsiteY12" fmla="*/ 33330 h 447258"/>
                <a:gd name="connsiteX13" fmla="*/ 0 w 1020605"/>
                <a:gd name="connsiteY13" fmla="*/ 232543 h 447258"/>
                <a:gd name="connsiteX14" fmla="*/ 150910 w 1020605"/>
                <a:gd name="connsiteY14" fmla="*/ 447258 h 447258"/>
                <a:gd name="connsiteX0" fmla="*/ 150910 w 1020605"/>
                <a:gd name="connsiteY0" fmla="*/ 447258 h 447258"/>
                <a:gd name="connsiteX1" fmla="*/ 355088 w 1020605"/>
                <a:gd name="connsiteY1" fmla="*/ 405861 h 447258"/>
                <a:gd name="connsiteX2" fmla="*/ 527947 w 1020605"/>
                <a:gd name="connsiteY2" fmla="*/ 371866 h 447258"/>
                <a:gd name="connsiteX3" fmla="*/ 702886 w 1020605"/>
                <a:gd name="connsiteY3" fmla="*/ 348109 h 447258"/>
                <a:gd name="connsiteX4" fmla="*/ 833928 w 1020605"/>
                <a:gd name="connsiteY4" fmla="*/ 338879 h 447258"/>
                <a:gd name="connsiteX5" fmla="*/ 927564 w 1020605"/>
                <a:gd name="connsiteY5" fmla="*/ 340592 h 447258"/>
                <a:gd name="connsiteX6" fmla="*/ 1020605 w 1020605"/>
                <a:gd name="connsiteY6" fmla="*/ 326575 h 447258"/>
                <a:gd name="connsiteX7" fmla="*/ 997469 w 1020605"/>
                <a:gd name="connsiteY7" fmla="*/ 186294 h 447258"/>
                <a:gd name="connsiteX8" fmla="*/ 930115 w 1020605"/>
                <a:gd name="connsiteY8" fmla="*/ 96241 h 447258"/>
                <a:gd name="connsiteX9" fmla="*/ 849014 w 1020605"/>
                <a:gd name="connsiteY9" fmla="*/ 24706 h 447258"/>
                <a:gd name="connsiteX10" fmla="*/ 793597 w 1020605"/>
                <a:gd name="connsiteY10" fmla="*/ 0 h 447258"/>
                <a:gd name="connsiteX11" fmla="*/ 697363 w 1020605"/>
                <a:gd name="connsiteY11" fmla="*/ 13678 h 447258"/>
                <a:gd name="connsiteX12" fmla="*/ 611039 w 1020605"/>
                <a:gd name="connsiteY12" fmla="*/ 33330 h 447258"/>
                <a:gd name="connsiteX13" fmla="*/ 0 w 1020605"/>
                <a:gd name="connsiteY13" fmla="*/ 232543 h 447258"/>
                <a:gd name="connsiteX14" fmla="*/ 150910 w 1020605"/>
                <a:gd name="connsiteY14" fmla="*/ 447258 h 447258"/>
                <a:gd name="connsiteX0" fmla="*/ 150910 w 1009993"/>
                <a:gd name="connsiteY0" fmla="*/ 447258 h 447258"/>
                <a:gd name="connsiteX1" fmla="*/ 355088 w 1009993"/>
                <a:gd name="connsiteY1" fmla="*/ 405861 h 447258"/>
                <a:gd name="connsiteX2" fmla="*/ 527947 w 1009993"/>
                <a:gd name="connsiteY2" fmla="*/ 371866 h 447258"/>
                <a:gd name="connsiteX3" fmla="*/ 702886 w 1009993"/>
                <a:gd name="connsiteY3" fmla="*/ 348109 h 447258"/>
                <a:gd name="connsiteX4" fmla="*/ 833928 w 1009993"/>
                <a:gd name="connsiteY4" fmla="*/ 338879 h 447258"/>
                <a:gd name="connsiteX5" fmla="*/ 927564 w 1009993"/>
                <a:gd name="connsiteY5" fmla="*/ 340592 h 447258"/>
                <a:gd name="connsiteX6" fmla="*/ 1009993 w 1009993"/>
                <a:gd name="connsiteY6" fmla="*/ 331178 h 447258"/>
                <a:gd name="connsiteX7" fmla="*/ 997469 w 1009993"/>
                <a:gd name="connsiteY7" fmla="*/ 186294 h 447258"/>
                <a:gd name="connsiteX8" fmla="*/ 930115 w 1009993"/>
                <a:gd name="connsiteY8" fmla="*/ 96241 h 447258"/>
                <a:gd name="connsiteX9" fmla="*/ 849014 w 1009993"/>
                <a:gd name="connsiteY9" fmla="*/ 24706 h 447258"/>
                <a:gd name="connsiteX10" fmla="*/ 793597 w 1009993"/>
                <a:gd name="connsiteY10" fmla="*/ 0 h 447258"/>
                <a:gd name="connsiteX11" fmla="*/ 697363 w 1009993"/>
                <a:gd name="connsiteY11" fmla="*/ 13678 h 447258"/>
                <a:gd name="connsiteX12" fmla="*/ 611039 w 1009993"/>
                <a:gd name="connsiteY12" fmla="*/ 33330 h 447258"/>
                <a:gd name="connsiteX13" fmla="*/ 0 w 1009993"/>
                <a:gd name="connsiteY13" fmla="*/ 232543 h 447258"/>
                <a:gd name="connsiteX14" fmla="*/ 150910 w 1009993"/>
                <a:gd name="connsiteY14" fmla="*/ 447258 h 447258"/>
                <a:gd name="connsiteX0" fmla="*/ 179546 w 1009993"/>
                <a:gd name="connsiteY0" fmla="*/ 440760 h 440760"/>
                <a:gd name="connsiteX1" fmla="*/ 355088 w 1009993"/>
                <a:gd name="connsiteY1" fmla="*/ 405861 h 440760"/>
                <a:gd name="connsiteX2" fmla="*/ 527947 w 1009993"/>
                <a:gd name="connsiteY2" fmla="*/ 371866 h 440760"/>
                <a:gd name="connsiteX3" fmla="*/ 702886 w 1009993"/>
                <a:gd name="connsiteY3" fmla="*/ 348109 h 440760"/>
                <a:gd name="connsiteX4" fmla="*/ 833928 w 1009993"/>
                <a:gd name="connsiteY4" fmla="*/ 338879 h 440760"/>
                <a:gd name="connsiteX5" fmla="*/ 927564 w 1009993"/>
                <a:gd name="connsiteY5" fmla="*/ 340592 h 440760"/>
                <a:gd name="connsiteX6" fmla="*/ 1009993 w 1009993"/>
                <a:gd name="connsiteY6" fmla="*/ 331178 h 440760"/>
                <a:gd name="connsiteX7" fmla="*/ 997469 w 1009993"/>
                <a:gd name="connsiteY7" fmla="*/ 186294 h 440760"/>
                <a:gd name="connsiteX8" fmla="*/ 930115 w 1009993"/>
                <a:gd name="connsiteY8" fmla="*/ 96241 h 440760"/>
                <a:gd name="connsiteX9" fmla="*/ 849014 w 1009993"/>
                <a:gd name="connsiteY9" fmla="*/ 24706 h 440760"/>
                <a:gd name="connsiteX10" fmla="*/ 793597 w 1009993"/>
                <a:gd name="connsiteY10" fmla="*/ 0 h 440760"/>
                <a:gd name="connsiteX11" fmla="*/ 697363 w 1009993"/>
                <a:gd name="connsiteY11" fmla="*/ 13678 h 440760"/>
                <a:gd name="connsiteX12" fmla="*/ 611039 w 1009993"/>
                <a:gd name="connsiteY12" fmla="*/ 33330 h 440760"/>
                <a:gd name="connsiteX13" fmla="*/ 0 w 1009993"/>
                <a:gd name="connsiteY13" fmla="*/ 232543 h 440760"/>
                <a:gd name="connsiteX14" fmla="*/ 179546 w 1009993"/>
                <a:gd name="connsiteY14" fmla="*/ 440760 h 44076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</a:cxnLst>
              <a:rect l="l" t="t" r="r" b="b"/>
              <a:pathLst>
                <a:path w="1009993" h="440760">
                  <a:moveTo>
                    <a:pt x="179546" y="440760"/>
                  </a:moveTo>
                  <a:lnTo>
                    <a:pt x="355088" y="405861"/>
                  </a:lnTo>
                  <a:lnTo>
                    <a:pt x="527947" y="371866"/>
                  </a:lnTo>
                  <a:lnTo>
                    <a:pt x="702886" y="348109"/>
                  </a:lnTo>
                  <a:lnTo>
                    <a:pt x="833928" y="338879"/>
                  </a:lnTo>
                  <a:lnTo>
                    <a:pt x="927564" y="340592"/>
                  </a:lnTo>
                  <a:lnTo>
                    <a:pt x="1009993" y="331178"/>
                  </a:lnTo>
                  <a:lnTo>
                    <a:pt x="997469" y="186294"/>
                  </a:lnTo>
                  <a:lnTo>
                    <a:pt x="930115" y="96241"/>
                  </a:lnTo>
                  <a:lnTo>
                    <a:pt x="849014" y="24706"/>
                  </a:lnTo>
                  <a:lnTo>
                    <a:pt x="793597" y="0"/>
                  </a:lnTo>
                  <a:lnTo>
                    <a:pt x="697363" y="13678"/>
                  </a:lnTo>
                  <a:lnTo>
                    <a:pt x="611039" y="33330"/>
                  </a:lnTo>
                  <a:lnTo>
                    <a:pt x="0" y="232543"/>
                  </a:lnTo>
                  <a:lnTo>
                    <a:pt x="179546" y="44076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80" name="グループ化 79">
            <a:extLst>
              <a:ext uri="{FF2B5EF4-FFF2-40B4-BE49-F238E27FC236}">
                <a16:creationId xmlns:a16="http://schemas.microsoft.com/office/drawing/2014/main" id="{00000000-0008-0000-0200-000050000000}"/>
              </a:ext>
            </a:extLst>
          </xdr:cNvPr>
          <xdr:cNvGrpSpPr/>
        </xdr:nvGrpSpPr>
        <xdr:grpSpPr>
          <a:xfrm>
            <a:off x="4477817" y="3899795"/>
            <a:ext cx="1794329" cy="1615745"/>
            <a:chOff x="4266793" y="4277304"/>
            <a:chExt cx="1848472" cy="1623309"/>
          </a:xfrm>
          <a:grpFill/>
        </xdr:grpSpPr>
        <xdr:sp macro="" textlink="">
          <xdr:nvSpPr>
            <xdr:cNvPr id="136" name="フリーフォーム: 図形 135">
              <a:extLst>
                <a:ext uri="{FF2B5EF4-FFF2-40B4-BE49-F238E27FC236}">
                  <a16:creationId xmlns:a16="http://schemas.microsoft.com/office/drawing/2014/main" id="{00000000-0008-0000-0200-000088000000}"/>
                </a:ext>
              </a:extLst>
            </xdr:cNvPr>
            <xdr:cNvSpPr/>
          </xdr:nvSpPr>
          <xdr:spPr>
            <a:xfrm>
              <a:off x="4266793" y="4866647"/>
              <a:ext cx="949239" cy="713252"/>
            </a:xfrm>
            <a:custGeom>
              <a:avLst/>
              <a:gdLst>
                <a:gd name="connsiteX0" fmla="*/ 170688 w 987552"/>
                <a:gd name="connsiteY0" fmla="*/ 0 h 716280"/>
                <a:gd name="connsiteX1" fmla="*/ 0 w 987552"/>
                <a:gd name="connsiteY1" fmla="*/ 195072 h 716280"/>
                <a:gd name="connsiteX2" fmla="*/ 100584 w 987552"/>
                <a:gd name="connsiteY2" fmla="*/ 246888 h 716280"/>
                <a:gd name="connsiteX3" fmla="*/ 188976 w 987552"/>
                <a:gd name="connsiteY3" fmla="*/ 277368 h 716280"/>
                <a:gd name="connsiteX4" fmla="*/ 243840 w 987552"/>
                <a:gd name="connsiteY4" fmla="*/ 332232 h 716280"/>
                <a:gd name="connsiteX5" fmla="*/ 286512 w 987552"/>
                <a:gd name="connsiteY5" fmla="*/ 377952 h 716280"/>
                <a:gd name="connsiteX6" fmla="*/ 344424 w 987552"/>
                <a:gd name="connsiteY6" fmla="*/ 451104 h 716280"/>
                <a:gd name="connsiteX7" fmla="*/ 374904 w 987552"/>
                <a:gd name="connsiteY7" fmla="*/ 512064 h 716280"/>
                <a:gd name="connsiteX8" fmla="*/ 411480 w 987552"/>
                <a:gd name="connsiteY8" fmla="*/ 585216 h 716280"/>
                <a:gd name="connsiteX9" fmla="*/ 445008 w 987552"/>
                <a:gd name="connsiteY9" fmla="*/ 627888 h 716280"/>
                <a:gd name="connsiteX10" fmla="*/ 515112 w 987552"/>
                <a:gd name="connsiteY10" fmla="*/ 664464 h 716280"/>
                <a:gd name="connsiteX11" fmla="*/ 594360 w 987552"/>
                <a:gd name="connsiteY11" fmla="*/ 707136 h 716280"/>
                <a:gd name="connsiteX12" fmla="*/ 676656 w 987552"/>
                <a:gd name="connsiteY12" fmla="*/ 716280 h 716280"/>
                <a:gd name="connsiteX13" fmla="*/ 798576 w 987552"/>
                <a:gd name="connsiteY13" fmla="*/ 438912 h 716280"/>
                <a:gd name="connsiteX14" fmla="*/ 911352 w 987552"/>
                <a:gd name="connsiteY14" fmla="*/ 466344 h 716280"/>
                <a:gd name="connsiteX15" fmla="*/ 987552 w 987552"/>
                <a:gd name="connsiteY15" fmla="*/ 289560 h 716280"/>
                <a:gd name="connsiteX16" fmla="*/ 170688 w 987552"/>
                <a:gd name="connsiteY16" fmla="*/ 0 h 716280"/>
                <a:gd name="connsiteX0" fmla="*/ 170688 w 991749"/>
                <a:gd name="connsiteY0" fmla="*/ 0 h 716280"/>
                <a:gd name="connsiteX1" fmla="*/ 0 w 991749"/>
                <a:gd name="connsiteY1" fmla="*/ 195072 h 716280"/>
                <a:gd name="connsiteX2" fmla="*/ 100584 w 991749"/>
                <a:gd name="connsiteY2" fmla="*/ 246888 h 716280"/>
                <a:gd name="connsiteX3" fmla="*/ 188976 w 991749"/>
                <a:gd name="connsiteY3" fmla="*/ 277368 h 716280"/>
                <a:gd name="connsiteX4" fmla="*/ 243840 w 991749"/>
                <a:gd name="connsiteY4" fmla="*/ 332232 h 716280"/>
                <a:gd name="connsiteX5" fmla="*/ 286512 w 991749"/>
                <a:gd name="connsiteY5" fmla="*/ 377952 h 716280"/>
                <a:gd name="connsiteX6" fmla="*/ 344424 w 991749"/>
                <a:gd name="connsiteY6" fmla="*/ 451104 h 716280"/>
                <a:gd name="connsiteX7" fmla="*/ 374904 w 991749"/>
                <a:gd name="connsiteY7" fmla="*/ 512064 h 716280"/>
                <a:gd name="connsiteX8" fmla="*/ 411480 w 991749"/>
                <a:gd name="connsiteY8" fmla="*/ 585216 h 716280"/>
                <a:gd name="connsiteX9" fmla="*/ 445008 w 991749"/>
                <a:gd name="connsiteY9" fmla="*/ 627888 h 716280"/>
                <a:gd name="connsiteX10" fmla="*/ 515112 w 991749"/>
                <a:gd name="connsiteY10" fmla="*/ 664464 h 716280"/>
                <a:gd name="connsiteX11" fmla="*/ 594360 w 991749"/>
                <a:gd name="connsiteY11" fmla="*/ 707136 h 716280"/>
                <a:gd name="connsiteX12" fmla="*/ 676656 w 991749"/>
                <a:gd name="connsiteY12" fmla="*/ 716280 h 716280"/>
                <a:gd name="connsiteX13" fmla="*/ 798576 w 991749"/>
                <a:gd name="connsiteY13" fmla="*/ 438912 h 716280"/>
                <a:gd name="connsiteX14" fmla="*/ 911352 w 991749"/>
                <a:gd name="connsiteY14" fmla="*/ 466344 h 716280"/>
                <a:gd name="connsiteX15" fmla="*/ 991749 w 991749"/>
                <a:gd name="connsiteY15" fmla="*/ 280047 h 716280"/>
                <a:gd name="connsiteX16" fmla="*/ 170688 w 991749"/>
                <a:gd name="connsiteY16" fmla="*/ 0 h 716280"/>
                <a:gd name="connsiteX0" fmla="*/ 214200 w 1035261"/>
                <a:gd name="connsiteY0" fmla="*/ 0 h 716280"/>
                <a:gd name="connsiteX1" fmla="*/ 0 w 1035261"/>
                <a:gd name="connsiteY1" fmla="*/ 173323 h 716280"/>
                <a:gd name="connsiteX2" fmla="*/ 144096 w 1035261"/>
                <a:gd name="connsiteY2" fmla="*/ 246888 h 716280"/>
                <a:gd name="connsiteX3" fmla="*/ 232488 w 1035261"/>
                <a:gd name="connsiteY3" fmla="*/ 277368 h 716280"/>
                <a:gd name="connsiteX4" fmla="*/ 287352 w 1035261"/>
                <a:gd name="connsiteY4" fmla="*/ 332232 h 716280"/>
                <a:gd name="connsiteX5" fmla="*/ 330024 w 1035261"/>
                <a:gd name="connsiteY5" fmla="*/ 377952 h 716280"/>
                <a:gd name="connsiteX6" fmla="*/ 387936 w 1035261"/>
                <a:gd name="connsiteY6" fmla="*/ 451104 h 716280"/>
                <a:gd name="connsiteX7" fmla="*/ 418416 w 1035261"/>
                <a:gd name="connsiteY7" fmla="*/ 512064 h 716280"/>
                <a:gd name="connsiteX8" fmla="*/ 454992 w 1035261"/>
                <a:gd name="connsiteY8" fmla="*/ 585216 h 716280"/>
                <a:gd name="connsiteX9" fmla="*/ 488520 w 1035261"/>
                <a:gd name="connsiteY9" fmla="*/ 627888 h 716280"/>
                <a:gd name="connsiteX10" fmla="*/ 558624 w 1035261"/>
                <a:gd name="connsiteY10" fmla="*/ 664464 h 716280"/>
                <a:gd name="connsiteX11" fmla="*/ 637872 w 1035261"/>
                <a:gd name="connsiteY11" fmla="*/ 707136 h 716280"/>
                <a:gd name="connsiteX12" fmla="*/ 720168 w 1035261"/>
                <a:gd name="connsiteY12" fmla="*/ 716280 h 716280"/>
                <a:gd name="connsiteX13" fmla="*/ 842088 w 1035261"/>
                <a:gd name="connsiteY13" fmla="*/ 438912 h 716280"/>
                <a:gd name="connsiteX14" fmla="*/ 954864 w 1035261"/>
                <a:gd name="connsiteY14" fmla="*/ 466344 h 716280"/>
                <a:gd name="connsiteX15" fmla="*/ 1035261 w 1035261"/>
                <a:gd name="connsiteY15" fmla="*/ 280047 h 716280"/>
                <a:gd name="connsiteX16" fmla="*/ 214200 w 1035261"/>
                <a:gd name="connsiteY16" fmla="*/ 0 h 716280"/>
                <a:gd name="connsiteX0" fmla="*/ 182292 w 1035261"/>
                <a:gd name="connsiteY0" fmla="*/ 0 h 730779"/>
                <a:gd name="connsiteX1" fmla="*/ 0 w 1035261"/>
                <a:gd name="connsiteY1" fmla="*/ 187822 h 730779"/>
                <a:gd name="connsiteX2" fmla="*/ 144096 w 1035261"/>
                <a:gd name="connsiteY2" fmla="*/ 261387 h 730779"/>
                <a:gd name="connsiteX3" fmla="*/ 232488 w 1035261"/>
                <a:gd name="connsiteY3" fmla="*/ 291867 h 730779"/>
                <a:gd name="connsiteX4" fmla="*/ 287352 w 1035261"/>
                <a:gd name="connsiteY4" fmla="*/ 346731 h 730779"/>
                <a:gd name="connsiteX5" fmla="*/ 330024 w 1035261"/>
                <a:gd name="connsiteY5" fmla="*/ 392451 h 730779"/>
                <a:gd name="connsiteX6" fmla="*/ 387936 w 1035261"/>
                <a:gd name="connsiteY6" fmla="*/ 465603 h 730779"/>
                <a:gd name="connsiteX7" fmla="*/ 418416 w 1035261"/>
                <a:gd name="connsiteY7" fmla="*/ 526563 h 730779"/>
                <a:gd name="connsiteX8" fmla="*/ 454992 w 1035261"/>
                <a:gd name="connsiteY8" fmla="*/ 599715 h 730779"/>
                <a:gd name="connsiteX9" fmla="*/ 488520 w 1035261"/>
                <a:gd name="connsiteY9" fmla="*/ 642387 h 730779"/>
                <a:gd name="connsiteX10" fmla="*/ 558624 w 1035261"/>
                <a:gd name="connsiteY10" fmla="*/ 678963 h 730779"/>
                <a:gd name="connsiteX11" fmla="*/ 637872 w 1035261"/>
                <a:gd name="connsiteY11" fmla="*/ 721635 h 730779"/>
                <a:gd name="connsiteX12" fmla="*/ 720168 w 1035261"/>
                <a:gd name="connsiteY12" fmla="*/ 730779 h 730779"/>
                <a:gd name="connsiteX13" fmla="*/ 842088 w 1035261"/>
                <a:gd name="connsiteY13" fmla="*/ 453411 h 730779"/>
                <a:gd name="connsiteX14" fmla="*/ 954864 w 1035261"/>
                <a:gd name="connsiteY14" fmla="*/ 480843 h 730779"/>
                <a:gd name="connsiteX15" fmla="*/ 1035261 w 1035261"/>
                <a:gd name="connsiteY15" fmla="*/ 294546 h 730779"/>
                <a:gd name="connsiteX16" fmla="*/ 182292 w 1035261"/>
                <a:gd name="connsiteY16" fmla="*/ 0 h 730779"/>
                <a:gd name="connsiteX0" fmla="*/ 182292 w 1035261"/>
                <a:gd name="connsiteY0" fmla="*/ 0 h 723529"/>
                <a:gd name="connsiteX1" fmla="*/ 0 w 1035261"/>
                <a:gd name="connsiteY1" fmla="*/ 180572 h 723529"/>
                <a:gd name="connsiteX2" fmla="*/ 144096 w 1035261"/>
                <a:gd name="connsiteY2" fmla="*/ 254137 h 723529"/>
                <a:gd name="connsiteX3" fmla="*/ 232488 w 1035261"/>
                <a:gd name="connsiteY3" fmla="*/ 284617 h 723529"/>
                <a:gd name="connsiteX4" fmla="*/ 287352 w 1035261"/>
                <a:gd name="connsiteY4" fmla="*/ 339481 h 723529"/>
                <a:gd name="connsiteX5" fmla="*/ 330024 w 1035261"/>
                <a:gd name="connsiteY5" fmla="*/ 385201 h 723529"/>
                <a:gd name="connsiteX6" fmla="*/ 387936 w 1035261"/>
                <a:gd name="connsiteY6" fmla="*/ 458353 h 723529"/>
                <a:gd name="connsiteX7" fmla="*/ 418416 w 1035261"/>
                <a:gd name="connsiteY7" fmla="*/ 519313 h 723529"/>
                <a:gd name="connsiteX8" fmla="*/ 454992 w 1035261"/>
                <a:gd name="connsiteY8" fmla="*/ 592465 h 723529"/>
                <a:gd name="connsiteX9" fmla="*/ 488520 w 1035261"/>
                <a:gd name="connsiteY9" fmla="*/ 635137 h 723529"/>
                <a:gd name="connsiteX10" fmla="*/ 558624 w 1035261"/>
                <a:gd name="connsiteY10" fmla="*/ 671713 h 723529"/>
                <a:gd name="connsiteX11" fmla="*/ 637872 w 1035261"/>
                <a:gd name="connsiteY11" fmla="*/ 714385 h 723529"/>
                <a:gd name="connsiteX12" fmla="*/ 720168 w 1035261"/>
                <a:gd name="connsiteY12" fmla="*/ 723529 h 723529"/>
                <a:gd name="connsiteX13" fmla="*/ 842088 w 1035261"/>
                <a:gd name="connsiteY13" fmla="*/ 446161 h 723529"/>
                <a:gd name="connsiteX14" fmla="*/ 954864 w 1035261"/>
                <a:gd name="connsiteY14" fmla="*/ 473593 h 723529"/>
                <a:gd name="connsiteX15" fmla="*/ 1035261 w 1035261"/>
                <a:gd name="connsiteY15" fmla="*/ 287296 h 723529"/>
                <a:gd name="connsiteX16" fmla="*/ 182292 w 1035261"/>
                <a:gd name="connsiteY16" fmla="*/ 0 h 72352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035261" h="723529">
                  <a:moveTo>
                    <a:pt x="182292" y="0"/>
                  </a:moveTo>
                  <a:lnTo>
                    <a:pt x="0" y="180572"/>
                  </a:lnTo>
                  <a:lnTo>
                    <a:pt x="144096" y="254137"/>
                  </a:lnTo>
                  <a:lnTo>
                    <a:pt x="232488" y="284617"/>
                  </a:lnTo>
                  <a:lnTo>
                    <a:pt x="287352" y="339481"/>
                  </a:lnTo>
                  <a:lnTo>
                    <a:pt x="330024" y="385201"/>
                  </a:lnTo>
                  <a:lnTo>
                    <a:pt x="387936" y="458353"/>
                  </a:lnTo>
                  <a:lnTo>
                    <a:pt x="418416" y="519313"/>
                  </a:lnTo>
                  <a:lnTo>
                    <a:pt x="454992" y="592465"/>
                  </a:lnTo>
                  <a:lnTo>
                    <a:pt x="488520" y="635137"/>
                  </a:lnTo>
                  <a:lnTo>
                    <a:pt x="558624" y="671713"/>
                  </a:lnTo>
                  <a:lnTo>
                    <a:pt x="637872" y="714385"/>
                  </a:lnTo>
                  <a:lnTo>
                    <a:pt x="720168" y="723529"/>
                  </a:lnTo>
                  <a:lnTo>
                    <a:pt x="842088" y="446161"/>
                  </a:lnTo>
                  <a:lnTo>
                    <a:pt x="954864" y="473593"/>
                  </a:lnTo>
                  <a:lnTo>
                    <a:pt x="1035261" y="287296"/>
                  </a:lnTo>
                  <a:lnTo>
                    <a:pt x="182292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7" name="フリーフォーム: 図形 136">
              <a:extLst>
                <a:ext uri="{FF2B5EF4-FFF2-40B4-BE49-F238E27FC236}">
                  <a16:creationId xmlns:a16="http://schemas.microsoft.com/office/drawing/2014/main" id="{00000000-0008-0000-0200-000089000000}"/>
                </a:ext>
              </a:extLst>
            </xdr:cNvPr>
            <xdr:cNvSpPr/>
          </xdr:nvSpPr>
          <xdr:spPr>
            <a:xfrm>
              <a:off x="4427462" y="4408444"/>
              <a:ext cx="1180736" cy="840602"/>
            </a:xfrm>
            <a:custGeom>
              <a:avLst/>
              <a:gdLst>
                <a:gd name="connsiteX0" fmla="*/ 838200 w 1237488"/>
                <a:gd name="connsiteY0" fmla="*/ 0 h 810768"/>
                <a:gd name="connsiteX1" fmla="*/ 384048 w 1237488"/>
                <a:gd name="connsiteY1" fmla="*/ 192024 h 810768"/>
                <a:gd name="connsiteX2" fmla="*/ 256032 w 1237488"/>
                <a:gd name="connsiteY2" fmla="*/ 265176 h 810768"/>
                <a:gd name="connsiteX3" fmla="*/ 60960 w 1237488"/>
                <a:gd name="connsiteY3" fmla="*/ 365760 h 810768"/>
                <a:gd name="connsiteX4" fmla="*/ 0 w 1237488"/>
                <a:gd name="connsiteY4" fmla="*/ 420624 h 810768"/>
                <a:gd name="connsiteX5" fmla="*/ 1118616 w 1237488"/>
                <a:gd name="connsiteY5" fmla="*/ 810768 h 810768"/>
                <a:gd name="connsiteX6" fmla="*/ 1042416 w 1237488"/>
                <a:gd name="connsiteY6" fmla="*/ 725424 h 810768"/>
                <a:gd name="connsiteX7" fmla="*/ 1237488 w 1237488"/>
                <a:gd name="connsiteY7" fmla="*/ 274320 h 810768"/>
                <a:gd name="connsiteX8" fmla="*/ 1170432 w 1237488"/>
                <a:gd name="connsiteY8" fmla="*/ 204216 h 810768"/>
                <a:gd name="connsiteX9" fmla="*/ 844296 w 1237488"/>
                <a:gd name="connsiteY9" fmla="*/ 140208 h 810768"/>
                <a:gd name="connsiteX10" fmla="*/ 874776 w 1237488"/>
                <a:gd name="connsiteY10" fmla="*/ 97536 h 810768"/>
                <a:gd name="connsiteX11" fmla="*/ 838200 w 1237488"/>
                <a:gd name="connsiteY11" fmla="*/ 0 h 810768"/>
                <a:gd name="connsiteX0" fmla="*/ 878225 w 1277513"/>
                <a:gd name="connsiteY0" fmla="*/ 0 h 810768"/>
                <a:gd name="connsiteX1" fmla="*/ 424073 w 1277513"/>
                <a:gd name="connsiteY1" fmla="*/ 192024 h 810768"/>
                <a:gd name="connsiteX2" fmla="*/ 296057 w 1277513"/>
                <a:gd name="connsiteY2" fmla="*/ 265176 h 810768"/>
                <a:gd name="connsiteX3" fmla="*/ 100985 w 1277513"/>
                <a:gd name="connsiteY3" fmla="*/ 365760 h 810768"/>
                <a:gd name="connsiteX4" fmla="*/ 0 w 1277513"/>
                <a:gd name="connsiteY4" fmla="*/ 438916 h 810768"/>
                <a:gd name="connsiteX5" fmla="*/ 1158641 w 1277513"/>
                <a:gd name="connsiteY5" fmla="*/ 810768 h 810768"/>
                <a:gd name="connsiteX6" fmla="*/ 1082441 w 1277513"/>
                <a:gd name="connsiteY6" fmla="*/ 725424 h 810768"/>
                <a:gd name="connsiteX7" fmla="*/ 1277513 w 1277513"/>
                <a:gd name="connsiteY7" fmla="*/ 274320 h 810768"/>
                <a:gd name="connsiteX8" fmla="*/ 1210457 w 1277513"/>
                <a:gd name="connsiteY8" fmla="*/ 204216 h 810768"/>
                <a:gd name="connsiteX9" fmla="*/ 884321 w 1277513"/>
                <a:gd name="connsiteY9" fmla="*/ 140208 h 810768"/>
                <a:gd name="connsiteX10" fmla="*/ 914801 w 1277513"/>
                <a:gd name="connsiteY10" fmla="*/ 97536 h 810768"/>
                <a:gd name="connsiteX11" fmla="*/ 878225 w 1277513"/>
                <a:gd name="connsiteY11" fmla="*/ 0 h 810768"/>
                <a:gd name="connsiteX0" fmla="*/ 878225 w 1277513"/>
                <a:gd name="connsiteY0" fmla="*/ 0 h 819914"/>
                <a:gd name="connsiteX1" fmla="*/ 424073 w 1277513"/>
                <a:gd name="connsiteY1" fmla="*/ 192024 h 819914"/>
                <a:gd name="connsiteX2" fmla="*/ 296057 w 1277513"/>
                <a:gd name="connsiteY2" fmla="*/ 265176 h 819914"/>
                <a:gd name="connsiteX3" fmla="*/ 100985 w 1277513"/>
                <a:gd name="connsiteY3" fmla="*/ 365760 h 819914"/>
                <a:gd name="connsiteX4" fmla="*/ 0 w 1277513"/>
                <a:gd name="connsiteY4" fmla="*/ 438916 h 819914"/>
                <a:gd name="connsiteX5" fmla="*/ 1151970 w 1277513"/>
                <a:gd name="connsiteY5" fmla="*/ 819914 h 819914"/>
                <a:gd name="connsiteX6" fmla="*/ 1082441 w 1277513"/>
                <a:gd name="connsiteY6" fmla="*/ 725424 h 819914"/>
                <a:gd name="connsiteX7" fmla="*/ 1277513 w 1277513"/>
                <a:gd name="connsiteY7" fmla="*/ 274320 h 819914"/>
                <a:gd name="connsiteX8" fmla="*/ 1210457 w 1277513"/>
                <a:gd name="connsiteY8" fmla="*/ 204216 h 819914"/>
                <a:gd name="connsiteX9" fmla="*/ 884321 w 1277513"/>
                <a:gd name="connsiteY9" fmla="*/ 140208 h 819914"/>
                <a:gd name="connsiteX10" fmla="*/ 914801 w 1277513"/>
                <a:gd name="connsiteY10" fmla="*/ 97536 h 819914"/>
                <a:gd name="connsiteX11" fmla="*/ 878225 w 1277513"/>
                <a:gd name="connsiteY11" fmla="*/ 0 h 819914"/>
                <a:gd name="connsiteX0" fmla="*/ 907666 w 1306954"/>
                <a:gd name="connsiteY0" fmla="*/ 0 h 819914"/>
                <a:gd name="connsiteX1" fmla="*/ 453514 w 1306954"/>
                <a:gd name="connsiteY1" fmla="*/ 192024 h 819914"/>
                <a:gd name="connsiteX2" fmla="*/ 325498 w 1306954"/>
                <a:gd name="connsiteY2" fmla="*/ 265176 h 819914"/>
                <a:gd name="connsiteX3" fmla="*/ 130426 w 1306954"/>
                <a:gd name="connsiteY3" fmla="*/ 365760 h 819914"/>
                <a:gd name="connsiteX4" fmla="*/ 0 w 1306954"/>
                <a:gd name="connsiteY4" fmla="*/ 429238 h 819914"/>
                <a:gd name="connsiteX5" fmla="*/ 1181411 w 1306954"/>
                <a:gd name="connsiteY5" fmla="*/ 819914 h 819914"/>
                <a:gd name="connsiteX6" fmla="*/ 1111882 w 1306954"/>
                <a:gd name="connsiteY6" fmla="*/ 725424 h 819914"/>
                <a:gd name="connsiteX7" fmla="*/ 1306954 w 1306954"/>
                <a:gd name="connsiteY7" fmla="*/ 274320 h 819914"/>
                <a:gd name="connsiteX8" fmla="*/ 1239898 w 1306954"/>
                <a:gd name="connsiteY8" fmla="*/ 204216 h 819914"/>
                <a:gd name="connsiteX9" fmla="*/ 913762 w 1306954"/>
                <a:gd name="connsiteY9" fmla="*/ 140208 h 819914"/>
                <a:gd name="connsiteX10" fmla="*/ 944242 w 1306954"/>
                <a:gd name="connsiteY10" fmla="*/ 97536 h 819914"/>
                <a:gd name="connsiteX11" fmla="*/ 907666 w 1306954"/>
                <a:gd name="connsiteY11" fmla="*/ 0 h 819914"/>
                <a:gd name="connsiteX0" fmla="*/ 907666 w 1306954"/>
                <a:gd name="connsiteY0" fmla="*/ 0 h 819914"/>
                <a:gd name="connsiteX1" fmla="*/ 453514 w 1306954"/>
                <a:gd name="connsiteY1" fmla="*/ 192024 h 819914"/>
                <a:gd name="connsiteX2" fmla="*/ 325498 w 1306954"/>
                <a:gd name="connsiteY2" fmla="*/ 265176 h 819914"/>
                <a:gd name="connsiteX3" fmla="*/ 106873 w 1306954"/>
                <a:gd name="connsiteY3" fmla="*/ 339145 h 819914"/>
                <a:gd name="connsiteX4" fmla="*/ 0 w 1306954"/>
                <a:gd name="connsiteY4" fmla="*/ 429238 h 819914"/>
                <a:gd name="connsiteX5" fmla="*/ 1181411 w 1306954"/>
                <a:gd name="connsiteY5" fmla="*/ 819914 h 819914"/>
                <a:gd name="connsiteX6" fmla="*/ 1111882 w 1306954"/>
                <a:gd name="connsiteY6" fmla="*/ 725424 h 819914"/>
                <a:gd name="connsiteX7" fmla="*/ 1306954 w 1306954"/>
                <a:gd name="connsiteY7" fmla="*/ 274320 h 819914"/>
                <a:gd name="connsiteX8" fmla="*/ 1239898 w 1306954"/>
                <a:gd name="connsiteY8" fmla="*/ 204216 h 819914"/>
                <a:gd name="connsiteX9" fmla="*/ 913762 w 1306954"/>
                <a:gd name="connsiteY9" fmla="*/ 140208 h 819914"/>
                <a:gd name="connsiteX10" fmla="*/ 944242 w 1306954"/>
                <a:gd name="connsiteY10" fmla="*/ 97536 h 819914"/>
                <a:gd name="connsiteX11" fmla="*/ 907666 w 1306954"/>
                <a:gd name="connsiteY11" fmla="*/ 0 h 819914"/>
                <a:gd name="connsiteX0" fmla="*/ 907666 w 1306954"/>
                <a:gd name="connsiteY0" fmla="*/ 0 h 819914"/>
                <a:gd name="connsiteX1" fmla="*/ 453514 w 1306954"/>
                <a:gd name="connsiteY1" fmla="*/ 192024 h 819914"/>
                <a:gd name="connsiteX2" fmla="*/ 293113 w 1306954"/>
                <a:gd name="connsiteY2" fmla="*/ 231302 h 819914"/>
                <a:gd name="connsiteX3" fmla="*/ 106873 w 1306954"/>
                <a:gd name="connsiteY3" fmla="*/ 339145 h 819914"/>
                <a:gd name="connsiteX4" fmla="*/ 0 w 1306954"/>
                <a:gd name="connsiteY4" fmla="*/ 429238 h 819914"/>
                <a:gd name="connsiteX5" fmla="*/ 1181411 w 1306954"/>
                <a:gd name="connsiteY5" fmla="*/ 819914 h 819914"/>
                <a:gd name="connsiteX6" fmla="*/ 1111882 w 1306954"/>
                <a:gd name="connsiteY6" fmla="*/ 725424 h 819914"/>
                <a:gd name="connsiteX7" fmla="*/ 1306954 w 1306954"/>
                <a:gd name="connsiteY7" fmla="*/ 274320 h 819914"/>
                <a:gd name="connsiteX8" fmla="*/ 1239898 w 1306954"/>
                <a:gd name="connsiteY8" fmla="*/ 204216 h 819914"/>
                <a:gd name="connsiteX9" fmla="*/ 913762 w 1306954"/>
                <a:gd name="connsiteY9" fmla="*/ 140208 h 819914"/>
                <a:gd name="connsiteX10" fmla="*/ 944242 w 1306954"/>
                <a:gd name="connsiteY10" fmla="*/ 97536 h 819914"/>
                <a:gd name="connsiteX11" fmla="*/ 907666 w 1306954"/>
                <a:gd name="connsiteY11" fmla="*/ 0 h 819914"/>
                <a:gd name="connsiteX0" fmla="*/ 907666 w 1306954"/>
                <a:gd name="connsiteY0" fmla="*/ 0 h 819914"/>
                <a:gd name="connsiteX1" fmla="*/ 453514 w 1306954"/>
                <a:gd name="connsiteY1" fmla="*/ 165409 h 819914"/>
                <a:gd name="connsiteX2" fmla="*/ 293113 w 1306954"/>
                <a:gd name="connsiteY2" fmla="*/ 231302 h 819914"/>
                <a:gd name="connsiteX3" fmla="*/ 106873 w 1306954"/>
                <a:gd name="connsiteY3" fmla="*/ 339145 h 819914"/>
                <a:gd name="connsiteX4" fmla="*/ 0 w 1306954"/>
                <a:gd name="connsiteY4" fmla="*/ 429238 h 819914"/>
                <a:gd name="connsiteX5" fmla="*/ 1181411 w 1306954"/>
                <a:gd name="connsiteY5" fmla="*/ 819914 h 819914"/>
                <a:gd name="connsiteX6" fmla="*/ 1111882 w 1306954"/>
                <a:gd name="connsiteY6" fmla="*/ 725424 h 819914"/>
                <a:gd name="connsiteX7" fmla="*/ 1306954 w 1306954"/>
                <a:gd name="connsiteY7" fmla="*/ 274320 h 819914"/>
                <a:gd name="connsiteX8" fmla="*/ 1239898 w 1306954"/>
                <a:gd name="connsiteY8" fmla="*/ 204216 h 819914"/>
                <a:gd name="connsiteX9" fmla="*/ 913762 w 1306954"/>
                <a:gd name="connsiteY9" fmla="*/ 140208 h 819914"/>
                <a:gd name="connsiteX10" fmla="*/ 944242 w 1306954"/>
                <a:gd name="connsiteY10" fmla="*/ 97536 h 819914"/>
                <a:gd name="connsiteX11" fmla="*/ 907666 w 1306954"/>
                <a:gd name="connsiteY11" fmla="*/ 0 h 819914"/>
                <a:gd name="connsiteX0" fmla="*/ 907666 w 1306954"/>
                <a:gd name="connsiteY0" fmla="*/ 0 h 819914"/>
                <a:gd name="connsiteX1" fmla="*/ 453514 w 1306954"/>
                <a:gd name="connsiteY1" fmla="*/ 155731 h 819914"/>
                <a:gd name="connsiteX2" fmla="*/ 293113 w 1306954"/>
                <a:gd name="connsiteY2" fmla="*/ 231302 h 819914"/>
                <a:gd name="connsiteX3" fmla="*/ 106873 w 1306954"/>
                <a:gd name="connsiteY3" fmla="*/ 339145 h 819914"/>
                <a:gd name="connsiteX4" fmla="*/ 0 w 1306954"/>
                <a:gd name="connsiteY4" fmla="*/ 429238 h 819914"/>
                <a:gd name="connsiteX5" fmla="*/ 1181411 w 1306954"/>
                <a:gd name="connsiteY5" fmla="*/ 819914 h 819914"/>
                <a:gd name="connsiteX6" fmla="*/ 1111882 w 1306954"/>
                <a:gd name="connsiteY6" fmla="*/ 725424 h 819914"/>
                <a:gd name="connsiteX7" fmla="*/ 1306954 w 1306954"/>
                <a:gd name="connsiteY7" fmla="*/ 274320 h 819914"/>
                <a:gd name="connsiteX8" fmla="*/ 1239898 w 1306954"/>
                <a:gd name="connsiteY8" fmla="*/ 204216 h 819914"/>
                <a:gd name="connsiteX9" fmla="*/ 913762 w 1306954"/>
                <a:gd name="connsiteY9" fmla="*/ 140208 h 819914"/>
                <a:gd name="connsiteX10" fmla="*/ 944242 w 1306954"/>
                <a:gd name="connsiteY10" fmla="*/ 97536 h 819914"/>
                <a:gd name="connsiteX11" fmla="*/ 907666 w 1306954"/>
                <a:gd name="connsiteY11" fmla="*/ 0 h 819914"/>
                <a:gd name="connsiteX0" fmla="*/ 895890 w 1306954"/>
                <a:gd name="connsiteY0" fmla="*/ 0 h 853788"/>
                <a:gd name="connsiteX1" fmla="*/ 453514 w 1306954"/>
                <a:gd name="connsiteY1" fmla="*/ 189605 h 853788"/>
                <a:gd name="connsiteX2" fmla="*/ 293113 w 1306954"/>
                <a:gd name="connsiteY2" fmla="*/ 265176 h 853788"/>
                <a:gd name="connsiteX3" fmla="*/ 106873 w 1306954"/>
                <a:gd name="connsiteY3" fmla="*/ 373019 h 853788"/>
                <a:gd name="connsiteX4" fmla="*/ 0 w 1306954"/>
                <a:gd name="connsiteY4" fmla="*/ 463112 h 853788"/>
                <a:gd name="connsiteX5" fmla="*/ 1181411 w 1306954"/>
                <a:gd name="connsiteY5" fmla="*/ 853788 h 853788"/>
                <a:gd name="connsiteX6" fmla="*/ 1111882 w 1306954"/>
                <a:gd name="connsiteY6" fmla="*/ 759298 h 853788"/>
                <a:gd name="connsiteX7" fmla="*/ 1306954 w 1306954"/>
                <a:gd name="connsiteY7" fmla="*/ 308194 h 853788"/>
                <a:gd name="connsiteX8" fmla="*/ 1239898 w 1306954"/>
                <a:gd name="connsiteY8" fmla="*/ 238090 h 853788"/>
                <a:gd name="connsiteX9" fmla="*/ 913762 w 1306954"/>
                <a:gd name="connsiteY9" fmla="*/ 174082 h 853788"/>
                <a:gd name="connsiteX10" fmla="*/ 944242 w 1306954"/>
                <a:gd name="connsiteY10" fmla="*/ 131410 h 853788"/>
                <a:gd name="connsiteX11" fmla="*/ 895890 w 1306954"/>
                <a:gd name="connsiteY11" fmla="*/ 0 h 85378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1306954" h="853788">
                  <a:moveTo>
                    <a:pt x="895890" y="0"/>
                  </a:moveTo>
                  <a:lnTo>
                    <a:pt x="453514" y="189605"/>
                  </a:lnTo>
                  <a:lnTo>
                    <a:pt x="293113" y="265176"/>
                  </a:lnTo>
                  <a:lnTo>
                    <a:pt x="106873" y="373019"/>
                  </a:lnTo>
                  <a:lnTo>
                    <a:pt x="0" y="463112"/>
                  </a:lnTo>
                  <a:lnTo>
                    <a:pt x="1181411" y="853788"/>
                  </a:lnTo>
                  <a:lnTo>
                    <a:pt x="1111882" y="759298"/>
                  </a:lnTo>
                  <a:lnTo>
                    <a:pt x="1306954" y="308194"/>
                  </a:lnTo>
                  <a:lnTo>
                    <a:pt x="1239898" y="238090"/>
                  </a:lnTo>
                  <a:lnTo>
                    <a:pt x="913762" y="174082"/>
                  </a:lnTo>
                  <a:lnTo>
                    <a:pt x="944242" y="131410"/>
                  </a:lnTo>
                  <a:lnTo>
                    <a:pt x="895890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8" name="フリーフォーム: 図形 137">
              <a:extLst>
                <a:ext uri="{FF2B5EF4-FFF2-40B4-BE49-F238E27FC236}">
                  <a16:creationId xmlns:a16="http://schemas.microsoft.com/office/drawing/2014/main" id="{00000000-0008-0000-0200-00008A000000}"/>
                </a:ext>
              </a:extLst>
            </xdr:cNvPr>
            <xdr:cNvSpPr/>
          </xdr:nvSpPr>
          <xdr:spPr>
            <a:xfrm>
              <a:off x="5427048" y="4718591"/>
              <a:ext cx="436136" cy="801266"/>
            </a:xfrm>
            <a:custGeom>
              <a:avLst/>
              <a:gdLst>
                <a:gd name="connsiteX0" fmla="*/ 195072 w 478536"/>
                <a:gd name="connsiteY0" fmla="*/ 0 h 786384"/>
                <a:gd name="connsiteX1" fmla="*/ 6096 w 478536"/>
                <a:gd name="connsiteY1" fmla="*/ 432816 h 786384"/>
                <a:gd name="connsiteX2" fmla="*/ 0 w 478536"/>
                <a:gd name="connsiteY2" fmla="*/ 445008 h 786384"/>
                <a:gd name="connsiteX3" fmla="*/ 341376 w 478536"/>
                <a:gd name="connsiteY3" fmla="*/ 786384 h 786384"/>
                <a:gd name="connsiteX4" fmla="*/ 478536 w 478536"/>
                <a:gd name="connsiteY4" fmla="*/ 368808 h 786384"/>
                <a:gd name="connsiteX5" fmla="*/ 377952 w 478536"/>
                <a:gd name="connsiteY5" fmla="*/ 347472 h 786384"/>
                <a:gd name="connsiteX6" fmla="*/ 323088 w 478536"/>
                <a:gd name="connsiteY6" fmla="*/ 323088 h 786384"/>
                <a:gd name="connsiteX7" fmla="*/ 280416 w 478536"/>
                <a:gd name="connsiteY7" fmla="*/ 265176 h 786384"/>
                <a:gd name="connsiteX8" fmla="*/ 265176 w 478536"/>
                <a:gd name="connsiteY8" fmla="*/ 213360 h 786384"/>
                <a:gd name="connsiteX9" fmla="*/ 280416 w 478536"/>
                <a:gd name="connsiteY9" fmla="*/ 134112 h 786384"/>
                <a:gd name="connsiteX10" fmla="*/ 289560 w 478536"/>
                <a:gd name="connsiteY10" fmla="*/ 103632 h 786384"/>
                <a:gd name="connsiteX11" fmla="*/ 195072 w 478536"/>
                <a:gd name="connsiteY11" fmla="*/ 0 h 786384"/>
                <a:gd name="connsiteX0" fmla="*/ 188160 w 478536"/>
                <a:gd name="connsiteY0" fmla="*/ 0 h 792687"/>
                <a:gd name="connsiteX1" fmla="*/ 6096 w 478536"/>
                <a:gd name="connsiteY1" fmla="*/ 439119 h 792687"/>
                <a:gd name="connsiteX2" fmla="*/ 0 w 478536"/>
                <a:gd name="connsiteY2" fmla="*/ 451311 h 792687"/>
                <a:gd name="connsiteX3" fmla="*/ 341376 w 478536"/>
                <a:gd name="connsiteY3" fmla="*/ 792687 h 792687"/>
                <a:gd name="connsiteX4" fmla="*/ 478536 w 478536"/>
                <a:gd name="connsiteY4" fmla="*/ 375111 h 792687"/>
                <a:gd name="connsiteX5" fmla="*/ 377952 w 478536"/>
                <a:gd name="connsiteY5" fmla="*/ 353775 h 792687"/>
                <a:gd name="connsiteX6" fmla="*/ 323088 w 478536"/>
                <a:gd name="connsiteY6" fmla="*/ 329391 h 792687"/>
                <a:gd name="connsiteX7" fmla="*/ 280416 w 478536"/>
                <a:gd name="connsiteY7" fmla="*/ 271479 h 792687"/>
                <a:gd name="connsiteX8" fmla="*/ 265176 w 478536"/>
                <a:gd name="connsiteY8" fmla="*/ 219663 h 792687"/>
                <a:gd name="connsiteX9" fmla="*/ 280416 w 478536"/>
                <a:gd name="connsiteY9" fmla="*/ 140415 h 792687"/>
                <a:gd name="connsiteX10" fmla="*/ 289560 w 478536"/>
                <a:gd name="connsiteY10" fmla="*/ 109935 h 792687"/>
                <a:gd name="connsiteX11" fmla="*/ 188160 w 478536"/>
                <a:gd name="connsiteY11" fmla="*/ 0 h 792687"/>
                <a:gd name="connsiteX0" fmla="*/ 179719 w 478536"/>
                <a:gd name="connsiteY0" fmla="*/ 0 h 798396"/>
                <a:gd name="connsiteX1" fmla="*/ 6096 w 478536"/>
                <a:gd name="connsiteY1" fmla="*/ 444828 h 798396"/>
                <a:gd name="connsiteX2" fmla="*/ 0 w 478536"/>
                <a:gd name="connsiteY2" fmla="*/ 457020 h 798396"/>
                <a:gd name="connsiteX3" fmla="*/ 341376 w 478536"/>
                <a:gd name="connsiteY3" fmla="*/ 798396 h 798396"/>
                <a:gd name="connsiteX4" fmla="*/ 478536 w 478536"/>
                <a:gd name="connsiteY4" fmla="*/ 380820 h 798396"/>
                <a:gd name="connsiteX5" fmla="*/ 377952 w 478536"/>
                <a:gd name="connsiteY5" fmla="*/ 359484 h 798396"/>
                <a:gd name="connsiteX6" fmla="*/ 323088 w 478536"/>
                <a:gd name="connsiteY6" fmla="*/ 335100 h 798396"/>
                <a:gd name="connsiteX7" fmla="*/ 280416 w 478536"/>
                <a:gd name="connsiteY7" fmla="*/ 277188 h 798396"/>
                <a:gd name="connsiteX8" fmla="*/ 265176 w 478536"/>
                <a:gd name="connsiteY8" fmla="*/ 225372 h 798396"/>
                <a:gd name="connsiteX9" fmla="*/ 280416 w 478536"/>
                <a:gd name="connsiteY9" fmla="*/ 146124 h 798396"/>
                <a:gd name="connsiteX10" fmla="*/ 289560 w 478536"/>
                <a:gd name="connsiteY10" fmla="*/ 115644 h 798396"/>
                <a:gd name="connsiteX11" fmla="*/ 179719 w 478536"/>
                <a:gd name="connsiteY11" fmla="*/ 0 h 798396"/>
                <a:gd name="connsiteX0" fmla="*/ 202932 w 478536"/>
                <a:gd name="connsiteY0" fmla="*/ 0 h 788880"/>
                <a:gd name="connsiteX1" fmla="*/ 6096 w 478536"/>
                <a:gd name="connsiteY1" fmla="*/ 435312 h 788880"/>
                <a:gd name="connsiteX2" fmla="*/ 0 w 478536"/>
                <a:gd name="connsiteY2" fmla="*/ 447504 h 788880"/>
                <a:gd name="connsiteX3" fmla="*/ 341376 w 478536"/>
                <a:gd name="connsiteY3" fmla="*/ 788880 h 788880"/>
                <a:gd name="connsiteX4" fmla="*/ 478536 w 478536"/>
                <a:gd name="connsiteY4" fmla="*/ 371304 h 788880"/>
                <a:gd name="connsiteX5" fmla="*/ 377952 w 478536"/>
                <a:gd name="connsiteY5" fmla="*/ 349968 h 788880"/>
                <a:gd name="connsiteX6" fmla="*/ 323088 w 478536"/>
                <a:gd name="connsiteY6" fmla="*/ 325584 h 788880"/>
                <a:gd name="connsiteX7" fmla="*/ 280416 w 478536"/>
                <a:gd name="connsiteY7" fmla="*/ 267672 h 788880"/>
                <a:gd name="connsiteX8" fmla="*/ 265176 w 478536"/>
                <a:gd name="connsiteY8" fmla="*/ 215856 h 788880"/>
                <a:gd name="connsiteX9" fmla="*/ 280416 w 478536"/>
                <a:gd name="connsiteY9" fmla="*/ 136608 h 788880"/>
                <a:gd name="connsiteX10" fmla="*/ 289560 w 478536"/>
                <a:gd name="connsiteY10" fmla="*/ 106128 h 788880"/>
                <a:gd name="connsiteX11" fmla="*/ 202932 w 478536"/>
                <a:gd name="connsiteY11" fmla="*/ 0 h 788880"/>
                <a:gd name="connsiteX0" fmla="*/ 205042 w 478536"/>
                <a:gd name="connsiteY0" fmla="*/ 0 h 785074"/>
                <a:gd name="connsiteX1" fmla="*/ 6096 w 478536"/>
                <a:gd name="connsiteY1" fmla="*/ 431506 h 785074"/>
                <a:gd name="connsiteX2" fmla="*/ 0 w 478536"/>
                <a:gd name="connsiteY2" fmla="*/ 443698 h 785074"/>
                <a:gd name="connsiteX3" fmla="*/ 341376 w 478536"/>
                <a:gd name="connsiteY3" fmla="*/ 785074 h 785074"/>
                <a:gd name="connsiteX4" fmla="*/ 478536 w 478536"/>
                <a:gd name="connsiteY4" fmla="*/ 367498 h 785074"/>
                <a:gd name="connsiteX5" fmla="*/ 377952 w 478536"/>
                <a:gd name="connsiteY5" fmla="*/ 346162 h 785074"/>
                <a:gd name="connsiteX6" fmla="*/ 323088 w 478536"/>
                <a:gd name="connsiteY6" fmla="*/ 321778 h 785074"/>
                <a:gd name="connsiteX7" fmla="*/ 280416 w 478536"/>
                <a:gd name="connsiteY7" fmla="*/ 263866 h 785074"/>
                <a:gd name="connsiteX8" fmla="*/ 265176 w 478536"/>
                <a:gd name="connsiteY8" fmla="*/ 212050 h 785074"/>
                <a:gd name="connsiteX9" fmla="*/ 280416 w 478536"/>
                <a:gd name="connsiteY9" fmla="*/ 132802 h 785074"/>
                <a:gd name="connsiteX10" fmla="*/ 289560 w 478536"/>
                <a:gd name="connsiteY10" fmla="*/ 102322 h 785074"/>
                <a:gd name="connsiteX11" fmla="*/ 205042 w 478536"/>
                <a:gd name="connsiteY11" fmla="*/ 0 h 785074"/>
                <a:gd name="connsiteX0" fmla="*/ 198711 w 478536"/>
                <a:gd name="connsiteY0" fmla="*/ 0 h 790783"/>
                <a:gd name="connsiteX1" fmla="*/ 6096 w 478536"/>
                <a:gd name="connsiteY1" fmla="*/ 437215 h 790783"/>
                <a:gd name="connsiteX2" fmla="*/ 0 w 478536"/>
                <a:gd name="connsiteY2" fmla="*/ 449407 h 790783"/>
                <a:gd name="connsiteX3" fmla="*/ 341376 w 478536"/>
                <a:gd name="connsiteY3" fmla="*/ 790783 h 790783"/>
                <a:gd name="connsiteX4" fmla="*/ 478536 w 478536"/>
                <a:gd name="connsiteY4" fmla="*/ 373207 h 790783"/>
                <a:gd name="connsiteX5" fmla="*/ 377952 w 478536"/>
                <a:gd name="connsiteY5" fmla="*/ 351871 h 790783"/>
                <a:gd name="connsiteX6" fmla="*/ 323088 w 478536"/>
                <a:gd name="connsiteY6" fmla="*/ 327487 h 790783"/>
                <a:gd name="connsiteX7" fmla="*/ 280416 w 478536"/>
                <a:gd name="connsiteY7" fmla="*/ 269575 h 790783"/>
                <a:gd name="connsiteX8" fmla="*/ 265176 w 478536"/>
                <a:gd name="connsiteY8" fmla="*/ 217759 h 790783"/>
                <a:gd name="connsiteX9" fmla="*/ 280416 w 478536"/>
                <a:gd name="connsiteY9" fmla="*/ 138511 h 790783"/>
                <a:gd name="connsiteX10" fmla="*/ 289560 w 478536"/>
                <a:gd name="connsiteY10" fmla="*/ 108031 h 790783"/>
                <a:gd name="connsiteX11" fmla="*/ 198711 w 478536"/>
                <a:gd name="connsiteY11" fmla="*/ 0 h 790783"/>
                <a:gd name="connsiteX0" fmla="*/ 198711 w 478536"/>
                <a:gd name="connsiteY0" fmla="*/ 0 h 811839"/>
                <a:gd name="connsiteX1" fmla="*/ 6096 w 478536"/>
                <a:gd name="connsiteY1" fmla="*/ 437215 h 811839"/>
                <a:gd name="connsiteX2" fmla="*/ 0 w 478536"/>
                <a:gd name="connsiteY2" fmla="*/ 449407 h 811839"/>
                <a:gd name="connsiteX3" fmla="*/ 333775 w 478536"/>
                <a:gd name="connsiteY3" fmla="*/ 811839 h 811839"/>
                <a:gd name="connsiteX4" fmla="*/ 478536 w 478536"/>
                <a:gd name="connsiteY4" fmla="*/ 373207 h 811839"/>
                <a:gd name="connsiteX5" fmla="*/ 377952 w 478536"/>
                <a:gd name="connsiteY5" fmla="*/ 351871 h 811839"/>
                <a:gd name="connsiteX6" fmla="*/ 323088 w 478536"/>
                <a:gd name="connsiteY6" fmla="*/ 327487 h 811839"/>
                <a:gd name="connsiteX7" fmla="*/ 280416 w 478536"/>
                <a:gd name="connsiteY7" fmla="*/ 269575 h 811839"/>
                <a:gd name="connsiteX8" fmla="*/ 265176 w 478536"/>
                <a:gd name="connsiteY8" fmla="*/ 217759 h 811839"/>
                <a:gd name="connsiteX9" fmla="*/ 280416 w 478536"/>
                <a:gd name="connsiteY9" fmla="*/ 138511 h 811839"/>
                <a:gd name="connsiteX10" fmla="*/ 289560 w 478536"/>
                <a:gd name="connsiteY10" fmla="*/ 108031 h 811839"/>
                <a:gd name="connsiteX11" fmla="*/ 198711 w 478536"/>
                <a:gd name="connsiteY11" fmla="*/ 0 h 8118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478536" h="811839">
                  <a:moveTo>
                    <a:pt x="198711" y="0"/>
                  </a:moveTo>
                  <a:lnTo>
                    <a:pt x="6096" y="437215"/>
                  </a:lnTo>
                  <a:lnTo>
                    <a:pt x="0" y="449407"/>
                  </a:lnTo>
                  <a:lnTo>
                    <a:pt x="333775" y="811839"/>
                  </a:lnTo>
                  <a:lnTo>
                    <a:pt x="478536" y="373207"/>
                  </a:lnTo>
                  <a:lnTo>
                    <a:pt x="377952" y="351871"/>
                  </a:lnTo>
                  <a:lnTo>
                    <a:pt x="323088" y="327487"/>
                  </a:lnTo>
                  <a:lnTo>
                    <a:pt x="280416" y="269575"/>
                  </a:lnTo>
                  <a:lnTo>
                    <a:pt x="265176" y="217759"/>
                  </a:lnTo>
                  <a:lnTo>
                    <a:pt x="280416" y="138511"/>
                  </a:lnTo>
                  <a:lnTo>
                    <a:pt x="289560" y="108031"/>
                  </a:lnTo>
                  <a:lnTo>
                    <a:pt x="198711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9" name="フリーフォーム: 図形 138">
              <a:extLst>
                <a:ext uri="{FF2B5EF4-FFF2-40B4-BE49-F238E27FC236}">
                  <a16:creationId xmlns:a16="http://schemas.microsoft.com/office/drawing/2014/main" id="{00000000-0008-0000-0200-00008B000000}"/>
                </a:ext>
              </a:extLst>
            </xdr:cNvPr>
            <xdr:cNvSpPr/>
          </xdr:nvSpPr>
          <xdr:spPr>
            <a:xfrm>
              <a:off x="5735330" y="5095599"/>
              <a:ext cx="379935" cy="805014"/>
            </a:xfrm>
            <a:custGeom>
              <a:avLst/>
              <a:gdLst>
                <a:gd name="connsiteX0" fmla="*/ 137160 w 411480"/>
                <a:gd name="connsiteY0" fmla="*/ 0 h 804672"/>
                <a:gd name="connsiteX1" fmla="*/ 0 w 411480"/>
                <a:gd name="connsiteY1" fmla="*/ 414528 h 804672"/>
                <a:gd name="connsiteX2" fmla="*/ 368808 w 411480"/>
                <a:gd name="connsiteY2" fmla="*/ 804672 h 804672"/>
                <a:gd name="connsiteX3" fmla="*/ 396240 w 411480"/>
                <a:gd name="connsiteY3" fmla="*/ 722376 h 804672"/>
                <a:gd name="connsiteX4" fmla="*/ 393192 w 411480"/>
                <a:gd name="connsiteY4" fmla="*/ 655320 h 804672"/>
                <a:gd name="connsiteX5" fmla="*/ 368808 w 411480"/>
                <a:gd name="connsiteY5" fmla="*/ 518160 h 804672"/>
                <a:gd name="connsiteX6" fmla="*/ 353568 w 411480"/>
                <a:gd name="connsiteY6" fmla="*/ 478536 h 804672"/>
                <a:gd name="connsiteX7" fmla="*/ 377952 w 411480"/>
                <a:gd name="connsiteY7" fmla="*/ 420624 h 804672"/>
                <a:gd name="connsiteX8" fmla="*/ 411480 w 411480"/>
                <a:gd name="connsiteY8" fmla="*/ 316992 h 804672"/>
                <a:gd name="connsiteX9" fmla="*/ 137160 w 411480"/>
                <a:gd name="connsiteY9" fmla="*/ 0 h 804672"/>
                <a:gd name="connsiteX0" fmla="*/ 141375 w 411480"/>
                <a:gd name="connsiteY0" fmla="*/ 0 h 829401"/>
                <a:gd name="connsiteX1" fmla="*/ 0 w 411480"/>
                <a:gd name="connsiteY1" fmla="*/ 439257 h 829401"/>
                <a:gd name="connsiteX2" fmla="*/ 368808 w 411480"/>
                <a:gd name="connsiteY2" fmla="*/ 829401 h 829401"/>
                <a:gd name="connsiteX3" fmla="*/ 396240 w 411480"/>
                <a:gd name="connsiteY3" fmla="*/ 747105 h 829401"/>
                <a:gd name="connsiteX4" fmla="*/ 393192 w 411480"/>
                <a:gd name="connsiteY4" fmla="*/ 680049 h 829401"/>
                <a:gd name="connsiteX5" fmla="*/ 368808 w 411480"/>
                <a:gd name="connsiteY5" fmla="*/ 542889 h 829401"/>
                <a:gd name="connsiteX6" fmla="*/ 353568 w 411480"/>
                <a:gd name="connsiteY6" fmla="*/ 503265 h 829401"/>
                <a:gd name="connsiteX7" fmla="*/ 377952 w 411480"/>
                <a:gd name="connsiteY7" fmla="*/ 445353 h 829401"/>
                <a:gd name="connsiteX8" fmla="*/ 411480 w 411480"/>
                <a:gd name="connsiteY8" fmla="*/ 341721 h 829401"/>
                <a:gd name="connsiteX9" fmla="*/ 141375 w 411480"/>
                <a:gd name="connsiteY9" fmla="*/ 0 h 829401"/>
                <a:gd name="connsiteX0" fmla="*/ 145590 w 415695"/>
                <a:gd name="connsiteY0" fmla="*/ 0 h 829401"/>
                <a:gd name="connsiteX1" fmla="*/ 0 w 415695"/>
                <a:gd name="connsiteY1" fmla="*/ 443061 h 829401"/>
                <a:gd name="connsiteX2" fmla="*/ 373023 w 415695"/>
                <a:gd name="connsiteY2" fmla="*/ 829401 h 829401"/>
                <a:gd name="connsiteX3" fmla="*/ 400455 w 415695"/>
                <a:gd name="connsiteY3" fmla="*/ 747105 h 829401"/>
                <a:gd name="connsiteX4" fmla="*/ 397407 w 415695"/>
                <a:gd name="connsiteY4" fmla="*/ 680049 h 829401"/>
                <a:gd name="connsiteX5" fmla="*/ 373023 w 415695"/>
                <a:gd name="connsiteY5" fmla="*/ 542889 h 829401"/>
                <a:gd name="connsiteX6" fmla="*/ 357783 w 415695"/>
                <a:gd name="connsiteY6" fmla="*/ 503265 h 829401"/>
                <a:gd name="connsiteX7" fmla="*/ 382167 w 415695"/>
                <a:gd name="connsiteY7" fmla="*/ 445353 h 829401"/>
                <a:gd name="connsiteX8" fmla="*/ 415695 w 415695"/>
                <a:gd name="connsiteY8" fmla="*/ 341721 h 829401"/>
                <a:gd name="connsiteX9" fmla="*/ 145590 w 415695"/>
                <a:gd name="connsiteY9" fmla="*/ 0 h 829401"/>
                <a:gd name="connsiteX0" fmla="*/ 145590 w 415695"/>
                <a:gd name="connsiteY0" fmla="*/ 0 h 829401"/>
                <a:gd name="connsiteX1" fmla="*/ 0 w 415695"/>
                <a:gd name="connsiteY1" fmla="*/ 443061 h 829401"/>
                <a:gd name="connsiteX2" fmla="*/ 373023 w 415695"/>
                <a:gd name="connsiteY2" fmla="*/ 829401 h 829401"/>
                <a:gd name="connsiteX3" fmla="*/ 400455 w 415695"/>
                <a:gd name="connsiteY3" fmla="*/ 747105 h 829401"/>
                <a:gd name="connsiteX4" fmla="*/ 397407 w 415695"/>
                <a:gd name="connsiteY4" fmla="*/ 680049 h 829401"/>
                <a:gd name="connsiteX5" fmla="*/ 373023 w 415695"/>
                <a:gd name="connsiteY5" fmla="*/ 542889 h 829401"/>
                <a:gd name="connsiteX6" fmla="*/ 357783 w 415695"/>
                <a:gd name="connsiteY6" fmla="*/ 503265 h 829401"/>
                <a:gd name="connsiteX7" fmla="*/ 382167 w 415695"/>
                <a:gd name="connsiteY7" fmla="*/ 445353 h 829401"/>
                <a:gd name="connsiteX8" fmla="*/ 415695 w 415695"/>
                <a:gd name="connsiteY8" fmla="*/ 333894 h 829401"/>
                <a:gd name="connsiteX9" fmla="*/ 145590 w 415695"/>
                <a:gd name="connsiteY9" fmla="*/ 0 h 829401"/>
                <a:gd name="connsiteX0" fmla="*/ 136834 w 415695"/>
                <a:gd name="connsiteY0" fmla="*/ 0 h 816357"/>
                <a:gd name="connsiteX1" fmla="*/ 0 w 415695"/>
                <a:gd name="connsiteY1" fmla="*/ 430017 h 816357"/>
                <a:gd name="connsiteX2" fmla="*/ 373023 w 415695"/>
                <a:gd name="connsiteY2" fmla="*/ 816357 h 816357"/>
                <a:gd name="connsiteX3" fmla="*/ 400455 w 415695"/>
                <a:gd name="connsiteY3" fmla="*/ 734061 h 816357"/>
                <a:gd name="connsiteX4" fmla="*/ 397407 w 415695"/>
                <a:gd name="connsiteY4" fmla="*/ 667005 h 816357"/>
                <a:gd name="connsiteX5" fmla="*/ 373023 w 415695"/>
                <a:gd name="connsiteY5" fmla="*/ 529845 h 816357"/>
                <a:gd name="connsiteX6" fmla="*/ 357783 w 415695"/>
                <a:gd name="connsiteY6" fmla="*/ 490221 h 816357"/>
                <a:gd name="connsiteX7" fmla="*/ 382167 w 415695"/>
                <a:gd name="connsiteY7" fmla="*/ 432309 h 816357"/>
                <a:gd name="connsiteX8" fmla="*/ 415695 w 415695"/>
                <a:gd name="connsiteY8" fmla="*/ 320850 h 816357"/>
                <a:gd name="connsiteX9" fmla="*/ 136834 w 415695"/>
                <a:gd name="connsiteY9" fmla="*/ 0 h 81635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415695" h="816357">
                  <a:moveTo>
                    <a:pt x="136834" y="0"/>
                  </a:moveTo>
                  <a:lnTo>
                    <a:pt x="0" y="430017"/>
                  </a:lnTo>
                  <a:lnTo>
                    <a:pt x="373023" y="816357"/>
                  </a:lnTo>
                  <a:lnTo>
                    <a:pt x="400455" y="734061"/>
                  </a:lnTo>
                  <a:lnTo>
                    <a:pt x="397407" y="667005"/>
                  </a:lnTo>
                  <a:lnTo>
                    <a:pt x="373023" y="529845"/>
                  </a:lnTo>
                  <a:lnTo>
                    <a:pt x="357783" y="490221"/>
                  </a:lnTo>
                  <a:lnTo>
                    <a:pt x="382167" y="432309"/>
                  </a:lnTo>
                  <a:lnTo>
                    <a:pt x="415695" y="320850"/>
                  </a:lnTo>
                  <a:lnTo>
                    <a:pt x="136834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0" name="フリーフォーム: 図形 139">
              <a:extLst>
                <a:ext uri="{FF2B5EF4-FFF2-40B4-BE49-F238E27FC236}">
                  <a16:creationId xmlns:a16="http://schemas.microsoft.com/office/drawing/2014/main" id="{00000000-0008-0000-0200-00008C000000}"/>
                </a:ext>
              </a:extLst>
            </xdr:cNvPr>
            <xdr:cNvSpPr/>
          </xdr:nvSpPr>
          <xdr:spPr>
            <a:xfrm>
              <a:off x="5230082" y="4277304"/>
              <a:ext cx="848677" cy="811351"/>
            </a:xfrm>
            <a:custGeom>
              <a:avLst/>
              <a:gdLst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652272 w 917448"/>
                <a:gd name="connsiteY3" fmla="*/ 54864 h 780288"/>
                <a:gd name="connsiteX4" fmla="*/ 368808 w 917448"/>
                <a:gd name="connsiteY4" fmla="*/ 45720 h 780288"/>
                <a:gd name="connsiteX5" fmla="*/ 368808 w 917448"/>
                <a:gd name="connsiteY5" fmla="*/ 9144 h 780288"/>
                <a:gd name="connsiteX6" fmla="*/ 320040 w 917448"/>
                <a:gd name="connsiteY6" fmla="*/ 15240 h 780288"/>
                <a:gd name="connsiteX7" fmla="*/ 274320 w 917448"/>
                <a:gd name="connsiteY7" fmla="*/ 27432 h 780288"/>
                <a:gd name="connsiteX8" fmla="*/ 216408 w 917448"/>
                <a:gd name="connsiteY8" fmla="*/ 39624 h 780288"/>
                <a:gd name="connsiteX9" fmla="*/ 0 w 917448"/>
                <a:gd name="connsiteY9" fmla="*/ 131064 h 780288"/>
                <a:gd name="connsiteX10" fmla="*/ 36576 w 917448"/>
                <a:gd name="connsiteY10" fmla="*/ 222504 h 780288"/>
                <a:gd name="connsiteX11" fmla="*/ 9144 w 917448"/>
                <a:gd name="connsiteY11" fmla="*/ 265176 h 780288"/>
                <a:gd name="connsiteX12" fmla="*/ 326136 w 917448"/>
                <a:gd name="connsiteY12" fmla="*/ 335280 h 780288"/>
                <a:gd name="connsiteX13" fmla="*/ 499872 w 917448"/>
                <a:gd name="connsiteY13" fmla="*/ 512064 h 780288"/>
                <a:gd name="connsiteX14" fmla="*/ 478536 w 917448"/>
                <a:gd name="connsiteY14" fmla="*/ 576072 h 780288"/>
                <a:gd name="connsiteX15" fmla="*/ 469392 w 917448"/>
                <a:gd name="connsiteY15" fmla="*/ 633984 h 780288"/>
                <a:gd name="connsiteX16" fmla="*/ 490728 w 917448"/>
                <a:gd name="connsiteY16" fmla="*/ 685800 h 780288"/>
                <a:gd name="connsiteX17" fmla="*/ 518160 w 917448"/>
                <a:gd name="connsiteY17" fmla="*/ 731520 h 780288"/>
                <a:gd name="connsiteX18" fmla="*/ 566928 w 917448"/>
                <a:gd name="connsiteY18" fmla="*/ 752856 h 780288"/>
                <a:gd name="connsiteX19" fmla="*/ 679704 w 917448"/>
                <a:gd name="connsiteY19" fmla="*/ 780288 h 780288"/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652272 w 917448"/>
                <a:gd name="connsiteY3" fmla="*/ 54864 h 780288"/>
                <a:gd name="connsiteX4" fmla="*/ 368808 w 917448"/>
                <a:gd name="connsiteY4" fmla="*/ 45720 h 780288"/>
                <a:gd name="connsiteX5" fmla="*/ 368808 w 917448"/>
                <a:gd name="connsiteY5" fmla="*/ 9144 h 780288"/>
                <a:gd name="connsiteX6" fmla="*/ 320040 w 917448"/>
                <a:gd name="connsiteY6" fmla="*/ 15240 h 780288"/>
                <a:gd name="connsiteX7" fmla="*/ 274320 w 917448"/>
                <a:gd name="connsiteY7" fmla="*/ 27432 h 780288"/>
                <a:gd name="connsiteX8" fmla="*/ 216408 w 917448"/>
                <a:gd name="connsiteY8" fmla="*/ 39624 h 780288"/>
                <a:gd name="connsiteX9" fmla="*/ 0 w 917448"/>
                <a:gd name="connsiteY9" fmla="*/ 131064 h 780288"/>
                <a:gd name="connsiteX10" fmla="*/ 36576 w 917448"/>
                <a:gd name="connsiteY10" fmla="*/ 222504 h 780288"/>
                <a:gd name="connsiteX11" fmla="*/ 9144 w 917448"/>
                <a:gd name="connsiteY11" fmla="*/ 265176 h 780288"/>
                <a:gd name="connsiteX12" fmla="*/ 329432 w 917448"/>
                <a:gd name="connsiteY12" fmla="*/ 329765 h 780288"/>
                <a:gd name="connsiteX13" fmla="*/ 499872 w 917448"/>
                <a:gd name="connsiteY13" fmla="*/ 512064 h 780288"/>
                <a:gd name="connsiteX14" fmla="*/ 478536 w 917448"/>
                <a:gd name="connsiteY14" fmla="*/ 576072 h 780288"/>
                <a:gd name="connsiteX15" fmla="*/ 469392 w 917448"/>
                <a:gd name="connsiteY15" fmla="*/ 633984 h 780288"/>
                <a:gd name="connsiteX16" fmla="*/ 490728 w 917448"/>
                <a:gd name="connsiteY16" fmla="*/ 685800 h 780288"/>
                <a:gd name="connsiteX17" fmla="*/ 518160 w 917448"/>
                <a:gd name="connsiteY17" fmla="*/ 731520 h 780288"/>
                <a:gd name="connsiteX18" fmla="*/ 566928 w 917448"/>
                <a:gd name="connsiteY18" fmla="*/ 752856 h 780288"/>
                <a:gd name="connsiteX19" fmla="*/ 679704 w 917448"/>
                <a:gd name="connsiteY19" fmla="*/ 780288 h 780288"/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652272 w 917448"/>
                <a:gd name="connsiteY3" fmla="*/ 54865 h 780288"/>
                <a:gd name="connsiteX4" fmla="*/ 368808 w 917448"/>
                <a:gd name="connsiteY4" fmla="*/ 45720 h 780288"/>
                <a:gd name="connsiteX5" fmla="*/ 368808 w 917448"/>
                <a:gd name="connsiteY5" fmla="*/ 9144 h 780288"/>
                <a:gd name="connsiteX6" fmla="*/ 320040 w 917448"/>
                <a:gd name="connsiteY6" fmla="*/ 15240 h 780288"/>
                <a:gd name="connsiteX7" fmla="*/ 274320 w 917448"/>
                <a:gd name="connsiteY7" fmla="*/ 27432 h 780288"/>
                <a:gd name="connsiteX8" fmla="*/ 216408 w 917448"/>
                <a:gd name="connsiteY8" fmla="*/ 39624 h 780288"/>
                <a:gd name="connsiteX9" fmla="*/ 0 w 917448"/>
                <a:gd name="connsiteY9" fmla="*/ 131064 h 780288"/>
                <a:gd name="connsiteX10" fmla="*/ 36576 w 917448"/>
                <a:gd name="connsiteY10" fmla="*/ 222504 h 780288"/>
                <a:gd name="connsiteX11" fmla="*/ 9144 w 917448"/>
                <a:gd name="connsiteY11" fmla="*/ 265176 h 780288"/>
                <a:gd name="connsiteX12" fmla="*/ 329432 w 917448"/>
                <a:gd name="connsiteY12" fmla="*/ 329765 h 780288"/>
                <a:gd name="connsiteX13" fmla="*/ 499872 w 917448"/>
                <a:gd name="connsiteY13" fmla="*/ 512064 h 780288"/>
                <a:gd name="connsiteX14" fmla="*/ 478536 w 917448"/>
                <a:gd name="connsiteY14" fmla="*/ 576072 h 780288"/>
                <a:gd name="connsiteX15" fmla="*/ 469392 w 917448"/>
                <a:gd name="connsiteY15" fmla="*/ 633984 h 780288"/>
                <a:gd name="connsiteX16" fmla="*/ 490728 w 917448"/>
                <a:gd name="connsiteY16" fmla="*/ 685800 h 780288"/>
                <a:gd name="connsiteX17" fmla="*/ 518160 w 917448"/>
                <a:gd name="connsiteY17" fmla="*/ 731520 h 780288"/>
                <a:gd name="connsiteX18" fmla="*/ 566928 w 917448"/>
                <a:gd name="connsiteY18" fmla="*/ 752856 h 780288"/>
                <a:gd name="connsiteX19" fmla="*/ 679704 w 917448"/>
                <a:gd name="connsiteY19" fmla="*/ 780288 h 780288"/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652272 w 917448"/>
                <a:gd name="connsiteY3" fmla="*/ 54865 h 780288"/>
                <a:gd name="connsiteX4" fmla="*/ 368808 w 917448"/>
                <a:gd name="connsiteY4" fmla="*/ 45720 h 780288"/>
                <a:gd name="connsiteX5" fmla="*/ 368808 w 917448"/>
                <a:gd name="connsiteY5" fmla="*/ 9144 h 780288"/>
                <a:gd name="connsiteX6" fmla="*/ 320040 w 917448"/>
                <a:gd name="connsiteY6" fmla="*/ 15240 h 780288"/>
                <a:gd name="connsiteX7" fmla="*/ 274320 w 917448"/>
                <a:gd name="connsiteY7" fmla="*/ 27432 h 780288"/>
                <a:gd name="connsiteX8" fmla="*/ 216408 w 917448"/>
                <a:gd name="connsiteY8" fmla="*/ 39624 h 780288"/>
                <a:gd name="connsiteX9" fmla="*/ 0 w 917448"/>
                <a:gd name="connsiteY9" fmla="*/ 131064 h 780288"/>
                <a:gd name="connsiteX10" fmla="*/ 36576 w 917448"/>
                <a:gd name="connsiteY10" fmla="*/ 222504 h 780288"/>
                <a:gd name="connsiteX11" fmla="*/ 9144 w 917448"/>
                <a:gd name="connsiteY11" fmla="*/ 265176 h 780288"/>
                <a:gd name="connsiteX12" fmla="*/ 329432 w 917448"/>
                <a:gd name="connsiteY12" fmla="*/ 329765 h 780288"/>
                <a:gd name="connsiteX13" fmla="*/ 499872 w 917448"/>
                <a:gd name="connsiteY13" fmla="*/ 512064 h 780288"/>
                <a:gd name="connsiteX14" fmla="*/ 478536 w 917448"/>
                <a:gd name="connsiteY14" fmla="*/ 576072 h 780288"/>
                <a:gd name="connsiteX15" fmla="*/ 469392 w 917448"/>
                <a:gd name="connsiteY15" fmla="*/ 633984 h 780288"/>
                <a:gd name="connsiteX16" fmla="*/ 490728 w 917448"/>
                <a:gd name="connsiteY16" fmla="*/ 685800 h 780288"/>
                <a:gd name="connsiteX17" fmla="*/ 518160 w 917448"/>
                <a:gd name="connsiteY17" fmla="*/ 731520 h 780288"/>
                <a:gd name="connsiteX18" fmla="*/ 566928 w 917448"/>
                <a:gd name="connsiteY18" fmla="*/ 752856 h 780288"/>
                <a:gd name="connsiteX19" fmla="*/ 679704 w 917448"/>
                <a:gd name="connsiteY19" fmla="*/ 780288 h 780288"/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652272 w 917448"/>
                <a:gd name="connsiteY3" fmla="*/ 54865 h 780288"/>
                <a:gd name="connsiteX4" fmla="*/ 368808 w 917448"/>
                <a:gd name="connsiteY4" fmla="*/ 45720 h 780288"/>
                <a:gd name="connsiteX5" fmla="*/ 368808 w 917448"/>
                <a:gd name="connsiteY5" fmla="*/ 9144 h 780288"/>
                <a:gd name="connsiteX6" fmla="*/ 320040 w 917448"/>
                <a:gd name="connsiteY6" fmla="*/ 15240 h 780288"/>
                <a:gd name="connsiteX7" fmla="*/ 274320 w 917448"/>
                <a:gd name="connsiteY7" fmla="*/ 27432 h 780288"/>
                <a:gd name="connsiteX8" fmla="*/ 216408 w 917448"/>
                <a:gd name="connsiteY8" fmla="*/ 39624 h 780288"/>
                <a:gd name="connsiteX9" fmla="*/ 0 w 917448"/>
                <a:gd name="connsiteY9" fmla="*/ 131064 h 780288"/>
                <a:gd name="connsiteX10" fmla="*/ 36576 w 917448"/>
                <a:gd name="connsiteY10" fmla="*/ 222504 h 780288"/>
                <a:gd name="connsiteX11" fmla="*/ 9144 w 917448"/>
                <a:gd name="connsiteY11" fmla="*/ 265176 h 780288"/>
                <a:gd name="connsiteX12" fmla="*/ 329432 w 917448"/>
                <a:gd name="connsiteY12" fmla="*/ 329765 h 780288"/>
                <a:gd name="connsiteX13" fmla="*/ 499872 w 917448"/>
                <a:gd name="connsiteY13" fmla="*/ 512064 h 780288"/>
                <a:gd name="connsiteX14" fmla="*/ 478536 w 917448"/>
                <a:gd name="connsiteY14" fmla="*/ 576072 h 780288"/>
                <a:gd name="connsiteX15" fmla="*/ 469392 w 917448"/>
                <a:gd name="connsiteY15" fmla="*/ 633984 h 780288"/>
                <a:gd name="connsiteX16" fmla="*/ 490728 w 917448"/>
                <a:gd name="connsiteY16" fmla="*/ 685800 h 780288"/>
                <a:gd name="connsiteX17" fmla="*/ 518160 w 917448"/>
                <a:gd name="connsiteY17" fmla="*/ 731520 h 780288"/>
                <a:gd name="connsiteX18" fmla="*/ 566928 w 917448"/>
                <a:gd name="connsiteY18" fmla="*/ 752856 h 780288"/>
                <a:gd name="connsiteX19" fmla="*/ 679704 w 917448"/>
                <a:gd name="connsiteY19" fmla="*/ 780288 h 780288"/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652272 w 917448"/>
                <a:gd name="connsiteY3" fmla="*/ 54865 h 780288"/>
                <a:gd name="connsiteX4" fmla="*/ 368808 w 917448"/>
                <a:gd name="connsiteY4" fmla="*/ 9144 h 780288"/>
                <a:gd name="connsiteX5" fmla="*/ 320040 w 917448"/>
                <a:gd name="connsiteY5" fmla="*/ 15240 h 780288"/>
                <a:gd name="connsiteX6" fmla="*/ 274320 w 917448"/>
                <a:gd name="connsiteY6" fmla="*/ 27432 h 780288"/>
                <a:gd name="connsiteX7" fmla="*/ 216408 w 917448"/>
                <a:gd name="connsiteY7" fmla="*/ 39624 h 780288"/>
                <a:gd name="connsiteX8" fmla="*/ 0 w 917448"/>
                <a:gd name="connsiteY8" fmla="*/ 131064 h 780288"/>
                <a:gd name="connsiteX9" fmla="*/ 36576 w 917448"/>
                <a:gd name="connsiteY9" fmla="*/ 222504 h 780288"/>
                <a:gd name="connsiteX10" fmla="*/ 9144 w 917448"/>
                <a:gd name="connsiteY10" fmla="*/ 265176 h 780288"/>
                <a:gd name="connsiteX11" fmla="*/ 329432 w 917448"/>
                <a:gd name="connsiteY11" fmla="*/ 329765 h 780288"/>
                <a:gd name="connsiteX12" fmla="*/ 499872 w 917448"/>
                <a:gd name="connsiteY12" fmla="*/ 512064 h 780288"/>
                <a:gd name="connsiteX13" fmla="*/ 478536 w 917448"/>
                <a:gd name="connsiteY13" fmla="*/ 576072 h 780288"/>
                <a:gd name="connsiteX14" fmla="*/ 469392 w 917448"/>
                <a:gd name="connsiteY14" fmla="*/ 633984 h 780288"/>
                <a:gd name="connsiteX15" fmla="*/ 490728 w 917448"/>
                <a:gd name="connsiteY15" fmla="*/ 685800 h 780288"/>
                <a:gd name="connsiteX16" fmla="*/ 518160 w 917448"/>
                <a:gd name="connsiteY16" fmla="*/ 731520 h 780288"/>
                <a:gd name="connsiteX17" fmla="*/ 566928 w 917448"/>
                <a:gd name="connsiteY17" fmla="*/ 752856 h 780288"/>
                <a:gd name="connsiteX18" fmla="*/ 679704 w 917448"/>
                <a:gd name="connsiteY18" fmla="*/ 780288 h 780288"/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368808 w 917448"/>
                <a:gd name="connsiteY3" fmla="*/ 9144 h 780288"/>
                <a:gd name="connsiteX4" fmla="*/ 320040 w 917448"/>
                <a:gd name="connsiteY4" fmla="*/ 15240 h 780288"/>
                <a:gd name="connsiteX5" fmla="*/ 274320 w 917448"/>
                <a:gd name="connsiteY5" fmla="*/ 27432 h 780288"/>
                <a:gd name="connsiteX6" fmla="*/ 216408 w 917448"/>
                <a:gd name="connsiteY6" fmla="*/ 39624 h 780288"/>
                <a:gd name="connsiteX7" fmla="*/ 0 w 917448"/>
                <a:gd name="connsiteY7" fmla="*/ 131064 h 780288"/>
                <a:gd name="connsiteX8" fmla="*/ 36576 w 917448"/>
                <a:gd name="connsiteY8" fmla="*/ 222504 h 780288"/>
                <a:gd name="connsiteX9" fmla="*/ 9144 w 917448"/>
                <a:gd name="connsiteY9" fmla="*/ 265176 h 780288"/>
                <a:gd name="connsiteX10" fmla="*/ 329432 w 917448"/>
                <a:gd name="connsiteY10" fmla="*/ 329765 h 780288"/>
                <a:gd name="connsiteX11" fmla="*/ 499872 w 917448"/>
                <a:gd name="connsiteY11" fmla="*/ 512064 h 780288"/>
                <a:gd name="connsiteX12" fmla="*/ 478536 w 917448"/>
                <a:gd name="connsiteY12" fmla="*/ 576072 h 780288"/>
                <a:gd name="connsiteX13" fmla="*/ 469392 w 917448"/>
                <a:gd name="connsiteY13" fmla="*/ 633984 h 780288"/>
                <a:gd name="connsiteX14" fmla="*/ 490728 w 917448"/>
                <a:gd name="connsiteY14" fmla="*/ 685800 h 780288"/>
                <a:gd name="connsiteX15" fmla="*/ 518160 w 917448"/>
                <a:gd name="connsiteY15" fmla="*/ 731520 h 780288"/>
                <a:gd name="connsiteX16" fmla="*/ 566928 w 917448"/>
                <a:gd name="connsiteY16" fmla="*/ 752856 h 780288"/>
                <a:gd name="connsiteX17" fmla="*/ 679704 w 917448"/>
                <a:gd name="connsiteY17" fmla="*/ 780288 h 780288"/>
                <a:gd name="connsiteX0" fmla="*/ 697286 w 935030"/>
                <a:gd name="connsiteY0" fmla="*/ 780288 h 780288"/>
                <a:gd name="connsiteX1" fmla="*/ 935030 w 935030"/>
                <a:gd name="connsiteY1" fmla="*/ 6096 h 780288"/>
                <a:gd name="connsiteX2" fmla="*/ 669854 w 935030"/>
                <a:gd name="connsiteY2" fmla="*/ 0 h 780288"/>
                <a:gd name="connsiteX3" fmla="*/ 386390 w 935030"/>
                <a:gd name="connsiteY3" fmla="*/ 9144 h 780288"/>
                <a:gd name="connsiteX4" fmla="*/ 337622 w 935030"/>
                <a:gd name="connsiteY4" fmla="*/ 15240 h 780288"/>
                <a:gd name="connsiteX5" fmla="*/ 291902 w 935030"/>
                <a:gd name="connsiteY5" fmla="*/ 27432 h 780288"/>
                <a:gd name="connsiteX6" fmla="*/ 233990 w 935030"/>
                <a:gd name="connsiteY6" fmla="*/ 39624 h 780288"/>
                <a:gd name="connsiteX7" fmla="*/ 0 w 935030"/>
                <a:gd name="connsiteY7" fmla="*/ 87631 h 780288"/>
                <a:gd name="connsiteX8" fmla="*/ 54158 w 935030"/>
                <a:gd name="connsiteY8" fmla="*/ 222504 h 780288"/>
                <a:gd name="connsiteX9" fmla="*/ 26726 w 935030"/>
                <a:gd name="connsiteY9" fmla="*/ 265176 h 780288"/>
                <a:gd name="connsiteX10" fmla="*/ 347014 w 935030"/>
                <a:gd name="connsiteY10" fmla="*/ 329765 h 780288"/>
                <a:gd name="connsiteX11" fmla="*/ 517454 w 935030"/>
                <a:gd name="connsiteY11" fmla="*/ 512064 h 780288"/>
                <a:gd name="connsiteX12" fmla="*/ 496118 w 935030"/>
                <a:gd name="connsiteY12" fmla="*/ 576072 h 780288"/>
                <a:gd name="connsiteX13" fmla="*/ 486974 w 935030"/>
                <a:gd name="connsiteY13" fmla="*/ 633984 h 780288"/>
                <a:gd name="connsiteX14" fmla="*/ 508310 w 935030"/>
                <a:gd name="connsiteY14" fmla="*/ 685800 h 780288"/>
                <a:gd name="connsiteX15" fmla="*/ 535742 w 935030"/>
                <a:gd name="connsiteY15" fmla="*/ 731520 h 780288"/>
                <a:gd name="connsiteX16" fmla="*/ 584510 w 935030"/>
                <a:gd name="connsiteY16" fmla="*/ 752856 h 780288"/>
                <a:gd name="connsiteX17" fmla="*/ 697286 w 935030"/>
                <a:gd name="connsiteY17" fmla="*/ 780288 h 780288"/>
                <a:gd name="connsiteX0" fmla="*/ 697286 w 935030"/>
                <a:gd name="connsiteY0" fmla="*/ 780288 h 780288"/>
                <a:gd name="connsiteX1" fmla="*/ 935030 w 935030"/>
                <a:gd name="connsiteY1" fmla="*/ 6096 h 780288"/>
                <a:gd name="connsiteX2" fmla="*/ 669854 w 935030"/>
                <a:gd name="connsiteY2" fmla="*/ 0 h 780288"/>
                <a:gd name="connsiteX3" fmla="*/ 386390 w 935030"/>
                <a:gd name="connsiteY3" fmla="*/ 9144 h 780288"/>
                <a:gd name="connsiteX4" fmla="*/ 337622 w 935030"/>
                <a:gd name="connsiteY4" fmla="*/ 15240 h 780288"/>
                <a:gd name="connsiteX5" fmla="*/ 291902 w 935030"/>
                <a:gd name="connsiteY5" fmla="*/ 27432 h 780288"/>
                <a:gd name="connsiteX6" fmla="*/ 210547 w 935030"/>
                <a:gd name="connsiteY6" fmla="*/ 1017 h 780288"/>
                <a:gd name="connsiteX7" fmla="*/ 0 w 935030"/>
                <a:gd name="connsiteY7" fmla="*/ 87631 h 780288"/>
                <a:gd name="connsiteX8" fmla="*/ 54158 w 935030"/>
                <a:gd name="connsiteY8" fmla="*/ 222504 h 780288"/>
                <a:gd name="connsiteX9" fmla="*/ 26726 w 935030"/>
                <a:gd name="connsiteY9" fmla="*/ 265176 h 780288"/>
                <a:gd name="connsiteX10" fmla="*/ 347014 w 935030"/>
                <a:gd name="connsiteY10" fmla="*/ 329765 h 780288"/>
                <a:gd name="connsiteX11" fmla="*/ 517454 w 935030"/>
                <a:gd name="connsiteY11" fmla="*/ 512064 h 780288"/>
                <a:gd name="connsiteX12" fmla="*/ 496118 w 935030"/>
                <a:gd name="connsiteY12" fmla="*/ 576072 h 780288"/>
                <a:gd name="connsiteX13" fmla="*/ 486974 w 935030"/>
                <a:gd name="connsiteY13" fmla="*/ 633984 h 780288"/>
                <a:gd name="connsiteX14" fmla="*/ 508310 w 935030"/>
                <a:gd name="connsiteY14" fmla="*/ 685800 h 780288"/>
                <a:gd name="connsiteX15" fmla="*/ 535742 w 935030"/>
                <a:gd name="connsiteY15" fmla="*/ 731520 h 780288"/>
                <a:gd name="connsiteX16" fmla="*/ 584510 w 935030"/>
                <a:gd name="connsiteY16" fmla="*/ 752856 h 780288"/>
                <a:gd name="connsiteX17" fmla="*/ 697286 w 935030"/>
                <a:gd name="connsiteY17" fmla="*/ 780288 h 780288"/>
                <a:gd name="connsiteX0" fmla="*/ 697286 w 935030"/>
                <a:gd name="connsiteY0" fmla="*/ 805941 h 805941"/>
                <a:gd name="connsiteX1" fmla="*/ 935030 w 935030"/>
                <a:gd name="connsiteY1" fmla="*/ 31749 h 805941"/>
                <a:gd name="connsiteX2" fmla="*/ 669854 w 935030"/>
                <a:gd name="connsiteY2" fmla="*/ 25653 h 805941"/>
                <a:gd name="connsiteX3" fmla="*/ 386390 w 935030"/>
                <a:gd name="connsiteY3" fmla="*/ 34797 h 805941"/>
                <a:gd name="connsiteX4" fmla="*/ 337622 w 935030"/>
                <a:gd name="connsiteY4" fmla="*/ 40893 h 805941"/>
                <a:gd name="connsiteX5" fmla="*/ 268459 w 935030"/>
                <a:gd name="connsiteY5" fmla="*/ 0 h 805941"/>
                <a:gd name="connsiteX6" fmla="*/ 210547 w 935030"/>
                <a:gd name="connsiteY6" fmla="*/ 26670 h 805941"/>
                <a:gd name="connsiteX7" fmla="*/ 0 w 935030"/>
                <a:gd name="connsiteY7" fmla="*/ 113284 h 805941"/>
                <a:gd name="connsiteX8" fmla="*/ 54158 w 935030"/>
                <a:gd name="connsiteY8" fmla="*/ 248157 h 805941"/>
                <a:gd name="connsiteX9" fmla="*/ 26726 w 935030"/>
                <a:gd name="connsiteY9" fmla="*/ 290829 h 805941"/>
                <a:gd name="connsiteX10" fmla="*/ 347014 w 935030"/>
                <a:gd name="connsiteY10" fmla="*/ 355418 h 805941"/>
                <a:gd name="connsiteX11" fmla="*/ 517454 w 935030"/>
                <a:gd name="connsiteY11" fmla="*/ 537717 h 805941"/>
                <a:gd name="connsiteX12" fmla="*/ 496118 w 935030"/>
                <a:gd name="connsiteY12" fmla="*/ 601725 h 805941"/>
                <a:gd name="connsiteX13" fmla="*/ 486974 w 935030"/>
                <a:gd name="connsiteY13" fmla="*/ 659637 h 805941"/>
                <a:gd name="connsiteX14" fmla="*/ 508310 w 935030"/>
                <a:gd name="connsiteY14" fmla="*/ 711453 h 805941"/>
                <a:gd name="connsiteX15" fmla="*/ 535742 w 935030"/>
                <a:gd name="connsiteY15" fmla="*/ 757173 h 805941"/>
                <a:gd name="connsiteX16" fmla="*/ 584510 w 935030"/>
                <a:gd name="connsiteY16" fmla="*/ 778509 h 805941"/>
                <a:gd name="connsiteX17" fmla="*/ 697286 w 935030"/>
                <a:gd name="connsiteY17" fmla="*/ 805941 h 805941"/>
                <a:gd name="connsiteX0" fmla="*/ 697286 w 935030"/>
                <a:gd name="connsiteY0" fmla="*/ 806068 h 806068"/>
                <a:gd name="connsiteX1" fmla="*/ 935030 w 935030"/>
                <a:gd name="connsiteY1" fmla="*/ 31876 h 806068"/>
                <a:gd name="connsiteX2" fmla="*/ 669854 w 935030"/>
                <a:gd name="connsiteY2" fmla="*/ 25780 h 806068"/>
                <a:gd name="connsiteX3" fmla="*/ 386390 w 935030"/>
                <a:gd name="connsiteY3" fmla="*/ 34924 h 806068"/>
                <a:gd name="connsiteX4" fmla="*/ 337622 w 935030"/>
                <a:gd name="connsiteY4" fmla="*/ 0 h 806068"/>
                <a:gd name="connsiteX5" fmla="*/ 268459 w 935030"/>
                <a:gd name="connsiteY5" fmla="*/ 127 h 806068"/>
                <a:gd name="connsiteX6" fmla="*/ 210547 w 935030"/>
                <a:gd name="connsiteY6" fmla="*/ 26797 h 806068"/>
                <a:gd name="connsiteX7" fmla="*/ 0 w 935030"/>
                <a:gd name="connsiteY7" fmla="*/ 113411 h 806068"/>
                <a:gd name="connsiteX8" fmla="*/ 54158 w 935030"/>
                <a:gd name="connsiteY8" fmla="*/ 248284 h 806068"/>
                <a:gd name="connsiteX9" fmla="*/ 26726 w 935030"/>
                <a:gd name="connsiteY9" fmla="*/ 290956 h 806068"/>
                <a:gd name="connsiteX10" fmla="*/ 347014 w 935030"/>
                <a:gd name="connsiteY10" fmla="*/ 355545 h 806068"/>
                <a:gd name="connsiteX11" fmla="*/ 517454 w 935030"/>
                <a:gd name="connsiteY11" fmla="*/ 537844 h 806068"/>
                <a:gd name="connsiteX12" fmla="*/ 496118 w 935030"/>
                <a:gd name="connsiteY12" fmla="*/ 601852 h 806068"/>
                <a:gd name="connsiteX13" fmla="*/ 486974 w 935030"/>
                <a:gd name="connsiteY13" fmla="*/ 659764 h 806068"/>
                <a:gd name="connsiteX14" fmla="*/ 508310 w 935030"/>
                <a:gd name="connsiteY14" fmla="*/ 711580 h 806068"/>
                <a:gd name="connsiteX15" fmla="*/ 535742 w 935030"/>
                <a:gd name="connsiteY15" fmla="*/ 757300 h 806068"/>
                <a:gd name="connsiteX16" fmla="*/ 584510 w 935030"/>
                <a:gd name="connsiteY16" fmla="*/ 778636 h 806068"/>
                <a:gd name="connsiteX17" fmla="*/ 697286 w 935030"/>
                <a:gd name="connsiteY17" fmla="*/ 806068 h 806068"/>
                <a:gd name="connsiteX0" fmla="*/ 697286 w 935030"/>
                <a:gd name="connsiteY0" fmla="*/ 813307 h 813307"/>
                <a:gd name="connsiteX1" fmla="*/ 935030 w 935030"/>
                <a:gd name="connsiteY1" fmla="*/ 39115 h 813307"/>
                <a:gd name="connsiteX2" fmla="*/ 669854 w 935030"/>
                <a:gd name="connsiteY2" fmla="*/ 33019 h 813307"/>
                <a:gd name="connsiteX3" fmla="*/ 386390 w 935030"/>
                <a:gd name="connsiteY3" fmla="*/ 42163 h 813307"/>
                <a:gd name="connsiteX4" fmla="*/ 337622 w 935030"/>
                <a:gd name="connsiteY4" fmla="*/ 0 h 813307"/>
                <a:gd name="connsiteX5" fmla="*/ 268459 w 935030"/>
                <a:gd name="connsiteY5" fmla="*/ 7366 h 813307"/>
                <a:gd name="connsiteX6" fmla="*/ 210547 w 935030"/>
                <a:gd name="connsiteY6" fmla="*/ 34036 h 813307"/>
                <a:gd name="connsiteX7" fmla="*/ 0 w 935030"/>
                <a:gd name="connsiteY7" fmla="*/ 120650 h 813307"/>
                <a:gd name="connsiteX8" fmla="*/ 54158 w 935030"/>
                <a:gd name="connsiteY8" fmla="*/ 255523 h 813307"/>
                <a:gd name="connsiteX9" fmla="*/ 26726 w 935030"/>
                <a:gd name="connsiteY9" fmla="*/ 298195 h 813307"/>
                <a:gd name="connsiteX10" fmla="*/ 347014 w 935030"/>
                <a:gd name="connsiteY10" fmla="*/ 362784 h 813307"/>
                <a:gd name="connsiteX11" fmla="*/ 517454 w 935030"/>
                <a:gd name="connsiteY11" fmla="*/ 545083 h 813307"/>
                <a:gd name="connsiteX12" fmla="*/ 496118 w 935030"/>
                <a:gd name="connsiteY12" fmla="*/ 609091 h 813307"/>
                <a:gd name="connsiteX13" fmla="*/ 486974 w 935030"/>
                <a:gd name="connsiteY13" fmla="*/ 667003 h 813307"/>
                <a:gd name="connsiteX14" fmla="*/ 508310 w 935030"/>
                <a:gd name="connsiteY14" fmla="*/ 718819 h 813307"/>
                <a:gd name="connsiteX15" fmla="*/ 535742 w 935030"/>
                <a:gd name="connsiteY15" fmla="*/ 764539 h 813307"/>
                <a:gd name="connsiteX16" fmla="*/ 584510 w 935030"/>
                <a:gd name="connsiteY16" fmla="*/ 785875 h 813307"/>
                <a:gd name="connsiteX17" fmla="*/ 697286 w 935030"/>
                <a:gd name="connsiteY17" fmla="*/ 813307 h 813307"/>
                <a:gd name="connsiteX0" fmla="*/ 697286 w 935030"/>
                <a:gd name="connsiteY0" fmla="*/ 813307 h 813307"/>
                <a:gd name="connsiteX1" fmla="*/ 935030 w 935030"/>
                <a:gd name="connsiteY1" fmla="*/ 39115 h 813307"/>
                <a:gd name="connsiteX2" fmla="*/ 669854 w 935030"/>
                <a:gd name="connsiteY2" fmla="*/ 33019 h 813307"/>
                <a:gd name="connsiteX3" fmla="*/ 395182 w 935030"/>
                <a:gd name="connsiteY3" fmla="*/ 3555 h 813307"/>
                <a:gd name="connsiteX4" fmla="*/ 337622 w 935030"/>
                <a:gd name="connsiteY4" fmla="*/ 0 h 813307"/>
                <a:gd name="connsiteX5" fmla="*/ 268459 w 935030"/>
                <a:gd name="connsiteY5" fmla="*/ 7366 h 813307"/>
                <a:gd name="connsiteX6" fmla="*/ 210547 w 935030"/>
                <a:gd name="connsiteY6" fmla="*/ 34036 h 813307"/>
                <a:gd name="connsiteX7" fmla="*/ 0 w 935030"/>
                <a:gd name="connsiteY7" fmla="*/ 120650 h 813307"/>
                <a:gd name="connsiteX8" fmla="*/ 54158 w 935030"/>
                <a:gd name="connsiteY8" fmla="*/ 255523 h 813307"/>
                <a:gd name="connsiteX9" fmla="*/ 26726 w 935030"/>
                <a:gd name="connsiteY9" fmla="*/ 298195 h 813307"/>
                <a:gd name="connsiteX10" fmla="*/ 347014 w 935030"/>
                <a:gd name="connsiteY10" fmla="*/ 362784 h 813307"/>
                <a:gd name="connsiteX11" fmla="*/ 517454 w 935030"/>
                <a:gd name="connsiteY11" fmla="*/ 545083 h 813307"/>
                <a:gd name="connsiteX12" fmla="*/ 496118 w 935030"/>
                <a:gd name="connsiteY12" fmla="*/ 609091 h 813307"/>
                <a:gd name="connsiteX13" fmla="*/ 486974 w 935030"/>
                <a:gd name="connsiteY13" fmla="*/ 667003 h 813307"/>
                <a:gd name="connsiteX14" fmla="*/ 508310 w 935030"/>
                <a:gd name="connsiteY14" fmla="*/ 718819 h 813307"/>
                <a:gd name="connsiteX15" fmla="*/ 535742 w 935030"/>
                <a:gd name="connsiteY15" fmla="*/ 764539 h 813307"/>
                <a:gd name="connsiteX16" fmla="*/ 584510 w 935030"/>
                <a:gd name="connsiteY16" fmla="*/ 785875 h 813307"/>
                <a:gd name="connsiteX17" fmla="*/ 697286 w 935030"/>
                <a:gd name="connsiteY17" fmla="*/ 813307 h 813307"/>
                <a:gd name="connsiteX0" fmla="*/ 697286 w 935030"/>
                <a:gd name="connsiteY0" fmla="*/ 821816 h 821816"/>
                <a:gd name="connsiteX1" fmla="*/ 935030 w 935030"/>
                <a:gd name="connsiteY1" fmla="*/ 47624 h 821816"/>
                <a:gd name="connsiteX2" fmla="*/ 669854 w 935030"/>
                <a:gd name="connsiteY2" fmla="*/ 41528 h 821816"/>
                <a:gd name="connsiteX3" fmla="*/ 401042 w 935030"/>
                <a:gd name="connsiteY3" fmla="*/ 0 h 821816"/>
                <a:gd name="connsiteX4" fmla="*/ 337622 w 935030"/>
                <a:gd name="connsiteY4" fmla="*/ 8509 h 821816"/>
                <a:gd name="connsiteX5" fmla="*/ 268459 w 935030"/>
                <a:gd name="connsiteY5" fmla="*/ 15875 h 821816"/>
                <a:gd name="connsiteX6" fmla="*/ 210547 w 935030"/>
                <a:gd name="connsiteY6" fmla="*/ 42545 h 821816"/>
                <a:gd name="connsiteX7" fmla="*/ 0 w 935030"/>
                <a:gd name="connsiteY7" fmla="*/ 129159 h 821816"/>
                <a:gd name="connsiteX8" fmla="*/ 54158 w 935030"/>
                <a:gd name="connsiteY8" fmla="*/ 264032 h 821816"/>
                <a:gd name="connsiteX9" fmla="*/ 26726 w 935030"/>
                <a:gd name="connsiteY9" fmla="*/ 306704 h 821816"/>
                <a:gd name="connsiteX10" fmla="*/ 347014 w 935030"/>
                <a:gd name="connsiteY10" fmla="*/ 371293 h 821816"/>
                <a:gd name="connsiteX11" fmla="*/ 517454 w 935030"/>
                <a:gd name="connsiteY11" fmla="*/ 553592 h 821816"/>
                <a:gd name="connsiteX12" fmla="*/ 496118 w 935030"/>
                <a:gd name="connsiteY12" fmla="*/ 617600 h 821816"/>
                <a:gd name="connsiteX13" fmla="*/ 486974 w 935030"/>
                <a:gd name="connsiteY13" fmla="*/ 675512 h 821816"/>
                <a:gd name="connsiteX14" fmla="*/ 508310 w 935030"/>
                <a:gd name="connsiteY14" fmla="*/ 727328 h 821816"/>
                <a:gd name="connsiteX15" fmla="*/ 535742 w 935030"/>
                <a:gd name="connsiteY15" fmla="*/ 773048 h 821816"/>
                <a:gd name="connsiteX16" fmla="*/ 584510 w 935030"/>
                <a:gd name="connsiteY16" fmla="*/ 794384 h 821816"/>
                <a:gd name="connsiteX17" fmla="*/ 697286 w 935030"/>
                <a:gd name="connsiteY17" fmla="*/ 821816 h 821816"/>
                <a:gd name="connsiteX0" fmla="*/ 697286 w 935030"/>
                <a:gd name="connsiteY0" fmla="*/ 821816 h 821816"/>
                <a:gd name="connsiteX1" fmla="*/ 935030 w 935030"/>
                <a:gd name="connsiteY1" fmla="*/ 47624 h 821816"/>
                <a:gd name="connsiteX2" fmla="*/ 666923 w 935030"/>
                <a:gd name="connsiteY2" fmla="*/ 7747 h 821816"/>
                <a:gd name="connsiteX3" fmla="*/ 401042 w 935030"/>
                <a:gd name="connsiteY3" fmla="*/ 0 h 821816"/>
                <a:gd name="connsiteX4" fmla="*/ 337622 w 935030"/>
                <a:gd name="connsiteY4" fmla="*/ 8509 h 821816"/>
                <a:gd name="connsiteX5" fmla="*/ 268459 w 935030"/>
                <a:gd name="connsiteY5" fmla="*/ 15875 h 821816"/>
                <a:gd name="connsiteX6" fmla="*/ 210547 w 935030"/>
                <a:gd name="connsiteY6" fmla="*/ 42545 h 821816"/>
                <a:gd name="connsiteX7" fmla="*/ 0 w 935030"/>
                <a:gd name="connsiteY7" fmla="*/ 129159 h 821816"/>
                <a:gd name="connsiteX8" fmla="*/ 54158 w 935030"/>
                <a:gd name="connsiteY8" fmla="*/ 264032 h 821816"/>
                <a:gd name="connsiteX9" fmla="*/ 26726 w 935030"/>
                <a:gd name="connsiteY9" fmla="*/ 306704 h 821816"/>
                <a:gd name="connsiteX10" fmla="*/ 347014 w 935030"/>
                <a:gd name="connsiteY10" fmla="*/ 371293 h 821816"/>
                <a:gd name="connsiteX11" fmla="*/ 517454 w 935030"/>
                <a:gd name="connsiteY11" fmla="*/ 553592 h 821816"/>
                <a:gd name="connsiteX12" fmla="*/ 496118 w 935030"/>
                <a:gd name="connsiteY12" fmla="*/ 617600 h 821816"/>
                <a:gd name="connsiteX13" fmla="*/ 486974 w 935030"/>
                <a:gd name="connsiteY13" fmla="*/ 675512 h 821816"/>
                <a:gd name="connsiteX14" fmla="*/ 508310 w 935030"/>
                <a:gd name="connsiteY14" fmla="*/ 727328 h 821816"/>
                <a:gd name="connsiteX15" fmla="*/ 535742 w 935030"/>
                <a:gd name="connsiteY15" fmla="*/ 773048 h 821816"/>
                <a:gd name="connsiteX16" fmla="*/ 584510 w 935030"/>
                <a:gd name="connsiteY16" fmla="*/ 794384 h 821816"/>
                <a:gd name="connsiteX17" fmla="*/ 697286 w 935030"/>
                <a:gd name="connsiteY17" fmla="*/ 821816 h 821816"/>
                <a:gd name="connsiteX0" fmla="*/ 697286 w 935030"/>
                <a:gd name="connsiteY0" fmla="*/ 821816 h 821816"/>
                <a:gd name="connsiteX1" fmla="*/ 935030 w 935030"/>
                <a:gd name="connsiteY1" fmla="*/ 23495 h 821816"/>
                <a:gd name="connsiteX2" fmla="*/ 666923 w 935030"/>
                <a:gd name="connsiteY2" fmla="*/ 7747 h 821816"/>
                <a:gd name="connsiteX3" fmla="*/ 401042 w 935030"/>
                <a:gd name="connsiteY3" fmla="*/ 0 h 821816"/>
                <a:gd name="connsiteX4" fmla="*/ 337622 w 935030"/>
                <a:gd name="connsiteY4" fmla="*/ 8509 h 821816"/>
                <a:gd name="connsiteX5" fmla="*/ 268459 w 935030"/>
                <a:gd name="connsiteY5" fmla="*/ 15875 h 821816"/>
                <a:gd name="connsiteX6" fmla="*/ 210547 w 935030"/>
                <a:gd name="connsiteY6" fmla="*/ 42545 h 821816"/>
                <a:gd name="connsiteX7" fmla="*/ 0 w 935030"/>
                <a:gd name="connsiteY7" fmla="*/ 129159 h 821816"/>
                <a:gd name="connsiteX8" fmla="*/ 54158 w 935030"/>
                <a:gd name="connsiteY8" fmla="*/ 264032 h 821816"/>
                <a:gd name="connsiteX9" fmla="*/ 26726 w 935030"/>
                <a:gd name="connsiteY9" fmla="*/ 306704 h 821816"/>
                <a:gd name="connsiteX10" fmla="*/ 347014 w 935030"/>
                <a:gd name="connsiteY10" fmla="*/ 371293 h 821816"/>
                <a:gd name="connsiteX11" fmla="*/ 517454 w 935030"/>
                <a:gd name="connsiteY11" fmla="*/ 553592 h 821816"/>
                <a:gd name="connsiteX12" fmla="*/ 496118 w 935030"/>
                <a:gd name="connsiteY12" fmla="*/ 617600 h 821816"/>
                <a:gd name="connsiteX13" fmla="*/ 486974 w 935030"/>
                <a:gd name="connsiteY13" fmla="*/ 675512 h 821816"/>
                <a:gd name="connsiteX14" fmla="*/ 508310 w 935030"/>
                <a:gd name="connsiteY14" fmla="*/ 727328 h 821816"/>
                <a:gd name="connsiteX15" fmla="*/ 535742 w 935030"/>
                <a:gd name="connsiteY15" fmla="*/ 773048 h 821816"/>
                <a:gd name="connsiteX16" fmla="*/ 584510 w 935030"/>
                <a:gd name="connsiteY16" fmla="*/ 794384 h 821816"/>
                <a:gd name="connsiteX17" fmla="*/ 697286 w 935030"/>
                <a:gd name="connsiteY17" fmla="*/ 821816 h 82181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</a:cxnLst>
              <a:rect l="l" t="t" r="r" b="b"/>
              <a:pathLst>
                <a:path w="935030" h="821816">
                  <a:moveTo>
                    <a:pt x="697286" y="821816"/>
                  </a:moveTo>
                  <a:lnTo>
                    <a:pt x="935030" y="23495"/>
                  </a:lnTo>
                  <a:lnTo>
                    <a:pt x="666923" y="7747"/>
                  </a:lnTo>
                  <a:lnTo>
                    <a:pt x="401042" y="0"/>
                  </a:lnTo>
                  <a:lnTo>
                    <a:pt x="337622" y="8509"/>
                  </a:lnTo>
                  <a:lnTo>
                    <a:pt x="268459" y="15875"/>
                  </a:lnTo>
                  <a:lnTo>
                    <a:pt x="210547" y="42545"/>
                  </a:lnTo>
                  <a:lnTo>
                    <a:pt x="0" y="129159"/>
                  </a:lnTo>
                  <a:lnTo>
                    <a:pt x="54158" y="264032"/>
                  </a:lnTo>
                  <a:lnTo>
                    <a:pt x="26726" y="306704"/>
                  </a:lnTo>
                  <a:lnTo>
                    <a:pt x="347014" y="371293"/>
                  </a:lnTo>
                  <a:lnTo>
                    <a:pt x="517454" y="553592"/>
                  </a:lnTo>
                  <a:lnTo>
                    <a:pt x="496118" y="617600"/>
                  </a:lnTo>
                  <a:lnTo>
                    <a:pt x="486974" y="675512"/>
                  </a:lnTo>
                  <a:lnTo>
                    <a:pt x="508310" y="727328"/>
                  </a:lnTo>
                  <a:lnTo>
                    <a:pt x="535742" y="773048"/>
                  </a:lnTo>
                  <a:lnTo>
                    <a:pt x="584510" y="794384"/>
                  </a:lnTo>
                  <a:lnTo>
                    <a:pt x="697286" y="821816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81" name="グループ化 80">
            <a:extLst>
              <a:ext uri="{FF2B5EF4-FFF2-40B4-BE49-F238E27FC236}">
                <a16:creationId xmlns:a16="http://schemas.microsoft.com/office/drawing/2014/main" id="{00000000-0008-0000-0200-000051000000}"/>
              </a:ext>
            </a:extLst>
          </xdr:cNvPr>
          <xdr:cNvGrpSpPr/>
        </xdr:nvGrpSpPr>
        <xdr:grpSpPr>
          <a:xfrm>
            <a:off x="4303610" y="2833406"/>
            <a:ext cx="1870587" cy="1699286"/>
            <a:chOff x="4084179" y="3206256"/>
            <a:chExt cx="1926058" cy="1717676"/>
          </a:xfrm>
          <a:grpFill/>
        </xdr:grpSpPr>
        <xdr:sp macro="" textlink="">
          <xdr:nvSpPr>
            <xdr:cNvPr id="129" name="フリーフォーム: 図形 128">
              <a:extLst>
                <a:ext uri="{FF2B5EF4-FFF2-40B4-BE49-F238E27FC236}">
                  <a16:creationId xmlns:a16="http://schemas.microsoft.com/office/drawing/2014/main" id="{00000000-0008-0000-0200-000081000000}"/>
                </a:ext>
              </a:extLst>
            </xdr:cNvPr>
            <xdr:cNvSpPr/>
          </xdr:nvSpPr>
          <xdr:spPr>
            <a:xfrm>
              <a:off x="4193879" y="4362159"/>
              <a:ext cx="342705" cy="561773"/>
            </a:xfrm>
            <a:custGeom>
              <a:avLst/>
              <a:gdLst>
                <a:gd name="connsiteX0" fmla="*/ 146304 w 393192"/>
                <a:gd name="connsiteY0" fmla="*/ 560832 h 560832"/>
                <a:gd name="connsiteX1" fmla="*/ 259080 w 393192"/>
                <a:gd name="connsiteY1" fmla="*/ 423672 h 560832"/>
                <a:gd name="connsiteX2" fmla="*/ 310896 w 393192"/>
                <a:gd name="connsiteY2" fmla="*/ 390144 h 560832"/>
                <a:gd name="connsiteX3" fmla="*/ 393192 w 393192"/>
                <a:gd name="connsiteY3" fmla="*/ 341376 h 560832"/>
                <a:gd name="connsiteX4" fmla="*/ 234696 w 393192"/>
                <a:gd name="connsiteY4" fmla="*/ 0 h 560832"/>
                <a:gd name="connsiteX5" fmla="*/ 0 w 393192"/>
                <a:gd name="connsiteY5" fmla="*/ 252984 h 560832"/>
                <a:gd name="connsiteX6" fmla="*/ 146304 w 393192"/>
                <a:gd name="connsiteY6" fmla="*/ 560832 h 560832"/>
                <a:gd name="connsiteX0" fmla="*/ 146304 w 383252"/>
                <a:gd name="connsiteY0" fmla="*/ 560832 h 560832"/>
                <a:gd name="connsiteX1" fmla="*/ 259080 w 383252"/>
                <a:gd name="connsiteY1" fmla="*/ 423672 h 560832"/>
                <a:gd name="connsiteX2" fmla="*/ 310896 w 383252"/>
                <a:gd name="connsiteY2" fmla="*/ 390144 h 560832"/>
                <a:gd name="connsiteX3" fmla="*/ 383252 w 383252"/>
                <a:gd name="connsiteY3" fmla="*/ 313944 h 560832"/>
                <a:gd name="connsiteX4" fmla="*/ 234696 w 383252"/>
                <a:gd name="connsiteY4" fmla="*/ 0 h 560832"/>
                <a:gd name="connsiteX5" fmla="*/ 0 w 383252"/>
                <a:gd name="connsiteY5" fmla="*/ 252984 h 560832"/>
                <a:gd name="connsiteX6" fmla="*/ 146304 w 383252"/>
                <a:gd name="connsiteY6" fmla="*/ 560832 h 560832"/>
                <a:gd name="connsiteX0" fmla="*/ 146304 w 383252"/>
                <a:gd name="connsiteY0" fmla="*/ 560832 h 560832"/>
                <a:gd name="connsiteX1" fmla="*/ 259080 w 383252"/>
                <a:gd name="connsiteY1" fmla="*/ 423672 h 560832"/>
                <a:gd name="connsiteX2" fmla="*/ 297643 w 383252"/>
                <a:gd name="connsiteY2" fmla="*/ 374904 h 560832"/>
                <a:gd name="connsiteX3" fmla="*/ 383252 w 383252"/>
                <a:gd name="connsiteY3" fmla="*/ 313944 h 560832"/>
                <a:gd name="connsiteX4" fmla="*/ 234696 w 383252"/>
                <a:gd name="connsiteY4" fmla="*/ 0 h 560832"/>
                <a:gd name="connsiteX5" fmla="*/ 0 w 383252"/>
                <a:gd name="connsiteY5" fmla="*/ 252984 h 560832"/>
                <a:gd name="connsiteX6" fmla="*/ 146304 w 383252"/>
                <a:gd name="connsiteY6" fmla="*/ 560832 h 560832"/>
                <a:gd name="connsiteX0" fmla="*/ 146304 w 383252"/>
                <a:gd name="connsiteY0" fmla="*/ 560832 h 560832"/>
                <a:gd name="connsiteX1" fmla="*/ 245826 w 383252"/>
                <a:gd name="connsiteY1" fmla="*/ 408432 h 560832"/>
                <a:gd name="connsiteX2" fmla="*/ 297643 w 383252"/>
                <a:gd name="connsiteY2" fmla="*/ 374904 h 560832"/>
                <a:gd name="connsiteX3" fmla="*/ 383252 w 383252"/>
                <a:gd name="connsiteY3" fmla="*/ 313944 h 560832"/>
                <a:gd name="connsiteX4" fmla="*/ 234696 w 383252"/>
                <a:gd name="connsiteY4" fmla="*/ 0 h 560832"/>
                <a:gd name="connsiteX5" fmla="*/ 0 w 383252"/>
                <a:gd name="connsiteY5" fmla="*/ 252984 h 560832"/>
                <a:gd name="connsiteX6" fmla="*/ 146304 w 383252"/>
                <a:gd name="connsiteY6" fmla="*/ 560832 h 560832"/>
                <a:gd name="connsiteX0" fmla="*/ 136364 w 383252"/>
                <a:gd name="connsiteY0" fmla="*/ 548640 h 548640"/>
                <a:gd name="connsiteX1" fmla="*/ 245826 w 383252"/>
                <a:gd name="connsiteY1" fmla="*/ 408432 h 548640"/>
                <a:gd name="connsiteX2" fmla="*/ 297643 w 383252"/>
                <a:gd name="connsiteY2" fmla="*/ 374904 h 548640"/>
                <a:gd name="connsiteX3" fmla="*/ 383252 w 383252"/>
                <a:gd name="connsiteY3" fmla="*/ 313944 h 548640"/>
                <a:gd name="connsiteX4" fmla="*/ 234696 w 383252"/>
                <a:gd name="connsiteY4" fmla="*/ 0 h 548640"/>
                <a:gd name="connsiteX5" fmla="*/ 0 w 383252"/>
                <a:gd name="connsiteY5" fmla="*/ 252984 h 548640"/>
                <a:gd name="connsiteX6" fmla="*/ 136364 w 383252"/>
                <a:gd name="connsiteY6" fmla="*/ 548640 h 548640"/>
                <a:gd name="connsiteX0" fmla="*/ 129737 w 383252"/>
                <a:gd name="connsiteY0" fmla="*/ 530352 h 530352"/>
                <a:gd name="connsiteX1" fmla="*/ 245826 w 383252"/>
                <a:gd name="connsiteY1" fmla="*/ 408432 h 530352"/>
                <a:gd name="connsiteX2" fmla="*/ 297643 w 383252"/>
                <a:gd name="connsiteY2" fmla="*/ 374904 h 530352"/>
                <a:gd name="connsiteX3" fmla="*/ 383252 w 383252"/>
                <a:gd name="connsiteY3" fmla="*/ 313944 h 530352"/>
                <a:gd name="connsiteX4" fmla="*/ 234696 w 383252"/>
                <a:gd name="connsiteY4" fmla="*/ 0 h 530352"/>
                <a:gd name="connsiteX5" fmla="*/ 0 w 383252"/>
                <a:gd name="connsiteY5" fmla="*/ 252984 h 530352"/>
                <a:gd name="connsiteX6" fmla="*/ 129737 w 383252"/>
                <a:gd name="connsiteY6" fmla="*/ 530352 h 530352"/>
                <a:gd name="connsiteX0" fmla="*/ 129737 w 383252"/>
                <a:gd name="connsiteY0" fmla="*/ 530352 h 530352"/>
                <a:gd name="connsiteX1" fmla="*/ 245826 w 383252"/>
                <a:gd name="connsiteY1" fmla="*/ 408432 h 530352"/>
                <a:gd name="connsiteX2" fmla="*/ 300956 w 383252"/>
                <a:gd name="connsiteY2" fmla="*/ 359664 h 530352"/>
                <a:gd name="connsiteX3" fmla="*/ 383252 w 383252"/>
                <a:gd name="connsiteY3" fmla="*/ 313944 h 530352"/>
                <a:gd name="connsiteX4" fmla="*/ 234696 w 383252"/>
                <a:gd name="connsiteY4" fmla="*/ 0 h 530352"/>
                <a:gd name="connsiteX5" fmla="*/ 0 w 383252"/>
                <a:gd name="connsiteY5" fmla="*/ 252984 h 530352"/>
                <a:gd name="connsiteX6" fmla="*/ 129737 w 383252"/>
                <a:gd name="connsiteY6" fmla="*/ 530352 h 530352"/>
                <a:gd name="connsiteX0" fmla="*/ 129737 w 373312"/>
                <a:gd name="connsiteY0" fmla="*/ 530352 h 530352"/>
                <a:gd name="connsiteX1" fmla="*/ 245826 w 373312"/>
                <a:gd name="connsiteY1" fmla="*/ 408432 h 530352"/>
                <a:gd name="connsiteX2" fmla="*/ 300956 w 373312"/>
                <a:gd name="connsiteY2" fmla="*/ 359664 h 530352"/>
                <a:gd name="connsiteX3" fmla="*/ 373312 w 373312"/>
                <a:gd name="connsiteY3" fmla="*/ 301752 h 530352"/>
                <a:gd name="connsiteX4" fmla="*/ 234696 w 373312"/>
                <a:gd name="connsiteY4" fmla="*/ 0 h 530352"/>
                <a:gd name="connsiteX5" fmla="*/ 0 w 373312"/>
                <a:gd name="connsiteY5" fmla="*/ 252984 h 530352"/>
                <a:gd name="connsiteX6" fmla="*/ 129737 w 373312"/>
                <a:gd name="connsiteY6" fmla="*/ 530352 h 530352"/>
                <a:gd name="connsiteX0" fmla="*/ 129737 w 373312"/>
                <a:gd name="connsiteY0" fmla="*/ 546024 h 546024"/>
                <a:gd name="connsiteX1" fmla="*/ 245826 w 373312"/>
                <a:gd name="connsiteY1" fmla="*/ 424104 h 546024"/>
                <a:gd name="connsiteX2" fmla="*/ 300956 w 373312"/>
                <a:gd name="connsiteY2" fmla="*/ 375336 h 546024"/>
                <a:gd name="connsiteX3" fmla="*/ 373312 w 373312"/>
                <a:gd name="connsiteY3" fmla="*/ 317424 h 546024"/>
                <a:gd name="connsiteX4" fmla="*/ 257820 w 373312"/>
                <a:gd name="connsiteY4" fmla="*/ 0 h 546024"/>
                <a:gd name="connsiteX5" fmla="*/ 0 w 373312"/>
                <a:gd name="connsiteY5" fmla="*/ 268656 h 546024"/>
                <a:gd name="connsiteX6" fmla="*/ 129737 w 373312"/>
                <a:gd name="connsiteY6" fmla="*/ 546024 h 546024"/>
                <a:gd name="connsiteX0" fmla="*/ 129737 w 373312"/>
                <a:gd name="connsiteY0" fmla="*/ 546024 h 546024"/>
                <a:gd name="connsiteX1" fmla="*/ 235549 w 373312"/>
                <a:gd name="connsiteY1" fmla="*/ 403207 h 546024"/>
                <a:gd name="connsiteX2" fmla="*/ 300956 w 373312"/>
                <a:gd name="connsiteY2" fmla="*/ 375336 h 546024"/>
                <a:gd name="connsiteX3" fmla="*/ 373312 w 373312"/>
                <a:gd name="connsiteY3" fmla="*/ 317424 h 546024"/>
                <a:gd name="connsiteX4" fmla="*/ 257820 w 373312"/>
                <a:gd name="connsiteY4" fmla="*/ 0 h 546024"/>
                <a:gd name="connsiteX5" fmla="*/ 0 w 373312"/>
                <a:gd name="connsiteY5" fmla="*/ 268656 h 546024"/>
                <a:gd name="connsiteX6" fmla="*/ 129737 w 373312"/>
                <a:gd name="connsiteY6" fmla="*/ 546024 h 546024"/>
                <a:gd name="connsiteX0" fmla="*/ 129737 w 373312"/>
                <a:gd name="connsiteY0" fmla="*/ 546024 h 546024"/>
                <a:gd name="connsiteX1" fmla="*/ 235549 w 373312"/>
                <a:gd name="connsiteY1" fmla="*/ 403207 h 546024"/>
                <a:gd name="connsiteX2" fmla="*/ 295817 w 373312"/>
                <a:gd name="connsiteY2" fmla="*/ 351826 h 546024"/>
                <a:gd name="connsiteX3" fmla="*/ 373312 w 373312"/>
                <a:gd name="connsiteY3" fmla="*/ 317424 h 546024"/>
                <a:gd name="connsiteX4" fmla="*/ 257820 w 373312"/>
                <a:gd name="connsiteY4" fmla="*/ 0 h 546024"/>
                <a:gd name="connsiteX5" fmla="*/ 0 w 373312"/>
                <a:gd name="connsiteY5" fmla="*/ 268656 h 546024"/>
                <a:gd name="connsiteX6" fmla="*/ 129737 w 373312"/>
                <a:gd name="connsiteY6" fmla="*/ 546024 h 546024"/>
                <a:gd name="connsiteX0" fmla="*/ 129737 w 363034"/>
                <a:gd name="connsiteY0" fmla="*/ 546024 h 546024"/>
                <a:gd name="connsiteX1" fmla="*/ 235549 w 363034"/>
                <a:gd name="connsiteY1" fmla="*/ 403207 h 546024"/>
                <a:gd name="connsiteX2" fmla="*/ 295817 w 363034"/>
                <a:gd name="connsiteY2" fmla="*/ 351826 h 546024"/>
                <a:gd name="connsiteX3" fmla="*/ 363034 w 363034"/>
                <a:gd name="connsiteY3" fmla="*/ 304364 h 546024"/>
                <a:gd name="connsiteX4" fmla="*/ 257820 w 363034"/>
                <a:gd name="connsiteY4" fmla="*/ 0 h 546024"/>
                <a:gd name="connsiteX5" fmla="*/ 0 w 363034"/>
                <a:gd name="connsiteY5" fmla="*/ 268656 h 546024"/>
                <a:gd name="connsiteX6" fmla="*/ 129737 w 363034"/>
                <a:gd name="connsiteY6" fmla="*/ 546024 h 546024"/>
                <a:gd name="connsiteX0" fmla="*/ 129737 w 369640"/>
                <a:gd name="connsiteY0" fmla="*/ 546024 h 546024"/>
                <a:gd name="connsiteX1" fmla="*/ 235549 w 369640"/>
                <a:gd name="connsiteY1" fmla="*/ 403207 h 546024"/>
                <a:gd name="connsiteX2" fmla="*/ 295817 w 369640"/>
                <a:gd name="connsiteY2" fmla="*/ 351826 h 546024"/>
                <a:gd name="connsiteX3" fmla="*/ 369640 w 369640"/>
                <a:gd name="connsiteY3" fmla="*/ 334956 h 546024"/>
                <a:gd name="connsiteX4" fmla="*/ 257820 w 369640"/>
                <a:gd name="connsiteY4" fmla="*/ 0 h 546024"/>
                <a:gd name="connsiteX5" fmla="*/ 0 w 369640"/>
                <a:gd name="connsiteY5" fmla="*/ 268656 h 546024"/>
                <a:gd name="connsiteX6" fmla="*/ 129737 w 369640"/>
                <a:gd name="connsiteY6" fmla="*/ 546024 h 546024"/>
                <a:gd name="connsiteX0" fmla="*/ 129737 w 369640"/>
                <a:gd name="connsiteY0" fmla="*/ 546024 h 546024"/>
                <a:gd name="connsiteX1" fmla="*/ 235549 w 369640"/>
                <a:gd name="connsiteY1" fmla="*/ 403207 h 546024"/>
                <a:gd name="connsiteX2" fmla="*/ 295818 w 369640"/>
                <a:gd name="connsiteY2" fmla="*/ 368512 h 546024"/>
                <a:gd name="connsiteX3" fmla="*/ 369640 w 369640"/>
                <a:gd name="connsiteY3" fmla="*/ 334956 h 546024"/>
                <a:gd name="connsiteX4" fmla="*/ 257820 w 369640"/>
                <a:gd name="connsiteY4" fmla="*/ 0 h 546024"/>
                <a:gd name="connsiteX5" fmla="*/ 0 w 369640"/>
                <a:gd name="connsiteY5" fmla="*/ 268656 h 546024"/>
                <a:gd name="connsiteX6" fmla="*/ 129737 w 369640"/>
                <a:gd name="connsiteY6" fmla="*/ 546024 h 546024"/>
                <a:gd name="connsiteX0" fmla="*/ 129737 w 369640"/>
                <a:gd name="connsiteY0" fmla="*/ 546024 h 546024"/>
                <a:gd name="connsiteX1" fmla="*/ 232247 w 369640"/>
                <a:gd name="connsiteY1" fmla="*/ 422675 h 546024"/>
                <a:gd name="connsiteX2" fmla="*/ 295818 w 369640"/>
                <a:gd name="connsiteY2" fmla="*/ 368512 h 546024"/>
                <a:gd name="connsiteX3" fmla="*/ 369640 w 369640"/>
                <a:gd name="connsiteY3" fmla="*/ 334956 h 546024"/>
                <a:gd name="connsiteX4" fmla="*/ 257820 w 369640"/>
                <a:gd name="connsiteY4" fmla="*/ 0 h 546024"/>
                <a:gd name="connsiteX5" fmla="*/ 0 w 369640"/>
                <a:gd name="connsiteY5" fmla="*/ 268656 h 546024"/>
                <a:gd name="connsiteX6" fmla="*/ 129737 w 369640"/>
                <a:gd name="connsiteY6" fmla="*/ 546024 h 546024"/>
                <a:gd name="connsiteX0" fmla="*/ 141480 w 369640"/>
                <a:gd name="connsiteY0" fmla="*/ 570358 h 570358"/>
                <a:gd name="connsiteX1" fmla="*/ 232247 w 369640"/>
                <a:gd name="connsiteY1" fmla="*/ 422675 h 570358"/>
                <a:gd name="connsiteX2" fmla="*/ 295818 w 369640"/>
                <a:gd name="connsiteY2" fmla="*/ 368512 h 570358"/>
                <a:gd name="connsiteX3" fmla="*/ 369640 w 369640"/>
                <a:gd name="connsiteY3" fmla="*/ 334956 h 570358"/>
                <a:gd name="connsiteX4" fmla="*/ 257820 w 369640"/>
                <a:gd name="connsiteY4" fmla="*/ 0 h 570358"/>
                <a:gd name="connsiteX5" fmla="*/ 0 w 369640"/>
                <a:gd name="connsiteY5" fmla="*/ 268656 h 570358"/>
                <a:gd name="connsiteX6" fmla="*/ 141480 w 369640"/>
                <a:gd name="connsiteY6" fmla="*/ 570358 h 570358"/>
                <a:gd name="connsiteX0" fmla="*/ 141480 w 369640"/>
                <a:gd name="connsiteY0" fmla="*/ 570358 h 570358"/>
                <a:gd name="connsiteX1" fmla="*/ 258668 w 369640"/>
                <a:gd name="connsiteY1" fmla="*/ 442142 h 570358"/>
                <a:gd name="connsiteX2" fmla="*/ 295818 w 369640"/>
                <a:gd name="connsiteY2" fmla="*/ 368512 h 570358"/>
                <a:gd name="connsiteX3" fmla="*/ 369640 w 369640"/>
                <a:gd name="connsiteY3" fmla="*/ 334956 h 570358"/>
                <a:gd name="connsiteX4" fmla="*/ 257820 w 369640"/>
                <a:gd name="connsiteY4" fmla="*/ 0 h 570358"/>
                <a:gd name="connsiteX5" fmla="*/ 0 w 369640"/>
                <a:gd name="connsiteY5" fmla="*/ 268656 h 570358"/>
                <a:gd name="connsiteX6" fmla="*/ 141480 w 369640"/>
                <a:gd name="connsiteY6" fmla="*/ 570358 h 570358"/>
                <a:gd name="connsiteX0" fmla="*/ 141480 w 369640"/>
                <a:gd name="connsiteY0" fmla="*/ 570358 h 570358"/>
                <a:gd name="connsiteX1" fmla="*/ 258668 w 369640"/>
                <a:gd name="connsiteY1" fmla="*/ 442142 h 570358"/>
                <a:gd name="connsiteX2" fmla="*/ 322240 w 369640"/>
                <a:gd name="connsiteY2" fmla="*/ 385546 h 570358"/>
                <a:gd name="connsiteX3" fmla="*/ 369640 w 369640"/>
                <a:gd name="connsiteY3" fmla="*/ 334956 h 570358"/>
                <a:gd name="connsiteX4" fmla="*/ 257820 w 369640"/>
                <a:gd name="connsiteY4" fmla="*/ 0 h 570358"/>
                <a:gd name="connsiteX5" fmla="*/ 0 w 369640"/>
                <a:gd name="connsiteY5" fmla="*/ 268656 h 570358"/>
                <a:gd name="connsiteX6" fmla="*/ 141480 w 369640"/>
                <a:gd name="connsiteY6" fmla="*/ 570358 h 570358"/>
                <a:gd name="connsiteX0" fmla="*/ 141480 w 378447"/>
                <a:gd name="connsiteY0" fmla="*/ 570358 h 570358"/>
                <a:gd name="connsiteX1" fmla="*/ 258668 w 378447"/>
                <a:gd name="connsiteY1" fmla="*/ 442142 h 570358"/>
                <a:gd name="connsiteX2" fmla="*/ 322240 w 378447"/>
                <a:gd name="connsiteY2" fmla="*/ 385546 h 570358"/>
                <a:gd name="connsiteX3" fmla="*/ 378447 w 378447"/>
                <a:gd name="connsiteY3" fmla="*/ 351989 h 570358"/>
                <a:gd name="connsiteX4" fmla="*/ 257820 w 378447"/>
                <a:gd name="connsiteY4" fmla="*/ 0 h 570358"/>
                <a:gd name="connsiteX5" fmla="*/ 0 w 378447"/>
                <a:gd name="connsiteY5" fmla="*/ 268656 h 570358"/>
                <a:gd name="connsiteX6" fmla="*/ 141480 w 378447"/>
                <a:gd name="connsiteY6" fmla="*/ 570358 h 57035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378447" h="570358">
                  <a:moveTo>
                    <a:pt x="141480" y="570358"/>
                  </a:moveTo>
                  <a:lnTo>
                    <a:pt x="258668" y="442142"/>
                  </a:lnTo>
                  <a:lnTo>
                    <a:pt x="322240" y="385546"/>
                  </a:lnTo>
                  <a:lnTo>
                    <a:pt x="378447" y="351989"/>
                  </a:lnTo>
                  <a:lnTo>
                    <a:pt x="257820" y="0"/>
                  </a:lnTo>
                  <a:lnTo>
                    <a:pt x="0" y="268656"/>
                  </a:lnTo>
                  <a:lnTo>
                    <a:pt x="141480" y="57035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0" name="フリーフォーム: 図形 129">
              <a:extLst>
                <a:ext uri="{FF2B5EF4-FFF2-40B4-BE49-F238E27FC236}">
                  <a16:creationId xmlns:a16="http://schemas.microsoft.com/office/drawing/2014/main" id="{00000000-0008-0000-0200-000082000000}"/>
                </a:ext>
              </a:extLst>
            </xdr:cNvPr>
            <xdr:cNvSpPr/>
          </xdr:nvSpPr>
          <xdr:spPr>
            <a:xfrm>
              <a:off x="4425893" y="4108109"/>
              <a:ext cx="356446" cy="597216"/>
            </a:xfrm>
            <a:custGeom>
              <a:avLst/>
              <a:gdLst>
                <a:gd name="connsiteX0" fmla="*/ 143256 w 405384"/>
                <a:gd name="connsiteY0" fmla="*/ 612648 h 612648"/>
                <a:gd name="connsiteX1" fmla="*/ 405384 w 405384"/>
                <a:gd name="connsiteY1" fmla="*/ 487680 h 612648"/>
                <a:gd name="connsiteX2" fmla="*/ 234696 w 405384"/>
                <a:gd name="connsiteY2" fmla="*/ 0 h 612648"/>
                <a:gd name="connsiteX3" fmla="*/ 0 w 405384"/>
                <a:gd name="connsiteY3" fmla="*/ 271272 h 612648"/>
                <a:gd name="connsiteX4" fmla="*/ 143256 w 405384"/>
                <a:gd name="connsiteY4" fmla="*/ 612648 h 612648"/>
                <a:gd name="connsiteX0" fmla="*/ 151011 w 413139"/>
                <a:gd name="connsiteY0" fmla="*/ 612648 h 612648"/>
                <a:gd name="connsiteX1" fmla="*/ 413139 w 413139"/>
                <a:gd name="connsiteY1" fmla="*/ 487680 h 612648"/>
                <a:gd name="connsiteX2" fmla="*/ 242451 w 413139"/>
                <a:gd name="connsiteY2" fmla="*/ 0 h 612648"/>
                <a:gd name="connsiteX3" fmla="*/ 0 w 413139"/>
                <a:gd name="connsiteY3" fmla="*/ 274791 h 612648"/>
                <a:gd name="connsiteX4" fmla="*/ 151011 w 413139"/>
                <a:gd name="connsiteY4" fmla="*/ 612648 h 612648"/>
                <a:gd name="connsiteX0" fmla="*/ 151011 w 416513"/>
                <a:gd name="connsiteY0" fmla="*/ 612648 h 612648"/>
                <a:gd name="connsiteX1" fmla="*/ 416513 w 416513"/>
                <a:gd name="connsiteY1" fmla="*/ 475488 h 612648"/>
                <a:gd name="connsiteX2" fmla="*/ 242451 w 416513"/>
                <a:gd name="connsiteY2" fmla="*/ 0 h 612648"/>
                <a:gd name="connsiteX3" fmla="*/ 0 w 416513"/>
                <a:gd name="connsiteY3" fmla="*/ 274791 h 612648"/>
                <a:gd name="connsiteX4" fmla="*/ 151011 w 416513"/>
                <a:gd name="connsiteY4" fmla="*/ 612648 h 612648"/>
                <a:gd name="connsiteX0" fmla="*/ 140888 w 416513"/>
                <a:gd name="connsiteY0" fmla="*/ 597408 h 597408"/>
                <a:gd name="connsiteX1" fmla="*/ 416513 w 416513"/>
                <a:gd name="connsiteY1" fmla="*/ 475488 h 597408"/>
                <a:gd name="connsiteX2" fmla="*/ 242451 w 416513"/>
                <a:gd name="connsiteY2" fmla="*/ 0 h 597408"/>
                <a:gd name="connsiteX3" fmla="*/ 0 w 416513"/>
                <a:gd name="connsiteY3" fmla="*/ 274791 h 597408"/>
                <a:gd name="connsiteX4" fmla="*/ 140888 w 416513"/>
                <a:gd name="connsiteY4" fmla="*/ 597408 h 597408"/>
                <a:gd name="connsiteX0" fmla="*/ 140888 w 416513"/>
                <a:gd name="connsiteY0" fmla="*/ 587883 h 587883"/>
                <a:gd name="connsiteX1" fmla="*/ 416513 w 416513"/>
                <a:gd name="connsiteY1" fmla="*/ 465963 h 587883"/>
                <a:gd name="connsiteX2" fmla="*/ 246756 w 416513"/>
                <a:gd name="connsiteY2" fmla="*/ 0 h 587883"/>
                <a:gd name="connsiteX3" fmla="*/ 0 w 416513"/>
                <a:gd name="connsiteY3" fmla="*/ 265266 h 587883"/>
                <a:gd name="connsiteX4" fmla="*/ 140888 w 416513"/>
                <a:gd name="connsiteY4" fmla="*/ 587883 h 587883"/>
                <a:gd name="connsiteX0" fmla="*/ 140888 w 416513"/>
                <a:gd name="connsiteY0" fmla="*/ 578358 h 578358"/>
                <a:gd name="connsiteX1" fmla="*/ 416513 w 416513"/>
                <a:gd name="connsiteY1" fmla="*/ 456438 h 578358"/>
                <a:gd name="connsiteX2" fmla="*/ 246756 w 416513"/>
                <a:gd name="connsiteY2" fmla="*/ 0 h 578358"/>
                <a:gd name="connsiteX3" fmla="*/ 0 w 416513"/>
                <a:gd name="connsiteY3" fmla="*/ 255741 h 578358"/>
                <a:gd name="connsiteX4" fmla="*/ 140888 w 416513"/>
                <a:gd name="connsiteY4" fmla="*/ 578358 h 578358"/>
                <a:gd name="connsiteX0" fmla="*/ 140888 w 416513"/>
                <a:gd name="connsiteY0" fmla="*/ 588900 h 588900"/>
                <a:gd name="connsiteX1" fmla="*/ 416513 w 416513"/>
                <a:gd name="connsiteY1" fmla="*/ 466980 h 588900"/>
                <a:gd name="connsiteX2" fmla="*/ 262265 w 416513"/>
                <a:gd name="connsiteY2" fmla="*/ 0 h 588900"/>
                <a:gd name="connsiteX3" fmla="*/ 0 w 416513"/>
                <a:gd name="connsiteY3" fmla="*/ 266283 h 588900"/>
                <a:gd name="connsiteX4" fmla="*/ 140888 w 416513"/>
                <a:gd name="connsiteY4" fmla="*/ 588900 h 588900"/>
                <a:gd name="connsiteX0" fmla="*/ 117454 w 393079"/>
                <a:gd name="connsiteY0" fmla="*/ 588900 h 588900"/>
                <a:gd name="connsiteX1" fmla="*/ 393079 w 393079"/>
                <a:gd name="connsiteY1" fmla="*/ 466980 h 588900"/>
                <a:gd name="connsiteX2" fmla="*/ 238831 w 393079"/>
                <a:gd name="connsiteY2" fmla="*/ 0 h 588900"/>
                <a:gd name="connsiteX3" fmla="*/ 0 w 393079"/>
                <a:gd name="connsiteY3" fmla="*/ 255168 h 588900"/>
                <a:gd name="connsiteX4" fmla="*/ 117454 w 393079"/>
                <a:gd name="connsiteY4" fmla="*/ 588900 h 588900"/>
                <a:gd name="connsiteX0" fmla="*/ 132334 w 393079"/>
                <a:gd name="connsiteY0" fmla="*/ 605922 h 605922"/>
                <a:gd name="connsiteX1" fmla="*/ 393079 w 393079"/>
                <a:gd name="connsiteY1" fmla="*/ 466980 h 605922"/>
                <a:gd name="connsiteX2" fmla="*/ 238831 w 393079"/>
                <a:gd name="connsiteY2" fmla="*/ 0 h 605922"/>
                <a:gd name="connsiteX3" fmla="*/ 0 w 393079"/>
                <a:gd name="connsiteY3" fmla="*/ 255168 h 605922"/>
                <a:gd name="connsiteX4" fmla="*/ 132334 w 393079"/>
                <a:gd name="connsiteY4" fmla="*/ 605922 h 605922"/>
                <a:gd name="connsiteX0" fmla="*/ 132334 w 399031"/>
                <a:gd name="connsiteY0" fmla="*/ 605922 h 605922"/>
                <a:gd name="connsiteX1" fmla="*/ 399031 w 399031"/>
                <a:gd name="connsiteY1" fmla="*/ 471844 h 605922"/>
                <a:gd name="connsiteX2" fmla="*/ 238831 w 399031"/>
                <a:gd name="connsiteY2" fmla="*/ 0 h 605922"/>
                <a:gd name="connsiteX3" fmla="*/ 0 w 399031"/>
                <a:gd name="connsiteY3" fmla="*/ 255168 h 605922"/>
                <a:gd name="connsiteX4" fmla="*/ 132334 w 399031"/>
                <a:gd name="connsiteY4" fmla="*/ 605922 h 60592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399031" h="605922">
                  <a:moveTo>
                    <a:pt x="132334" y="605922"/>
                  </a:moveTo>
                  <a:lnTo>
                    <a:pt x="399031" y="471844"/>
                  </a:lnTo>
                  <a:lnTo>
                    <a:pt x="238831" y="0"/>
                  </a:lnTo>
                  <a:lnTo>
                    <a:pt x="0" y="255168"/>
                  </a:lnTo>
                  <a:lnTo>
                    <a:pt x="132334" y="60592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1" name="フリーフォーム: 図形 130">
              <a:extLst>
                <a:ext uri="{FF2B5EF4-FFF2-40B4-BE49-F238E27FC236}">
                  <a16:creationId xmlns:a16="http://schemas.microsoft.com/office/drawing/2014/main" id="{00000000-0008-0000-0200-000083000000}"/>
                </a:ext>
              </a:extLst>
            </xdr:cNvPr>
            <xdr:cNvSpPr/>
          </xdr:nvSpPr>
          <xdr:spPr>
            <a:xfrm>
              <a:off x="4639727" y="3857753"/>
              <a:ext cx="570928" cy="719609"/>
            </a:xfrm>
            <a:custGeom>
              <a:avLst/>
              <a:gdLst>
                <a:gd name="connsiteX0" fmla="*/ 167640 w 646176"/>
                <a:gd name="connsiteY0" fmla="*/ 740664 h 740664"/>
                <a:gd name="connsiteX1" fmla="*/ 646176 w 646176"/>
                <a:gd name="connsiteY1" fmla="*/ 545592 h 740664"/>
                <a:gd name="connsiteX2" fmla="*/ 448056 w 646176"/>
                <a:gd name="connsiteY2" fmla="*/ 0 h 740664"/>
                <a:gd name="connsiteX3" fmla="*/ 143256 w 646176"/>
                <a:gd name="connsiteY3" fmla="*/ 94488 h 740664"/>
                <a:gd name="connsiteX4" fmla="*/ 0 w 646176"/>
                <a:gd name="connsiteY4" fmla="*/ 262128 h 740664"/>
                <a:gd name="connsiteX5" fmla="*/ 167640 w 646176"/>
                <a:gd name="connsiteY5" fmla="*/ 740664 h 740664"/>
                <a:gd name="connsiteX0" fmla="*/ 167640 w 632970"/>
                <a:gd name="connsiteY0" fmla="*/ 740664 h 740664"/>
                <a:gd name="connsiteX1" fmla="*/ 632970 w 632970"/>
                <a:gd name="connsiteY1" fmla="*/ 509016 h 740664"/>
                <a:gd name="connsiteX2" fmla="*/ 448056 w 632970"/>
                <a:gd name="connsiteY2" fmla="*/ 0 h 740664"/>
                <a:gd name="connsiteX3" fmla="*/ 143256 w 632970"/>
                <a:gd name="connsiteY3" fmla="*/ 94488 h 740664"/>
                <a:gd name="connsiteX4" fmla="*/ 0 w 632970"/>
                <a:gd name="connsiteY4" fmla="*/ 262128 h 740664"/>
                <a:gd name="connsiteX5" fmla="*/ 167640 w 632970"/>
                <a:gd name="connsiteY5" fmla="*/ 740664 h 740664"/>
                <a:gd name="connsiteX0" fmla="*/ 161038 w 632970"/>
                <a:gd name="connsiteY0" fmla="*/ 713232 h 713232"/>
                <a:gd name="connsiteX1" fmla="*/ 632970 w 632970"/>
                <a:gd name="connsiteY1" fmla="*/ 509016 h 713232"/>
                <a:gd name="connsiteX2" fmla="*/ 448056 w 632970"/>
                <a:gd name="connsiteY2" fmla="*/ 0 h 713232"/>
                <a:gd name="connsiteX3" fmla="*/ 143256 w 632970"/>
                <a:gd name="connsiteY3" fmla="*/ 94488 h 713232"/>
                <a:gd name="connsiteX4" fmla="*/ 0 w 632970"/>
                <a:gd name="connsiteY4" fmla="*/ 262128 h 713232"/>
                <a:gd name="connsiteX5" fmla="*/ 161038 w 632970"/>
                <a:gd name="connsiteY5" fmla="*/ 713232 h 713232"/>
                <a:gd name="connsiteX0" fmla="*/ 144632 w 616564"/>
                <a:gd name="connsiteY0" fmla="*/ 713232 h 713232"/>
                <a:gd name="connsiteX1" fmla="*/ 616564 w 616564"/>
                <a:gd name="connsiteY1" fmla="*/ 509016 h 713232"/>
                <a:gd name="connsiteX2" fmla="*/ 431650 w 616564"/>
                <a:gd name="connsiteY2" fmla="*/ 0 h 713232"/>
                <a:gd name="connsiteX3" fmla="*/ 126850 w 616564"/>
                <a:gd name="connsiteY3" fmla="*/ 94488 h 713232"/>
                <a:gd name="connsiteX4" fmla="*/ 0 w 616564"/>
                <a:gd name="connsiteY4" fmla="*/ 250998 h 713232"/>
                <a:gd name="connsiteX5" fmla="*/ 144632 w 616564"/>
                <a:gd name="connsiteY5" fmla="*/ 713232 h 713232"/>
                <a:gd name="connsiteX0" fmla="*/ 144632 w 626406"/>
                <a:gd name="connsiteY0" fmla="*/ 713232 h 713232"/>
                <a:gd name="connsiteX1" fmla="*/ 626406 w 626406"/>
                <a:gd name="connsiteY1" fmla="*/ 500669 h 713232"/>
                <a:gd name="connsiteX2" fmla="*/ 431650 w 626406"/>
                <a:gd name="connsiteY2" fmla="*/ 0 h 713232"/>
                <a:gd name="connsiteX3" fmla="*/ 126850 w 626406"/>
                <a:gd name="connsiteY3" fmla="*/ 94488 h 713232"/>
                <a:gd name="connsiteX4" fmla="*/ 0 w 626406"/>
                <a:gd name="connsiteY4" fmla="*/ 250998 h 713232"/>
                <a:gd name="connsiteX5" fmla="*/ 144632 w 626406"/>
                <a:gd name="connsiteY5" fmla="*/ 713232 h 713232"/>
                <a:gd name="connsiteX0" fmla="*/ 144632 w 626406"/>
                <a:gd name="connsiteY0" fmla="*/ 718796 h 718796"/>
                <a:gd name="connsiteX1" fmla="*/ 626406 w 626406"/>
                <a:gd name="connsiteY1" fmla="*/ 506233 h 718796"/>
                <a:gd name="connsiteX2" fmla="*/ 434930 w 626406"/>
                <a:gd name="connsiteY2" fmla="*/ 0 h 718796"/>
                <a:gd name="connsiteX3" fmla="*/ 126850 w 626406"/>
                <a:gd name="connsiteY3" fmla="*/ 100052 h 718796"/>
                <a:gd name="connsiteX4" fmla="*/ 0 w 626406"/>
                <a:gd name="connsiteY4" fmla="*/ 256562 h 718796"/>
                <a:gd name="connsiteX5" fmla="*/ 144632 w 626406"/>
                <a:gd name="connsiteY5" fmla="*/ 718796 h 718796"/>
                <a:gd name="connsiteX0" fmla="*/ 156299 w 626406"/>
                <a:gd name="connsiteY0" fmla="*/ 730969 h 730969"/>
                <a:gd name="connsiteX1" fmla="*/ 626406 w 626406"/>
                <a:gd name="connsiteY1" fmla="*/ 506233 h 730969"/>
                <a:gd name="connsiteX2" fmla="*/ 434930 w 626406"/>
                <a:gd name="connsiteY2" fmla="*/ 0 h 730969"/>
                <a:gd name="connsiteX3" fmla="*/ 126850 w 626406"/>
                <a:gd name="connsiteY3" fmla="*/ 100052 h 730969"/>
                <a:gd name="connsiteX4" fmla="*/ 0 w 626406"/>
                <a:gd name="connsiteY4" fmla="*/ 256562 h 730969"/>
                <a:gd name="connsiteX5" fmla="*/ 156299 w 626406"/>
                <a:gd name="connsiteY5" fmla="*/ 730969 h 730969"/>
                <a:gd name="connsiteX0" fmla="*/ 156299 w 626406"/>
                <a:gd name="connsiteY0" fmla="*/ 730969 h 730969"/>
                <a:gd name="connsiteX1" fmla="*/ 626406 w 626406"/>
                <a:gd name="connsiteY1" fmla="*/ 525709 h 730969"/>
                <a:gd name="connsiteX2" fmla="*/ 434930 w 626406"/>
                <a:gd name="connsiteY2" fmla="*/ 0 h 730969"/>
                <a:gd name="connsiteX3" fmla="*/ 126850 w 626406"/>
                <a:gd name="connsiteY3" fmla="*/ 100052 h 730969"/>
                <a:gd name="connsiteX4" fmla="*/ 0 w 626406"/>
                <a:gd name="connsiteY4" fmla="*/ 256562 h 730969"/>
                <a:gd name="connsiteX5" fmla="*/ 156299 w 626406"/>
                <a:gd name="connsiteY5" fmla="*/ 730969 h 73096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626406" h="730969">
                  <a:moveTo>
                    <a:pt x="156299" y="730969"/>
                  </a:moveTo>
                  <a:lnTo>
                    <a:pt x="626406" y="525709"/>
                  </a:lnTo>
                  <a:lnTo>
                    <a:pt x="434930" y="0"/>
                  </a:lnTo>
                  <a:lnTo>
                    <a:pt x="126850" y="100052"/>
                  </a:lnTo>
                  <a:lnTo>
                    <a:pt x="0" y="256562"/>
                  </a:lnTo>
                  <a:lnTo>
                    <a:pt x="156299" y="73096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2" name="フリーフォーム: 図形 131">
              <a:extLst>
                <a:ext uri="{FF2B5EF4-FFF2-40B4-BE49-F238E27FC236}">
                  <a16:creationId xmlns:a16="http://schemas.microsoft.com/office/drawing/2014/main" id="{00000000-0008-0000-0200-000084000000}"/>
                </a:ext>
              </a:extLst>
            </xdr:cNvPr>
            <xdr:cNvSpPr/>
          </xdr:nvSpPr>
          <xdr:spPr>
            <a:xfrm>
              <a:off x="5067294" y="3731195"/>
              <a:ext cx="942943" cy="635619"/>
            </a:xfrm>
            <a:custGeom>
              <a:avLst/>
              <a:gdLst>
                <a:gd name="connsiteX0" fmla="*/ 161544 w 1039368"/>
                <a:gd name="connsiteY0" fmla="*/ 652272 h 652272"/>
                <a:gd name="connsiteX1" fmla="*/ 457200 w 1039368"/>
                <a:gd name="connsiteY1" fmla="*/ 536448 h 652272"/>
                <a:gd name="connsiteX2" fmla="*/ 521208 w 1039368"/>
                <a:gd name="connsiteY2" fmla="*/ 533400 h 652272"/>
                <a:gd name="connsiteX3" fmla="*/ 530352 w 1039368"/>
                <a:gd name="connsiteY3" fmla="*/ 515112 h 652272"/>
                <a:gd name="connsiteX4" fmla="*/ 813816 w 1039368"/>
                <a:gd name="connsiteY4" fmla="*/ 512064 h 652272"/>
                <a:gd name="connsiteX5" fmla="*/ 819912 w 1039368"/>
                <a:gd name="connsiteY5" fmla="*/ 536448 h 652272"/>
                <a:gd name="connsiteX6" fmla="*/ 1039368 w 1039368"/>
                <a:gd name="connsiteY6" fmla="*/ 542544 h 652272"/>
                <a:gd name="connsiteX7" fmla="*/ 1018032 w 1039368"/>
                <a:gd name="connsiteY7" fmla="*/ 505968 h 652272"/>
                <a:gd name="connsiteX8" fmla="*/ 993648 w 1039368"/>
                <a:gd name="connsiteY8" fmla="*/ 478536 h 652272"/>
                <a:gd name="connsiteX9" fmla="*/ 944880 w 1039368"/>
                <a:gd name="connsiteY9" fmla="*/ 454152 h 652272"/>
                <a:gd name="connsiteX10" fmla="*/ 896112 w 1039368"/>
                <a:gd name="connsiteY10" fmla="*/ 432816 h 652272"/>
                <a:gd name="connsiteX11" fmla="*/ 819912 w 1039368"/>
                <a:gd name="connsiteY11" fmla="*/ 234696 h 652272"/>
                <a:gd name="connsiteX12" fmla="*/ 786384 w 1039368"/>
                <a:gd name="connsiteY12" fmla="*/ 188976 h 652272"/>
                <a:gd name="connsiteX13" fmla="*/ 755904 w 1039368"/>
                <a:gd name="connsiteY13" fmla="*/ 109728 h 652272"/>
                <a:gd name="connsiteX14" fmla="*/ 728472 w 1039368"/>
                <a:gd name="connsiteY14" fmla="*/ 39624 h 652272"/>
                <a:gd name="connsiteX15" fmla="*/ 713232 w 1039368"/>
                <a:gd name="connsiteY15" fmla="*/ 0 h 652272"/>
                <a:gd name="connsiteX16" fmla="*/ 0 w 1039368"/>
                <a:gd name="connsiteY16" fmla="*/ 231648 h 652272"/>
                <a:gd name="connsiteX17" fmla="*/ 161544 w 1039368"/>
                <a:gd name="connsiteY17" fmla="*/ 652272 h 652272"/>
                <a:gd name="connsiteX0" fmla="*/ 161544 w 1039368"/>
                <a:gd name="connsiteY0" fmla="*/ 652272 h 652272"/>
                <a:gd name="connsiteX1" fmla="*/ 457200 w 1039368"/>
                <a:gd name="connsiteY1" fmla="*/ 536448 h 652272"/>
                <a:gd name="connsiteX2" fmla="*/ 521208 w 1039368"/>
                <a:gd name="connsiteY2" fmla="*/ 533400 h 652272"/>
                <a:gd name="connsiteX3" fmla="*/ 530352 w 1039368"/>
                <a:gd name="connsiteY3" fmla="*/ 515112 h 652272"/>
                <a:gd name="connsiteX4" fmla="*/ 813816 w 1039368"/>
                <a:gd name="connsiteY4" fmla="*/ 512064 h 652272"/>
                <a:gd name="connsiteX5" fmla="*/ 819912 w 1039368"/>
                <a:gd name="connsiteY5" fmla="*/ 536448 h 652272"/>
                <a:gd name="connsiteX6" fmla="*/ 1039368 w 1039368"/>
                <a:gd name="connsiteY6" fmla="*/ 542544 h 652272"/>
                <a:gd name="connsiteX7" fmla="*/ 1018032 w 1039368"/>
                <a:gd name="connsiteY7" fmla="*/ 505968 h 652272"/>
                <a:gd name="connsiteX8" fmla="*/ 993648 w 1039368"/>
                <a:gd name="connsiteY8" fmla="*/ 478536 h 652272"/>
                <a:gd name="connsiteX9" fmla="*/ 944880 w 1039368"/>
                <a:gd name="connsiteY9" fmla="*/ 454152 h 652272"/>
                <a:gd name="connsiteX10" fmla="*/ 896112 w 1039368"/>
                <a:gd name="connsiteY10" fmla="*/ 432816 h 652272"/>
                <a:gd name="connsiteX11" fmla="*/ 819912 w 1039368"/>
                <a:gd name="connsiteY11" fmla="*/ 234696 h 652272"/>
                <a:gd name="connsiteX12" fmla="*/ 786384 w 1039368"/>
                <a:gd name="connsiteY12" fmla="*/ 188976 h 652272"/>
                <a:gd name="connsiteX13" fmla="*/ 755904 w 1039368"/>
                <a:gd name="connsiteY13" fmla="*/ 109728 h 652272"/>
                <a:gd name="connsiteX14" fmla="*/ 728472 w 1039368"/>
                <a:gd name="connsiteY14" fmla="*/ 39624 h 652272"/>
                <a:gd name="connsiteX15" fmla="*/ 713232 w 1039368"/>
                <a:gd name="connsiteY15" fmla="*/ 0 h 652272"/>
                <a:gd name="connsiteX16" fmla="*/ 0 w 1039368"/>
                <a:gd name="connsiteY16" fmla="*/ 231648 h 652272"/>
                <a:gd name="connsiteX17" fmla="*/ 161544 w 1039368"/>
                <a:gd name="connsiteY17" fmla="*/ 652272 h 652272"/>
                <a:gd name="connsiteX0" fmla="*/ 161544 w 1039368"/>
                <a:gd name="connsiteY0" fmla="*/ 652272 h 652272"/>
                <a:gd name="connsiteX1" fmla="*/ 457200 w 1039368"/>
                <a:gd name="connsiteY1" fmla="*/ 536448 h 652272"/>
                <a:gd name="connsiteX2" fmla="*/ 521208 w 1039368"/>
                <a:gd name="connsiteY2" fmla="*/ 533400 h 652272"/>
                <a:gd name="connsiteX3" fmla="*/ 530352 w 1039368"/>
                <a:gd name="connsiteY3" fmla="*/ 515112 h 652272"/>
                <a:gd name="connsiteX4" fmla="*/ 813816 w 1039368"/>
                <a:gd name="connsiteY4" fmla="*/ 512064 h 652272"/>
                <a:gd name="connsiteX5" fmla="*/ 819912 w 1039368"/>
                <a:gd name="connsiteY5" fmla="*/ 536448 h 652272"/>
                <a:gd name="connsiteX6" fmla="*/ 1039368 w 1039368"/>
                <a:gd name="connsiteY6" fmla="*/ 542544 h 652272"/>
                <a:gd name="connsiteX7" fmla="*/ 1018032 w 1039368"/>
                <a:gd name="connsiteY7" fmla="*/ 505968 h 652272"/>
                <a:gd name="connsiteX8" fmla="*/ 993648 w 1039368"/>
                <a:gd name="connsiteY8" fmla="*/ 478536 h 652272"/>
                <a:gd name="connsiteX9" fmla="*/ 944880 w 1039368"/>
                <a:gd name="connsiteY9" fmla="*/ 454152 h 652272"/>
                <a:gd name="connsiteX10" fmla="*/ 896112 w 1039368"/>
                <a:gd name="connsiteY10" fmla="*/ 432816 h 652272"/>
                <a:gd name="connsiteX11" fmla="*/ 819912 w 1039368"/>
                <a:gd name="connsiteY11" fmla="*/ 234696 h 652272"/>
                <a:gd name="connsiteX12" fmla="*/ 786384 w 1039368"/>
                <a:gd name="connsiteY12" fmla="*/ 188976 h 652272"/>
                <a:gd name="connsiteX13" fmla="*/ 755904 w 1039368"/>
                <a:gd name="connsiteY13" fmla="*/ 109728 h 652272"/>
                <a:gd name="connsiteX14" fmla="*/ 728472 w 1039368"/>
                <a:gd name="connsiteY14" fmla="*/ 39624 h 652272"/>
                <a:gd name="connsiteX15" fmla="*/ 713232 w 1039368"/>
                <a:gd name="connsiteY15" fmla="*/ 0 h 652272"/>
                <a:gd name="connsiteX16" fmla="*/ 0 w 1039368"/>
                <a:gd name="connsiteY16" fmla="*/ 231648 h 652272"/>
                <a:gd name="connsiteX17" fmla="*/ 161544 w 1039368"/>
                <a:gd name="connsiteY17" fmla="*/ 652272 h 652272"/>
                <a:gd name="connsiteX0" fmla="*/ 161544 w 1018033"/>
                <a:gd name="connsiteY0" fmla="*/ 652272 h 652272"/>
                <a:gd name="connsiteX1" fmla="*/ 457200 w 1018033"/>
                <a:gd name="connsiteY1" fmla="*/ 536448 h 652272"/>
                <a:gd name="connsiteX2" fmla="*/ 521208 w 1018033"/>
                <a:gd name="connsiteY2" fmla="*/ 533400 h 652272"/>
                <a:gd name="connsiteX3" fmla="*/ 530352 w 1018033"/>
                <a:gd name="connsiteY3" fmla="*/ 515112 h 652272"/>
                <a:gd name="connsiteX4" fmla="*/ 813816 w 1018033"/>
                <a:gd name="connsiteY4" fmla="*/ 512064 h 652272"/>
                <a:gd name="connsiteX5" fmla="*/ 819912 w 1018033"/>
                <a:gd name="connsiteY5" fmla="*/ 536448 h 652272"/>
                <a:gd name="connsiteX6" fmla="*/ 1018032 w 1018033"/>
                <a:gd name="connsiteY6" fmla="*/ 505968 h 652272"/>
                <a:gd name="connsiteX7" fmla="*/ 993648 w 1018033"/>
                <a:gd name="connsiteY7" fmla="*/ 478536 h 652272"/>
                <a:gd name="connsiteX8" fmla="*/ 944880 w 1018033"/>
                <a:gd name="connsiteY8" fmla="*/ 454152 h 652272"/>
                <a:gd name="connsiteX9" fmla="*/ 896112 w 1018033"/>
                <a:gd name="connsiteY9" fmla="*/ 432816 h 652272"/>
                <a:gd name="connsiteX10" fmla="*/ 819912 w 1018033"/>
                <a:gd name="connsiteY10" fmla="*/ 234696 h 652272"/>
                <a:gd name="connsiteX11" fmla="*/ 786384 w 1018033"/>
                <a:gd name="connsiteY11" fmla="*/ 188976 h 652272"/>
                <a:gd name="connsiteX12" fmla="*/ 755904 w 1018033"/>
                <a:gd name="connsiteY12" fmla="*/ 109728 h 652272"/>
                <a:gd name="connsiteX13" fmla="*/ 728472 w 1018033"/>
                <a:gd name="connsiteY13" fmla="*/ 39624 h 652272"/>
                <a:gd name="connsiteX14" fmla="*/ 713232 w 1018033"/>
                <a:gd name="connsiteY14" fmla="*/ 0 h 652272"/>
                <a:gd name="connsiteX15" fmla="*/ 0 w 1018033"/>
                <a:gd name="connsiteY15" fmla="*/ 231648 h 652272"/>
                <a:gd name="connsiteX16" fmla="*/ 161544 w 1018033"/>
                <a:gd name="connsiteY16" fmla="*/ 652272 h 652272"/>
                <a:gd name="connsiteX0" fmla="*/ 161544 w 1018032"/>
                <a:gd name="connsiteY0" fmla="*/ 652272 h 652272"/>
                <a:gd name="connsiteX1" fmla="*/ 457200 w 1018032"/>
                <a:gd name="connsiteY1" fmla="*/ 536448 h 652272"/>
                <a:gd name="connsiteX2" fmla="*/ 521208 w 1018032"/>
                <a:gd name="connsiteY2" fmla="*/ 533400 h 652272"/>
                <a:gd name="connsiteX3" fmla="*/ 530352 w 1018032"/>
                <a:gd name="connsiteY3" fmla="*/ 515112 h 652272"/>
                <a:gd name="connsiteX4" fmla="*/ 813816 w 1018032"/>
                <a:gd name="connsiteY4" fmla="*/ 512064 h 652272"/>
                <a:gd name="connsiteX5" fmla="*/ 1018032 w 1018032"/>
                <a:gd name="connsiteY5" fmla="*/ 505968 h 652272"/>
                <a:gd name="connsiteX6" fmla="*/ 993648 w 1018032"/>
                <a:gd name="connsiteY6" fmla="*/ 478536 h 652272"/>
                <a:gd name="connsiteX7" fmla="*/ 944880 w 1018032"/>
                <a:gd name="connsiteY7" fmla="*/ 454152 h 652272"/>
                <a:gd name="connsiteX8" fmla="*/ 896112 w 1018032"/>
                <a:gd name="connsiteY8" fmla="*/ 432816 h 652272"/>
                <a:gd name="connsiteX9" fmla="*/ 819912 w 1018032"/>
                <a:gd name="connsiteY9" fmla="*/ 234696 h 652272"/>
                <a:gd name="connsiteX10" fmla="*/ 786384 w 1018032"/>
                <a:gd name="connsiteY10" fmla="*/ 188976 h 652272"/>
                <a:gd name="connsiteX11" fmla="*/ 755904 w 1018032"/>
                <a:gd name="connsiteY11" fmla="*/ 109728 h 652272"/>
                <a:gd name="connsiteX12" fmla="*/ 728472 w 1018032"/>
                <a:gd name="connsiteY12" fmla="*/ 39624 h 652272"/>
                <a:gd name="connsiteX13" fmla="*/ 713232 w 1018032"/>
                <a:gd name="connsiteY13" fmla="*/ 0 h 652272"/>
                <a:gd name="connsiteX14" fmla="*/ 0 w 1018032"/>
                <a:gd name="connsiteY14" fmla="*/ 231648 h 652272"/>
                <a:gd name="connsiteX15" fmla="*/ 161544 w 1018032"/>
                <a:gd name="connsiteY15" fmla="*/ 652272 h 652272"/>
                <a:gd name="connsiteX0" fmla="*/ 161544 w 1018032"/>
                <a:gd name="connsiteY0" fmla="*/ 652272 h 652272"/>
                <a:gd name="connsiteX1" fmla="*/ 457200 w 1018032"/>
                <a:gd name="connsiteY1" fmla="*/ 536448 h 652272"/>
                <a:gd name="connsiteX2" fmla="*/ 521208 w 1018032"/>
                <a:gd name="connsiteY2" fmla="*/ 533400 h 652272"/>
                <a:gd name="connsiteX3" fmla="*/ 530352 w 1018032"/>
                <a:gd name="connsiteY3" fmla="*/ 515112 h 652272"/>
                <a:gd name="connsiteX4" fmla="*/ 813816 w 1018032"/>
                <a:gd name="connsiteY4" fmla="*/ 502920 h 652272"/>
                <a:gd name="connsiteX5" fmla="*/ 1018032 w 1018032"/>
                <a:gd name="connsiteY5" fmla="*/ 505968 h 652272"/>
                <a:gd name="connsiteX6" fmla="*/ 993648 w 1018032"/>
                <a:gd name="connsiteY6" fmla="*/ 478536 h 652272"/>
                <a:gd name="connsiteX7" fmla="*/ 944880 w 1018032"/>
                <a:gd name="connsiteY7" fmla="*/ 454152 h 652272"/>
                <a:gd name="connsiteX8" fmla="*/ 896112 w 1018032"/>
                <a:gd name="connsiteY8" fmla="*/ 432816 h 652272"/>
                <a:gd name="connsiteX9" fmla="*/ 819912 w 1018032"/>
                <a:gd name="connsiteY9" fmla="*/ 234696 h 652272"/>
                <a:gd name="connsiteX10" fmla="*/ 786384 w 1018032"/>
                <a:gd name="connsiteY10" fmla="*/ 188976 h 652272"/>
                <a:gd name="connsiteX11" fmla="*/ 755904 w 1018032"/>
                <a:gd name="connsiteY11" fmla="*/ 109728 h 652272"/>
                <a:gd name="connsiteX12" fmla="*/ 728472 w 1018032"/>
                <a:gd name="connsiteY12" fmla="*/ 39624 h 652272"/>
                <a:gd name="connsiteX13" fmla="*/ 713232 w 1018032"/>
                <a:gd name="connsiteY13" fmla="*/ 0 h 652272"/>
                <a:gd name="connsiteX14" fmla="*/ 0 w 1018032"/>
                <a:gd name="connsiteY14" fmla="*/ 231648 h 652272"/>
                <a:gd name="connsiteX15" fmla="*/ 161544 w 1018032"/>
                <a:gd name="connsiteY15" fmla="*/ 652272 h 652272"/>
                <a:gd name="connsiteX0" fmla="*/ 161544 w 1018032"/>
                <a:gd name="connsiteY0" fmla="*/ 652272 h 652272"/>
                <a:gd name="connsiteX1" fmla="*/ 457200 w 1018032"/>
                <a:gd name="connsiteY1" fmla="*/ 536448 h 652272"/>
                <a:gd name="connsiteX2" fmla="*/ 521208 w 1018032"/>
                <a:gd name="connsiteY2" fmla="*/ 533400 h 652272"/>
                <a:gd name="connsiteX3" fmla="*/ 530352 w 1018032"/>
                <a:gd name="connsiteY3" fmla="*/ 496824 h 652272"/>
                <a:gd name="connsiteX4" fmla="*/ 813816 w 1018032"/>
                <a:gd name="connsiteY4" fmla="*/ 502920 h 652272"/>
                <a:gd name="connsiteX5" fmla="*/ 1018032 w 1018032"/>
                <a:gd name="connsiteY5" fmla="*/ 505968 h 652272"/>
                <a:gd name="connsiteX6" fmla="*/ 993648 w 1018032"/>
                <a:gd name="connsiteY6" fmla="*/ 478536 h 652272"/>
                <a:gd name="connsiteX7" fmla="*/ 944880 w 1018032"/>
                <a:gd name="connsiteY7" fmla="*/ 454152 h 652272"/>
                <a:gd name="connsiteX8" fmla="*/ 896112 w 1018032"/>
                <a:gd name="connsiteY8" fmla="*/ 432816 h 652272"/>
                <a:gd name="connsiteX9" fmla="*/ 819912 w 1018032"/>
                <a:gd name="connsiteY9" fmla="*/ 234696 h 652272"/>
                <a:gd name="connsiteX10" fmla="*/ 786384 w 1018032"/>
                <a:gd name="connsiteY10" fmla="*/ 188976 h 652272"/>
                <a:gd name="connsiteX11" fmla="*/ 755904 w 1018032"/>
                <a:gd name="connsiteY11" fmla="*/ 109728 h 652272"/>
                <a:gd name="connsiteX12" fmla="*/ 728472 w 1018032"/>
                <a:gd name="connsiteY12" fmla="*/ 39624 h 652272"/>
                <a:gd name="connsiteX13" fmla="*/ 713232 w 1018032"/>
                <a:gd name="connsiteY13" fmla="*/ 0 h 652272"/>
                <a:gd name="connsiteX14" fmla="*/ 0 w 1018032"/>
                <a:gd name="connsiteY14" fmla="*/ 231648 h 652272"/>
                <a:gd name="connsiteX15" fmla="*/ 161544 w 1018032"/>
                <a:gd name="connsiteY15" fmla="*/ 652272 h 652272"/>
                <a:gd name="connsiteX0" fmla="*/ 161544 w 1018032"/>
                <a:gd name="connsiteY0" fmla="*/ 652272 h 652272"/>
                <a:gd name="connsiteX1" fmla="*/ 457200 w 1018032"/>
                <a:gd name="connsiteY1" fmla="*/ 536448 h 652272"/>
                <a:gd name="connsiteX2" fmla="*/ 521208 w 1018032"/>
                <a:gd name="connsiteY2" fmla="*/ 533400 h 652272"/>
                <a:gd name="connsiteX3" fmla="*/ 530352 w 1018032"/>
                <a:gd name="connsiteY3" fmla="*/ 496824 h 652272"/>
                <a:gd name="connsiteX4" fmla="*/ 813816 w 1018032"/>
                <a:gd name="connsiteY4" fmla="*/ 502920 h 652272"/>
                <a:gd name="connsiteX5" fmla="*/ 1018032 w 1018032"/>
                <a:gd name="connsiteY5" fmla="*/ 505968 h 652272"/>
                <a:gd name="connsiteX6" fmla="*/ 993648 w 1018032"/>
                <a:gd name="connsiteY6" fmla="*/ 478536 h 652272"/>
                <a:gd name="connsiteX7" fmla="*/ 944880 w 1018032"/>
                <a:gd name="connsiteY7" fmla="*/ 454152 h 652272"/>
                <a:gd name="connsiteX8" fmla="*/ 896112 w 1018032"/>
                <a:gd name="connsiteY8" fmla="*/ 432816 h 652272"/>
                <a:gd name="connsiteX9" fmla="*/ 819912 w 1018032"/>
                <a:gd name="connsiteY9" fmla="*/ 234696 h 652272"/>
                <a:gd name="connsiteX10" fmla="*/ 786384 w 1018032"/>
                <a:gd name="connsiteY10" fmla="*/ 188976 h 652272"/>
                <a:gd name="connsiteX11" fmla="*/ 755904 w 1018032"/>
                <a:gd name="connsiteY11" fmla="*/ 109728 h 652272"/>
                <a:gd name="connsiteX12" fmla="*/ 728472 w 1018032"/>
                <a:gd name="connsiteY12" fmla="*/ 39624 h 652272"/>
                <a:gd name="connsiteX13" fmla="*/ 713232 w 1018032"/>
                <a:gd name="connsiteY13" fmla="*/ 0 h 652272"/>
                <a:gd name="connsiteX14" fmla="*/ 0 w 1018032"/>
                <a:gd name="connsiteY14" fmla="*/ 231648 h 652272"/>
                <a:gd name="connsiteX15" fmla="*/ 161544 w 1018032"/>
                <a:gd name="connsiteY15" fmla="*/ 652272 h 652272"/>
                <a:gd name="connsiteX0" fmla="*/ 161544 w 1018032"/>
                <a:gd name="connsiteY0" fmla="*/ 652272 h 652272"/>
                <a:gd name="connsiteX1" fmla="*/ 457200 w 1018032"/>
                <a:gd name="connsiteY1" fmla="*/ 536448 h 652272"/>
                <a:gd name="connsiteX2" fmla="*/ 530352 w 1018032"/>
                <a:gd name="connsiteY2" fmla="*/ 496824 h 652272"/>
                <a:gd name="connsiteX3" fmla="*/ 813816 w 1018032"/>
                <a:gd name="connsiteY3" fmla="*/ 502920 h 652272"/>
                <a:gd name="connsiteX4" fmla="*/ 1018032 w 1018032"/>
                <a:gd name="connsiteY4" fmla="*/ 505968 h 652272"/>
                <a:gd name="connsiteX5" fmla="*/ 993648 w 1018032"/>
                <a:gd name="connsiteY5" fmla="*/ 478536 h 652272"/>
                <a:gd name="connsiteX6" fmla="*/ 944880 w 1018032"/>
                <a:gd name="connsiteY6" fmla="*/ 454152 h 652272"/>
                <a:gd name="connsiteX7" fmla="*/ 896112 w 1018032"/>
                <a:gd name="connsiteY7" fmla="*/ 432816 h 652272"/>
                <a:gd name="connsiteX8" fmla="*/ 819912 w 1018032"/>
                <a:gd name="connsiteY8" fmla="*/ 234696 h 652272"/>
                <a:gd name="connsiteX9" fmla="*/ 786384 w 1018032"/>
                <a:gd name="connsiteY9" fmla="*/ 188976 h 652272"/>
                <a:gd name="connsiteX10" fmla="*/ 755904 w 1018032"/>
                <a:gd name="connsiteY10" fmla="*/ 109728 h 652272"/>
                <a:gd name="connsiteX11" fmla="*/ 728472 w 1018032"/>
                <a:gd name="connsiteY11" fmla="*/ 39624 h 652272"/>
                <a:gd name="connsiteX12" fmla="*/ 713232 w 1018032"/>
                <a:gd name="connsiteY12" fmla="*/ 0 h 652272"/>
                <a:gd name="connsiteX13" fmla="*/ 0 w 1018032"/>
                <a:gd name="connsiteY13" fmla="*/ 231648 h 652272"/>
                <a:gd name="connsiteX14" fmla="*/ 161544 w 1018032"/>
                <a:gd name="connsiteY14" fmla="*/ 652272 h 652272"/>
                <a:gd name="connsiteX0" fmla="*/ 161544 w 1018032"/>
                <a:gd name="connsiteY0" fmla="*/ 652272 h 652272"/>
                <a:gd name="connsiteX1" fmla="*/ 457200 w 1018032"/>
                <a:gd name="connsiteY1" fmla="*/ 518160 h 652272"/>
                <a:gd name="connsiteX2" fmla="*/ 530352 w 1018032"/>
                <a:gd name="connsiteY2" fmla="*/ 496824 h 652272"/>
                <a:gd name="connsiteX3" fmla="*/ 813816 w 1018032"/>
                <a:gd name="connsiteY3" fmla="*/ 502920 h 652272"/>
                <a:gd name="connsiteX4" fmla="*/ 1018032 w 1018032"/>
                <a:gd name="connsiteY4" fmla="*/ 505968 h 652272"/>
                <a:gd name="connsiteX5" fmla="*/ 993648 w 1018032"/>
                <a:gd name="connsiteY5" fmla="*/ 478536 h 652272"/>
                <a:gd name="connsiteX6" fmla="*/ 944880 w 1018032"/>
                <a:gd name="connsiteY6" fmla="*/ 454152 h 652272"/>
                <a:gd name="connsiteX7" fmla="*/ 896112 w 1018032"/>
                <a:gd name="connsiteY7" fmla="*/ 432816 h 652272"/>
                <a:gd name="connsiteX8" fmla="*/ 819912 w 1018032"/>
                <a:gd name="connsiteY8" fmla="*/ 234696 h 652272"/>
                <a:gd name="connsiteX9" fmla="*/ 786384 w 1018032"/>
                <a:gd name="connsiteY9" fmla="*/ 188976 h 652272"/>
                <a:gd name="connsiteX10" fmla="*/ 755904 w 1018032"/>
                <a:gd name="connsiteY10" fmla="*/ 109728 h 652272"/>
                <a:gd name="connsiteX11" fmla="*/ 728472 w 1018032"/>
                <a:gd name="connsiteY11" fmla="*/ 39624 h 652272"/>
                <a:gd name="connsiteX12" fmla="*/ 713232 w 1018032"/>
                <a:gd name="connsiteY12" fmla="*/ 0 h 652272"/>
                <a:gd name="connsiteX13" fmla="*/ 0 w 1018032"/>
                <a:gd name="connsiteY13" fmla="*/ 231648 h 652272"/>
                <a:gd name="connsiteX14" fmla="*/ 161544 w 1018032"/>
                <a:gd name="connsiteY14" fmla="*/ 652272 h 652272"/>
                <a:gd name="connsiteX0" fmla="*/ 151617 w 1018032"/>
                <a:gd name="connsiteY0" fmla="*/ 630936 h 630936"/>
                <a:gd name="connsiteX1" fmla="*/ 457200 w 1018032"/>
                <a:gd name="connsiteY1" fmla="*/ 518160 h 630936"/>
                <a:gd name="connsiteX2" fmla="*/ 530352 w 1018032"/>
                <a:gd name="connsiteY2" fmla="*/ 496824 h 630936"/>
                <a:gd name="connsiteX3" fmla="*/ 813816 w 1018032"/>
                <a:gd name="connsiteY3" fmla="*/ 502920 h 630936"/>
                <a:gd name="connsiteX4" fmla="*/ 1018032 w 1018032"/>
                <a:gd name="connsiteY4" fmla="*/ 505968 h 630936"/>
                <a:gd name="connsiteX5" fmla="*/ 993648 w 1018032"/>
                <a:gd name="connsiteY5" fmla="*/ 478536 h 630936"/>
                <a:gd name="connsiteX6" fmla="*/ 944880 w 1018032"/>
                <a:gd name="connsiteY6" fmla="*/ 454152 h 630936"/>
                <a:gd name="connsiteX7" fmla="*/ 896112 w 1018032"/>
                <a:gd name="connsiteY7" fmla="*/ 432816 h 630936"/>
                <a:gd name="connsiteX8" fmla="*/ 819912 w 1018032"/>
                <a:gd name="connsiteY8" fmla="*/ 234696 h 630936"/>
                <a:gd name="connsiteX9" fmla="*/ 786384 w 1018032"/>
                <a:gd name="connsiteY9" fmla="*/ 188976 h 630936"/>
                <a:gd name="connsiteX10" fmla="*/ 755904 w 1018032"/>
                <a:gd name="connsiteY10" fmla="*/ 109728 h 630936"/>
                <a:gd name="connsiteX11" fmla="*/ 728472 w 1018032"/>
                <a:gd name="connsiteY11" fmla="*/ 39624 h 630936"/>
                <a:gd name="connsiteX12" fmla="*/ 713232 w 1018032"/>
                <a:gd name="connsiteY12" fmla="*/ 0 h 630936"/>
                <a:gd name="connsiteX13" fmla="*/ 0 w 1018032"/>
                <a:gd name="connsiteY13" fmla="*/ 231648 h 630936"/>
                <a:gd name="connsiteX14" fmla="*/ 151617 w 1018032"/>
                <a:gd name="connsiteY14" fmla="*/ 630936 h 630936"/>
                <a:gd name="connsiteX0" fmla="*/ 151617 w 1018032"/>
                <a:gd name="connsiteY0" fmla="*/ 630936 h 630936"/>
                <a:gd name="connsiteX1" fmla="*/ 457200 w 1018032"/>
                <a:gd name="connsiteY1" fmla="*/ 518160 h 630936"/>
                <a:gd name="connsiteX2" fmla="*/ 530352 w 1018032"/>
                <a:gd name="connsiteY2" fmla="*/ 496824 h 630936"/>
                <a:gd name="connsiteX3" fmla="*/ 813816 w 1018032"/>
                <a:gd name="connsiteY3" fmla="*/ 502920 h 630936"/>
                <a:gd name="connsiteX4" fmla="*/ 1018032 w 1018032"/>
                <a:gd name="connsiteY4" fmla="*/ 505968 h 630936"/>
                <a:gd name="connsiteX5" fmla="*/ 993648 w 1018032"/>
                <a:gd name="connsiteY5" fmla="*/ 478536 h 630936"/>
                <a:gd name="connsiteX6" fmla="*/ 944880 w 1018032"/>
                <a:gd name="connsiteY6" fmla="*/ 454152 h 630936"/>
                <a:gd name="connsiteX7" fmla="*/ 896112 w 1018032"/>
                <a:gd name="connsiteY7" fmla="*/ 432816 h 630936"/>
                <a:gd name="connsiteX8" fmla="*/ 856036 w 1018032"/>
                <a:gd name="connsiteY8" fmla="*/ 334846 h 630936"/>
                <a:gd name="connsiteX9" fmla="*/ 786384 w 1018032"/>
                <a:gd name="connsiteY9" fmla="*/ 188976 h 630936"/>
                <a:gd name="connsiteX10" fmla="*/ 755904 w 1018032"/>
                <a:gd name="connsiteY10" fmla="*/ 109728 h 630936"/>
                <a:gd name="connsiteX11" fmla="*/ 728472 w 1018032"/>
                <a:gd name="connsiteY11" fmla="*/ 39624 h 630936"/>
                <a:gd name="connsiteX12" fmla="*/ 713232 w 1018032"/>
                <a:gd name="connsiteY12" fmla="*/ 0 h 630936"/>
                <a:gd name="connsiteX13" fmla="*/ 0 w 1018032"/>
                <a:gd name="connsiteY13" fmla="*/ 231648 h 630936"/>
                <a:gd name="connsiteX14" fmla="*/ 151617 w 1018032"/>
                <a:gd name="connsiteY14" fmla="*/ 630936 h 630936"/>
                <a:gd name="connsiteX0" fmla="*/ 151617 w 1018032"/>
                <a:gd name="connsiteY0" fmla="*/ 630936 h 630936"/>
                <a:gd name="connsiteX1" fmla="*/ 457200 w 1018032"/>
                <a:gd name="connsiteY1" fmla="*/ 518160 h 630936"/>
                <a:gd name="connsiteX2" fmla="*/ 530352 w 1018032"/>
                <a:gd name="connsiteY2" fmla="*/ 496824 h 630936"/>
                <a:gd name="connsiteX3" fmla="*/ 813816 w 1018032"/>
                <a:gd name="connsiteY3" fmla="*/ 502920 h 630936"/>
                <a:gd name="connsiteX4" fmla="*/ 1018032 w 1018032"/>
                <a:gd name="connsiteY4" fmla="*/ 505968 h 630936"/>
                <a:gd name="connsiteX5" fmla="*/ 993648 w 1018032"/>
                <a:gd name="connsiteY5" fmla="*/ 478536 h 630936"/>
                <a:gd name="connsiteX6" fmla="*/ 944880 w 1018032"/>
                <a:gd name="connsiteY6" fmla="*/ 454152 h 630936"/>
                <a:gd name="connsiteX7" fmla="*/ 896112 w 1018032"/>
                <a:gd name="connsiteY7" fmla="*/ 432816 h 630936"/>
                <a:gd name="connsiteX8" fmla="*/ 856036 w 1018032"/>
                <a:gd name="connsiteY8" fmla="*/ 334846 h 630936"/>
                <a:gd name="connsiteX9" fmla="*/ 786384 w 1018032"/>
                <a:gd name="connsiteY9" fmla="*/ 188976 h 630936"/>
                <a:gd name="connsiteX10" fmla="*/ 755904 w 1018032"/>
                <a:gd name="connsiteY10" fmla="*/ 109728 h 630936"/>
                <a:gd name="connsiteX11" fmla="*/ 728472 w 1018032"/>
                <a:gd name="connsiteY11" fmla="*/ 39624 h 630936"/>
                <a:gd name="connsiteX12" fmla="*/ 713232 w 1018032"/>
                <a:gd name="connsiteY12" fmla="*/ 0 h 630936"/>
                <a:gd name="connsiteX13" fmla="*/ 0 w 1018032"/>
                <a:gd name="connsiteY13" fmla="*/ 231648 h 630936"/>
                <a:gd name="connsiteX14" fmla="*/ 151617 w 1018032"/>
                <a:gd name="connsiteY14" fmla="*/ 630936 h 630936"/>
                <a:gd name="connsiteX0" fmla="*/ 151617 w 1018032"/>
                <a:gd name="connsiteY0" fmla="*/ 630936 h 630936"/>
                <a:gd name="connsiteX1" fmla="*/ 457200 w 1018032"/>
                <a:gd name="connsiteY1" fmla="*/ 518160 h 630936"/>
                <a:gd name="connsiteX2" fmla="*/ 530352 w 1018032"/>
                <a:gd name="connsiteY2" fmla="*/ 496824 h 630936"/>
                <a:gd name="connsiteX3" fmla="*/ 813816 w 1018032"/>
                <a:gd name="connsiteY3" fmla="*/ 502920 h 630936"/>
                <a:gd name="connsiteX4" fmla="*/ 1018032 w 1018032"/>
                <a:gd name="connsiteY4" fmla="*/ 505968 h 630936"/>
                <a:gd name="connsiteX5" fmla="*/ 993648 w 1018032"/>
                <a:gd name="connsiteY5" fmla="*/ 478536 h 630936"/>
                <a:gd name="connsiteX6" fmla="*/ 944880 w 1018032"/>
                <a:gd name="connsiteY6" fmla="*/ 454152 h 630936"/>
                <a:gd name="connsiteX7" fmla="*/ 896112 w 1018032"/>
                <a:gd name="connsiteY7" fmla="*/ 432816 h 630936"/>
                <a:gd name="connsiteX8" fmla="*/ 856036 w 1018032"/>
                <a:gd name="connsiteY8" fmla="*/ 334846 h 630936"/>
                <a:gd name="connsiteX9" fmla="*/ 786384 w 1018032"/>
                <a:gd name="connsiteY9" fmla="*/ 188976 h 630936"/>
                <a:gd name="connsiteX10" fmla="*/ 755904 w 1018032"/>
                <a:gd name="connsiteY10" fmla="*/ 109728 h 630936"/>
                <a:gd name="connsiteX11" fmla="*/ 728472 w 1018032"/>
                <a:gd name="connsiteY11" fmla="*/ 39624 h 630936"/>
                <a:gd name="connsiteX12" fmla="*/ 713232 w 1018032"/>
                <a:gd name="connsiteY12" fmla="*/ 0 h 630936"/>
                <a:gd name="connsiteX13" fmla="*/ 0 w 1018032"/>
                <a:gd name="connsiteY13" fmla="*/ 231648 h 630936"/>
                <a:gd name="connsiteX14" fmla="*/ 151617 w 1018032"/>
                <a:gd name="connsiteY14" fmla="*/ 630936 h 630936"/>
                <a:gd name="connsiteX0" fmla="*/ 151617 w 1018032"/>
                <a:gd name="connsiteY0" fmla="*/ 630936 h 630936"/>
                <a:gd name="connsiteX1" fmla="*/ 457200 w 1018032"/>
                <a:gd name="connsiteY1" fmla="*/ 518160 h 630936"/>
                <a:gd name="connsiteX2" fmla="*/ 530352 w 1018032"/>
                <a:gd name="connsiteY2" fmla="*/ 496824 h 630936"/>
                <a:gd name="connsiteX3" fmla="*/ 813816 w 1018032"/>
                <a:gd name="connsiteY3" fmla="*/ 502920 h 630936"/>
                <a:gd name="connsiteX4" fmla="*/ 1018032 w 1018032"/>
                <a:gd name="connsiteY4" fmla="*/ 505968 h 630936"/>
                <a:gd name="connsiteX5" fmla="*/ 993648 w 1018032"/>
                <a:gd name="connsiteY5" fmla="*/ 478536 h 630936"/>
                <a:gd name="connsiteX6" fmla="*/ 944880 w 1018032"/>
                <a:gd name="connsiteY6" fmla="*/ 454152 h 630936"/>
                <a:gd name="connsiteX7" fmla="*/ 944286 w 1018032"/>
                <a:gd name="connsiteY7" fmla="*/ 410907 h 630936"/>
                <a:gd name="connsiteX8" fmla="*/ 856036 w 1018032"/>
                <a:gd name="connsiteY8" fmla="*/ 334846 h 630936"/>
                <a:gd name="connsiteX9" fmla="*/ 786384 w 1018032"/>
                <a:gd name="connsiteY9" fmla="*/ 188976 h 630936"/>
                <a:gd name="connsiteX10" fmla="*/ 755904 w 1018032"/>
                <a:gd name="connsiteY10" fmla="*/ 109728 h 630936"/>
                <a:gd name="connsiteX11" fmla="*/ 728472 w 1018032"/>
                <a:gd name="connsiteY11" fmla="*/ 39624 h 630936"/>
                <a:gd name="connsiteX12" fmla="*/ 713232 w 1018032"/>
                <a:gd name="connsiteY12" fmla="*/ 0 h 630936"/>
                <a:gd name="connsiteX13" fmla="*/ 0 w 1018032"/>
                <a:gd name="connsiteY13" fmla="*/ 231648 h 630936"/>
                <a:gd name="connsiteX14" fmla="*/ 151617 w 1018032"/>
                <a:gd name="connsiteY14" fmla="*/ 630936 h 630936"/>
                <a:gd name="connsiteX0" fmla="*/ 151617 w 1018032"/>
                <a:gd name="connsiteY0" fmla="*/ 630936 h 630936"/>
                <a:gd name="connsiteX1" fmla="*/ 457200 w 1018032"/>
                <a:gd name="connsiteY1" fmla="*/ 518160 h 630936"/>
                <a:gd name="connsiteX2" fmla="*/ 530352 w 1018032"/>
                <a:gd name="connsiteY2" fmla="*/ 496824 h 630936"/>
                <a:gd name="connsiteX3" fmla="*/ 813816 w 1018032"/>
                <a:gd name="connsiteY3" fmla="*/ 502920 h 630936"/>
                <a:gd name="connsiteX4" fmla="*/ 1018032 w 1018032"/>
                <a:gd name="connsiteY4" fmla="*/ 505968 h 630936"/>
                <a:gd name="connsiteX5" fmla="*/ 993648 w 1018032"/>
                <a:gd name="connsiteY5" fmla="*/ 478536 h 630936"/>
                <a:gd name="connsiteX6" fmla="*/ 979915 w 1018032"/>
                <a:gd name="connsiteY6" fmla="*/ 443198 h 630936"/>
                <a:gd name="connsiteX7" fmla="*/ 944286 w 1018032"/>
                <a:gd name="connsiteY7" fmla="*/ 410907 h 630936"/>
                <a:gd name="connsiteX8" fmla="*/ 856036 w 1018032"/>
                <a:gd name="connsiteY8" fmla="*/ 334846 h 630936"/>
                <a:gd name="connsiteX9" fmla="*/ 786384 w 1018032"/>
                <a:gd name="connsiteY9" fmla="*/ 188976 h 630936"/>
                <a:gd name="connsiteX10" fmla="*/ 755904 w 1018032"/>
                <a:gd name="connsiteY10" fmla="*/ 109728 h 630936"/>
                <a:gd name="connsiteX11" fmla="*/ 728472 w 1018032"/>
                <a:gd name="connsiteY11" fmla="*/ 39624 h 630936"/>
                <a:gd name="connsiteX12" fmla="*/ 713232 w 1018032"/>
                <a:gd name="connsiteY12" fmla="*/ 0 h 630936"/>
                <a:gd name="connsiteX13" fmla="*/ 0 w 1018032"/>
                <a:gd name="connsiteY13" fmla="*/ 231648 h 630936"/>
                <a:gd name="connsiteX14" fmla="*/ 151617 w 1018032"/>
                <a:gd name="connsiteY14" fmla="*/ 630936 h 630936"/>
                <a:gd name="connsiteX0" fmla="*/ 151617 w 1018032"/>
                <a:gd name="connsiteY0" fmla="*/ 645541 h 645541"/>
                <a:gd name="connsiteX1" fmla="*/ 457200 w 1018032"/>
                <a:gd name="connsiteY1" fmla="*/ 518160 h 645541"/>
                <a:gd name="connsiteX2" fmla="*/ 530352 w 1018032"/>
                <a:gd name="connsiteY2" fmla="*/ 496824 h 645541"/>
                <a:gd name="connsiteX3" fmla="*/ 813816 w 1018032"/>
                <a:gd name="connsiteY3" fmla="*/ 502920 h 645541"/>
                <a:gd name="connsiteX4" fmla="*/ 1018032 w 1018032"/>
                <a:gd name="connsiteY4" fmla="*/ 505968 h 645541"/>
                <a:gd name="connsiteX5" fmla="*/ 993648 w 1018032"/>
                <a:gd name="connsiteY5" fmla="*/ 478536 h 645541"/>
                <a:gd name="connsiteX6" fmla="*/ 979915 w 1018032"/>
                <a:gd name="connsiteY6" fmla="*/ 443198 h 645541"/>
                <a:gd name="connsiteX7" fmla="*/ 944286 w 1018032"/>
                <a:gd name="connsiteY7" fmla="*/ 410907 h 645541"/>
                <a:gd name="connsiteX8" fmla="*/ 856036 w 1018032"/>
                <a:gd name="connsiteY8" fmla="*/ 334846 h 645541"/>
                <a:gd name="connsiteX9" fmla="*/ 786384 w 1018032"/>
                <a:gd name="connsiteY9" fmla="*/ 188976 h 645541"/>
                <a:gd name="connsiteX10" fmla="*/ 755904 w 1018032"/>
                <a:gd name="connsiteY10" fmla="*/ 109728 h 645541"/>
                <a:gd name="connsiteX11" fmla="*/ 728472 w 1018032"/>
                <a:gd name="connsiteY11" fmla="*/ 39624 h 645541"/>
                <a:gd name="connsiteX12" fmla="*/ 713232 w 1018032"/>
                <a:gd name="connsiteY12" fmla="*/ 0 h 645541"/>
                <a:gd name="connsiteX13" fmla="*/ 0 w 1018032"/>
                <a:gd name="connsiteY13" fmla="*/ 231648 h 645541"/>
                <a:gd name="connsiteX14" fmla="*/ 151617 w 1018032"/>
                <a:gd name="connsiteY14" fmla="*/ 645541 h 645541"/>
                <a:gd name="connsiteX0" fmla="*/ 151617 w 1018032"/>
                <a:gd name="connsiteY0" fmla="*/ 645541 h 645541"/>
                <a:gd name="connsiteX1" fmla="*/ 457199 w 1018032"/>
                <a:gd name="connsiteY1" fmla="*/ 530331 h 645541"/>
                <a:gd name="connsiteX2" fmla="*/ 530352 w 1018032"/>
                <a:gd name="connsiteY2" fmla="*/ 496824 h 645541"/>
                <a:gd name="connsiteX3" fmla="*/ 813816 w 1018032"/>
                <a:gd name="connsiteY3" fmla="*/ 502920 h 645541"/>
                <a:gd name="connsiteX4" fmla="*/ 1018032 w 1018032"/>
                <a:gd name="connsiteY4" fmla="*/ 505968 h 645541"/>
                <a:gd name="connsiteX5" fmla="*/ 993648 w 1018032"/>
                <a:gd name="connsiteY5" fmla="*/ 478536 h 645541"/>
                <a:gd name="connsiteX6" fmla="*/ 979915 w 1018032"/>
                <a:gd name="connsiteY6" fmla="*/ 443198 h 645541"/>
                <a:gd name="connsiteX7" fmla="*/ 944286 w 1018032"/>
                <a:gd name="connsiteY7" fmla="*/ 410907 h 645541"/>
                <a:gd name="connsiteX8" fmla="*/ 856036 w 1018032"/>
                <a:gd name="connsiteY8" fmla="*/ 334846 h 645541"/>
                <a:gd name="connsiteX9" fmla="*/ 786384 w 1018032"/>
                <a:gd name="connsiteY9" fmla="*/ 188976 h 645541"/>
                <a:gd name="connsiteX10" fmla="*/ 755904 w 1018032"/>
                <a:gd name="connsiteY10" fmla="*/ 109728 h 645541"/>
                <a:gd name="connsiteX11" fmla="*/ 728472 w 1018032"/>
                <a:gd name="connsiteY11" fmla="*/ 39624 h 645541"/>
                <a:gd name="connsiteX12" fmla="*/ 713232 w 1018032"/>
                <a:gd name="connsiteY12" fmla="*/ 0 h 645541"/>
                <a:gd name="connsiteX13" fmla="*/ 0 w 1018032"/>
                <a:gd name="connsiteY13" fmla="*/ 231648 h 645541"/>
                <a:gd name="connsiteX14" fmla="*/ 151617 w 1018032"/>
                <a:gd name="connsiteY14" fmla="*/ 645541 h 645541"/>
                <a:gd name="connsiteX0" fmla="*/ 151617 w 1018032"/>
                <a:gd name="connsiteY0" fmla="*/ 645541 h 645541"/>
                <a:gd name="connsiteX1" fmla="*/ 457199 w 1018032"/>
                <a:gd name="connsiteY1" fmla="*/ 530331 h 645541"/>
                <a:gd name="connsiteX2" fmla="*/ 542030 w 1018032"/>
                <a:gd name="connsiteY2" fmla="*/ 518731 h 645541"/>
                <a:gd name="connsiteX3" fmla="*/ 813816 w 1018032"/>
                <a:gd name="connsiteY3" fmla="*/ 502920 h 645541"/>
                <a:gd name="connsiteX4" fmla="*/ 1018032 w 1018032"/>
                <a:gd name="connsiteY4" fmla="*/ 505968 h 645541"/>
                <a:gd name="connsiteX5" fmla="*/ 993648 w 1018032"/>
                <a:gd name="connsiteY5" fmla="*/ 478536 h 645541"/>
                <a:gd name="connsiteX6" fmla="*/ 979915 w 1018032"/>
                <a:gd name="connsiteY6" fmla="*/ 443198 h 645541"/>
                <a:gd name="connsiteX7" fmla="*/ 944286 w 1018032"/>
                <a:gd name="connsiteY7" fmla="*/ 410907 h 645541"/>
                <a:gd name="connsiteX8" fmla="*/ 856036 w 1018032"/>
                <a:gd name="connsiteY8" fmla="*/ 334846 h 645541"/>
                <a:gd name="connsiteX9" fmla="*/ 786384 w 1018032"/>
                <a:gd name="connsiteY9" fmla="*/ 188976 h 645541"/>
                <a:gd name="connsiteX10" fmla="*/ 755904 w 1018032"/>
                <a:gd name="connsiteY10" fmla="*/ 109728 h 645541"/>
                <a:gd name="connsiteX11" fmla="*/ 728472 w 1018032"/>
                <a:gd name="connsiteY11" fmla="*/ 39624 h 645541"/>
                <a:gd name="connsiteX12" fmla="*/ 713232 w 1018032"/>
                <a:gd name="connsiteY12" fmla="*/ 0 h 645541"/>
                <a:gd name="connsiteX13" fmla="*/ 0 w 1018032"/>
                <a:gd name="connsiteY13" fmla="*/ 231648 h 645541"/>
                <a:gd name="connsiteX14" fmla="*/ 151617 w 1018032"/>
                <a:gd name="connsiteY14" fmla="*/ 645541 h 645541"/>
                <a:gd name="connsiteX0" fmla="*/ 151617 w 1018032"/>
                <a:gd name="connsiteY0" fmla="*/ 645541 h 645541"/>
                <a:gd name="connsiteX1" fmla="*/ 457199 w 1018032"/>
                <a:gd name="connsiteY1" fmla="*/ 530331 h 645541"/>
                <a:gd name="connsiteX2" fmla="*/ 542030 w 1018032"/>
                <a:gd name="connsiteY2" fmla="*/ 518731 h 645541"/>
                <a:gd name="connsiteX3" fmla="*/ 819655 w 1018032"/>
                <a:gd name="connsiteY3" fmla="*/ 527262 h 645541"/>
                <a:gd name="connsiteX4" fmla="*/ 1018032 w 1018032"/>
                <a:gd name="connsiteY4" fmla="*/ 505968 h 645541"/>
                <a:gd name="connsiteX5" fmla="*/ 993648 w 1018032"/>
                <a:gd name="connsiteY5" fmla="*/ 478536 h 645541"/>
                <a:gd name="connsiteX6" fmla="*/ 979915 w 1018032"/>
                <a:gd name="connsiteY6" fmla="*/ 443198 h 645541"/>
                <a:gd name="connsiteX7" fmla="*/ 944286 w 1018032"/>
                <a:gd name="connsiteY7" fmla="*/ 410907 h 645541"/>
                <a:gd name="connsiteX8" fmla="*/ 856036 w 1018032"/>
                <a:gd name="connsiteY8" fmla="*/ 334846 h 645541"/>
                <a:gd name="connsiteX9" fmla="*/ 786384 w 1018032"/>
                <a:gd name="connsiteY9" fmla="*/ 188976 h 645541"/>
                <a:gd name="connsiteX10" fmla="*/ 755904 w 1018032"/>
                <a:gd name="connsiteY10" fmla="*/ 109728 h 645541"/>
                <a:gd name="connsiteX11" fmla="*/ 728472 w 1018032"/>
                <a:gd name="connsiteY11" fmla="*/ 39624 h 645541"/>
                <a:gd name="connsiteX12" fmla="*/ 713232 w 1018032"/>
                <a:gd name="connsiteY12" fmla="*/ 0 h 645541"/>
                <a:gd name="connsiteX13" fmla="*/ 0 w 1018032"/>
                <a:gd name="connsiteY13" fmla="*/ 231648 h 645541"/>
                <a:gd name="connsiteX14" fmla="*/ 151617 w 1018032"/>
                <a:gd name="connsiteY14" fmla="*/ 645541 h 645541"/>
                <a:gd name="connsiteX0" fmla="*/ 151617 w 1032629"/>
                <a:gd name="connsiteY0" fmla="*/ 645541 h 645541"/>
                <a:gd name="connsiteX1" fmla="*/ 457199 w 1032629"/>
                <a:gd name="connsiteY1" fmla="*/ 530331 h 645541"/>
                <a:gd name="connsiteX2" fmla="*/ 542030 w 1032629"/>
                <a:gd name="connsiteY2" fmla="*/ 518731 h 645541"/>
                <a:gd name="connsiteX3" fmla="*/ 819655 w 1032629"/>
                <a:gd name="connsiteY3" fmla="*/ 527262 h 645541"/>
                <a:gd name="connsiteX4" fmla="*/ 1032629 w 1032629"/>
                <a:gd name="connsiteY4" fmla="*/ 530309 h 645541"/>
                <a:gd name="connsiteX5" fmla="*/ 993648 w 1032629"/>
                <a:gd name="connsiteY5" fmla="*/ 478536 h 645541"/>
                <a:gd name="connsiteX6" fmla="*/ 979915 w 1032629"/>
                <a:gd name="connsiteY6" fmla="*/ 443198 h 645541"/>
                <a:gd name="connsiteX7" fmla="*/ 944286 w 1032629"/>
                <a:gd name="connsiteY7" fmla="*/ 410907 h 645541"/>
                <a:gd name="connsiteX8" fmla="*/ 856036 w 1032629"/>
                <a:gd name="connsiteY8" fmla="*/ 334846 h 645541"/>
                <a:gd name="connsiteX9" fmla="*/ 786384 w 1032629"/>
                <a:gd name="connsiteY9" fmla="*/ 188976 h 645541"/>
                <a:gd name="connsiteX10" fmla="*/ 755904 w 1032629"/>
                <a:gd name="connsiteY10" fmla="*/ 109728 h 645541"/>
                <a:gd name="connsiteX11" fmla="*/ 728472 w 1032629"/>
                <a:gd name="connsiteY11" fmla="*/ 39624 h 645541"/>
                <a:gd name="connsiteX12" fmla="*/ 713232 w 1032629"/>
                <a:gd name="connsiteY12" fmla="*/ 0 h 645541"/>
                <a:gd name="connsiteX13" fmla="*/ 0 w 1032629"/>
                <a:gd name="connsiteY13" fmla="*/ 231648 h 645541"/>
                <a:gd name="connsiteX14" fmla="*/ 151617 w 1032629"/>
                <a:gd name="connsiteY14" fmla="*/ 645541 h 645541"/>
                <a:gd name="connsiteX0" fmla="*/ 151617 w 1035548"/>
                <a:gd name="connsiteY0" fmla="*/ 645541 h 645541"/>
                <a:gd name="connsiteX1" fmla="*/ 457199 w 1035548"/>
                <a:gd name="connsiteY1" fmla="*/ 530331 h 645541"/>
                <a:gd name="connsiteX2" fmla="*/ 542030 w 1035548"/>
                <a:gd name="connsiteY2" fmla="*/ 518731 h 645541"/>
                <a:gd name="connsiteX3" fmla="*/ 819655 w 1035548"/>
                <a:gd name="connsiteY3" fmla="*/ 527262 h 645541"/>
                <a:gd name="connsiteX4" fmla="*/ 1035548 w 1035548"/>
                <a:gd name="connsiteY4" fmla="*/ 537612 h 645541"/>
                <a:gd name="connsiteX5" fmla="*/ 993648 w 1035548"/>
                <a:gd name="connsiteY5" fmla="*/ 478536 h 645541"/>
                <a:gd name="connsiteX6" fmla="*/ 979915 w 1035548"/>
                <a:gd name="connsiteY6" fmla="*/ 443198 h 645541"/>
                <a:gd name="connsiteX7" fmla="*/ 944286 w 1035548"/>
                <a:gd name="connsiteY7" fmla="*/ 410907 h 645541"/>
                <a:gd name="connsiteX8" fmla="*/ 856036 w 1035548"/>
                <a:gd name="connsiteY8" fmla="*/ 334846 h 645541"/>
                <a:gd name="connsiteX9" fmla="*/ 786384 w 1035548"/>
                <a:gd name="connsiteY9" fmla="*/ 188976 h 645541"/>
                <a:gd name="connsiteX10" fmla="*/ 755904 w 1035548"/>
                <a:gd name="connsiteY10" fmla="*/ 109728 h 645541"/>
                <a:gd name="connsiteX11" fmla="*/ 728472 w 1035548"/>
                <a:gd name="connsiteY11" fmla="*/ 39624 h 645541"/>
                <a:gd name="connsiteX12" fmla="*/ 713232 w 1035548"/>
                <a:gd name="connsiteY12" fmla="*/ 0 h 645541"/>
                <a:gd name="connsiteX13" fmla="*/ 0 w 1035548"/>
                <a:gd name="connsiteY13" fmla="*/ 231648 h 645541"/>
                <a:gd name="connsiteX14" fmla="*/ 151617 w 1035548"/>
                <a:gd name="connsiteY14" fmla="*/ 645541 h 64554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</a:cxnLst>
              <a:rect l="l" t="t" r="r" b="b"/>
              <a:pathLst>
                <a:path w="1035548" h="645541">
                  <a:moveTo>
                    <a:pt x="151617" y="645541"/>
                  </a:moveTo>
                  <a:lnTo>
                    <a:pt x="457199" y="530331"/>
                  </a:lnTo>
                  <a:lnTo>
                    <a:pt x="542030" y="518731"/>
                  </a:lnTo>
                  <a:lnTo>
                    <a:pt x="819655" y="527262"/>
                  </a:lnTo>
                  <a:lnTo>
                    <a:pt x="1035548" y="537612"/>
                  </a:lnTo>
                  <a:lnTo>
                    <a:pt x="993648" y="478536"/>
                  </a:lnTo>
                  <a:lnTo>
                    <a:pt x="979915" y="443198"/>
                  </a:lnTo>
                  <a:cubicBezTo>
                    <a:pt x="963659" y="436086"/>
                    <a:pt x="960542" y="418019"/>
                    <a:pt x="944286" y="410907"/>
                  </a:cubicBezTo>
                  <a:cubicBezTo>
                    <a:pt x="930927" y="378250"/>
                    <a:pt x="846408" y="370285"/>
                    <a:pt x="856036" y="334846"/>
                  </a:cubicBezTo>
                  <a:lnTo>
                    <a:pt x="786384" y="188976"/>
                  </a:lnTo>
                  <a:lnTo>
                    <a:pt x="755904" y="109728"/>
                  </a:lnTo>
                  <a:lnTo>
                    <a:pt x="728472" y="39624"/>
                  </a:lnTo>
                  <a:lnTo>
                    <a:pt x="713232" y="0"/>
                  </a:lnTo>
                  <a:lnTo>
                    <a:pt x="0" y="231648"/>
                  </a:lnTo>
                  <a:lnTo>
                    <a:pt x="151617" y="64554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3" name="フリーフォーム: 図形 132">
              <a:extLst>
                <a:ext uri="{FF2B5EF4-FFF2-40B4-BE49-F238E27FC236}">
                  <a16:creationId xmlns:a16="http://schemas.microsoft.com/office/drawing/2014/main" id="{00000000-0008-0000-0200-000085000000}"/>
                </a:ext>
              </a:extLst>
            </xdr:cNvPr>
            <xdr:cNvSpPr/>
          </xdr:nvSpPr>
          <xdr:spPr>
            <a:xfrm>
              <a:off x="4084179" y="3805595"/>
              <a:ext cx="554928" cy="818250"/>
            </a:xfrm>
            <a:custGeom>
              <a:avLst/>
              <a:gdLst>
                <a:gd name="connsiteX0" fmla="*/ 121920 w 600456"/>
                <a:gd name="connsiteY0" fmla="*/ 801624 h 801624"/>
                <a:gd name="connsiteX1" fmla="*/ 600456 w 600456"/>
                <a:gd name="connsiteY1" fmla="*/ 262128 h 801624"/>
                <a:gd name="connsiteX2" fmla="*/ 518160 w 600456"/>
                <a:gd name="connsiteY2" fmla="*/ 0 h 801624"/>
                <a:gd name="connsiteX3" fmla="*/ 73152 w 600456"/>
                <a:gd name="connsiteY3" fmla="*/ 155448 h 801624"/>
                <a:gd name="connsiteX4" fmla="*/ 176784 w 600456"/>
                <a:gd name="connsiteY4" fmla="*/ 472440 h 801624"/>
                <a:gd name="connsiteX5" fmla="*/ 0 w 600456"/>
                <a:gd name="connsiteY5" fmla="*/ 539496 h 801624"/>
                <a:gd name="connsiteX6" fmla="*/ 121920 w 600456"/>
                <a:gd name="connsiteY6" fmla="*/ 801624 h 801624"/>
                <a:gd name="connsiteX0" fmla="*/ 121920 w 585780"/>
                <a:gd name="connsiteY0" fmla="*/ 801624 h 801624"/>
                <a:gd name="connsiteX1" fmla="*/ 585780 w 585780"/>
                <a:gd name="connsiteY1" fmla="*/ 292555 h 801624"/>
                <a:gd name="connsiteX2" fmla="*/ 518160 w 585780"/>
                <a:gd name="connsiteY2" fmla="*/ 0 h 801624"/>
                <a:gd name="connsiteX3" fmla="*/ 73152 w 585780"/>
                <a:gd name="connsiteY3" fmla="*/ 155448 h 801624"/>
                <a:gd name="connsiteX4" fmla="*/ 176784 w 585780"/>
                <a:gd name="connsiteY4" fmla="*/ 472440 h 801624"/>
                <a:gd name="connsiteX5" fmla="*/ 0 w 585780"/>
                <a:gd name="connsiteY5" fmla="*/ 539496 h 801624"/>
                <a:gd name="connsiteX6" fmla="*/ 121920 w 585780"/>
                <a:gd name="connsiteY6" fmla="*/ 801624 h 801624"/>
                <a:gd name="connsiteX0" fmla="*/ 121920 w 589973"/>
                <a:gd name="connsiteY0" fmla="*/ 801624 h 801624"/>
                <a:gd name="connsiteX1" fmla="*/ 589973 w 589973"/>
                <a:gd name="connsiteY1" fmla="*/ 284948 h 801624"/>
                <a:gd name="connsiteX2" fmla="*/ 518160 w 589973"/>
                <a:gd name="connsiteY2" fmla="*/ 0 h 801624"/>
                <a:gd name="connsiteX3" fmla="*/ 73152 w 589973"/>
                <a:gd name="connsiteY3" fmla="*/ 155448 h 801624"/>
                <a:gd name="connsiteX4" fmla="*/ 176784 w 589973"/>
                <a:gd name="connsiteY4" fmla="*/ 472440 h 801624"/>
                <a:gd name="connsiteX5" fmla="*/ 0 w 589973"/>
                <a:gd name="connsiteY5" fmla="*/ 539496 h 801624"/>
                <a:gd name="connsiteX6" fmla="*/ 121920 w 589973"/>
                <a:gd name="connsiteY6" fmla="*/ 801624 h 801624"/>
                <a:gd name="connsiteX0" fmla="*/ 121920 w 589973"/>
                <a:gd name="connsiteY0" fmla="*/ 801624 h 801624"/>
                <a:gd name="connsiteX1" fmla="*/ 589973 w 589973"/>
                <a:gd name="connsiteY1" fmla="*/ 284948 h 801624"/>
                <a:gd name="connsiteX2" fmla="*/ 511871 w 589973"/>
                <a:gd name="connsiteY2" fmla="*/ 0 h 801624"/>
                <a:gd name="connsiteX3" fmla="*/ 73152 w 589973"/>
                <a:gd name="connsiteY3" fmla="*/ 155448 h 801624"/>
                <a:gd name="connsiteX4" fmla="*/ 176784 w 589973"/>
                <a:gd name="connsiteY4" fmla="*/ 472440 h 801624"/>
                <a:gd name="connsiteX5" fmla="*/ 0 w 589973"/>
                <a:gd name="connsiteY5" fmla="*/ 539496 h 801624"/>
                <a:gd name="connsiteX6" fmla="*/ 121920 w 589973"/>
                <a:gd name="connsiteY6" fmla="*/ 801624 h 801624"/>
                <a:gd name="connsiteX0" fmla="*/ 121920 w 604649"/>
                <a:gd name="connsiteY0" fmla="*/ 801624 h 801624"/>
                <a:gd name="connsiteX1" fmla="*/ 604649 w 604649"/>
                <a:gd name="connsiteY1" fmla="*/ 273538 h 801624"/>
                <a:gd name="connsiteX2" fmla="*/ 511871 w 604649"/>
                <a:gd name="connsiteY2" fmla="*/ 0 h 801624"/>
                <a:gd name="connsiteX3" fmla="*/ 73152 w 604649"/>
                <a:gd name="connsiteY3" fmla="*/ 155448 h 801624"/>
                <a:gd name="connsiteX4" fmla="*/ 176784 w 604649"/>
                <a:gd name="connsiteY4" fmla="*/ 472440 h 801624"/>
                <a:gd name="connsiteX5" fmla="*/ 0 w 604649"/>
                <a:gd name="connsiteY5" fmla="*/ 539496 h 801624"/>
                <a:gd name="connsiteX6" fmla="*/ 121920 w 604649"/>
                <a:gd name="connsiteY6" fmla="*/ 801624 h 801624"/>
                <a:gd name="connsiteX0" fmla="*/ 121920 w 604649"/>
                <a:gd name="connsiteY0" fmla="*/ 801624 h 801624"/>
                <a:gd name="connsiteX1" fmla="*/ 604649 w 604649"/>
                <a:gd name="connsiteY1" fmla="*/ 273538 h 801624"/>
                <a:gd name="connsiteX2" fmla="*/ 511871 w 604649"/>
                <a:gd name="connsiteY2" fmla="*/ 0 h 801624"/>
                <a:gd name="connsiteX3" fmla="*/ 61830 w 604649"/>
                <a:gd name="connsiteY3" fmla="*/ 134375 h 801624"/>
                <a:gd name="connsiteX4" fmla="*/ 176784 w 604649"/>
                <a:gd name="connsiteY4" fmla="*/ 472440 h 801624"/>
                <a:gd name="connsiteX5" fmla="*/ 0 w 604649"/>
                <a:gd name="connsiteY5" fmla="*/ 539496 h 801624"/>
                <a:gd name="connsiteX6" fmla="*/ 121920 w 604649"/>
                <a:gd name="connsiteY6" fmla="*/ 801624 h 801624"/>
                <a:gd name="connsiteX0" fmla="*/ 121920 w 604649"/>
                <a:gd name="connsiteY0" fmla="*/ 829721 h 829721"/>
                <a:gd name="connsiteX1" fmla="*/ 604649 w 604649"/>
                <a:gd name="connsiteY1" fmla="*/ 301635 h 829721"/>
                <a:gd name="connsiteX2" fmla="*/ 508097 w 604649"/>
                <a:gd name="connsiteY2" fmla="*/ 0 h 829721"/>
                <a:gd name="connsiteX3" fmla="*/ 61830 w 604649"/>
                <a:gd name="connsiteY3" fmla="*/ 162472 h 829721"/>
                <a:gd name="connsiteX4" fmla="*/ 176784 w 604649"/>
                <a:gd name="connsiteY4" fmla="*/ 500537 h 829721"/>
                <a:gd name="connsiteX5" fmla="*/ 0 w 604649"/>
                <a:gd name="connsiteY5" fmla="*/ 567593 h 829721"/>
                <a:gd name="connsiteX6" fmla="*/ 121920 w 604649"/>
                <a:gd name="connsiteY6" fmla="*/ 829721 h 829721"/>
                <a:gd name="connsiteX0" fmla="*/ 121920 w 604649"/>
                <a:gd name="connsiteY0" fmla="*/ 829721 h 829721"/>
                <a:gd name="connsiteX1" fmla="*/ 604649 w 604649"/>
                <a:gd name="connsiteY1" fmla="*/ 301635 h 829721"/>
                <a:gd name="connsiteX2" fmla="*/ 508097 w 604649"/>
                <a:gd name="connsiteY2" fmla="*/ 0 h 829721"/>
                <a:gd name="connsiteX3" fmla="*/ 46734 w 604649"/>
                <a:gd name="connsiteY3" fmla="*/ 144910 h 829721"/>
                <a:gd name="connsiteX4" fmla="*/ 176784 w 604649"/>
                <a:gd name="connsiteY4" fmla="*/ 500537 h 829721"/>
                <a:gd name="connsiteX5" fmla="*/ 0 w 604649"/>
                <a:gd name="connsiteY5" fmla="*/ 567593 h 829721"/>
                <a:gd name="connsiteX6" fmla="*/ 121920 w 604649"/>
                <a:gd name="connsiteY6" fmla="*/ 829721 h 82972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604649" h="829721">
                  <a:moveTo>
                    <a:pt x="121920" y="829721"/>
                  </a:moveTo>
                  <a:lnTo>
                    <a:pt x="604649" y="301635"/>
                  </a:lnTo>
                  <a:lnTo>
                    <a:pt x="508097" y="0"/>
                  </a:lnTo>
                  <a:lnTo>
                    <a:pt x="46734" y="144910"/>
                  </a:lnTo>
                  <a:lnTo>
                    <a:pt x="176784" y="500537"/>
                  </a:lnTo>
                  <a:lnTo>
                    <a:pt x="0" y="567593"/>
                  </a:lnTo>
                  <a:lnTo>
                    <a:pt x="121920" y="82972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4" name="フリーフォーム: 図形 133">
              <a:extLst>
                <a:ext uri="{FF2B5EF4-FFF2-40B4-BE49-F238E27FC236}">
                  <a16:creationId xmlns:a16="http://schemas.microsoft.com/office/drawing/2014/main" id="{00000000-0008-0000-0200-000086000000}"/>
                </a:ext>
              </a:extLst>
            </xdr:cNvPr>
            <xdr:cNvSpPr/>
          </xdr:nvSpPr>
          <xdr:spPr>
            <a:xfrm>
              <a:off x="4551619" y="3206256"/>
              <a:ext cx="798414" cy="900182"/>
            </a:xfrm>
            <a:custGeom>
              <a:avLst/>
              <a:gdLst>
                <a:gd name="connsiteX0" fmla="*/ 76200 w 865632"/>
                <a:gd name="connsiteY0" fmla="*/ 890016 h 890016"/>
                <a:gd name="connsiteX1" fmla="*/ 222504 w 865632"/>
                <a:gd name="connsiteY1" fmla="*/ 725424 h 890016"/>
                <a:gd name="connsiteX2" fmla="*/ 524256 w 865632"/>
                <a:gd name="connsiteY2" fmla="*/ 630936 h 890016"/>
                <a:gd name="connsiteX3" fmla="*/ 472440 w 865632"/>
                <a:gd name="connsiteY3" fmla="*/ 472440 h 890016"/>
                <a:gd name="connsiteX4" fmla="*/ 865632 w 865632"/>
                <a:gd name="connsiteY4" fmla="*/ 323088 h 890016"/>
                <a:gd name="connsiteX5" fmla="*/ 716280 w 865632"/>
                <a:gd name="connsiteY5" fmla="*/ 0 h 890016"/>
                <a:gd name="connsiteX6" fmla="*/ 207264 w 865632"/>
                <a:gd name="connsiteY6" fmla="*/ 179832 h 890016"/>
                <a:gd name="connsiteX7" fmla="*/ 341376 w 865632"/>
                <a:gd name="connsiteY7" fmla="*/ 509016 h 890016"/>
                <a:gd name="connsiteX8" fmla="*/ 0 w 865632"/>
                <a:gd name="connsiteY8" fmla="*/ 627888 h 890016"/>
                <a:gd name="connsiteX9" fmla="*/ 76200 w 865632"/>
                <a:gd name="connsiteY9" fmla="*/ 890016 h 890016"/>
                <a:gd name="connsiteX0" fmla="*/ 76200 w 865632"/>
                <a:gd name="connsiteY0" fmla="*/ 890016 h 890016"/>
                <a:gd name="connsiteX1" fmla="*/ 222504 w 865632"/>
                <a:gd name="connsiteY1" fmla="*/ 725424 h 890016"/>
                <a:gd name="connsiteX2" fmla="*/ 524256 w 865632"/>
                <a:gd name="connsiteY2" fmla="*/ 630936 h 890016"/>
                <a:gd name="connsiteX3" fmla="*/ 472440 w 865632"/>
                <a:gd name="connsiteY3" fmla="*/ 472440 h 890016"/>
                <a:gd name="connsiteX4" fmla="*/ 865632 w 865632"/>
                <a:gd name="connsiteY4" fmla="*/ 333643 h 890016"/>
                <a:gd name="connsiteX5" fmla="*/ 716280 w 865632"/>
                <a:gd name="connsiteY5" fmla="*/ 0 h 890016"/>
                <a:gd name="connsiteX6" fmla="*/ 207264 w 865632"/>
                <a:gd name="connsiteY6" fmla="*/ 179832 h 890016"/>
                <a:gd name="connsiteX7" fmla="*/ 341376 w 865632"/>
                <a:gd name="connsiteY7" fmla="*/ 509016 h 890016"/>
                <a:gd name="connsiteX8" fmla="*/ 0 w 865632"/>
                <a:gd name="connsiteY8" fmla="*/ 627888 h 890016"/>
                <a:gd name="connsiteX9" fmla="*/ 76200 w 865632"/>
                <a:gd name="connsiteY9" fmla="*/ 890016 h 890016"/>
                <a:gd name="connsiteX0" fmla="*/ 76200 w 865632"/>
                <a:gd name="connsiteY0" fmla="*/ 904089 h 904089"/>
                <a:gd name="connsiteX1" fmla="*/ 222504 w 865632"/>
                <a:gd name="connsiteY1" fmla="*/ 739497 h 904089"/>
                <a:gd name="connsiteX2" fmla="*/ 524256 w 865632"/>
                <a:gd name="connsiteY2" fmla="*/ 645009 h 904089"/>
                <a:gd name="connsiteX3" fmla="*/ 472440 w 865632"/>
                <a:gd name="connsiteY3" fmla="*/ 486513 h 904089"/>
                <a:gd name="connsiteX4" fmla="*/ 865632 w 865632"/>
                <a:gd name="connsiteY4" fmla="*/ 347716 h 904089"/>
                <a:gd name="connsiteX5" fmla="*/ 739356 w 865632"/>
                <a:gd name="connsiteY5" fmla="*/ 0 h 904089"/>
                <a:gd name="connsiteX6" fmla="*/ 207264 w 865632"/>
                <a:gd name="connsiteY6" fmla="*/ 193905 h 904089"/>
                <a:gd name="connsiteX7" fmla="*/ 341376 w 865632"/>
                <a:gd name="connsiteY7" fmla="*/ 523089 h 904089"/>
                <a:gd name="connsiteX8" fmla="*/ 0 w 865632"/>
                <a:gd name="connsiteY8" fmla="*/ 641961 h 904089"/>
                <a:gd name="connsiteX9" fmla="*/ 76200 w 865632"/>
                <a:gd name="connsiteY9" fmla="*/ 904089 h 904089"/>
                <a:gd name="connsiteX0" fmla="*/ 76200 w 881016"/>
                <a:gd name="connsiteY0" fmla="*/ 904089 h 904089"/>
                <a:gd name="connsiteX1" fmla="*/ 222504 w 881016"/>
                <a:gd name="connsiteY1" fmla="*/ 739497 h 904089"/>
                <a:gd name="connsiteX2" fmla="*/ 524256 w 881016"/>
                <a:gd name="connsiteY2" fmla="*/ 645009 h 904089"/>
                <a:gd name="connsiteX3" fmla="*/ 472440 w 881016"/>
                <a:gd name="connsiteY3" fmla="*/ 486513 h 904089"/>
                <a:gd name="connsiteX4" fmla="*/ 881016 w 881016"/>
                <a:gd name="connsiteY4" fmla="*/ 344197 h 904089"/>
                <a:gd name="connsiteX5" fmla="*/ 739356 w 881016"/>
                <a:gd name="connsiteY5" fmla="*/ 0 h 904089"/>
                <a:gd name="connsiteX6" fmla="*/ 207264 w 881016"/>
                <a:gd name="connsiteY6" fmla="*/ 193905 h 904089"/>
                <a:gd name="connsiteX7" fmla="*/ 341376 w 881016"/>
                <a:gd name="connsiteY7" fmla="*/ 523089 h 904089"/>
                <a:gd name="connsiteX8" fmla="*/ 0 w 881016"/>
                <a:gd name="connsiteY8" fmla="*/ 641961 h 904089"/>
                <a:gd name="connsiteX9" fmla="*/ 76200 w 881016"/>
                <a:gd name="connsiteY9" fmla="*/ 904089 h 904089"/>
                <a:gd name="connsiteX0" fmla="*/ 76200 w 881016"/>
                <a:gd name="connsiteY0" fmla="*/ 904089 h 904089"/>
                <a:gd name="connsiteX1" fmla="*/ 222504 w 881016"/>
                <a:gd name="connsiteY1" fmla="*/ 739497 h 904089"/>
                <a:gd name="connsiteX2" fmla="*/ 524256 w 881016"/>
                <a:gd name="connsiteY2" fmla="*/ 645009 h 904089"/>
                <a:gd name="connsiteX3" fmla="*/ 472440 w 881016"/>
                <a:gd name="connsiteY3" fmla="*/ 486513 h 904089"/>
                <a:gd name="connsiteX4" fmla="*/ 881016 w 881016"/>
                <a:gd name="connsiteY4" fmla="*/ 344197 h 904089"/>
                <a:gd name="connsiteX5" fmla="*/ 739356 w 881016"/>
                <a:gd name="connsiteY5" fmla="*/ 0 h 904089"/>
                <a:gd name="connsiteX6" fmla="*/ 211111 w 881016"/>
                <a:gd name="connsiteY6" fmla="*/ 186868 h 904089"/>
                <a:gd name="connsiteX7" fmla="*/ 341376 w 881016"/>
                <a:gd name="connsiteY7" fmla="*/ 523089 h 904089"/>
                <a:gd name="connsiteX8" fmla="*/ 0 w 881016"/>
                <a:gd name="connsiteY8" fmla="*/ 641961 h 904089"/>
                <a:gd name="connsiteX9" fmla="*/ 76200 w 881016"/>
                <a:gd name="connsiteY9" fmla="*/ 904089 h 904089"/>
                <a:gd name="connsiteX0" fmla="*/ 76200 w 881016"/>
                <a:gd name="connsiteY0" fmla="*/ 904089 h 904089"/>
                <a:gd name="connsiteX1" fmla="*/ 222504 w 881016"/>
                <a:gd name="connsiteY1" fmla="*/ 739497 h 904089"/>
                <a:gd name="connsiteX2" fmla="*/ 524256 w 881016"/>
                <a:gd name="connsiteY2" fmla="*/ 645009 h 904089"/>
                <a:gd name="connsiteX3" fmla="*/ 472440 w 881016"/>
                <a:gd name="connsiteY3" fmla="*/ 486513 h 904089"/>
                <a:gd name="connsiteX4" fmla="*/ 881016 w 881016"/>
                <a:gd name="connsiteY4" fmla="*/ 344197 h 904089"/>
                <a:gd name="connsiteX5" fmla="*/ 739356 w 881016"/>
                <a:gd name="connsiteY5" fmla="*/ 0 h 904089"/>
                <a:gd name="connsiteX6" fmla="*/ 211111 w 881016"/>
                <a:gd name="connsiteY6" fmla="*/ 186868 h 904089"/>
                <a:gd name="connsiteX7" fmla="*/ 364451 w 881016"/>
                <a:gd name="connsiteY7" fmla="*/ 498461 h 904089"/>
                <a:gd name="connsiteX8" fmla="*/ 0 w 881016"/>
                <a:gd name="connsiteY8" fmla="*/ 641961 h 904089"/>
                <a:gd name="connsiteX9" fmla="*/ 76200 w 881016"/>
                <a:gd name="connsiteY9" fmla="*/ 904089 h 904089"/>
                <a:gd name="connsiteX0" fmla="*/ 76200 w 881016"/>
                <a:gd name="connsiteY0" fmla="*/ 904089 h 904089"/>
                <a:gd name="connsiteX1" fmla="*/ 222504 w 881016"/>
                <a:gd name="connsiteY1" fmla="*/ 739497 h 904089"/>
                <a:gd name="connsiteX2" fmla="*/ 524256 w 881016"/>
                <a:gd name="connsiteY2" fmla="*/ 645009 h 904089"/>
                <a:gd name="connsiteX3" fmla="*/ 472440 w 881016"/>
                <a:gd name="connsiteY3" fmla="*/ 486513 h 904089"/>
                <a:gd name="connsiteX4" fmla="*/ 881016 w 881016"/>
                <a:gd name="connsiteY4" fmla="*/ 344197 h 904089"/>
                <a:gd name="connsiteX5" fmla="*/ 739356 w 881016"/>
                <a:gd name="connsiteY5" fmla="*/ 0 h 904089"/>
                <a:gd name="connsiteX6" fmla="*/ 211111 w 881016"/>
                <a:gd name="connsiteY6" fmla="*/ 186868 h 904089"/>
                <a:gd name="connsiteX7" fmla="*/ 352915 w 881016"/>
                <a:gd name="connsiteY7" fmla="*/ 487906 h 904089"/>
                <a:gd name="connsiteX8" fmla="*/ 0 w 881016"/>
                <a:gd name="connsiteY8" fmla="*/ 641961 h 904089"/>
                <a:gd name="connsiteX9" fmla="*/ 76200 w 881016"/>
                <a:gd name="connsiteY9" fmla="*/ 904089 h 904089"/>
                <a:gd name="connsiteX0" fmla="*/ 80046 w 884862"/>
                <a:gd name="connsiteY0" fmla="*/ 904089 h 904089"/>
                <a:gd name="connsiteX1" fmla="*/ 226350 w 884862"/>
                <a:gd name="connsiteY1" fmla="*/ 739497 h 904089"/>
                <a:gd name="connsiteX2" fmla="*/ 528102 w 884862"/>
                <a:gd name="connsiteY2" fmla="*/ 645009 h 904089"/>
                <a:gd name="connsiteX3" fmla="*/ 476286 w 884862"/>
                <a:gd name="connsiteY3" fmla="*/ 486513 h 904089"/>
                <a:gd name="connsiteX4" fmla="*/ 884862 w 884862"/>
                <a:gd name="connsiteY4" fmla="*/ 344197 h 904089"/>
                <a:gd name="connsiteX5" fmla="*/ 743202 w 884862"/>
                <a:gd name="connsiteY5" fmla="*/ 0 h 904089"/>
                <a:gd name="connsiteX6" fmla="*/ 214957 w 884862"/>
                <a:gd name="connsiteY6" fmla="*/ 186868 h 904089"/>
                <a:gd name="connsiteX7" fmla="*/ 356761 w 884862"/>
                <a:gd name="connsiteY7" fmla="*/ 487906 h 904089"/>
                <a:gd name="connsiteX8" fmla="*/ 0 w 884862"/>
                <a:gd name="connsiteY8" fmla="*/ 634924 h 904089"/>
                <a:gd name="connsiteX9" fmla="*/ 80046 w 884862"/>
                <a:gd name="connsiteY9" fmla="*/ 904089 h 904089"/>
                <a:gd name="connsiteX0" fmla="*/ 80046 w 884862"/>
                <a:gd name="connsiteY0" fmla="*/ 904089 h 904089"/>
                <a:gd name="connsiteX1" fmla="*/ 226350 w 884862"/>
                <a:gd name="connsiteY1" fmla="*/ 739497 h 904089"/>
                <a:gd name="connsiteX2" fmla="*/ 528102 w 884862"/>
                <a:gd name="connsiteY2" fmla="*/ 645009 h 904089"/>
                <a:gd name="connsiteX3" fmla="*/ 476286 w 884862"/>
                <a:gd name="connsiteY3" fmla="*/ 486513 h 904089"/>
                <a:gd name="connsiteX4" fmla="*/ 884862 w 884862"/>
                <a:gd name="connsiteY4" fmla="*/ 344197 h 904089"/>
                <a:gd name="connsiteX5" fmla="*/ 743202 w 884862"/>
                <a:gd name="connsiteY5" fmla="*/ 0 h 904089"/>
                <a:gd name="connsiteX6" fmla="*/ 214957 w 884862"/>
                <a:gd name="connsiteY6" fmla="*/ 186868 h 904089"/>
                <a:gd name="connsiteX7" fmla="*/ 330548 w 884862"/>
                <a:gd name="connsiteY7" fmla="*/ 506198 h 904089"/>
                <a:gd name="connsiteX8" fmla="*/ 0 w 884862"/>
                <a:gd name="connsiteY8" fmla="*/ 634924 h 904089"/>
                <a:gd name="connsiteX9" fmla="*/ 80046 w 884862"/>
                <a:gd name="connsiteY9" fmla="*/ 904089 h 904089"/>
                <a:gd name="connsiteX0" fmla="*/ 92760 w 897576"/>
                <a:gd name="connsiteY0" fmla="*/ 904089 h 904089"/>
                <a:gd name="connsiteX1" fmla="*/ 239064 w 897576"/>
                <a:gd name="connsiteY1" fmla="*/ 739497 h 904089"/>
                <a:gd name="connsiteX2" fmla="*/ 540816 w 897576"/>
                <a:gd name="connsiteY2" fmla="*/ 645009 h 904089"/>
                <a:gd name="connsiteX3" fmla="*/ 489000 w 897576"/>
                <a:gd name="connsiteY3" fmla="*/ 486513 h 904089"/>
                <a:gd name="connsiteX4" fmla="*/ 897576 w 897576"/>
                <a:gd name="connsiteY4" fmla="*/ 344197 h 904089"/>
                <a:gd name="connsiteX5" fmla="*/ 755916 w 897576"/>
                <a:gd name="connsiteY5" fmla="*/ 0 h 904089"/>
                <a:gd name="connsiteX6" fmla="*/ 227671 w 897576"/>
                <a:gd name="connsiteY6" fmla="*/ 186868 h 904089"/>
                <a:gd name="connsiteX7" fmla="*/ 343262 w 897576"/>
                <a:gd name="connsiteY7" fmla="*/ 506198 h 904089"/>
                <a:gd name="connsiteX8" fmla="*/ 0 w 897576"/>
                <a:gd name="connsiteY8" fmla="*/ 617775 h 904089"/>
                <a:gd name="connsiteX9" fmla="*/ 92760 w 897576"/>
                <a:gd name="connsiteY9" fmla="*/ 904089 h 904089"/>
                <a:gd name="connsiteX0" fmla="*/ 92760 w 897576"/>
                <a:gd name="connsiteY0" fmla="*/ 904089 h 904089"/>
                <a:gd name="connsiteX1" fmla="*/ 239064 w 897576"/>
                <a:gd name="connsiteY1" fmla="*/ 739497 h 904089"/>
                <a:gd name="connsiteX2" fmla="*/ 540816 w 897576"/>
                <a:gd name="connsiteY2" fmla="*/ 645009 h 904089"/>
                <a:gd name="connsiteX3" fmla="*/ 489000 w 897576"/>
                <a:gd name="connsiteY3" fmla="*/ 486513 h 904089"/>
                <a:gd name="connsiteX4" fmla="*/ 897576 w 897576"/>
                <a:gd name="connsiteY4" fmla="*/ 344197 h 904089"/>
                <a:gd name="connsiteX5" fmla="*/ 755916 w 897576"/>
                <a:gd name="connsiteY5" fmla="*/ 0 h 904089"/>
                <a:gd name="connsiteX6" fmla="*/ 227671 w 897576"/>
                <a:gd name="connsiteY6" fmla="*/ 186868 h 904089"/>
                <a:gd name="connsiteX7" fmla="*/ 328591 w 897576"/>
                <a:gd name="connsiteY7" fmla="*/ 498359 h 904089"/>
                <a:gd name="connsiteX8" fmla="*/ 0 w 897576"/>
                <a:gd name="connsiteY8" fmla="*/ 617775 h 904089"/>
                <a:gd name="connsiteX9" fmla="*/ 92760 w 897576"/>
                <a:gd name="connsiteY9" fmla="*/ 904089 h 904089"/>
                <a:gd name="connsiteX0" fmla="*/ 92760 w 897576"/>
                <a:gd name="connsiteY0" fmla="*/ 904089 h 904089"/>
                <a:gd name="connsiteX1" fmla="*/ 239064 w 897576"/>
                <a:gd name="connsiteY1" fmla="*/ 739497 h 904089"/>
                <a:gd name="connsiteX2" fmla="*/ 540816 w 897576"/>
                <a:gd name="connsiteY2" fmla="*/ 645009 h 904089"/>
                <a:gd name="connsiteX3" fmla="*/ 489000 w 897576"/>
                <a:gd name="connsiteY3" fmla="*/ 486513 h 904089"/>
                <a:gd name="connsiteX4" fmla="*/ 897576 w 897576"/>
                <a:gd name="connsiteY4" fmla="*/ 344197 h 904089"/>
                <a:gd name="connsiteX5" fmla="*/ 755916 w 897576"/>
                <a:gd name="connsiteY5" fmla="*/ 0 h 904089"/>
                <a:gd name="connsiteX6" fmla="*/ 227671 w 897576"/>
                <a:gd name="connsiteY6" fmla="*/ 186868 h 904089"/>
                <a:gd name="connsiteX7" fmla="*/ 328591 w 897576"/>
                <a:gd name="connsiteY7" fmla="*/ 498359 h 904089"/>
                <a:gd name="connsiteX8" fmla="*/ 0 w 897576"/>
                <a:gd name="connsiteY8" fmla="*/ 604710 h 904089"/>
                <a:gd name="connsiteX9" fmla="*/ 92760 w 897576"/>
                <a:gd name="connsiteY9" fmla="*/ 904089 h 904089"/>
                <a:gd name="connsiteX0" fmla="*/ 92760 w 897576"/>
                <a:gd name="connsiteY0" fmla="*/ 904089 h 904089"/>
                <a:gd name="connsiteX1" fmla="*/ 239064 w 897576"/>
                <a:gd name="connsiteY1" fmla="*/ 739497 h 904089"/>
                <a:gd name="connsiteX2" fmla="*/ 540816 w 897576"/>
                <a:gd name="connsiteY2" fmla="*/ 645009 h 904089"/>
                <a:gd name="connsiteX3" fmla="*/ 489000 w 897576"/>
                <a:gd name="connsiteY3" fmla="*/ 486513 h 904089"/>
                <a:gd name="connsiteX4" fmla="*/ 897576 w 897576"/>
                <a:gd name="connsiteY4" fmla="*/ 344197 h 904089"/>
                <a:gd name="connsiteX5" fmla="*/ 755916 w 897576"/>
                <a:gd name="connsiteY5" fmla="*/ 0 h 904089"/>
                <a:gd name="connsiteX6" fmla="*/ 192462 w 897576"/>
                <a:gd name="connsiteY6" fmla="*/ 173803 h 904089"/>
                <a:gd name="connsiteX7" fmla="*/ 328591 w 897576"/>
                <a:gd name="connsiteY7" fmla="*/ 498359 h 904089"/>
                <a:gd name="connsiteX8" fmla="*/ 0 w 897576"/>
                <a:gd name="connsiteY8" fmla="*/ 604710 h 904089"/>
                <a:gd name="connsiteX9" fmla="*/ 92760 w 897576"/>
                <a:gd name="connsiteY9" fmla="*/ 904089 h 904089"/>
                <a:gd name="connsiteX0" fmla="*/ 92760 w 897576"/>
                <a:gd name="connsiteY0" fmla="*/ 909315 h 909315"/>
                <a:gd name="connsiteX1" fmla="*/ 239064 w 897576"/>
                <a:gd name="connsiteY1" fmla="*/ 744723 h 909315"/>
                <a:gd name="connsiteX2" fmla="*/ 540816 w 897576"/>
                <a:gd name="connsiteY2" fmla="*/ 650235 h 909315"/>
                <a:gd name="connsiteX3" fmla="*/ 489000 w 897576"/>
                <a:gd name="connsiteY3" fmla="*/ 491739 h 909315"/>
                <a:gd name="connsiteX4" fmla="*/ 897576 w 897576"/>
                <a:gd name="connsiteY4" fmla="*/ 349423 h 909315"/>
                <a:gd name="connsiteX5" fmla="*/ 735377 w 897576"/>
                <a:gd name="connsiteY5" fmla="*/ 0 h 909315"/>
                <a:gd name="connsiteX6" fmla="*/ 192462 w 897576"/>
                <a:gd name="connsiteY6" fmla="*/ 179029 h 909315"/>
                <a:gd name="connsiteX7" fmla="*/ 328591 w 897576"/>
                <a:gd name="connsiteY7" fmla="*/ 503585 h 909315"/>
                <a:gd name="connsiteX8" fmla="*/ 0 w 897576"/>
                <a:gd name="connsiteY8" fmla="*/ 609936 h 909315"/>
                <a:gd name="connsiteX9" fmla="*/ 92760 w 897576"/>
                <a:gd name="connsiteY9" fmla="*/ 909315 h 909315"/>
                <a:gd name="connsiteX0" fmla="*/ 92760 w 888774"/>
                <a:gd name="connsiteY0" fmla="*/ 909315 h 909315"/>
                <a:gd name="connsiteX1" fmla="*/ 239064 w 888774"/>
                <a:gd name="connsiteY1" fmla="*/ 744723 h 909315"/>
                <a:gd name="connsiteX2" fmla="*/ 540816 w 888774"/>
                <a:gd name="connsiteY2" fmla="*/ 650235 h 909315"/>
                <a:gd name="connsiteX3" fmla="*/ 489000 w 888774"/>
                <a:gd name="connsiteY3" fmla="*/ 491739 h 909315"/>
                <a:gd name="connsiteX4" fmla="*/ 888774 w 888774"/>
                <a:gd name="connsiteY4" fmla="*/ 338970 h 909315"/>
                <a:gd name="connsiteX5" fmla="*/ 735377 w 888774"/>
                <a:gd name="connsiteY5" fmla="*/ 0 h 909315"/>
                <a:gd name="connsiteX6" fmla="*/ 192462 w 888774"/>
                <a:gd name="connsiteY6" fmla="*/ 179029 h 909315"/>
                <a:gd name="connsiteX7" fmla="*/ 328591 w 888774"/>
                <a:gd name="connsiteY7" fmla="*/ 503585 h 909315"/>
                <a:gd name="connsiteX8" fmla="*/ 0 w 888774"/>
                <a:gd name="connsiteY8" fmla="*/ 609936 h 909315"/>
                <a:gd name="connsiteX9" fmla="*/ 92760 w 888774"/>
                <a:gd name="connsiteY9" fmla="*/ 909315 h 909315"/>
                <a:gd name="connsiteX0" fmla="*/ 92760 w 888774"/>
                <a:gd name="connsiteY0" fmla="*/ 909315 h 909315"/>
                <a:gd name="connsiteX1" fmla="*/ 239064 w 888774"/>
                <a:gd name="connsiteY1" fmla="*/ 744723 h 909315"/>
                <a:gd name="connsiteX2" fmla="*/ 540816 w 888774"/>
                <a:gd name="connsiteY2" fmla="*/ 650235 h 909315"/>
                <a:gd name="connsiteX3" fmla="*/ 477264 w 888774"/>
                <a:gd name="connsiteY3" fmla="*/ 478674 h 909315"/>
                <a:gd name="connsiteX4" fmla="*/ 888774 w 888774"/>
                <a:gd name="connsiteY4" fmla="*/ 338970 h 909315"/>
                <a:gd name="connsiteX5" fmla="*/ 735377 w 888774"/>
                <a:gd name="connsiteY5" fmla="*/ 0 h 909315"/>
                <a:gd name="connsiteX6" fmla="*/ 192462 w 888774"/>
                <a:gd name="connsiteY6" fmla="*/ 179029 h 909315"/>
                <a:gd name="connsiteX7" fmla="*/ 328591 w 888774"/>
                <a:gd name="connsiteY7" fmla="*/ 503585 h 909315"/>
                <a:gd name="connsiteX8" fmla="*/ 0 w 888774"/>
                <a:gd name="connsiteY8" fmla="*/ 609936 h 909315"/>
                <a:gd name="connsiteX9" fmla="*/ 92760 w 888774"/>
                <a:gd name="connsiteY9" fmla="*/ 909315 h 909315"/>
                <a:gd name="connsiteX0" fmla="*/ 102635 w 888774"/>
                <a:gd name="connsiteY0" fmla="*/ 903815 h 903815"/>
                <a:gd name="connsiteX1" fmla="*/ 239064 w 888774"/>
                <a:gd name="connsiteY1" fmla="*/ 744723 h 903815"/>
                <a:gd name="connsiteX2" fmla="*/ 540816 w 888774"/>
                <a:gd name="connsiteY2" fmla="*/ 650235 h 903815"/>
                <a:gd name="connsiteX3" fmla="*/ 477264 w 888774"/>
                <a:gd name="connsiteY3" fmla="*/ 478674 h 903815"/>
                <a:gd name="connsiteX4" fmla="*/ 888774 w 888774"/>
                <a:gd name="connsiteY4" fmla="*/ 338970 h 903815"/>
                <a:gd name="connsiteX5" fmla="*/ 735377 w 888774"/>
                <a:gd name="connsiteY5" fmla="*/ 0 h 903815"/>
                <a:gd name="connsiteX6" fmla="*/ 192462 w 888774"/>
                <a:gd name="connsiteY6" fmla="*/ 179029 h 903815"/>
                <a:gd name="connsiteX7" fmla="*/ 328591 w 888774"/>
                <a:gd name="connsiteY7" fmla="*/ 503585 h 903815"/>
                <a:gd name="connsiteX8" fmla="*/ 0 w 888774"/>
                <a:gd name="connsiteY8" fmla="*/ 609936 h 903815"/>
                <a:gd name="connsiteX9" fmla="*/ 102635 w 888774"/>
                <a:gd name="connsiteY9" fmla="*/ 903815 h 903815"/>
                <a:gd name="connsiteX0" fmla="*/ 102635 w 888774"/>
                <a:gd name="connsiteY0" fmla="*/ 903815 h 903815"/>
                <a:gd name="connsiteX1" fmla="*/ 239064 w 888774"/>
                <a:gd name="connsiteY1" fmla="*/ 744723 h 903815"/>
                <a:gd name="connsiteX2" fmla="*/ 540816 w 888774"/>
                <a:gd name="connsiteY2" fmla="*/ 655736 h 903815"/>
                <a:gd name="connsiteX3" fmla="*/ 477264 w 888774"/>
                <a:gd name="connsiteY3" fmla="*/ 478674 h 903815"/>
                <a:gd name="connsiteX4" fmla="*/ 888774 w 888774"/>
                <a:gd name="connsiteY4" fmla="*/ 338970 h 903815"/>
                <a:gd name="connsiteX5" fmla="*/ 735377 w 888774"/>
                <a:gd name="connsiteY5" fmla="*/ 0 h 903815"/>
                <a:gd name="connsiteX6" fmla="*/ 192462 w 888774"/>
                <a:gd name="connsiteY6" fmla="*/ 179029 h 903815"/>
                <a:gd name="connsiteX7" fmla="*/ 328591 w 888774"/>
                <a:gd name="connsiteY7" fmla="*/ 503585 h 903815"/>
                <a:gd name="connsiteX8" fmla="*/ 0 w 888774"/>
                <a:gd name="connsiteY8" fmla="*/ 609936 h 903815"/>
                <a:gd name="connsiteX9" fmla="*/ 102635 w 888774"/>
                <a:gd name="connsiteY9" fmla="*/ 903815 h 903815"/>
                <a:gd name="connsiteX0" fmla="*/ 102635 w 888774"/>
                <a:gd name="connsiteY0" fmla="*/ 903815 h 903815"/>
                <a:gd name="connsiteX1" fmla="*/ 239064 w 888774"/>
                <a:gd name="connsiteY1" fmla="*/ 744723 h 903815"/>
                <a:gd name="connsiteX2" fmla="*/ 540816 w 888774"/>
                <a:gd name="connsiteY2" fmla="*/ 655736 h 903815"/>
                <a:gd name="connsiteX3" fmla="*/ 477264 w 888774"/>
                <a:gd name="connsiteY3" fmla="*/ 478674 h 903815"/>
                <a:gd name="connsiteX4" fmla="*/ 888774 w 888774"/>
                <a:gd name="connsiteY4" fmla="*/ 338970 h 903815"/>
                <a:gd name="connsiteX5" fmla="*/ 718917 w 888774"/>
                <a:gd name="connsiteY5" fmla="*/ 0 h 903815"/>
                <a:gd name="connsiteX6" fmla="*/ 192462 w 888774"/>
                <a:gd name="connsiteY6" fmla="*/ 179029 h 903815"/>
                <a:gd name="connsiteX7" fmla="*/ 328591 w 888774"/>
                <a:gd name="connsiteY7" fmla="*/ 503585 h 903815"/>
                <a:gd name="connsiteX8" fmla="*/ 0 w 888774"/>
                <a:gd name="connsiteY8" fmla="*/ 609936 h 903815"/>
                <a:gd name="connsiteX9" fmla="*/ 102635 w 888774"/>
                <a:gd name="connsiteY9" fmla="*/ 903815 h 903815"/>
                <a:gd name="connsiteX0" fmla="*/ 102635 w 878899"/>
                <a:gd name="connsiteY0" fmla="*/ 903815 h 903815"/>
                <a:gd name="connsiteX1" fmla="*/ 239064 w 878899"/>
                <a:gd name="connsiteY1" fmla="*/ 744723 h 903815"/>
                <a:gd name="connsiteX2" fmla="*/ 540816 w 878899"/>
                <a:gd name="connsiteY2" fmla="*/ 655736 h 903815"/>
                <a:gd name="connsiteX3" fmla="*/ 477264 w 878899"/>
                <a:gd name="connsiteY3" fmla="*/ 478674 h 903815"/>
                <a:gd name="connsiteX4" fmla="*/ 878899 w 878899"/>
                <a:gd name="connsiteY4" fmla="*/ 344470 h 903815"/>
                <a:gd name="connsiteX5" fmla="*/ 718917 w 878899"/>
                <a:gd name="connsiteY5" fmla="*/ 0 h 903815"/>
                <a:gd name="connsiteX6" fmla="*/ 192462 w 878899"/>
                <a:gd name="connsiteY6" fmla="*/ 179029 h 903815"/>
                <a:gd name="connsiteX7" fmla="*/ 328591 w 878899"/>
                <a:gd name="connsiteY7" fmla="*/ 503585 h 903815"/>
                <a:gd name="connsiteX8" fmla="*/ 0 w 878899"/>
                <a:gd name="connsiteY8" fmla="*/ 609936 h 903815"/>
                <a:gd name="connsiteX9" fmla="*/ 102635 w 878899"/>
                <a:gd name="connsiteY9" fmla="*/ 903815 h 90381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878899" h="903815">
                  <a:moveTo>
                    <a:pt x="102635" y="903815"/>
                  </a:moveTo>
                  <a:lnTo>
                    <a:pt x="239064" y="744723"/>
                  </a:lnTo>
                  <a:lnTo>
                    <a:pt x="540816" y="655736"/>
                  </a:lnTo>
                  <a:lnTo>
                    <a:pt x="477264" y="478674"/>
                  </a:lnTo>
                  <a:lnTo>
                    <a:pt x="878899" y="344470"/>
                  </a:lnTo>
                  <a:lnTo>
                    <a:pt x="718917" y="0"/>
                  </a:lnTo>
                  <a:lnTo>
                    <a:pt x="192462" y="179029"/>
                  </a:lnTo>
                  <a:lnTo>
                    <a:pt x="328591" y="503585"/>
                  </a:lnTo>
                  <a:lnTo>
                    <a:pt x="0" y="609936"/>
                  </a:lnTo>
                  <a:lnTo>
                    <a:pt x="102635" y="903815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5" name="フリーフォーム: 図形 134">
              <a:extLst>
                <a:ext uri="{FF2B5EF4-FFF2-40B4-BE49-F238E27FC236}">
                  <a16:creationId xmlns:a16="http://schemas.microsoft.com/office/drawing/2014/main" id="{00000000-0008-0000-0200-000087000000}"/>
                </a:ext>
              </a:extLst>
            </xdr:cNvPr>
            <xdr:cNvSpPr/>
          </xdr:nvSpPr>
          <xdr:spPr>
            <a:xfrm>
              <a:off x="4981917" y="3458265"/>
              <a:ext cx="730970" cy="498101"/>
            </a:xfrm>
            <a:custGeom>
              <a:avLst/>
              <a:gdLst>
                <a:gd name="connsiteX0" fmla="*/ 100584 w 804672"/>
                <a:gd name="connsiteY0" fmla="*/ 502920 h 502920"/>
                <a:gd name="connsiteX1" fmla="*/ 798576 w 804672"/>
                <a:gd name="connsiteY1" fmla="*/ 274320 h 502920"/>
                <a:gd name="connsiteX2" fmla="*/ 801624 w 804672"/>
                <a:gd name="connsiteY2" fmla="*/ 252984 h 502920"/>
                <a:gd name="connsiteX3" fmla="*/ 804672 w 804672"/>
                <a:gd name="connsiteY3" fmla="*/ 219456 h 502920"/>
                <a:gd name="connsiteX4" fmla="*/ 762000 w 804672"/>
                <a:gd name="connsiteY4" fmla="*/ 121920 h 502920"/>
                <a:gd name="connsiteX5" fmla="*/ 734568 w 804672"/>
                <a:gd name="connsiteY5" fmla="*/ 109728 h 502920"/>
                <a:gd name="connsiteX6" fmla="*/ 679704 w 804672"/>
                <a:gd name="connsiteY6" fmla="*/ 0 h 502920"/>
                <a:gd name="connsiteX7" fmla="*/ 0 w 804672"/>
                <a:gd name="connsiteY7" fmla="*/ 225552 h 502920"/>
                <a:gd name="connsiteX8" fmla="*/ 100584 w 804672"/>
                <a:gd name="connsiteY8" fmla="*/ 502920 h 502920"/>
                <a:gd name="connsiteX0" fmla="*/ 90137 w 794225"/>
                <a:gd name="connsiteY0" fmla="*/ 502920 h 502920"/>
                <a:gd name="connsiteX1" fmla="*/ 788129 w 794225"/>
                <a:gd name="connsiteY1" fmla="*/ 274320 h 502920"/>
                <a:gd name="connsiteX2" fmla="*/ 791177 w 794225"/>
                <a:gd name="connsiteY2" fmla="*/ 252984 h 502920"/>
                <a:gd name="connsiteX3" fmla="*/ 794225 w 794225"/>
                <a:gd name="connsiteY3" fmla="*/ 219456 h 502920"/>
                <a:gd name="connsiteX4" fmla="*/ 751553 w 794225"/>
                <a:gd name="connsiteY4" fmla="*/ 121920 h 502920"/>
                <a:gd name="connsiteX5" fmla="*/ 724121 w 794225"/>
                <a:gd name="connsiteY5" fmla="*/ 109728 h 502920"/>
                <a:gd name="connsiteX6" fmla="*/ 669257 w 794225"/>
                <a:gd name="connsiteY6" fmla="*/ 0 h 502920"/>
                <a:gd name="connsiteX7" fmla="*/ 0 w 794225"/>
                <a:gd name="connsiteY7" fmla="*/ 230794 h 502920"/>
                <a:gd name="connsiteX8" fmla="*/ 90137 w 794225"/>
                <a:gd name="connsiteY8" fmla="*/ 502920 h 502920"/>
                <a:gd name="connsiteX0" fmla="*/ 90137 w 794225"/>
                <a:gd name="connsiteY0" fmla="*/ 493369 h 493369"/>
                <a:gd name="connsiteX1" fmla="*/ 788129 w 794225"/>
                <a:gd name="connsiteY1" fmla="*/ 274320 h 493369"/>
                <a:gd name="connsiteX2" fmla="*/ 791177 w 794225"/>
                <a:gd name="connsiteY2" fmla="*/ 252984 h 493369"/>
                <a:gd name="connsiteX3" fmla="*/ 794225 w 794225"/>
                <a:gd name="connsiteY3" fmla="*/ 219456 h 493369"/>
                <a:gd name="connsiteX4" fmla="*/ 751553 w 794225"/>
                <a:gd name="connsiteY4" fmla="*/ 121920 h 493369"/>
                <a:gd name="connsiteX5" fmla="*/ 724121 w 794225"/>
                <a:gd name="connsiteY5" fmla="*/ 109728 h 493369"/>
                <a:gd name="connsiteX6" fmla="*/ 669257 w 794225"/>
                <a:gd name="connsiteY6" fmla="*/ 0 h 493369"/>
                <a:gd name="connsiteX7" fmla="*/ 0 w 794225"/>
                <a:gd name="connsiteY7" fmla="*/ 230794 h 493369"/>
                <a:gd name="connsiteX8" fmla="*/ 90137 w 794225"/>
                <a:gd name="connsiteY8" fmla="*/ 493369 h 493369"/>
                <a:gd name="connsiteX0" fmla="*/ 90137 w 794225"/>
                <a:gd name="connsiteY0" fmla="*/ 493369 h 493369"/>
                <a:gd name="connsiteX1" fmla="*/ 788130 w 794225"/>
                <a:gd name="connsiteY1" fmla="*/ 266679 h 493369"/>
                <a:gd name="connsiteX2" fmla="*/ 791177 w 794225"/>
                <a:gd name="connsiteY2" fmla="*/ 252984 h 493369"/>
                <a:gd name="connsiteX3" fmla="*/ 794225 w 794225"/>
                <a:gd name="connsiteY3" fmla="*/ 219456 h 493369"/>
                <a:gd name="connsiteX4" fmla="*/ 751553 w 794225"/>
                <a:gd name="connsiteY4" fmla="*/ 121920 h 493369"/>
                <a:gd name="connsiteX5" fmla="*/ 724121 w 794225"/>
                <a:gd name="connsiteY5" fmla="*/ 109728 h 493369"/>
                <a:gd name="connsiteX6" fmla="*/ 669257 w 794225"/>
                <a:gd name="connsiteY6" fmla="*/ 0 h 493369"/>
                <a:gd name="connsiteX7" fmla="*/ 0 w 794225"/>
                <a:gd name="connsiteY7" fmla="*/ 230794 h 493369"/>
                <a:gd name="connsiteX8" fmla="*/ 90137 w 794225"/>
                <a:gd name="connsiteY8" fmla="*/ 493369 h 493369"/>
                <a:gd name="connsiteX0" fmla="*/ 98922 w 803010"/>
                <a:gd name="connsiteY0" fmla="*/ 493369 h 493369"/>
                <a:gd name="connsiteX1" fmla="*/ 796915 w 803010"/>
                <a:gd name="connsiteY1" fmla="*/ 266679 h 493369"/>
                <a:gd name="connsiteX2" fmla="*/ 799962 w 803010"/>
                <a:gd name="connsiteY2" fmla="*/ 252984 h 493369"/>
                <a:gd name="connsiteX3" fmla="*/ 803010 w 803010"/>
                <a:gd name="connsiteY3" fmla="*/ 219456 h 493369"/>
                <a:gd name="connsiteX4" fmla="*/ 760338 w 803010"/>
                <a:gd name="connsiteY4" fmla="*/ 121920 h 493369"/>
                <a:gd name="connsiteX5" fmla="*/ 732906 w 803010"/>
                <a:gd name="connsiteY5" fmla="*/ 109728 h 493369"/>
                <a:gd name="connsiteX6" fmla="*/ 678042 w 803010"/>
                <a:gd name="connsiteY6" fmla="*/ 0 h 493369"/>
                <a:gd name="connsiteX7" fmla="*/ 0 w 803010"/>
                <a:gd name="connsiteY7" fmla="*/ 220311 h 493369"/>
                <a:gd name="connsiteX8" fmla="*/ 98922 w 803010"/>
                <a:gd name="connsiteY8" fmla="*/ 493369 h 493369"/>
                <a:gd name="connsiteX0" fmla="*/ 98922 w 803010"/>
                <a:gd name="connsiteY0" fmla="*/ 495990 h 495990"/>
                <a:gd name="connsiteX1" fmla="*/ 796915 w 803010"/>
                <a:gd name="connsiteY1" fmla="*/ 269300 h 495990"/>
                <a:gd name="connsiteX2" fmla="*/ 799962 w 803010"/>
                <a:gd name="connsiteY2" fmla="*/ 255605 h 495990"/>
                <a:gd name="connsiteX3" fmla="*/ 803010 w 803010"/>
                <a:gd name="connsiteY3" fmla="*/ 222077 h 495990"/>
                <a:gd name="connsiteX4" fmla="*/ 760338 w 803010"/>
                <a:gd name="connsiteY4" fmla="*/ 124541 h 495990"/>
                <a:gd name="connsiteX5" fmla="*/ 732906 w 803010"/>
                <a:gd name="connsiteY5" fmla="*/ 112349 h 495990"/>
                <a:gd name="connsiteX6" fmla="*/ 675113 w 803010"/>
                <a:gd name="connsiteY6" fmla="*/ 0 h 495990"/>
                <a:gd name="connsiteX7" fmla="*/ 0 w 803010"/>
                <a:gd name="connsiteY7" fmla="*/ 222932 h 495990"/>
                <a:gd name="connsiteX8" fmla="*/ 98922 w 803010"/>
                <a:gd name="connsiteY8" fmla="*/ 495990 h 49599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803010" h="495990">
                  <a:moveTo>
                    <a:pt x="98922" y="495990"/>
                  </a:moveTo>
                  <a:lnTo>
                    <a:pt x="796915" y="269300"/>
                  </a:lnTo>
                  <a:lnTo>
                    <a:pt x="799962" y="255605"/>
                  </a:lnTo>
                  <a:lnTo>
                    <a:pt x="803010" y="222077"/>
                  </a:lnTo>
                  <a:lnTo>
                    <a:pt x="760338" y="124541"/>
                  </a:lnTo>
                  <a:lnTo>
                    <a:pt x="732906" y="112349"/>
                  </a:lnTo>
                  <a:lnTo>
                    <a:pt x="675113" y="0"/>
                  </a:lnTo>
                  <a:lnTo>
                    <a:pt x="0" y="222932"/>
                  </a:lnTo>
                  <a:lnTo>
                    <a:pt x="98922" y="49599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82" name="グループ化 81">
            <a:extLst>
              <a:ext uri="{FF2B5EF4-FFF2-40B4-BE49-F238E27FC236}">
                <a16:creationId xmlns:a16="http://schemas.microsoft.com/office/drawing/2014/main" id="{00000000-0008-0000-0200-000052000000}"/>
              </a:ext>
            </a:extLst>
          </xdr:cNvPr>
          <xdr:cNvGrpSpPr/>
        </xdr:nvGrpSpPr>
        <xdr:grpSpPr>
          <a:xfrm>
            <a:off x="5391278" y="2294872"/>
            <a:ext cx="2206481" cy="1593515"/>
            <a:chOff x="5391278" y="2294872"/>
            <a:chExt cx="2206481" cy="1593515"/>
          </a:xfrm>
          <a:grpFill/>
        </xdr:grpSpPr>
        <xdr:sp macro="" textlink="">
          <xdr:nvSpPr>
            <xdr:cNvPr id="122" name="フリーフォーム: 図形 121">
              <a:extLst>
                <a:ext uri="{FF2B5EF4-FFF2-40B4-BE49-F238E27FC236}">
                  <a16:creationId xmlns:a16="http://schemas.microsoft.com/office/drawing/2014/main" id="{00000000-0008-0000-0200-00007A000000}"/>
                </a:ext>
              </a:extLst>
            </xdr:cNvPr>
            <xdr:cNvSpPr/>
          </xdr:nvSpPr>
          <xdr:spPr>
            <a:xfrm>
              <a:off x="6003158" y="3437268"/>
              <a:ext cx="806142" cy="451119"/>
            </a:xfrm>
            <a:custGeom>
              <a:avLst/>
              <a:gdLst>
                <a:gd name="connsiteX0" fmla="*/ 164592 w 841248"/>
                <a:gd name="connsiteY0" fmla="*/ 445008 h 472440"/>
                <a:gd name="connsiteX1" fmla="*/ 368808 w 841248"/>
                <a:gd name="connsiteY1" fmla="*/ 472440 h 472440"/>
                <a:gd name="connsiteX2" fmla="*/ 420624 w 841248"/>
                <a:gd name="connsiteY2" fmla="*/ 469392 h 472440"/>
                <a:gd name="connsiteX3" fmla="*/ 841248 w 841248"/>
                <a:gd name="connsiteY3" fmla="*/ 320040 h 472440"/>
                <a:gd name="connsiteX4" fmla="*/ 704088 w 841248"/>
                <a:gd name="connsiteY4" fmla="*/ 0 h 472440"/>
                <a:gd name="connsiteX5" fmla="*/ 0 w 841248"/>
                <a:gd name="connsiteY5" fmla="*/ 249936 h 472440"/>
                <a:gd name="connsiteX6" fmla="*/ 39624 w 841248"/>
                <a:gd name="connsiteY6" fmla="*/ 344424 h 472440"/>
                <a:gd name="connsiteX7" fmla="*/ 82296 w 841248"/>
                <a:gd name="connsiteY7" fmla="*/ 359664 h 472440"/>
                <a:gd name="connsiteX8" fmla="*/ 106680 w 841248"/>
                <a:gd name="connsiteY8" fmla="*/ 381000 h 472440"/>
                <a:gd name="connsiteX9" fmla="*/ 137160 w 841248"/>
                <a:gd name="connsiteY9" fmla="*/ 402336 h 472440"/>
                <a:gd name="connsiteX10" fmla="*/ 164592 w 841248"/>
                <a:gd name="connsiteY10" fmla="*/ 445008 h 472440"/>
                <a:gd name="connsiteX0" fmla="*/ 164592 w 835135"/>
                <a:gd name="connsiteY0" fmla="*/ 445008 h 472440"/>
                <a:gd name="connsiteX1" fmla="*/ 368808 w 835135"/>
                <a:gd name="connsiteY1" fmla="*/ 472440 h 472440"/>
                <a:gd name="connsiteX2" fmla="*/ 420624 w 835135"/>
                <a:gd name="connsiteY2" fmla="*/ 469392 h 472440"/>
                <a:gd name="connsiteX3" fmla="*/ 835135 w 835135"/>
                <a:gd name="connsiteY3" fmla="*/ 289410 h 472440"/>
                <a:gd name="connsiteX4" fmla="*/ 704088 w 835135"/>
                <a:gd name="connsiteY4" fmla="*/ 0 h 472440"/>
                <a:gd name="connsiteX5" fmla="*/ 0 w 835135"/>
                <a:gd name="connsiteY5" fmla="*/ 249936 h 472440"/>
                <a:gd name="connsiteX6" fmla="*/ 39624 w 835135"/>
                <a:gd name="connsiteY6" fmla="*/ 344424 h 472440"/>
                <a:gd name="connsiteX7" fmla="*/ 82296 w 835135"/>
                <a:gd name="connsiteY7" fmla="*/ 359664 h 472440"/>
                <a:gd name="connsiteX8" fmla="*/ 106680 w 835135"/>
                <a:gd name="connsiteY8" fmla="*/ 381000 h 472440"/>
                <a:gd name="connsiteX9" fmla="*/ 137160 w 835135"/>
                <a:gd name="connsiteY9" fmla="*/ 402336 h 472440"/>
                <a:gd name="connsiteX10" fmla="*/ 164592 w 835135"/>
                <a:gd name="connsiteY10" fmla="*/ 445008 h 472440"/>
                <a:gd name="connsiteX0" fmla="*/ 164592 w 835135"/>
                <a:gd name="connsiteY0" fmla="*/ 445008 h 472440"/>
                <a:gd name="connsiteX1" fmla="*/ 368808 w 835135"/>
                <a:gd name="connsiteY1" fmla="*/ 472440 h 472440"/>
                <a:gd name="connsiteX2" fmla="*/ 420624 w 835135"/>
                <a:gd name="connsiteY2" fmla="*/ 454077 h 472440"/>
                <a:gd name="connsiteX3" fmla="*/ 835135 w 835135"/>
                <a:gd name="connsiteY3" fmla="*/ 289410 h 472440"/>
                <a:gd name="connsiteX4" fmla="*/ 704088 w 835135"/>
                <a:gd name="connsiteY4" fmla="*/ 0 h 472440"/>
                <a:gd name="connsiteX5" fmla="*/ 0 w 835135"/>
                <a:gd name="connsiteY5" fmla="*/ 249936 h 472440"/>
                <a:gd name="connsiteX6" fmla="*/ 39624 w 835135"/>
                <a:gd name="connsiteY6" fmla="*/ 344424 h 472440"/>
                <a:gd name="connsiteX7" fmla="*/ 82296 w 835135"/>
                <a:gd name="connsiteY7" fmla="*/ 359664 h 472440"/>
                <a:gd name="connsiteX8" fmla="*/ 106680 w 835135"/>
                <a:gd name="connsiteY8" fmla="*/ 381000 h 472440"/>
                <a:gd name="connsiteX9" fmla="*/ 137160 w 835135"/>
                <a:gd name="connsiteY9" fmla="*/ 402336 h 472440"/>
                <a:gd name="connsiteX10" fmla="*/ 164592 w 835135"/>
                <a:gd name="connsiteY10" fmla="*/ 445008 h 472440"/>
                <a:gd name="connsiteX0" fmla="*/ 164592 w 835135"/>
                <a:gd name="connsiteY0" fmla="*/ 445008 h 454077"/>
                <a:gd name="connsiteX1" fmla="*/ 377978 w 835135"/>
                <a:gd name="connsiteY1" fmla="*/ 447936 h 454077"/>
                <a:gd name="connsiteX2" fmla="*/ 420624 w 835135"/>
                <a:gd name="connsiteY2" fmla="*/ 454077 h 454077"/>
                <a:gd name="connsiteX3" fmla="*/ 835135 w 835135"/>
                <a:gd name="connsiteY3" fmla="*/ 289410 h 454077"/>
                <a:gd name="connsiteX4" fmla="*/ 704088 w 835135"/>
                <a:gd name="connsiteY4" fmla="*/ 0 h 454077"/>
                <a:gd name="connsiteX5" fmla="*/ 0 w 835135"/>
                <a:gd name="connsiteY5" fmla="*/ 249936 h 454077"/>
                <a:gd name="connsiteX6" fmla="*/ 39624 w 835135"/>
                <a:gd name="connsiteY6" fmla="*/ 344424 h 454077"/>
                <a:gd name="connsiteX7" fmla="*/ 82296 w 835135"/>
                <a:gd name="connsiteY7" fmla="*/ 359664 h 454077"/>
                <a:gd name="connsiteX8" fmla="*/ 106680 w 835135"/>
                <a:gd name="connsiteY8" fmla="*/ 381000 h 454077"/>
                <a:gd name="connsiteX9" fmla="*/ 137160 w 835135"/>
                <a:gd name="connsiteY9" fmla="*/ 402336 h 454077"/>
                <a:gd name="connsiteX10" fmla="*/ 164592 w 835135"/>
                <a:gd name="connsiteY10" fmla="*/ 445008 h 454077"/>
                <a:gd name="connsiteX0" fmla="*/ 189044 w 835135"/>
                <a:gd name="connsiteY0" fmla="*/ 426630 h 454077"/>
                <a:gd name="connsiteX1" fmla="*/ 377978 w 835135"/>
                <a:gd name="connsiteY1" fmla="*/ 447936 h 454077"/>
                <a:gd name="connsiteX2" fmla="*/ 420624 w 835135"/>
                <a:gd name="connsiteY2" fmla="*/ 454077 h 454077"/>
                <a:gd name="connsiteX3" fmla="*/ 835135 w 835135"/>
                <a:gd name="connsiteY3" fmla="*/ 289410 h 454077"/>
                <a:gd name="connsiteX4" fmla="*/ 704088 w 835135"/>
                <a:gd name="connsiteY4" fmla="*/ 0 h 454077"/>
                <a:gd name="connsiteX5" fmla="*/ 0 w 835135"/>
                <a:gd name="connsiteY5" fmla="*/ 249936 h 454077"/>
                <a:gd name="connsiteX6" fmla="*/ 39624 w 835135"/>
                <a:gd name="connsiteY6" fmla="*/ 344424 h 454077"/>
                <a:gd name="connsiteX7" fmla="*/ 82296 w 835135"/>
                <a:gd name="connsiteY7" fmla="*/ 359664 h 454077"/>
                <a:gd name="connsiteX8" fmla="*/ 106680 w 835135"/>
                <a:gd name="connsiteY8" fmla="*/ 381000 h 454077"/>
                <a:gd name="connsiteX9" fmla="*/ 137160 w 835135"/>
                <a:gd name="connsiteY9" fmla="*/ 402336 h 454077"/>
                <a:gd name="connsiteX10" fmla="*/ 189044 w 835135"/>
                <a:gd name="connsiteY10" fmla="*/ 426630 h 454077"/>
                <a:gd name="connsiteX0" fmla="*/ 189044 w 835135"/>
                <a:gd name="connsiteY0" fmla="*/ 426630 h 454077"/>
                <a:gd name="connsiteX1" fmla="*/ 377978 w 835135"/>
                <a:gd name="connsiteY1" fmla="*/ 447936 h 454077"/>
                <a:gd name="connsiteX2" fmla="*/ 420624 w 835135"/>
                <a:gd name="connsiteY2" fmla="*/ 454077 h 454077"/>
                <a:gd name="connsiteX3" fmla="*/ 835135 w 835135"/>
                <a:gd name="connsiteY3" fmla="*/ 289410 h 454077"/>
                <a:gd name="connsiteX4" fmla="*/ 704088 w 835135"/>
                <a:gd name="connsiteY4" fmla="*/ 0 h 454077"/>
                <a:gd name="connsiteX5" fmla="*/ 0 w 835135"/>
                <a:gd name="connsiteY5" fmla="*/ 249936 h 454077"/>
                <a:gd name="connsiteX6" fmla="*/ 104442 w 835135"/>
                <a:gd name="connsiteY6" fmla="*/ 318898 h 454077"/>
                <a:gd name="connsiteX7" fmla="*/ 82296 w 835135"/>
                <a:gd name="connsiteY7" fmla="*/ 359664 h 454077"/>
                <a:gd name="connsiteX8" fmla="*/ 106680 w 835135"/>
                <a:gd name="connsiteY8" fmla="*/ 381000 h 454077"/>
                <a:gd name="connsiteX9" fmla="*/ 137160 w 835135"/>
                <a:gd name="connsiteY9" fmla="*/ 402336 h 454077"/>
                <a:gd name="connsiteX10" fmla="*/ 189044 w 835135"/>
                <a:gd name="connsiteY10" fmla="*/ 426630 h 454077"/>
                <a:gd name="connsiteX0" fmla="*/ 189044 w 835135"/>
                <a:gd name="connsiteY0" fmla="*/ 426630 h 454077"/>
                <a:gd name="connsiteX1" fmla="*/ 377978 w 835135"/>
                <a:gd name="connsiteY1" fmla="*/ 447936 h 454077"/>
                <a:gd name="connsiteX2" fmla="*/ 420624 w 835135"/>
                <a:gd name="connsiteY2" fmla="*/ 454077 h 454077"/>
                <a:gd name="connsiteX3" fmla="*/ 835135 w 835135"/>
                <a:gd name="connsiteY3" fmla="*/ 289410 h 454077"/>
                <a:gd name="connsiteX4" fmla="*/ 704088 w 835135"/>
                <a:gd name="connsiteY4" fmla="*/ 0 h 454077"/>
                <a:gd name="connsiteX5" fmla="*/ 0 w 835135"/>
                <a:gd name="connsiteY5" fmla="*/ 249936 h 454077"/>
                <a:gd name="connsiteX6" fmla="*/ 104442 w 835135"/>
                <a:gd name="connsiteY6" fmla="*/ 318898 h 454077"/>
                <a:gd name="connsiteX7" fmla="*/ 82296 w 835135"/>
                <a:gd name="connsiteY7" fmla="*/ 359664 h 454077"/>
                <a:gd name="connsiteX8" fmla="*/ 137160 w 835135"/>
                <a:gd name="connsiteY8" fmla="*/ 402336 h 454077"/>
                <a:gd name="connsiteX9" fmla="*/ 189044 w 835135"/>
                <a:gd name="connsiteY9" fmla="*/ 426630 h 454077"/>
                <a:gd name="connsiteX0" fmla="*/ 189044 w 835135"/>
                <a:gd name="connsiteY0" fmla="*/ 426630 h 454077"/>
                <a:gd name="connsiteX1" fmla="*/ 377978 w 835135"/>
                <a:gd name="connsiteY1" fmla="*/ 447936 h 454077"/>
                <a:gd name="connsiteX2" fmla="*/ 420624 w 835135"/>
                <a:gd name="connsiteY2" fmla="*/ 454077 h 454077"/>
                <a:gd name="connsiteX3" fmla="*/ 835135 w 835135"/>
                <a:gd name="connsiteY3" fmla="*/ 289410 h 454077"/>
                <a:gd name="connsiteX4" fmla="*/ 704088 w 835135"/>
                <a:gd name="connsiteY4" fmla="*/ 0 h 454077"/>
                <a:gd name="connsiteX5" fmla="*/ 0 w 835135"/>
                <a:gd name="connsiteY5" fmla="*/ 249936 h 454077"/>
                <a:gd name="connsiteX6" fmla="*/ 104442 w 835135"/>
                <a:gd name="connsiteY6" fmla="*/ 318898 h 454077"/>
                <a:gd name="connsiteX7" fmla="*/ 137160 w 835135"/>
                <a:gd name="connsiteY7" fmla="*/ 402336 h 454077"/>
                <a:gd name="connsiteX8" fmla="*/ 189044 w 835135"/>
                <a:gd name="connsiteY8" fmla="*/ 426630 h 454077"/>
                <a:gd name="connsiteX0" fmla="*/ 167438 w 835135"/>
                <a:gd name="connsiteY0" fmla="*/ 446078 h 454077"/>
                <a:gd name="connsiteX1" fmla="*/ 377978 w 835135"/>
                <a:gd name="connsiteY1" fmla="*/ 447936 h 454077"/>
                <a:gd name="connsiteX2" fmla="*/ 420624 w 835135"/>
                <a:gd name="connsiteY2" fmla="*/ 454077 h 454077"/>
                <a:gd name="connsiteX3" fmla="*/ 835135 w 835135"/>
                <a:gd name="connsiteY3" fmla="*/ 289410 h 454077"/>
                <a:gd name="connsiteX4" fmla="*/ 704088 w 835135"/>
                <a:gd name="connsiteY4" fmla="*/ 0 h 454077"/>
                <a:gd name="connsiteX5" fmla="*/ 0 w 835135"/>
                <a:gd name="connsiteY5" fmla="*/ 249936 h 454077"/>
                <a:gd name="connsiteX6" fmla="*/ 104442 w 835135"/>
                <a:gd name="connsiteY6" fmla="*/ 318898 h 454077"/>
                <a:gd name="connsiteX7" fmla="*/ 137160 w 835135"/>
                <a:gd name="connsiteY7" fmla="*/ 402336 h 454077"/>
                <a:gd name="connsiteX8" fmla="*/ 167438 w 835135"/>
                <a:gd name="connsiteY8" fmla="*/ 446078 h 454077"/>
                <a:gd name="connsiteX0" fmla="*/ 167438 w 835135"/>
                <a:gd name="connsiteY0" fmla="*/ 446078 h 464954"/>
                <a:gd name="connsiteX1" fmla="*/ 367175 w 835135"/>
                <a:gd name="connsiteY1" fmla="*/ 464954 h 464954"/>
                <a:gd name="connsiteX2" fmla="*/ 420624 w 835135"/>
                <a:gd name="connsiteY2" fmla="*/ 454077 h 464954"/>
                <a:gd name="connsiteX3" fmla="*/ 835135 w 835135"/>
                <a:gd name="connsiteY3" fmla="*/ 289410 h 464954"/>
                <a:gd name="connsiteX4" fmla="*/ 704088 w 835135"/>
                <a:gd name="connsiteY4" fmla="*/ 0 h 464954"/>
                <a:gd name="connsiteX5" fmla="*/ 0 w 835135"/>
                <a:gd name="connsiteY5" fmla="*/ 249936 h 464954"/>
                <a:gd name="connsiteX6" fmla="*/ 104442 w 835135"/>
                <a:gd name="connsiteY6" fmla="*/ 318898 h 464954"/>
                <a:gd name="connsiteX7" fmla="*/ 137160 w 835135"/>
                <a:gd name="connsiteY7" fmla="*/ 402336 h 464954"/>
                <a:gd name="connsiteX8" fmla="*/ 167438 w 835135"/>
                <a:gd name="connsiteY8" fmla="*/ 446078 h 464954"/>
                <a:gd name="connsiteX0" fmla="*/ 167438 w 854039"/>
                <a:gd name="connsiteY0" fmla="*/ 446078 h 464954"/>
                <a:gd name="connsiteX1" fmla="*/ 367175 w 854039"/>
                <a:gd name="connsiteY1" fmla="*/ 464954 h 464954"/>
                <a:gd name="connsiteX2" fmla="*/ 420624 w 854039"/>
                <a:gd name="connsiteY2" fmla="*/ 454077 h 464954"/>
                <a:gd name="connsiteX3" fmla="*/ 854039 w 854039"/>
                <a:gd name="connsiteY3" fmla="*/ 316152 h 464954"/>
                <a:gd name="connsiteX4" fmla="*/ 704088 w 854039"/>
                <a:gd name="connsiteY4" fmla="*/ 0 h 464954"/>
                <a:gd name="connsiteX5" fmla="*/ 0 w 854039"/>
                <a:gd name="connsiteY5" fmla="*/ 249936 h 464954"/>
                <a:gd name="connsiteX6" fmla="*/ 104442 w 854039"/>
                <a:gd name="connsiteY6" fmla="*/ 318898 h 464954"/>
                <a:gd name="connsiteX7" fmla="*/ 137160 w 854039"/>
                <a:gd name="connsiteY7" fmla="*/ 402336 h 464954"/>
                <a:gd name="connsiteX8" fmla="*/ 167438 w 854039"/>
                <a:gd name="connsiteY8" fmla="*/ 446078 h 464954"/>
                <a:gd name="connsiteX0" fmla="*/ 167438 w 843236"/>
                <a:gd name="connsiteY0" fmla="*/ 446078 h 464954"/>
                <a:gd name="connsiteX1" fmla="*/ 367175 w 843236"/>
                <a:gd name="connsiteY1" fmla="*/ 464954 h 464954"/>
                <a:gd name="connsiteX2" fmla="*/ 420624 w 843236"/>
                <a:gd name="connsiteY2" fmla="*/ 454077 h 464954"/>
                <a:gd name="connsiteX3" fmla="*/ 843236 w 843236"/>
                <a:gd name="connsiteY3" fmla="*/ 313721 h 464954"/>
                <a:gd name="connsiteX4" fmla="*/ 704088 w 843236"/>
                <a:gd name="connsiteY4" fmla="*/ 0 h 464954"/>
                <a:gd name="connsiteX5" fmla="*/ 0 w 843236"/>
                <a:gd name="connsiteY5" fmla="*/ 249936 h 464954"/>
                <a:gd name="connsiteX6" fmla="*/ 104442 w 843236"/>
                <a:gd name="connsiteY6" fmla="*/ 318898 h 464954"/>
                <a:gd name="connsiteX7" fmla="*/ 137160 w 843236"/>
                <a:gd name="connsiteY7" fmla="*/ 402336 h 464954"/>
                <a:gd name="connsiteX8" fmla="*/ 167438 w 843236"/>
                <a:gd name="connsiteY8" fmla="*/ 446078 h 464954"/>
                <a:gd name="connsiteX0" fmla="*/ 167438 w 843236"/>
                <a:gd name="connsiteY0" fmla="*/ 441216 h 460092"/>
                <a:gd name="connsiteX1" fmla="*/ 367175 w 843236"/>
                <a:gd name="connsiteY1" fmla="*/ 460092 h 460092"/>
                <a:gd name="connsiteX2" fmla="*/ 420624 w 843236"/>
                <a:gd name="connsiteY2" fmla="*/ 449215 h 460092"/>
                <a:gd name="connsiteX3" fmla="*/ 843236 w 843236"/>
                <a:gd name="connsiteY3" fmla="*/ 308859 h 460092"/>
                <a:gd name="connsiteX4" fmla="*/ 714891 w 843236"/>
                <a:gd name="connsiteY4" fmla="*/ 0 h 460092"/>
                <a:gd name="connsiteX5" fmla="*/ 0 w 843236"/>
                <a:gd name="connsiteY5" fmla="*/ 245074 h 460092"/>
                <a:gd name="connsiteX6" fmla="*/ 104442 w 843236"/>
                <a:gd name="connsiteY6" fmla="*/ 314036 h 460092"/>
                <a:gd name="connsiteX7" fmla="*/ 137160 w 843236"/>
                <a:gd name="connsiteY7" fmla="*/ 397474 h 460092"/>
                <a:gd name="connsiteX8" fmla="*/ 167438 w 843236"/>
                <a:gd name="connsiteY8" fmla="*/ 441216 h 460092"/>
                <a:gd name="connsiteX0" fmla="*/ 167438 w 843236"/>
                <a:gd name="connsiteY0" fmla="*/ 443647 h 462523"/>
                <a:gd name="connsiteX1" fmla="*/ 367175 w 843236"/>
                <a:gd name="connsiteY1" fmla="*/ 462523 h 462523"/>
                <a:gd name="connsiteX2" fmla="*/ 420624 w 843236"/>
                <a:gd name="connsiteY2" fmla="*/ 451646 h 462523"/>
                <a:gd name="connsiteX3" fmla="*/ 843236 w 843236"/>
                <a:gd name="connsiteY3" fmla="*/ 311290 h 462523"/>
                <a:gd name="connsiteX4" fmla="*/ 709490 w 843236"/>
                <a:gd name="connsiteY4" fmla="*/ 0 h 462523"/>
                <a:gd name="connsiteX5" fmla="*/ 0 w 843236"/>
                <a:gd name="connsiteY5" fmla="*/ 247505 h 462523"/>
                <a:gd name="connsiteX6" fmla="*/ 104442 w 843236"/>
                <a:gd name="connsiteY6" fmla="*/ 316467 h 462523"/>
                <a:gd name="connsiteX7" fmla="*/ 137160 w 843236"/>
                <a:gd name="connsiteY7" fmla="*/ 399905 h 462523"/>
                <a:gd name="connsiteX8" fmla="*/ 167438 w 843236"/>
                <a:gd name="connsiteY8" fmla="*/ 443647 h 46252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843236" h="462523">
                  <a:moveTo>
                    <a:pt x="167438" y="443647"/>
                  </a:moveTo>
                  <a:lnTo>
                    <a:pt x="367175" y="462523"/>
                  </a:lnTo>
                  <a:lnTo>
                    <a:pt x="420624" y="451646"/>
                  </a:lnTo>
                  <a:lnTo>
                    <a:pt x="843236" y="311290"/>
                  </a:lnTo>
                  <a:lnTo>
                    <a:pt x="709490" y="0"/>
                  </a:lnTo>
                  <a:lnTo>
                    <a:pt x="0" y="247505"/>
                  </a:lnTo>
                  <a:lnTo>
                    <a:pt x="104442" y="316467"/>
                  </a:lnTo>
                  <a:lnTo>
                    <a:pt x="137160" y="399905"/>
                  </a:lnTo>
                  <a:lnTo>
                    <a:pt x="167438" y="44364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3" name="フリーフォーム: 図形 122">
              <a:extLst>
                <a:ext uri="{FF2B5EF4-FFF2-40B4-BE49-F238E27FC236}">
                  <a16:creationId xmlns:a16="http://schemas.microsoft.com/office/drawing/2014/main" id="{00000000-0008-0000-0200-00007B000000}"/>
                </a:ext>
              </a:extLst>
            </xdr:cNvPr>
            <xdr:cNvSpPr/>
          </xdr:nvSpPr>
          <xdr:spPr>
            <a:xfrm>
              <a:off x="5892689" y="3112173"/>
              <a:ext cx="787967" cy="564605"/>
            </a:xfrm>
            <a:custGeom>
              <a:avLst/>
              <a:gdLst>
                <a:gd name="connsiteX0" fmla="*/ 118872 w 826008"/>
                <a:gd name="connsiteY0" fmla="*/ 569976 h 569976"/>
                <a:gd name="connsiteX1" fmla="*/ 826008 w 826008"/>
                <a:gd name="connsiteY1" fmla="*/ 320040 h 569976"/>
                <a:gd name="connsiteX2" fmla="*/ 679704 w 826008"/>
                <a:gd name="connsiteY2" fmla="*/ 0 h 569976"/>
                <a:gd name="connsiteX3" fmla="*/ 0 w 826008"/>
                <a:gd name="connsiteY3" fmla="*/ 246888 h 569976"/>
                <a:gd name="connsiteX4" fmla="*/ 70104 w 826008"/>
                <a:gd name="connsiteY4" fmla="*/ 441960 h 569976"/>
                <a:gd name="connsiteX5" fmla="*/ 91440 w 826008"/>
                <a:gd name="connsiteY5" fmla="*/ 481584 h 569976"/>
                <a:gd name="connsiteX6" fmla="*/ 118872 w 826008"/>
                <a:gd name="connsiteY6" fmla="*/ 569976 h 569976"/>
                <a:gd name="connsiteX0" fmla="*/ 118872 w 826008"/>
                <a:gd name="connsiteY0" fmla="*/ 569976 h 569976"/>
                <a:gd name="connsiteX1" fmla="*/ 826008 w 826008"/>
                <a:gd name="connsiteY1" fmla="*/ 320040 h 569976"/>
                <a:gd name="connsiteX2" fmla="*/ 679704 w 826008"/>
                <a:gd name="connsiteY2" fmla="*/ 0 h 569976"/>
                <a:gd name="connsiteX3" fmla="*/ 0 w 826008"/>
                <a:gd name="connsiteY3" fmla="*/ 238642 h 569976"/>
                <a:gd name="connsiteX4" fmla="*/ 70104 w 826008"/>
                <a:gd name="connsiteY4" fmla="*/ 441960 h 569976"/>
                <a:gd name="connsiteX5" fmla="*/ 91440 w 826008"/>
                <a:gd name="connsiteY5" fmla="*/ 481584 h 569976"/>
                <a:gd name="connsiteX6" fmla="*/ 118872 w 826008"/>
                <a:gd name="connsiteY6" fmla="*/ 569976 h 569976"/>
                <a:gd name="connsiteX0" fmla="*/ 118872 w 826008"/>
                <a:gd name="connsiteY0" fmla="*/ 572725 h 572725"/>
                <a:gd name="connsiteX1" fmla="*/ 826008 w 826008"/>
                <a:gd name="connsiteY1" fmla="*/ 322789 h 572725"/>
                <a:gd name="connsiteX2" fmla="*/ 682748 w 826008"/>
                <a:gd name="connsiteY2" fmla="*/ 0 h 572725"/>
                <a:gd name="connsiteX3" fmla="*/ 0 w 826008"/>
                <a:gd name="connsiteY3" fmla="*/ 241391 h 572725"/>
                <a:gd name="connsiteX4" fmla="*/ 70104 w 826008"/>
                <a:gd name="connsiteY4" fmla="*/ 444709 h 572725"/>
                <a:gd name="connsiteX5" fmla="*/ 91440 w 826008"/>
                <a:gd name="connsiteY5" fmla="*/ 484333 h 572725"/>
                <a:gd name="connsiteX6" fmla="*/ 118872 w 826008"/>
                <a:gd name="connsiteY6" fmla="*/ 572725 h 5727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826008" h="572725">
                  <a:moveTo>
                    <a:pt x="118872" y="572725"/>
                  </a:moveTo>
                  <a:lnTo>
                    <a:pt x="826008" y="322789"/>
                  </a:lnTo>
                  <a:lnTo>
                    <a:pt x="682748" y="0"/>
                  </a:lnTo>
                  <a:lnTo>
                    <a:pt x="0" y="241391"/>
                  </a:lnTo>
                  <a:lnTo>
                    <a:pt x="70104" y="444709"/>
                  </a:lnTo>
                  <a:lnTo>
                    <a:pt x="91440" y="484333"/>
                  </a:lnTo>
                  <a:lnTo>
                    <a:pt x="118872" y="572725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4" name="フリーフォーム: 図形 123">
              <a:extLst>
                <a:ext uri="{FF2B5EF4-FFF2-40B4-BE49-F238E27FC236}">
                  <a16:creationId xmlns:a16="http://schemas.microsoft.com/office/drawing/2014/main" id="{00000000-0008-0000-0200-00007C000000}"/>
                </a:ext>
              </a:extLst>
            </xdr:cNvPr>
            <xdr:cNvSpPr/>
          </xdr:nvSpPr>
          <xdr:spPr>
            <a:xfrm>
              <a:off x="5773958" y="2845242"/>
              <a:ext cx="765154" cy="511525"/>
            </a:xfrm>
            <a:custGeom>
              <a:avLst/>
              <a:gdLst>
                <a:gd name="connsiteX0" fmla="*/ 103632 w 798576"/>
                <a:gd name="connsiteY0" fmla="*/ 521208 h 521208"/>
                <a:gd name="connsiteX1" fmla="*/ 798576 w 798576"/>
                <a:gd name="connsiteY1" fmla="*/ 277368 h 521208"/>
                <a:gd name="connsiteX2" fmla="*/ 682752 w 798576"/>
                <a:gd name="connsiteY2" fmla="*/ 0 h 521208"/>
                <a:gd name="connsiteX3" fmla="*/ 0 w 798576"/>
                <a:gd name="connsiteY3" fmla="*/ 249936 h 521208"/>
                <a:gd name="connsiteX4" fmla="*/ 45720 w 798576"/>
                <a:gd name="connsiteY4" fmla="*/ 350520 h 521208"/>
                <a:gd name="connsiteX5" fmla="*/ 64008 w 798576"/>
                <a:gd name="connsiteY5" fmla="*/ 353568 h 521208"/>
                <a:gd name="connsiteX6" fmla="*/ 115824 w 798576"/>
                <a:gd name="connsiteY6" fmla="*/ 460248 h 521208"/>
                <a:gd name="connsiteX7" fmla="*/ 103632 w 798576"/>
                <a:gd name="connsiteY7" fmla="*/ 521208 h 521208"/>
                <a:gd name="connsiteX0" fmla="*/ 103632 w 798576"/>
                <a:gd name="connsiteY0" fmla="*/ 521208 h 521208"/>
                <a:gd name="connsiteX1" fmla="*/ 798576 w 798576"/>
                <a:gd name="connsiteY1" fmla="*/ 277368 h 521208"/>
                <a:gd name="connsiteX2" fmla="*/ 682752 w 798576"/>
                <a:gd name="connsiteY2" fmla="*/ 0 h 521208"/>
                <a:gd name="connsiteX3" fmla="*/ 0 w 798576"/>
                <a:gd name="connsiteY3" fmla="*/ 243051 h 521208"/>
                <a:gd name="connsiteX4" fmla="*/ 45720 w 798576"/>
                <a:gd name="connsiteY4" fmla="*/ 350520 h 521208"/>
                <a:gd name="connsiteX5" fmla="*/ 64008 w 798576"/>
                <a:gd name="connsiteY5" fmla="*/ 353568 h 521208"/>
                <a:gd name="connsiteX6" fmla="*/ 115824 w 798576"/>
                <a:gd name="connsiteY6" fmla="*/ 460248 h 521208"/>
                <a:gd name="connsiteX7" fmla="*/ 103632 w 798576"/>
                <a:gd name="connsiteY7" fmla="*/ 521208 h 521208"/>
                <a:gd name="connsiteX0" fmla="*/ 103632 w 798576"/>
                <a:gd name="connsiteY0" fmla="*/ 521208 h 521208"/>
                <a:gd name="connsiteX1" fmla="*/ 798576 w 798576"/>
                <a:gd name="connsiteY1" fmla="*/ 267040 h 521208"/>
                <a:gd name="connsiteX2" fmla="*/ 682752 w 798576"/>
                <a:gd name="connsiteY2" fmla="*/ 0 h 521208"/>
                <a:gd name="connsiteX3" fmla="*/ 0 w 798576"/>
                <a:gd name="connsiteY3" fmla="*/ 243051 h 521208"/>
                <a:gd name="connsiteX4" fmla="*/ 45720 w 798576"/>
                <a:gd name="connsiteY4" fmla="*/ 350520 h 521208"/>
                <a:gd name="connsiteX5" fmla="*/ 64008 w 798576"/>
                <a:gd name="connsiteY5" fmla="*/ 353568 h 521208"/>
                <a:gd name="connsiteX6" fmla="*/ 115824 w 798576"/>
                <a:gd name="connsiteY6" fmla="*/ 460248 h 521208"/>
                <a:gd name="connsiteX7" fmla="*/ 103632 w 798576"/>
                <a:gd name="connsiteY7" fmla="*/ 521208 h 52120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</a:cxnLst>
              <a:rect l="l" t="t" r="r" b="b"/>
              <a:pathLst>
                <a:path w="798576" h="521208">
                  <a:moveTo>
                    <a:pt x="103632" y="521208"/>
                  </a:moveTo>
                  <a:lnTo>
                    <a:pt x="798576" y="267040"/>
                  </a:lnTo>
                  <a:lnTo>
                    <a:pt x="682752" y="0"/>
                  </a:lnTo>
                  <a:lnTo>
                    <a:pt x="0" y="243051"/>
                  </a:lnTo>
                  <a:lnTo>
                    <a:pt x="45720" y="350520"/>
                  </a:lnTo>
                  <a:lnTo>
                    <a:pt x="64008" y="353568"/>
                  </a:lnTo>
                  <a:lnTo>
                    <a:pt x="115824" y="460248"/>
                  </a:lnTo>
                  <a:lnTo>
                    <a:pt x="103632" y="52120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5" name="フリーフォーム: 図形 124">
              <a:extLst>
                <a:ext uri="{FF2B5EF4-FFF2-40B4-BE49-F238E27FC236}">
                  <a16:creationId xmlns:a16="http://schemas.microsoft.com/office/drawing/2014/main" id="{00000000-0008-0000-0200-00007D000000}"/>
                </a:ext>
              </a:extLst>
            </xdr:cNvPr>
            <xdr:cNvSpPr/>
          </xdr:nvSpPr>
          <xdr:spPr>
            <a:xfrm>
              <a:off x="5391278" y="2513892"/>
              <a:ext cx="1039165" cy="656904"/>
            </a:xfrm>
            <a:custGeom>
              <a:avLst/>
              <a:gdLst>
                <a:gd name="connsiteX0" fmla="*/ 137160 w 1078992"/>
                <a:gd name="connsiteY0" fmla="*/ 649224 h 649224"/>
                <a:gd name="connsiteX1" fmla="*/ 1078992 w 1078992"/>
                <a:gd name="connsiteY1" fmla="*/ 320040 h 649224"/>
                <a:gd name="connsiteX2" fmla="*/ 929640 w 1078992"/>
                <a:gd name="connsiteY2" fmla="*/ 0 h 649224"/>
                <a:gd name="connsiteX3" fmla="*/ 0 w 1078992"/>
                <a:gd name="connsiteY3" fmla="*/ 320040 h 649224"/>
                <a:gd name="connsiteX4" fmla="*/ 137160 w 1078992"/>
                <a:gd name="connsiteY4" fmla="*/ 649224 h 649224"/>
                <a:gd name="connsiteX0" fmla="*/ 146897 w 1088729"/>
                <a:gd name="connsiteY0" fmla="*/ 649224 h 649224"/>
                <a:gd name="connsiteX1" fmla="*/ 1088729 w 1088729"/>
                <a:gd name="connsiteY1" fmla="*/ 320040 h 649224"/>
                <a:gd name="connsiteX2" fmla="*/ 939377 w 1088729"/>
                <a:gd name="connsiteY2" fmla="*/ 0 h 649224"/>
                <a:gd name="connsiteX3" fmla="*/ 0 w 1088729"/>
                <a:gd name="connsiteY3" fmla="*/ 308597 h 649224"/>
                <a:gd name="connsiteX4" fmla="*/ 146897 w 1088729"/>
                <a:gd name="connsiteY4" fmla="*/ 649224 h 649224"/>
                <a:gd name="connsiteX0" fmla="*/ 146897 w 1088729"/>
                <a:gd name="connsiteY0" fmla="*/ 670202 h 670202"/>
                <a:gd name="connsiteX1" fmla="*/ 1088729 w 1088729"/>
                <a:gd name="connsiteY1" fmla="*/ 341018 h 670202"/>
                <a:gd name="connsiteX2" fmla="*/ 933535 w 1088729"/>
                <a:gd name="connsiteY2" fmla="*/ 0 h 670202"/>
                <a:gd name="connsiteX3" fmla="*/ 0 w 1088729"/>
                <a:gd name="connsiteY3" fmla="*/ 329575 h 670202"/>
                <a:gd name="connsiteX4" fmla="*/ 146897 w 1088729"/>
                <a:gd name="connsiteY4" fmla="*/ 670202 h 670202"/>
                <a:gd name="connsiteX0" fmla="*/ 146897 w 1082887"/>
                <a:gd name="connsiteY0" fmla="*/ 670202 h 670202"/>
                <a:gd name="connsiteX1" fmla="*/ 1082887 w 1082887"/>
                <a:gd name="connsiteY1" fmla="*/ 341018 h 670202"/>
                <a:gd name="connsiteX2" fmla="*/ 933535 w 1082887"/>
                <a:gd name="connsiteY2" fmla="*/ 0 h 670202"/>
                <a:gd name="connsiteX3" fmla="*/ 0 w 1082887"/>
                <a:gd name="connsiteY3" fmla="*/ 329575 h 670202"/>
                <a:gd name="connsiteX4" fmla="*/ 146897 w 1082887"/>
                <a:gd name="connsiteY4" fmla="*/ 670202 h 67020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082887" h="670202">
                  <a:moveTo>
                    <a:pt x="146897" y="670202"/>
                  </a:moveTo>
                  <a:lnTo>
                    <a:pt x="1082887" y="341018"/>
                  </a:lnTo>
                  <a:lnTo>
                    <a:pt x="933535" y="0"/>
                  </a:lnTo>
                  <a:lnTo>
                    <a:pt x="0" y="329575"/>
                  </a:lnTo>
                  <a:lnTo>
                    <a:pt x="146897" y="67020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6" name="フリーフォーム: 図形 125">
              <a:extLst>
                <a:ext uri="{FF2B5EF4-FFF2-40B4-BE49-F238E27FC236}">
                  <a16:creationId xmlns:a16="http://schemas.microsoft.com/office/drawing/2014/main" id="{00000000-0008-0000-0200-00007E000000}"/>
                </a:ext>
              </a:extLst>
            </xdr:cNvPr>
            <xdr:cNvSpPr/>
          </xdr:nvSpPr>
          <xdr:spPr>
            <a:xfrm>
              <a:off x="6681615" y="2830079"/>
              <a:ext cx="916144" cy="906700"/>
            </a:xfrm>
            <a:custGeom>
              <a:avLst/>
              <a:gdLst>
                <a:gd name="connsiteX0" fmla="*/ 131064 w 944880"/>
                <a:gd name="connsiteY0" fmla="*/ 932688 h 932688"/>
                <a:gd name="connsiteX1" fmla="*/ 832104 w 944880"/>
                <a:gd name="connsiteY1" fmla="*/ 661416 h 932688"/>
                <a:gd name="connsiteX2" fmla="*/ 944880 w 944880"/>
                <a:gd name="connsiteY2" fmla="*/ 417576 h 932688"/>
                <a:gd name="connsiteX3" fmla="*/ 655320 w 944880"/>
                <a:gd name="connsiteY3" fmla="*/ 0 h 932688"/>
                <a:gd name="connsiteX4" fmla="*/ 795528 w 944880"/>
                <a:gd name="connsiteY4" fmla="*/ 329184 h 932688"/>
                <a:gd name="connsiteX5" fmla="*/ 0 w 944880"/>
                <a:gd name="connsiteY5" fmla="*/ 609600 h 932688"/>
                <a:gd name="connsiteX6" fmla="*/ 131064 w 944880"/>
                <a:gd name="connsiteY6" fmla="*/ 932688 h 932688"/>
                <a:gd name="connsiteX0" fmla="*/ 127994 w 944880"/>
                <a:gd name="connsiteY0" fmla="*/ 911323 h 911323"/>
                <a:gd name="connsiteX1" fmla="*/ 832104 w 944880"/>
                <a:gd name="connsiteY1" fmla="*/ 661416 h 911323"/>
                <a:gd name="connsiteX2" fmla="*/ 944880 w 944880"/>
                <a:gd name="connsiteY2" fmla="*/ 417576 h 911323"/>
                <a:gd name="connsiteX3" fmla="*/ 655320 w 944880"/>
                <a:gd name="connsiteY3" fmla="*/ 0 h 911323"/>
                <a:gd name="connsiteX4" fmla="*/ 795528 w 944880"/>
                <a:gd name="connsiteY4" fmla="*/ 329184 h 911323"/>
                <a:gd name="connsiteX5" fmla="*/ 0 w 944880"/>
                <a:gd name="connsiteY5" fmla="*/ 609600 h 911323"/>
                <a:gd name="connsiteX6" fmla="*/ 127994 w 944880"/>
                <a:gd name="connsiteY6" fmla="*/ 911323 h 911323"/>
                <a:gd name="connsiteX0" fmla="*/ 127994 w 944880"/>
                <a:gd name="connsiteY0" fmla="*/ 911323 h 911323"/>
                <a:gd name="connsiteX1" fmla="*/ 829035 w 944880"/>
                <a:gd name="connsiteY1" fmla="*/ 646155 h 911323"/>
                <a:gd name="connsiteX2" fmla="*/ 944880 w 944880"/>
                <a:gd name="connsiteY2" fmla="*/ 417576 h 911323"/>
                <a:gd name="connsiteX3" fmla="*/ 655320 w 944880"/>
                <a:gd name="connsiteY3" fmla="*/ 0 h 911323"/>
                <a:gd name="connsiteX4" fmla="*/ 795528 w 944880"/>
                <a:gd name="connsiteY4" fmla="*/ 329184 h 911323"/>
                <a:gd name="connsiteX5" fmla="*/ 0 w 944880"/>
                <a:gd name="connsiteY5" fmla="*/ 609600 h 911323"/>
                <a:gd name="connsiteX6" fmla="*/ 127994 w 944880"/>
                <a:gd name="connsiteY6" fmla="*/ 911323 h 911323"/>
                <a:gd name="connsiteX0" fmla="*/ 127994 w 957158"/>
                <a:gd name="connsiteY0" fmla="*/ 911323 h 911323"/>
                <a:gd name="connsiteX1" fmla="*/ 829035 w 957158"/>
                <a:gd name="connsiteY1" fmla="*/ 646155 h 911323"/>
                <a:gd name="connsiteX2" fmla="*/ 957158 w 957158"/>
                <a:gd name="connsiteY2" fmla="*/ 420629 h 911323"/>
                <a:gd name="connsiteX3" fmla="*/ 655320 w 957158"/>
                <a:gd name="connsiteY3" fmla="*/ 0 h 911323"/>
                <a:gd name="connsiteX4" fmla="*/ 795528 w 957158"/>
                <a:gd name="connsiteY4" fmla="*/ 329184 h 911323"/>
                <a:gd name="connsiteX5" fmla="*/ 0 w 957158"/>
                <a:gd name="connsiteY5" fmla="*/ 609600 h 911323"/>
                <a:gd name="connsiteX6" fmla="*/ 127994 w 957158"/>
                <a:gd name="connsiteY6" fmla="*/ 911323 h 911323"/>
                <a:gd name="connsiteX0" fmla="*/ 127994 w 957158"/>
                <a:gd name="connsiteY0" fmla="*/ 911323 h 911323"/>
                <a:gd name="connsiteX1" fmla="*/ 844257 w 957158"/>
                <a:gd name="connsiteY1" fmla="*/ 646155 h 911323"/>
                <a:gd name="connsiteX2" fmla="*/ 957158 w 957158"/>
                <a:gd name="connsiteY2" fmla="*/ 420629 h 911323"/>
                <a:gd name="connsiteX3" fmla="*/ 655320 w 957158"/>
                <a:gd name="connsiteY3" fmla="*/ 0 h 911323"/>
                <a:gd name="connsiteX4" fmla="*/ 795528 w 957158"/>
                <a:gd name="connsiteY4" fmla="*/ 329184 h 911323"/>
                <a:gd name="connsiteX5" fmla="*/ 0 w 957158"/>
                <a:gd name="connsiteY5" fmla="*/ 609600 h 911323"/>
                <a:gd name="connsiteX6" fmla="*/ 127994 w 957158"/>
                <a:gd name="connsiteY6" fmla="*/ 911323 h 911323"/>
                <a:gd name="connsiteX0" fmla="*/ 127994 w 957158"/>
                <a:gd name="connsiteY0" fmla="*/ 914091 h 914091"/>
                <a:gd name="connsiteX1" fmla="*/ 844257 w 957158"/>
                <a:gd name="connsiteY1" fmla="*/ 648923 h 914091"/>
                <a:gd name="connsiteX2" fmla="*/ 957158 w 957158"/>
                <a:gd name="connsiteY2" fmla="*/ 423397 h 914091"/>
                <a:gd name="connsiteX3" fmla="*/ 676630 w 957158"/>
                <a:gd name="connsiteY3" fmla="*/ 0 h 914091"/>
                <a:gd name="connsiteX4" fmla="*/ 795528 w 957158"/>
                <a:gd name="connsiteY4" fmla="*/ 331952 h 914091"/>
                <a:gd name="connsiteX5" fmla="*/ 0 w 957158"/>
                <a:gd name="connsiteY5" fmla="*/ 612368 h 914091"/>
                <a:gd name="connsiteX6" fmla="*/ 127994 w 957158"/>
                <a:gd name="connsiteY6" fmla="*/ 914091 h 914091"/>
                <a:gd name="connsiteX0" fmla="*/ 130701 w 957158"/>
                <a:gd name="connsiteY0" fmla="*/ 926202 h 926202"/>
                <a:gd name="connsiteX1" fmla="*/ 844257 w 957158"/>
                <a:gd name="connsiteY1" fmla="*/ 648923 h 926202"/>
                <a:gd name="connsiteX2" fmla="*/ 957158 w 957158"/>
                <a:gd name="connsiteY2" fmla="*/ 423397 h 926202"/>
                <a:gd name="connsiteX3" fmla="*/ 676630 w 957158"/>
                <a:gd name="connsiteY3" fmla="*/ 0 h 926202"/>
                <a:gd name="connsiteX4" fmla="*/ 795528 w 957158"/>
                <a:gd name="connsiteY4" fmla="*/ 331952 h 926202"/>
                <a:gd name="connsiteX5" fmla="*/ 0 w 957158"/>
                <a:gd name="connsiteY5" fmla="*/ 612368 h 926202"/>
                <a:gd name="connsiteX6" fmla="*/ 130701 w 957158"/>
                <a:gd name="connsiteY6" fmla="*/ 926202 h 926202"/>
                <a:gd name="connsiteX0" fmla="*/ 130701 w 957158"/>
                <a:gd name="connsiteY0" fmla="*/ 926202 h 926202"/>
                <a:gd name="connsiteX1" fmla="*/ 841551 w 957158"/>
                <a:gd name="connsiteY1" fmla="*/ 668300 h 926202"/>
                <a:gd name="connsiteX2" fmla="*/ 957158 w 957158"/>
                <a:gd name="connsiteY2" fmla="*/ 423397 h 926202"/>
                <a:gd name="connsiteX3" fmla="*/ 676630 w 957158"/>
                <a:gd name="connsiteY3" fmla="*/ 0 h 926202"/>
                <a:gd name="connsiteX4" fmla="*/ 795528 w 957158"/>
                <a:gd name="connsiteY4" fmla="*/ 331952 h 926202"/>
                <a:gd name="connsiteX5" fmla="*/ 0 w 957158"/>
                <a:gd name="connsiteY5" fmla="*/ 612368 h 926202"/>
                <a:gd name="connsiteX6" fmla="*/ 130701 w 957158"/>
                <a:gd name="connsiteY6" fmla="*/ 926202 h 926202"/>
                <a:gd name="connsiteX0" fmla="*/ 130701 w 957158"/>
                <a:gd name="connsiteY0" fmla="*/ 926202 h 926202"/>
                <a:gd name="connsiteX1" fmla="*/ 828020 w 957158"/>
                <a:gd name="connsiteY1" fmla="*/ 682833 h 926202"/>
                <a:gd name="connsiteX2" fmla="*/ 957158 w 957158"/>
                <a:gd name="connsiteY2" fmla="*/ 423397 h 926202"/>
                <a:gd name="connsiteX3" fmla="*/ 676630 w 957158"/>
                <a:gd name="connsiteY3" fmla="*/ 0 h 926202"/>
                <a:gd name="connsiteX4" fmla="*/ 795528 w 957158"/>
                <a:gd name="connsiteY4" fmla="*/ 331952 h 926202"/>
                <a:gd name="connsiteX5" fmla="*/ 0 w 957158"/>
                <a:gd name="connsiteY5" fmla="*/ 612368 h 926202"/>
                <a:gd name="connsiteX6" fmla="*/ 130701 w 957158"/>
                <a:gd name="connsiteY6" fmla="*/ 926202 h 926202"/>
                <a:gd name="connsiteX0" fmla="*/ 133841 w 960298"/>
                <a:gd name="connsiteY0" fmla="*/ 926202 h 926202"/>
                <a:gd name="connsiteX1" fmla="*/ 831160 w 960298"/>
                <a:gd name="connsiteY1" fmla="*/ 682833 h 926202"/>
                <a:gd name="connsiteX2" fmla="*/ 960298 w 960298"/>
                <a:gd name="connsiteY2" fmla="*/ 423397 h 926202"/>
                <a:gd name="connsiteX3" fmla="*/ 679770 w 960298"/>
                <a:gd name="connsiteY3" fmla="*/ 0 h 926202"/>
                <a:gd name="connsiteX4" fmla="*/ 798668 w 960298"/>
                <a:gd name="connsiteY4" fmla="*/ 331952 h 926202"/>
                <a:gd name="connsiteX5" fmla="*/ 0 w 960298"/>
                <a:gd name="connsiteY5" fmla="*/ 625655 h 926202"/>
                <a:gd name="connsiteX6" fmla="*/ 133841 w 960298"/>
                <a:gd name="connsiteY6" fmla="*/ 926202 h 92620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960298" h="926202">
                  <a:moveTo>
                    <a:pt x="133841" y="926202"/>
                  </a:moveTo>
                  <a:lnTo>
                    <a:pt x="831160" y="682833"/>
                  </a:lnTo>
                  <a:lnTo>
                    <a:pt x="960298" y="423397"/>
                  </a:lnTo>
                  <a:lnTo>
                    <a:pt x="679770" y="0"/>
                  </a:lnTo>
                  <a:lnTo>
                    <a:pt x="798668" y="331952"/>
                  </a:lnTo>
                  <a:lnTo>
                    <a:pt x="0" y="625655"/>
                  </a:lnTo>
                  <a:lnTo>
                    <a:pt x="133841" y="92620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7" name="フリーフォーム: 図形 126">
              <a:extLst>
                <a:ext uri="{FF2B5EF4-FFF2-40B4-BE49-F238E27FC236}">
                  <a16:creationId xmlns:a16="http://schemas.microsoft.com/office/drawing/2014/main" id="{00000000-0008-0000-0200-00007F000000}"/>
                </a:ext>
              </a:extLst>
            </xdr:cNvPr>
            <xdr:cNvSpPr/>
          </xdr:nvSpPr>
          <xdr:spPr>
            <a:xfrm>
              <a:off x="6682577" y="2584120"/>
              <a:ext cx="639879" cy="430245"/>
            </a:xfrm>
            <a:custGeom>
              <a:avLst/>
              <a:gdLst>
                <a:gd name="connsiteX0" fmla="*/ 112776 w 661416"/>
                <a:gd name="connsiteY0" fmla="*/ 432816 h 432816"/>
                <a:gd name="connsiteX1" fmla="*/ 661416 w 661416"/>
                <a:gd name="connsiteY1" fmla="*/ 252984 h 432816"/>
                <a:gd name="connsiteX2" fmla="*/ 475488 w 661416"/>
                <a:gd name="connsiteY2" fmla="*/ 0 h 432816"/>
                <a:gd name="connsiteX3" fmla="*/ 0 w 661416"/>
                <a:gd name="connsiteY3" fmla="*/ 173736 h 432816"/>
                <a:gd name="connsiteX4" fmla="*/ 112776 w 661416"/>
                <a:gd name="connsiteY4" fmla="*/ 432816 h 432816"/>
                <a:gd name="connsiteX0" fmla="*/ 112776 w 661416"/>
                <a:gd name="connsiteY0" fmla="*/ 439817 h 439817"/>
                <a:gd name="connsiteX1" fmla="*/ 661416 w 661416"/>
                <a:gd name="connsiteY1" fmla="*/ 259985 h 439817"/>
                <a:gd name="connsiteX2" fmla="*/ 507315 w 661416"/>
                <a:gd name="connsiteY2" fmla="*/ 0 h 439817"/>
                <a:gd name="connsiteX3" fmla="*/ 0 w 661416"/>
                <a:gd name="connsiteY3" fmla="*/ 180737 h 439817"/>
                <a:gd name="connsiteX4" fmla="*/ 112776 w 661416"/>
                <a:gd name="connsiteY4" fmla="*/ 439817 h 439817"/>
                <a:gd name="connsiteX0" fmla="*/ 112776 w 672025"/>
                <a:gd name="connsiteY0" fmla="*/ 439817 h 439817"/>
                <a:gd name="connsiteX1" fmla="*/ 672025 w 672025"/>
                <a:gd name="connsiteY1" fmla="*/ 256484 h 439817"/>
                <a:gd name="connsiteX2" fmla="*/ 507315 w 672025"/>
                <a:gd name="connsiteY2" fmla="*/ 0 h 439817"/>
                <a:gd name="connsiteX3" fmla="*/ 0 w 672025"/>
                <a:gd name="connsiteY3" fmla="*/ 180737 h 439817"/>
                <a:gd name="connsiteX4" fmla="*/ 112776 w 672025"/>
                <a:gd name="connsiteY4" fmla="*/ 439817 h 439817"/>
                <a:gd name="connsiteX0" fmla="*/ 112776 w 672025"/>
                <a:gd name="connsiteY0" fmla="*/ 427255 h 427255"/>
                <a:gd name="connsiteX1" fmla="*/ 672025 w 672025"/>
                <a:gd name="connsiteY1" fmla="*/ 243922 h 427255"/>
                <a:gd name="connsiteX2" fmla="*/ 490087 w 672025"/>
                <a:gd name="connsiteY2" fmla="*/ 0 h 427255"/>
                <a:gd name="connsiteX3" fmla="*/ 0 w 672025"/>
                <a:gd name="connsiteY3" fmla="*/ 168175 h 427255"/>
                <a:gd name="connsiteX4" fmla="*/ 112776 w 672025"/>
                <a:gd name="connsiteY4" fmla="*/ 427255 h 427255"/>
                <a:gd name="connsiteX0" fmla="*/ 112776 w 672025"/>
                <a:gd name="connsiteY0" fmla="*/ 436886 h 436886"/>
                <a:gd name="connsiteX1" fmla="*/ 672025 w 672025"/>
                <a:gd name="connsiteY1" fmla="*/ 253553 h 436886"/>
                <a:gd name="connsiteX2" fmla="*/ 511427 w 672025"/>
                <a:gd name="connsiteY2" fmla="*/ 0 h 436886"/>
                <a:gd name="connsiteX3" fmla="*/ 0 w 672025"/>
                <a:gd name="connsiteY3" fmla="*/ 177806 h 436886"/>
                <a:gd name="connsiteX4" fmla="*/ 112776 w 672025"/>
                <a:gd name="connsiteY4" fmla="*/ 436886 h 43688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672025" h="436886">
                  <a:moveTo>
                    <a:pt x="112776" y="436886"/>
                  </a:moveTo>
                  <a:lnTo>
                    <a:pt x="672025" y="253553"/>
                  </a:lnTo>
                  <a:lnTo>
                    <a:pt x="511427" y="0"/>
                  </a:lnTo>
                  <a:lnTo>
                    <a:pt x="0" y="177806"/>
                  </a:lnTo>
                  <a:lnTo>
                    <a:pt x="112776" y="436886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8" name="フリーフォーム: 図形 127">
              <a:extLst>
                <a:ext uri="{FF2B5EF4-FFF2-40B4-BE49-F238E27FC236}">
                  <a16:creationId xmlns:a16="http://schemas.microsoft.com/office/drawing/2014/main" id="{00000000-0008-0000-0200-000080000000}"/>
                </a:ext>
              </a:extLst>
            </xdr:cNvPr>
            <xdr:cNvSpPr/>
          </xdr:nvSpPr>
          <xdr:spPr>
            <a:xfrm>
              <a:off x="6290429" y="2294872"/>
              <a:ext cx="822699" cy="553965"/>
            </a:xfrm>
            <a:custGeom>
              <a:avLst/>
              <a:gdLst>
                <a:gd name="connsiteX0" fmla="*/ 140208 w 877824"/>
                <a:gd name="connsiteY0" fmla="*/ 557784 h 557784"/>
                <a:gd name="connsiteX1" fmla="*/ 877824 w 877824"/>
                <a:gd name="connsiteY1" fmla="*/ 295656 h 557784"/>
                <a:gd name="connsiteX2" fmla="*/ 640080 w 877824"/>
                <a:gd name="connsiteY2" fmla="*/ 0 h 557784"/>
                <a:gd name="connsiteX3" fmla="*/ 0 w 877824"/>
                <a:gd name="connsiteY3" fmla="*/ 231648 h 557784"/>
                <a:gd name="connsiteX4" fmla="*/ 140208 w 877824"/>
                <a:gd name="connsiteY4" fmla="*/ 557784 h 557784"/>
                <a:gd name="connsiteX0" fmla="*/ 138263 w 875879"/>
                <a:gd name="connsiteY0" fmla="*/ 557784 h 557784"/>
                <a:gd name="connsiteX1" fmla="*/ 875879 w 875879"/>
                <a:gd name="connsiteY1" fmla="*/ 295656 h 557784"/>
                <a:gd name="connsiteX2" fmla="*/ 638135 w 875879"/>
                <a:gd name="connsiteY2" fmla="*/ 0 h 557784"/>
                <a:gd name="connsiteX3" fmla="*/ 0 w 875879"/>
                <a:gd name="connsiteY3" fmla="*/ 212575 h 557784"/>
                <a:gd name="connsiteX4" fmla="*/ 138263 w 875879"/>
                <a:gd name="connsiteY4" fmla="*/ 557784 h 557784"/>
                <a:gd name="connsiteX0" fmla="*/ 144099 w 881715"/>
                <a:gd name="connsiteY0" fmla="*/ 557784 h 557784"/>
                <a:gd name="connsiteX1" fmla="*/ 881715 w 881715"/>
                <a:gd name="connsiteY1" fmla="*/ 295656 h 557784"/>
                <a:gd name="connsiteX2" fmla="*/ 643971 w 881715"/>
                <a:gd name="connsiteY2" fmla="*/ 0 h 557784"/>
                <a:gd name="connsiteX3" fmla="*/ 0 w 881715"/>
                <a:gd name="connsiteY3" fmla="*/ 220204 h 557784"/>
                <a:gd name="connsiteX4" fmla="*/ 144099 w 881715"/>
                <a:gd name="connsiteY4" fmla="*/ 557784 h 557784"/>
                <a:gd name="connsiteX0" fmla="*/ 144099 w 881715"/>
                <a:gd name="connsiteY0" fmla="*/ 565413 h 565413"/>
                <a:gd name="connsiteX1" fmla="*/ 881715 w 881715"/>
                <a:gd name="connsiteY1" fmla="*/ 303285 h 565413"/>
                <a:gd name="connsiteX2" fmla="*/ 645916 w 881715"/>
                <a:gd name="connsiteY2" fmla="*/ 0 h 565413"/>
                <a:gd name="connsiteX3" fmla="*/ 0 w 881715"/>
                <a:gd name="connsiteY3" fmla="*/ 227833 h 565413"/>
                <a:gd name="connsiteX4" fmla="*/ 144099 w 881715"/>
                <a:gd name="connsiteY4" fmla="*/ 565413 h 565413"/>
                <a:gd name="connsiteX0" fmla="*/ 144099 w 881715"/>
                <a:gd name="connsiteY0" fmla="*/ 565413 h 565413"/>
                <a:gd name="connsiteX1" fmla="*/ 881715 w 881715"/>
                <a:gd name="connsiteY1" fmla="*/ 303285 h 565413"/>
                <a:gd name="connsiteX2" fmla="*/ 636839 w 881715"/>
                <a:gd name="connsiteY2" fmla="*/ 0 h 565413"/>
                <a:gd name="connsiteX3" fmla="*/ 0 w 881715"/>
                <a:gd name="connsiteY3" fmla="*/ 227833 h 565413"/>
                <a:gd name="connsiteX4" fmla="*/ 144099 w 881715"/>
                <a:gd name="connsiteY4" fmla="*/ 565413 h 565413"/>
                <a:gd name="connsiteX0" fmla="*/ 144099 w 842383"/>
                <a:gd name="connsiteY0" fmla="*/ 565413 h 565413"/>
                <a:gd name="connsiteX1" fmla="*/ 842383 w 842383"/>
                <a:gd name="connsiteY1" fmla="*/ 303284 h 565413"/>
                <a:gd name="connsiteX2" fmla="*/ 636839 w 842383"/>
                <a:gd name="connsiteY2" fmla="*/ 0 h 565413"/>
                <a:gd name="connsiteX3" fmla="*/ 0 w 842383"/>
                <a:gd name="connsiteY3" fmla="*/ 227833 h 565413"/>
                <a:gd name="connsiteX4" fmla="*/ 144099 w 842383"/>
                <a:gd name="connsiteY4" fmla="*/ 565413 h 565413"/>
                <a:gd name="connsiteX0" fmla="*/ 144099 w 857510"/>
                <a:gd name="connsiteY0" fmla="*/ 565413 h 565413"/>
                <a:gd name="connsiteX1" fmla="*/ 857510 w 857510"/>
                <a:gd name="connsiteY1" fmla="*/ 312965 h 565413"/>
                <a:gd name="connsiteX2" fmla="*/ 636839 w 857510"/>
                <a:gd name="connsiteY2" fmla="*/ 0 h 565413"/>
                <a:gd name="connsiteX3" fmla="*/ 0 w 857510"/>
                <a:gd name="connsiteY3" fmla="*/ 227833 h 565413"/>
                <a:gd name="connsiteX4" fmla="*/ 144099 w 857510"/>
                <a:gd name="connsiteY4" fmla="*/ 565413 h 56541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57510" h="565413">
                  <a:moveTo>
                    <a:pt x="144099" y="565413"/>
                  </a:moveTo>
                  <a:lnTo>
                    <a:pt x="857510" y="312965"/>
                  </a:lnTo>
                  <a:lnTo>
                    <a:pt x="636839" y="0"/>
                  </a:lnTo>
                  <a:lnTo>
                    <a:pt x="0" y="227833"/>
                  </a:lnTo>
                  <a:lnTo>
                    <a:pt x="144099" y="56541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83" name="グループ化 82">
            <a:extLst>
              <a:ext uri="{FF2B5EF4-FFF2-40B4-BE49-F238E27FC236}">
                <a16:creationId xmlns:a16="http://schemas.microsoft.com/office/drawing/2014/main" id="{00000000-0008-0000-0200-000053000000}"/>
              </a:ext>
            </a:extLst>
          </xdr:cNvPr>
          <xdr:cNvGrpSpPr/>
        </xdr:nvGrpSpPr>
        <xdr:grpSpPr>
          <a:xfrm>
            <a:off x="7150739" y="597168"/>
            <a:ext cx="2771745" cy="2900072"/>
            <a:chOff x="6873334" y="994850"/>
            <a:chExt cx="2792047" cy="3016918"/>
          </a:xfrm>
          <a:grpFill/>
        </xdr:grpSpPr>
        <xdr:sp macro="" textlink="">
          <xdr:nvSpPr>
            <xdr:cNvPr id="108" name="フリーフォーム: 図形 107">
              <a:extLst>
                <a:ext uri="{FF2B5EF4-FFF2-40B4-BE49-F238E27FC236}">
                  <a16:creationId xmlns:a16="http://schemas.microsoft.com/office/drawing/2014/main" id="{00000000-0008-0000-0200-00006C000000}"/>
                </a:ext>
              </a:extLst>
            </xdr:cNvPr>
            <xdr:cNvSpPr/>
          </xdr:nvSpPr>
          <xdr:spPr>
            <a:xfrm>
              <a:off x="7192885" y="3368021"/>
              <a:ext cx="890955" cy="643747"/>
            </a:xfrm>
            <a:custGeom>
              <a:avLst/>
              <a:gdLst>
                <a:gd name="connsiteX0" fmla="*/ 0 w 880872"/>
                <a:gd name="connsiteY0" fmla="*/ 600456 h 600456"/>
                <a:gd name="connsiteX1" fmla="*/ 880872 w 880872"/>
                <a:gd name="connsiteY1" fmla="*/ 286512 h 600456"/>
                <a:gd name="connsiteX2" fmla="*/ 682752 w 880872"/>
                <a:gd name="connsiteY2" fmla="*/ 0 h 600456"/>
                <a:gd name="connsiteX3" fmla="*/ 33528 w 880872"/>
                <a:gd name="connsiteY3" fmla="*/ 234696 h 600456"/>
                <a:gd name="connsiteX4" fmla="*/ 115824 w 880872"/>
                <a:gd name="connsiteY4" fmla="*/ 371856 h 600456"/>
                <a:gd name="connsiteX5" fmla="*/ 0 w 880872"/>
                <a:gd name="connsiteY5" fmla="*/ 600456 h 600456"/>
                <a:gd name="connsiteX0" fmla="*/ 0 w 899638"/>
                <a:gd name="connsiteY0" fmla="*/ 626878 h 626878"/>
                <a:gd name="connsiteX1" fmla="*/ 899638 w 899638"/>
                <a:gd name="connsiteY1" fmla="*/ 286512 h 626878"/>
                <a:gd name="connsiteX2" fmla="*/ 701518 w 899638"/>
                <a:gd name="connsiteY2" fmla="*/ 0 h 626878"/>
                <a:gd name="connsiteX3" fmla="*/ 52294 w 899638"/>
                <a:gd name="connsiteY3" fmla="*/ 234696 h 626878"/>
                <a:gd name="connsiteX4" fmla="*/ 134590 w 899638"/>
                <a:gd name="connsiteY4" fmla="*/ 371856 h 626878"/>
                <a:gd name="connsiteX5" fmla="*/ 0 w 899638"/>
                <a:gd name="connsiteY5" fmla="*/ 626878 h 626878"/>
                <a:gd name="connsiteX0" fmla="*/ 0 w 918404"/>
                <a:gd name="connsiteY0" fmla="*/ 626878 h 626878"/>
                <a:gd name="connsiteX1" fmla="*/ 918404 w 918404"/>
                <a:gd name="connsiteY1" fmla="*/ 305729 h 626878"/>
                <a:gd name="connsiteX2" fmla="*/ 701518 w 918404"/>
                <a:gd name="connsiteY2" fmla="*/ 0 h 626878"/>
                <a:gd name="connsiteX3" fmla="*/ 52294 w 918404"/>
                <a:gd name="connsiteY3" fmla="*/ 234696 h 626878"/>
                <a:gd name="connsiteX4" fmla="*/ 134590 w 918404"/>
                <a:gd name="connsiteY4" fmla="*/ 371856 h 626878"/>
                <a:gd name="connsiteX5" fmla="*/ 0 w 918404"/>
                <a:gd name="connsiteY5" fmla="*/ 626878 h 62687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918404" h="626878">
                  <a:moveTo>
                    <a:pt x="0" y="626878"/>
                  </a:moveTo>
                  <a:lnTo>
                    <a:pt x="918404" y="305729"/>
                  </a:lnTo>
                  <a:lnTo>
                    <a:pt x="701518" y="0"/>
                  </a:lnTo>
                  <a:lnTo>
                    <a:pt x="52294" y="234696"/>
                  </a:lnTo>
                  <a:lnTo>
                    <a:pt x="134590" y="371856"/>
                  </a:lnTo>
                  <a:lnTo>
                    <a:pt x="0" y="62687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9" name="フリーフォーム: 図形 108">
              <a:extLst>
                <a:ext uri="{FF2B5EF4-FFF2-40B4-BE49-F238E27FC236}">
                  <a16:creationId xmlns:a16="http://schemas.microsoft.com/office/drawing/2014/main" id="{00000000-0008-0000-0200-00006D000000}"/>
                </a:ext>
              </a:extLst>
            </xdr:cNvPr>
            <xdr:cNvSpPr/>
          </xdr:nvSpPr>
          <xdr:spPr>
            <a:xfrm>
              <a:off x="7065604" y="3099525"/>
              <a:ext cx="806376" cy="507700"/>
            </a:xfrm>
            <a:custGeom>
              <a:avLst/>
              <a:gdLst>
                <a:gd name="connsiteX0" fmla="*/ 176784 w 835152"/>
                <a:gd name="connsiteY0" fmla="*/ 499872 h 499872"/>
                <a:gd name="connsiteX1" fmla="*/ 835152 w 835152"/>
                <a:gd name="connsiteY1" fmla="*/ 265176 h 499872"/>
                <a:gd name="connsiteX2" fmla="*/ 646176 w 835152"/>
                <a:gd name="connsiteY2" fmla="*/ 0 h 499872"/>
                <a:gd name="connsiteX3" fmla="*/ 0 w 835152"/>
                <a:gd name="connsiteY3" fmla="*/ 219456 h 499872"/>
                <a:gd name="connsiteX4" fmla="*/ 176784 w 835152"/>
                <a:gd name="connsiteY4" fmla="*/ 499872 h 49987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35152" h="499872">
                  <a:moveTo>
                    <a:pt x="176784" y="499872"/>
                  </a:moveTo>
                  <a:lnTo>
                    <a:pt x="835152" y="265176"/>
                  </a:lnTo>
                  <a:lnTo>
                    <a:pt x="646176" y="0"/>
                  </a:lnTo>
                  <a:lnTo>
                    <a:pt x="0" y="219456"/>
                  </a:lnTo>
                  <a:lnTo>
                    <a:pt x="176784" y="49987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0" name="フリーフォーム: 図形 109">
              <a:extLst>
                <a:ext uri="{FF2B5EF4-FFF2-40B4-BE49-F238E27FC236}">
                  <a16:creationId xmlns:a16="http://schemas.microsoft.com/office/drawing/2014/main" id="{00000000-0008-0000-0200-00006E000000}"/>
                </a:ext>
              </a:extLst>
            </xdr:cNvPr>
            <xdr:cNvSpPr/>
          </xdr:nvSpPr>
          <xdr:spPr>
            <a:xfrm>
              <a:off x="6873334" y="2823584"/>
              <a:ext cx="818439" cy="495694"/>
            </a:xfrm>
            <a:custGeom>
              <a:avLst/>
              <a:gdLst>
                <a:gd name="connsiteX0" fmla="*/ 185928 w 847344"/>
                <a:gd name="connsiteY0" fmla="*/ 487680 h 487680"/>
                <a:gd name="connsiteX1" fmla="*/ 847344 w 847344"/>
                <a:gd name="connsiteY1" fmla="*/ 271272 h 487680"/>
                <a:gd name="connsiteX2" fmla="*/ 667512 w 847344"/>
                <a:gd name="connsiteY2" fmla="*/ 0 h 487680"/>
                <a:gd name="connsiteX3" fmla="*/ 0 w 847344"/>
                <a:gd name="connsiteY3" fmla="*/ 219456 h 487680"/>
                <a:gd name="connsiteX4" fmla="*/ 185928 w 847344"/>
                <a:gd name="connsiteY4" fmla="*/ 487680 h 487680"/>
                <a:gd name="connsiteX0" fmla="*/ 205857 w 867273"/>
                <a:gd name="connsiteY0" fmla="*/ 487680 h 487680"/>
                <a:gd name="connsiteX1" fmla="*/ 867273 w 867273"/>
                <a:gd name="connsiteY1" fmla="*/ 271272 h 487680"/>
                <a:gd name="connsiteX2" fmla="*/ 687441 w 867273"/>
                <a:gd name="connsiteY2" fmla="*/ 0 h 487680"/>
                <a:gd name="connsiteX3" fmla="*/ 0 w 867273"/>
                <a:gd name="connsiteY3" fmla="*/ 224520 h 487680"/>
                <a:gd name="connsiteX4" fmla="*/ 205857 w 867273"/>
                <a:gd name="connsiteY4" fmla="*/ 487680 h 487680"/>
                <a:gd name="connsiteX0" fmla="*/ 184697 w 846113"/>
                <a:gd name="connsiteY0" fmla="*/ 487680 h 487680"/>
                <a:gd name="connsiteX1" fmla="*/ 846113 w 846113"/>
                <a:gd name="connsiteY1" fmla="*/ 271272 h 487680"/>
                <a:gd name="connsiteX2" fmla="*/ 666281 w 846113"/>
                <a:gd name="connsiteY2" fmla="*/ 0 h 487680"/>
                <a:gd name="connsiteX3" fmla="*/ 0 w 846113"/>
                <a:gd name="connsiteY3" fmla="*/ 221284 h 487680"/>
                <a:gd name="connsiteX4" fmla="*/ 184697 w 846113"/>
                <a:gd name="connsiteY4" fmla="*/ 487680 h 48768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46113" h="487680">
                  <a:moveTo>
                    <a:pt x="184697" y="487680"/>
                  </a:moveTo>
                  <a:lnTo>
                    <a:pt x="846113" y="271272"/>
                  </a:lnTo>
                  <a:lnTo>
                    <a:pt x="666281" y="0"/>
                  </a:lnTo>
                  <a:lnTo>
                    <a:pt x="0" y="221284"/>
                  </a:lnTo>
                  <a:lnTo>
                    <a:pt x="184697" y="48768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2" name="フリーフォーム: 図形 111">
              <a:extLst>
                <a:ext uri="{FF2B5EF4-FFF2-40B4-BE49-F238E27FC236}">
                  <a16:creationId xmlns:a16="http://schemas.microsoft.com/office/drawing/2014/main" id="{00000000-0008-0000-0200-000070000000}"/>
                </a:ext>
              </a:extLst>
            </xdr:cNvPr>
            <xdr:cNvSpPr/>
          </xdr:nvSpPr>
          <xdr:spPr>
            <a:xfrm>
              <a:off x="6914345" y="2253862"/>
              <a:ext cx="832619" cy="663949"/>
            </a:xfrm>
            <a:custGeom>
              <a:avLst/>
              <a:gdLst>
                <a:gd name="connsiteX0" fmla="*/ 350520 w 856488"/>
                <a:gd name="connsiteY0" fmla="*/ 652272 h 652272"/>
                <a:gd name="connsiteX1" fmla="*/ 856488 w 856488"/>
                <a:gd name="connsiteY1" fmla="*/ 478536 h 652272"/>
                <a:gd name="connsiteX2" fmla="*/ 505968 w 856488"/>
                <a:gd name="connsiteY2" fmla="*/ 0 h 652272"/>
                <a:gd name="connsiteX3" fmla="*/ 0 w 856488"/>
                <a:gd name="connsiteY3" fmla="*/ 164592 h 652272"/>
                <a:gd name="connsiteX4" fmla="*/ 350520 w 856488"/>
                <a:gd name="connsiteY4" fmla="*/ 652272 h 65227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56488" h="652272">
                  <a:moveTo>
                    <a:pt x="350520" y="652272"/>
                  </a:moveTo>
                  <a:lnTo>
                    <a:pt x="856488" y="478536"/>
                  </a:lnTo>
                  <a:lnTo>
                    <a:pt x="505968" y="0"/>
                  </a:lnTo>
                  <a:lnTo>
                    <a:pt x="0" y="164592"/>
                  </a:lnTo>
                  <a:lnTo>
                    <a:pt x="350520" y="65227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3" name="フリーフォーム: 図形 112">
              <a:extLst>
                <a:ext uri="{FF2B5EF4-FFF2-40B4-BE49-F238E27FC236}">
                  <a16:creationId xmlns:a16="http://schemas.microsoft.com/office/drawing/2014/main" id="{00000000-0008-0000-0200-000071000000}"/>
                </a:ext>
              </a:extLst>
            </xdr:cNvPr>
            <xdr:cNvSpPr/>
          </xdr:nvSpPr>
          <xdr:spPr>
            <a:xfrm>
              <a:off x="7776592" y="3075856"/>
              <a:ext cx="757442" cy="603127"/>
            </a:xfrm>
            <a:custGeom>
              <a:avLst/>
              <a:gdLst>
                <a:gd name="connsiteX0" fmla="*/ 289560 w 746760"/>
                <a:gd name="connsiteY0" fmla="*/ 563880 h 563880"/>
                <a:gd name="connsiteX1" fmla="*/ 582168 w 746760"/>
                <a:gd name="connsiteY1" fmla="*/ 445008 h 563880"/>
                <a:gd name="connsiteX2" fmla="*/ 600456 w 746760"/>
                <a:gd name="connsiteY2" fmla="*/ 478536 h 563880"/>
                <a:gd name="connsiteX3" fmla="*/ 746760 w 746760"/>
                <a:gd name="connsiteY3" fmla="*/ 417576 h 563880"/>
                <a:gd name="connsiteX4" fmla="*/ 445008 w 746760"/>
                <a:gd name="connsiteY4" fmla="*/ 0 h 563880"/>
                <a:gd name="connsiteX5" fmla="*/ 0 w 746760"/>
                <a:gd name="connsiteY5" fmla="*/ 149352 h 563880"/>
                <a:gd name="connsiteX6" fmla="*/ 289560 w 746760"/>
                <a:gd name="connsiteY6" fmla="*/ 563880 h 563880"/>
                <a:gd name="connsiteX0" fmla="*/ 289560 w 746760"/>
                <a:gd name="connsiteY0" fmla="*/ 563880 h 563880"/>
                <a:gd name="connsiteX1" fmla="*/ 582168 w 746760"/>
                <a:gd name="connsiteY1" fmla="*/ 445008 h 563880"/>
                <a:gd name="connsiteX2" fmla="*/ 579045 w 746760"/>
                <a:gd name="connsiteY2" fmla="*/ 466340 h 563880"/>
                <a:gd name="connsiteX3" fmla="*/ 746760 w 746760"/>
                <a:gd name="connsiteY3" fmla="*/ 417576 h 563880"/>
                <a:gd name="connsiteX4" fmla="*/ 445008 w 746760"/>
                <a:gd name="connsiteY4" fmla="*/ 0 h 563880"/>
                <a:gd name="connsiteX5" fmla="*/ 0 w 746760"/>
                <a:gd name="connsiteY5" fmla="*/ 149352 h 563880"/>
                <a:gd name="connsiteX6" fmla="*/ 289560 w 746760"/>
                <a:gd name="connsiteY6" fmla="*/ 563880 h 563880"/>
                <a:gd name="connsiteX0" fmla="*/ 289560 w 740642"/>
                <a:gd name="connsiteY0" fmla="*/ 563880 h 563880"/>
                <a:gd name="connsiteX1" fmla="*/ 582168 w 740642"/>
                <a:gd name="connsiteY1" fmla="*/ 445008 h 563880"/>
                <a:gd name="connsiteX2" fmla="*/ 579045 w 740642"/>
                <a:gd name="connsiteY2" fmla="*/ 466340 h 563880"/>
                <a:gd name="connsiteX3" fmla="*/ 740642 w 740642"/>
                <a:gd name="connsiteY3" fmla="*/ 396232 h 563880"/>
                <a:gd name="connsiteX4" fmla="*/ 445008 w 740642"/>
                <a:gd name="connsiteY4" fmla="*/ 0 h 563880"/>
                <a:gd name="connsiteX5" fmla="*/ 0 w 740642"/>
                <a:gd name="connsiteY5" fmla="*/ 149352 h 563880"/>
                <a:gd name="connsiteX6" fmla="*/ 289560 w 740642"/>
                <a:gd name="connsiteY6" fmla="*/ 563880 h 563880"/>
                <a:gd name="connsiteX0" fmla="*/ 289560 w 740642"/>
                <a:gd name="connsiteY0" fmla="*/ 563880 h 563880"/>
                <a:gd name="connsiteX1" fmla="*/ 582168 w 740642"/>
                <a:gd name="connsiteY1" fmla="*/ 445008 h 563880"/>
                <a:gd name="connsiteX2" fmla="*/ 579045 w 740642"/>
                <a:gd name="connsiteY2" fmla="*/ 469389 h 563880"/>
                <a:gd name="connsiteX3" fmla="*/ 740642 w 740642"/>
                <a:gd name="connsiteY3" fmla="*/ 396232 h 563880"/>
                <a:gd name="connsiteX4" fmla="*/ 445008 w 740642"/>
                <a:gd name="connsiteY4" fmla="*/ 0 h 563880"/>
                <a:gd name="connsiteX5" fmla="*/ 0 w 740642"/>
                <a:gd name="connsiteY5" fmla="*/ 149352 h 563880"/>
                <a:gd name="connsiteX6" fmla="*/ 289560 w 740642"/>
                <a:gd name="connsiteY6" fmla="*/ 563880 h 563880"/>
                <a:gd name="connsiteX0" fmla="*/ 289560 w 740642"/>
                <a:gd name="connsiteY0" fmla="*/ 563880 h 563880"/>
                <a:gd name="connsiteX1" fmla="*/ 582168 w 740642"/>
                <a:gd name="connsiteY1" fmla="*/ 445008 h 563880"/>
                <a:gd name="connsiteX2" fmla="*/ 740642 w 740642"/>
                <a:gd name="connsiteY2" fmla="*/ 396232 h 563880"/>
                <a:gd name="connsiteX3" fmla="*/ 445008 w 740642"/>
                <a:gd name="connsiteY3" fmla="*/ 0 h 563880"/>
                <a:gd name="connsiteX4" fmla="*/ 0 w 740642"/>
                <a:gd name="connsiteY4" fmla="*/ 149352 h 563880"/>
                <a:gd name="connsiteX5" fmla="*/ 289560 w 740642"/>
                <a:gd name="connsiteY5" fmla="*/ 563880 h 563880"/>
                <a:gd name="connsiteX0" fmla="*/ 283443 w 740642"/>
                <a:gd name="connsiteY0" fmla="*/ 545585 h 545585"/>
                <a:gd name="connsiteX1" fmla="*/ 582168 w 740642"/>
                <a:gd name="connsiteY1" fmla="*/ 445008 h 545585"/>
                <a:gd name="connsiteX2" fmla="*/ 740642 w 740642"/>
                <a:gd name="connsiteY2" fmla="*/ 396232 h 545585"/>
                <a:gd name="connsiteX3" fmla="*/ 445008 w 740642"/>
                <a:gd name="connsiteY3" fmla="*/ 0 h 545585"/>
                <a:gd name="connsiteX4" fmla="*/ 0 w 740642"/>
                <a:gd name="connsiteY4" fmla="*/ 149352 h 545585"/>
                <a:gd name="connsiteX5" fmla="*/ 283443 w 740642"/>
                <a:gd name="connsiteY5" fmla="*/ 545585 h 545585"/>
                <a:gd name="connsiteX0" fmla="*/ 283443 w 740642"/>
                <a:gd name="connsiteY0" fmla="*/ 545585 h 545585"/>
                <a:gd name="connsiteX1" fmla="*/ 582168 w 740642"/>
                <a:gd name="connsiteY1" fmla="*/ 445008 h 545585"/>
                <a:gd name="connsiteX2" fmla="*/ 740642 w 740642"/>
                <a:gd name="connsiteY2" fmla="*/ 396232 h 545585"/>
                <a:gd name="connsiteX3" fmla="*/ 445008 w 740642"/>
                <a:gd name="connsiteY3" fmla="*/ 0 h 545585"/>
                <a:gd name="connsiteX4" fmla="*/ 0 w 740642"/>
                <a:gd name="connsiteY4" fmla="*/ 151338 h 545585"/>
                <a:gd name="connsiteX5" fmla="*/ 283443 w 740642"/>
                <a:gd name="connsiteY5" fmla="*/ 545585 h 545585"/>
                <a:gd name="connsiteX0" fmla="*/ 283443 w 740642"/>
                <a:gd name="connsiteY0" fmla="*/ 549557 h 549557"/>
                <a:gd name="connsiteX1" fmla="*/ 582168 w 740642"/>
                <a:gd name="connsiteY1" fmla="*/ 448980 h 549557"/>
                <a:gd name="connsiteX2" fmla="*/ 740642 w 740642"/>
                <a:gd name="connsiteY2" fmla="*/ 400204 h 549557"/>
                <a:gd name="connsiteX3" fmla="*/ 451225 w 740642"/>
                <a:gd name="connsiteY3" fmla="*/ 0 h 549557"/>
                <a:gd name="connsiteX4" fmla="*/ 0 w 740642"/>
                <a:gd name="connsiteY4" fmla="*/ 155310 h 549557"/>
                <a:gd name="connsiteX5" fmla="*/ 283443 w 740642"/>
                <a:gd name="connsiteY5" fmla="*/ 549557 h 549557"/>
                <a:gd name="connsiteX0" fmla="*/ 283443 w 748932"/>
                <a:gd name="connsiteY0" fmla="*/ 549557 h 549557"/>
                <a:gd name="connsiteX1" fmla="*/ 582168 w 748932"/>
                <a:gd name="connsiteY1" fmla="*/ 448980 h 549557"/>
                <a:gd name="connsiteX2" fmla="*/ 748932 w 748932"/>
                <a:gd name="connsiteY2" fmla="*/ 396232 h 549557"/>
                <a:gd name="connsiteX3" fmla="*/ 451225 w 748932"/>
                <a:gd name="connsiteY3" fmla="*/ 0 h 549557"/>
                <a:gd name="connsiteX4" fmla="*/ 0 w 748932"/>
                <a:gd name="connsiteY4" fmla="*/ 155310 h 549557"/>
                <a:gd name="connsiteX5" fmla="*/ 283443 w 748932"/>
                <a:gd name="connsiteY5" fmla="*/ 549557 h 549557"/>
                <a:gd name="connsiteX0" fmla="*/ 289660 w 755149"/>
                <a:gd name="connsiteY0" fmla="*/ 549557 h 549557"/>
                <a:gd name="connsiteX1" fmla="*/ 588385 w 755149"/>
                <a:gd name="connsiteY1" fmla="*/ 448980 h 549557"/>
                <a:gd name="connsiteX2" fmla="*/ 755149 w 755149"/>
                <a:gd name="connsiteY2" fmla="*/ 396232 h 549557"/>
                <a:gd name="connsiteX3" fmla="*/ 457442 w 755149"/>
                <a:gd name="connsiteY3" fmla="*/ 0 h 549557"/>
                <a:gd name="connsiteX4" fmla="*/ 0 w 755149"/>
                <a:gd name="connsiteY4" fmla="*/ 153325 h 549557"/>
                <a:gd name="connsiteX5" fmla="*/ 289660 w 755149"/>
                <a:gd name="connsiteY5" fmla="*/ 549557 h 549557"/>
                <a:gd name="connsiteX0" fmla="*/ 308311 w 755149"/>
                <a:gd name="connsiteY0" fmla="*/ 575372 h 575372"/>
                <a:gd name="connsiteX1" fmla="*/ 588385 w 755149"/>
                <a:gd name="connsiteY1" fmla="*/ 448980 h 575372"/>
                <a:gd name="connsiteX2" fmla="*/ 755149 w 755149"/>
                <a:gd name="connsiteY2" fmla="*/ 396232 h 575372"/>
                <a:gd name="connsiteX3" fmla="*/ 457442 w 755149"/>
                <a:gd name="connsiteY3" fmla="*/ 0 h 575372"/>
                <a:gd name="connsiteX4" fmla="*/ 0 w 755149"/>
                <a:gd name="connsiteY4" fmla="*/ 153325 h 575372"/>
                <a:gd name="connsiteX5" fmla="*/ 308311 w 755149"/>
                <a:gd name="connsiteY5" fmla="*/ 575372 h 575372"/>
                <a:gd name="connsiteX0" fmla="*/ 308311 w 755149"/>
                <a:gd name="connsiteY0" fmla="*/ 575372 h 575372"/>
                <a:gd name="connsiteX1" fmla="*/ 596675 w 755149"/>
                <a:gd name="connsiteY1" fmla="*/ 476781 h 575372"/>
                <a:gd name="connsiteX2" fmla="*/ 755149 w 755149"/>
                <a:gd name="connsiteY2" fmla="*/ 396232 h 575372"/>
                <a:gd name="connsiteX3" fmla="*/ 457442 w 755149"/>
                <a:gd name="connsiteY3" fmla="*/ 0 h 575372"/>
                <a:gd name="connsiteX4" fmla="*/ 0 w 755149"/>
                <a:gd name="connsiteY4" fmla="*/ 153325 h 575372"/>
                <a:gd name="connsiteX5" fmla="*/ 308311 w 755149"/>
                <a:gd name="connsiteY5" fmla="*/ 575372 h 575372"/>
                <a:gd name="connsiteX0" fmla="*/ 308311 w 769656"/>
                <a:gd name="connsiteY0" fmla="*/ 575372 h 575372"/>
                <a:gd name="connsiteX1" fmla="*/ 596675 w 769656"/>
                <a:gd name="connsiteY1" fmla="*/ 476781 h 575372"/>
                <a:gd name="connsiteX2" fmla="*/ 769656 w 769656"/>
                <a:gd name="connsiteY2" fmla="*/ 418076 h 575372"/>
                <a:gd name="connsiteX3" fmla="*/ 457442 w 769656"/>
                <a:gd name="connsiteY3" fmla="*/ 0 h 575372"/>
                <a:gd name="connsiteX4" fmla="*/ 0 w 769656"/>
                <a:gd name="connsiteY4" fmla="*/ 153325 h 575372"/>
                <a:gd name="connsiteX5" fmla="*/ 308311 w 769656"/>
                <a:gd name="connsiteY5" fmla="*/ 575372 h 575372"/>
                <a:gd name="connsiteX0" fmla="*/ 308311 w 771728"/>
                <a:gd name="connsiteY0" fmla="*/ 575372 h 575372"/>
                <a:gd name="connsiteX1" fmla="*/ 596675 w 771728"/>
                <a:gd name="connsiteY1" fmla="*/ 476781 h 575372"/>
                <a:gd name="connsiteX2" fmla="*/ 771728 w 771728"/>
                <a:gd name="connsiteY2" fmla="*/ 414104 h 575372"/>
                <a:gd name="connsiteX3" fmla="*/ 457442 w 771728"/>
                <a:gd name="connsiteY3" fmla="*/ 0 h 575372"/>
                <a:gd name="connsiteX4" fmla="*/ 0 w 771728"/>
                <a:gd name="connsiteY4" fmla="*/ 153325 h 575372"/>
                <a:gd name="connsiteX5" fmla="*/ 308311 w 771728"/>
                <a:gd name="connsiteY5" fmla="*/ 575372 h 575372"/>
                <a:gd name="connsiteX0" fmla="*/ 308311 w 771728"/>
                <a:gd name="connsiteY0" fmla="*/ 575372 h 575372"/>
                <a:gd name="connsiteX1" fmla="*/ 602892 w 771728"/>
                <a:gd name="connsiteY1" fmla="*/ 472809 h 575372"/>
                <a:gd name="connsiteX2" fmla="*/ 771728 w 771728"/>
                <a:gd name="connsiteY2" fmla="*/ 414104 h 575372"/>
                <a:gd name="connsiteX3" fmla="*/ 457442 w 771728"/>
                <a:gd name="connsiteY3" fmla="*/ 0 h 575372"/>
                <a:gd name="connsiteX4" fmla="*/ 0 w 771728"/>
                <a:gd name="connsiteY4" fmla="*/ 153325 h 575372"/>
                <a:gd name="connsiteX5" fmla="*/ 308311 w 771728"/>
                <a:gd name="connsiteY5" fmla="*/ 575372 h 575372"/>
                <a:gd name="connsiteX0" fmla="*/ 324544 w 771728"/>
                <a:gd name="connsiteY0" fmla="*/ 592329 h 592329"/>
                <a:gd name="connsiteX1" fmla="*/ 602892 w 771728"/>
                <a:gd name="connsiteY1" fmla="*/ 472809 h 592329"/>
                <a:gd name="connsiteX2" fmla="*/ 771728 w 771728"/>
                <a:gd name="connsiteY2" fmla="*/ 414104 h 592329"/>
                <a:gd name="connsiteX3" fmla="*/ 457442 w 771728"/>
                <a:gd name="connsiteY3" fmla="*/ 0 h 592329"/>
                <a:gd name="connsiteX4" fmla="*/ 0 w 771728"/>
                <a:gd name="connsiteY4" fmla="*/ 153325 h 592329"/>
                <a:gd name="connsiteX5" fmla="*/ 324544 w 771728"/>
                <a:gd name="connsiteY5" fmla="*/ 592329 h 592329"/>
                <a:gd name="connsiteX0" fmla="*/ 324544 w 771728"/>
                <a:gd name="connsiteY0" fmla="*/ 592329 h 592329"/>
                <a:gd name="connsiteX1" fmla="*/ 611009 w 771728"/>
                <a:gd name="connsiteY1" fmla="*/ 492189 h 592329"/>
                <a:gd name="connsiteX2" fmla="*/ 771728 w 771728"/>
                <a:gd name="connsiteY2" fmla="*/ 414104 h 592329"/>
                <a:gd name="connsiteX3" fmla="*/ 457442 w 771728"/>
                <a:gd name="connsiteY3" fmla="*/ 0 h 592329"/>
                <a:gd name="connsiteX4" fmla="*/ 0 w 771728"/>
                <a:gd name="connsiteY4" fmla="*/ 153325 h 592329"/>
                <a:gd name="connsiteX5" fmla="*/ 324544 w 771728"/>
                <a:gd name="connsiteY5" fmla="*/ 592329 h 592329"/>
                <a:gd name="connsiteX0" fmla="*/ 324544 w 787961"/>
                <a:gd name="connsiteY0" fmla="*/ 592329 h 592329"/>
                <a:gd name="connsiteX1" fmla="*/ 611009 w 787961"/>
                <a:gd name="connsiteY1" fmla="*/ 492189 h 592329"/>
                <a:gd name="connsiteX2" fmla="*/ 787961 w 787961"/>
                <a:gd name="connsiteY2" fmla="*/ 428639 h 592329"/>
                <a:gd name="connsiteX3" fmla="*/ 457442 w 787961"/>
                <a:gd name="connsiteY3" fmla="*/ 0 h 592329"/>
                <a:gd name="connsiteX4" fmla="*/ 0 w 787961"/>
                <a:gd name="connsiteY4" fmla="*/ 153325 h 592329"/>
                <a:gd name="connsiteX5" fmla="*/ 324544 w 787961"/>
                <a:gd name="connsiteY5" fmla="*/ 592329 h 59232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787961" h="592329">
                  <a:moveTo>
                    <a:pt x="324544" y="592329"/>
                  </a:moveTo>
                  <a:lnTo>
                    <a:pt x="611009" y="492189"/>
                  </a:lnTo>
                  <a:lnTo>
                    <a:pt x="787961" y="428639"/>
                  </a:lnTo>
                  <a:lnTo>
                    <a:pt x="457442" y="0"/>
                  </a:lnTo>
                  <a:lnTo>
                    <a:pt x="0" y="153325"/>
                  </a:lnTo>
                  <a:lnTo>
                    <a:pt x="324544" y="59232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4" name="フリーフォーム: 図形 113">
              <a:extLst>
                <a:ext uri="{FF2B5EF4-FFF2-40B4-BE49-F238E27FC236}">
                  <a16:creationId xmlns:a16="http://schemas.microsoft.com/office/drawing/2014/main" id="{00000000-0008-0000-0200-000072000000}"/>
                </a:ext>
              </a:extLst>
            </xdr:cNvPr>
            <xdr:cNvSpPr/>
          </xdr:nvSpPr>
          <xdr:spPr>
            <a:xfrm>
              <a:off x="7519703" y="2693733"/>
              <a:ext cx="801289" cy="539700"/>
            </a:xfrm>
            <a:custGeom>
              <a:avLst/>
              <a:gdLst>
                <a:gd name="connsiteX0" fmla="*/ 274320 w 829056"/>
                <a:gd name="connsiteY0" fmla="*/ 527304 h 527304"/>
                <a:gd name="connsiteX1" fmla="*/ 829056 w 829056"/>
                <a:gd name="connsiteY1" fmla="*/ 344424 h 527304"/>
                <a:gd name="connsiteX2" fmla="*/ 725424 w 829056"/>
                <a:gd name="connsiteY2" fmla="*/ 201168 h 527304"/>
                <a:gd name="connsiteX3" fmla="*/ 597408 w 829056"/>
                <a:gd name="connsiteY3" fmla="*/ 225552 h 527304"/>
                <a:gd name="connsiteX4" fmla="*/ 402336 w 829056"/>
                <a:gd name="connsiteY4" fmla="*/ 0 h 527304"/>
                <a:gd name="connsiteX5" fmla="*/ 0 w 829056"/>
                <a:gd name="connsiteY5" fmla="*/ 128016 h 527304"/>
                <a:gd name="connsiteX6" fmla="*/ 274320 w 829056"/>
                <a:gd name="connsiteY6" fmla="*/ 527304 h 527304"/>
                <a:gd name="connsiteX0" fmla="*/ 274320 w 829056"/>
                <a:gd name="connsiteY0" fmla="*/ 527304 h 527304"/>
                <a:gd name="connsiteX1" fmla="*/ 829056 w 829056"/>
                <a:gd name="connsiteY1" fmla="*/ 344424 h 527304"/>
                <a:gd name="connsiteX2" fmla="*/ 725424 w 829056"/>
                <a:gd name="connsiteY2" fmla="*/ 201168 h 527304"/>
                <a:gd name="connsiteX3" fmla="*/ 593512 w 829056"/>
                <a:gd name="connsiteY3" fmla="*/ 233168 h 527304"/>
                <a:gd name="connsiteX4" fmla="*/ 402336 w 829056"/>
                <a:gd name="connsiteY4" fmla="*/ 0 h 527304"/>
                <a:gd name="connsiteX5" fmla="*/ 0 w 829056"/>
                <a:gd name="connsiteY5" fmla="*/ 128016 h 527304"/>
                <a:gd name="connsiteX6" fmla="*/ 274320 w 829056"/>
                <a:gd name="connsiteY6" fmla="*/ 527304 h 527304"/>
                <a:gd name="connsiteX0" fmla="*/ 274320 w 829056"/>
                <a:gd name="connsiteY0" fmla="*/ 527304 h 527304"/>
                <a:gd name="connsiteX1" fmla="*/ 829056 w 829056"/>
                <a:gd name="connsiteY1" fmla="*/ 344424 h 527304"/>
                <a:gd name="connsiteX2" fmla="*/ 717631 w 829056"/>
                <a:gd name="connsiteY2" fmla="*/ 201168 h 527304"/>
                <a:gd name="connsiteX3" fmla="*/ 593512 w 829056"/>
                <a:gd name="connsiteY3" fmla="*/ 233168 h 527304"/>
                <a:gd name="connsiteX4" fmla="*/ 402336 w 829056"/>
                <a:gd name="connsiteY4" fmla="*/ 0 h 527304"/>
                <a:gd name="connsiteX5" fmla="*/ 0 w 829056"/>
                <a:gd name="connsiteY5" fmla="*/ 128016 h 527304"/>
                <a:gd name="connsiteX6" fmla="*/ 274320 w 829056"/>
                <a:gd name="connsiteY6" fmla="*/ 527304 h 527304"/>
                <a:gd name="connsiteX0" fmla="*/ 266527 w 829056"/>
                <a:gd name="connsiteY0" fmla="*/ 529208 h 529208"/>
                <a:gd name="connsiteX1" fmla="*/ 829056 w 829056"/>
                <a:gd name="connsiteY1" fmla="*/ 344424 h 529208"/>
                <a:gd name="connsiteX2" fmla="*/ 717631 w 829056"/>
                <a:gd name="connsiteY2" fmla="*/ 201168 h 529208"/>
                <a:gd name="connsiteX3" fmla="*/ 593512 w 829056"/>
                <a:gd name="connsiteY3" fmla="*/ 233168 h 529208"/>
                <a:gd name="connsiteX4" fmla="*/ 402336 w 829056"/>
                <a:gd name="connsiteY4" fmla="*/ 0 h 529208"/>
                <a:gd name="connsiteX5" fmla="*/ 0 w 829056"/>
                <a:gd name="connsiteY5" fmla="*/ 128016 h 529208"/>
                <a:gd name="connsiteX6" fmla="*/ 266527 w 829056"/>
                <a:gd name="connsiteY6" fmla="*/ 529208 h 52920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829056" h="529208">
                  <a:moveTo>
                    <a:pt x="266527" y="529208"/>
                  </a:moveTo>
                  <a:lnTo>
                    <a:pt x="829056" y="344424"/>
                  </a:lnTo>
                  <a:lnTo>
                    <a:pt x="717631" y="201168"/>
                  </a:lnTo>
                  <a:lnTo>
                    <a:pt x="593512" y="233168"/>
                  </a:lnTo>
                  <a:lnTo>
                    <a:pt x="402336" y="0"/>
                  </a:lnTo>
                  <a:lnTo>
                    <a:pt x="0" y="128016"/>
                  </a:lnTo>
                  <a:lnTo>
                    <a:pt x="266527" y="52920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5" name="フリーフォーム: 図形 114">
              <a:extLst>
                <a:ext uri="{FF2B5EF4-FFF2-40B4-BE49-F238E27FC236}">
                  <a16:creationId xmlns:a16="http://schemas.microsoft.com/office/drawing/2014/main" id="{00000000-0008-0000-0200-000073000000}"/>
                </a:ext>
              </a:extLst>
            </xdr:cNvPr>
            <xdr:cNvSpPr/>
          </xdr:nvSpPr>
          <xdr:spPr>
            <a:xfrm>
              <a:off x="8216091" y="2916622"/>
              <a:ext cx="799891" cy="594623"/>
            </a:xfrm>
            <a:custGeom>
              <a:avLst/>
              <a:gdLst>
                <a:gd name="connsiteX0" fmla="*/ 307848 w 801624"/>
                <a:gd name="connsiteY0" fmla="*/ 569976 h 569976"/>
                <a:gd name="connsiteX1" fmla="*/ 801624 w 801624"/>
                <a:gd name="connsiteY1" fmla="*/ 390144 h 569976"/>
                <a:gd name="connsiteX2" fmla="*/ 499872 w 801624"/>
                <a:gd name="connsiteY2" fmla="*/ 0 h 569976"/>
                <a:gd name="connsiteX3" fmla="*/ 0 w 801624"/>
                <a:gd name="connsiteY3" fmla="*/ 152400 h 569976"/>
                <a:gd name="connsiteX4" fmla="*/ 307848 w 801624"/>
                <a:gd name="connsiteY4" fmla="*/ 569976 h 569976"/>
                <a:gd name="connsiteX0" fmla="*/ 307848 w 801624"/>
                <a:gd name="connsiteY0" fmla="*/ 569976 h 569976"/>
                <a:gd name="connsiteX1" fmla="*/ 801624 w 801624"/>
                <a:gd name="connsiteY1" fmla="*/ 400684 h 569976"/>
                <a:gd name="connsiteX2" fmla="*/ 499872 w 801624"/>
                <a:gd name="connsiteY2" fmla="*/ 0 h 569976"/>
                <a:gd name="connsiteX3" fmla="*/ 0 w 801624"/>
                <a:gd name="connsiteY3" fmla="*/ 152400 h 569976"/>
                <a:gd name="connsiteX4" fmla="*/ 307848 w 801624"/>
                <a:gd name="connsiteY4" fmla="*/ 569976 h 569976"/>
                <a:gd name="connsiteX0" fmla="*/ 318552 w 801624"/>
                <a:gd name="connsiteY0" fmla="*/ 584525 h 584525"/>
                <a:gd name="connsiteX1" fmla="*/ 801624 w 801624"/>
                <a:gd name="connsiteY1" fmla="*/ 400684 h 584525"/>
                <a:gd name="connsiteX2" fmla="*/ 499872 w 801624"/>
                <a:gd name="connsiteY2" fmla="*/ 0 h 584525"/>
                <a:gd name="connsiteX3" fmla="*/ 0 w 801624"/>
                <a:gd name="connsiteY3" fmla="*/ 152400 h 584525"/>
                <a:gd name="connsiteX4" fmla="*/ 318552 w 801624"/>
                <a:gd name="connsiteY4" fmla="*/ 584525 h 584525"/>
                <a:gd name="connsiteX0" fmla="*/ 318552 w 817680"/>
                <a:gd name="connsiteY0" fmla="*/ 584525 h 584525"/>
                <a:gd name="connsiteX1" fmla="*/ 817680 w 817680"/>
                <a:gd name="connsiteY1" fmla="*/ 417658 h 584525"/>
                <a:gd name="connsiteX2" fmla="*/ 499872 w 817680"/>
                <a:gd name="connsiteY2" fmla="*/ 0 h 584525"/>
                <a:gd name="connsiteX3" fmla="*/ 0 w 817680"/>
                <a:gd name="connsiteY3" fmla="*/ 152400 h 584525"/>
                <a:gd name="connsiteX4" fmla="*/ 318552 w 817680"/>
                <a:gd name="connsiteY4" fmla="*/ 584525 h 584525"/>
                <a:gd name="connsiteX0" fmla="*/ 318552 w 823032"/>
                <a:gd name="connsiteY0" fmla="*/ 584525 h 584525"/>
                <a:gd name="connsiteX1" fmla="*/ 823032 w 823032"/>
                <a:gd name="connsiteY1" fmla="*/ 405534 h 584525"/>
                <a:gd name="connsiteX2" fmla="*/ 499872 w 823032"/>
                <a:gd name="connsiteY2" fmla="*/ 0 h 584525"/>
                <a:gd name="connsiteX3" fmla="*/ 0 w 823032"/>
                <a:gd name="connsiteY3" fmla="*/ 152400 h 584525"/>
                <a:gd name="connsiteX4" fmla="*/ 318552 w 823032"/>
                <a:gd name="connsiteY4" fmla="*/ 584525 h 5845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23032" h="584525">
                  <a:moveTo>
                    <a:pt x="318552" y="584525"/>
                  </a:moveTo>
                  <a:lnTo>
                    <a:pt x="823032" y="405534"/>
                  </a:lnTo>
                  <a:lnTo>
                    <a:pt x="499872" y="0"/>
                  </a:lnTo>
                  <a:lnTo>
                    <a:pt x="0" y="152400"/>
                  </a:lnTo>
                  <a:lnTo>
                    <a:pt x="318552" y="584525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6" name="フリーフォーム: 図形 115">
              <a:extLst>
                <a:ext uri="{FF2B5EF4-FFF2-40B4-BE49-F238E27FC236}">
                  <a16:creationId xmlns:a16="http://schemas.microsoft.com/office/drawing/2014/main" id="{00000000-0008-0000-0200-000074000000}"/>
                </a:ext>
              </a:extLst>
            </xdr:cNvPr>
            <xdr:cNvSpPr/>
          </xdr:nvSpPr>
          <xdr:spPr>
            <a:xfrm>
              <a:off x="7910165" y="2517390"/>
              <a:ext cx="783180" cy="521094"/>
            </a:xfrm>
            <a:custGeom>
              <a:avLst/>
              <a:gdLst>
                <a:gd name="connsiteX0" fmla="*/ 429768 w 813816"/>
                <a:gd name="connsiteY0" fmla="*/ 512064 h 512064"/>
                <a:gd name="connsiteX1" fmla="*/ 813816 w 813816"/>
                <a:gd name="connsiteY1" fmla="*/ 396240 h 512064"/>
                <a:gd name="connsiteX2" fmla="*/ 524256 w 813816"/>
                <a:gd name="connsiteY2" fmla="*/ 0 h 512064"/>
                <a:gd name="connsiteX3" fmla="*/ 0 w 813816"/>
                <a:gd name="connsiteY3" fmla="*/ 170688 h 512064"/>
                <a:gd name="connsiteX4" fmla="*/ 195072 w 813816"/>
                <a:gd name="connsiteY4" fmla="*/ 405384 h 512064"/>
                <a:gd name="connsiteX5" fmla="*/ 320040 w 813816"/>
                <a:gd name="connsiteY5" fmla="*/ 371856 h 512064"/>
                <a:gd name="connsiteX6" fmla="*/ 429768 w 813816"/>
                <a:gd name="connsiteY6" fmla="*/ 512064 h 51206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813816" h="512064">
                  <a:moveTo>
                    <a:pt x="429768" y="512064"/>
                  </a:moveTo>
                  <a:lnTo>
                    <a:pt x="813816" y="396240"/>
                  </a:lnTo>
                  <a:lnTo>
                    <a:pt x="524256" y="0"/>
                  </a:lnTo>
                  <a:lnTo>
                    <a:pt x="0" y="170688"/>
                  </a:lnTo>
                  <a:lnTo>
                    <a:pt x="195072" y="405384"/>
                  </a:lnTo>
                  <a:lnTo>
                    <a:pt x="320040" y="371856"/>
                  </a:lnTo>
                  <a:lnTo>
                    <a:pt x="429768" y="51206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8" name="フリーフォーム: 図形 117">
              <a:extLst>
                <a:ext uri="{FF2B5EF4-FFF2-40B4-BE49-F238E27FC236}">
                  <a16:creationId xmlns:a16="http://schemas.microsoft.com/office/drawing/2014/main" id="{00000000-0008-0000-0200-000076000000}"/>
                </a:ext>
              </a:extLst>
            </xdr:cNvPr>
            <xdr:cNvSpPr/>
          </xdr:nvSpPr>
          <xdr:spPr>
            <a:xfrm>
              <a:off x="8712815" y="2713406"/>
              <a:ext cx="952566" cy="613336"/>
            </a:xfrm>
            <a:custGeom>
              <a:avLst/>
              <a:gdLst>
                <a:gd name="connsiteX0" fmla="*/ 298704 w 981456"/>
                <a:gd name="connsiteY0" fmla="*/ 624840 h 624840"/>
                <a:gd name="connsiteX1" fmla="*/ 768096 w 981456"/>
                <a:gd name="connsiteY1" fmla="*/ 469392 h 624840"/>
                <a:gd name="connsiteX2" fmla="*/ 765048 w 981456"/>
                <a:gd name="connsiteY2" fmla="*/ 451104 h 624840"/>
                <a:gd name="connsiteX3" fmla="*/ 981456 w 981456"/>
                <a:gd name="connsiteY3" fmla="*/ 356616 h 624840"/>
                <a:gd name="connsiteX4" fmla="*/ 707136 w 981456"/>
                <a:gd name="connsiteY4" fmla="*/ 0 h 624840"/>
                <a:gd name="connsiteX5" fmla="*/ 0 w 981456"/>
                <a:gd name="connsiteY5" fmla="*/ 234696 h 624840"/>
                <a:gd name="connsiteX6" fmla="*/ 298704 w 981456"/>
                <a:gd name="connsiteY6" fmla="*/ 624840 h 624840"/>
                <a:gd name="connsiteX0" fmla="*/ 283467 w 981456"/>
                <a:gd name="connsiteY0" fmla="*/ 606599 h 606599"/>
                <a:gd name="connsiteX1" fmla="*/ 768096 w 981456"/>
                <a:gd name="connsiteY1" fmla="*/ 469392 h 606599"/>
                <a:gd name="connsiteX2" fmla="*/ 765048 w 981456"/>
                <a:gd name="connsiteY2" fmla="*/ 451104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68096 w 981456"/>
                <a:gd name="connsiteY1" fmla="*/ 469392 h 606599"/>
                <a:gd name="connsiteX2" fmla="*/ 755907 w 981456"/>
                <a:gd name="connsiteY2" fmla="*/ 432864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62001 w 981456"/>
                <a:gd name="connsiteY1" fmla="*/ 435951 h 606599"/>
                <a:gd name="connsiteX2" fmla="*/ 755907 w 981456"/>
                <a:gd name="connsiteY2" fmla="*/ 432864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62001 w 981456"/>
                <a:gd name="connsiteY1" fmla="*/ 435951 h 606599"/>
                <a:gd name="connsiteX2" fmla="*/ 722387 w 981456"/>
                <a:gd name="connsiteY2" fmla="*/ 475425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65048 w 981456"/>
                <a:gd name="connsiteY1" fmla="*/ 414671 h 606599"/>
                <a:gd name="connsiteX2" fmla="*/ 722387 w 981456"/>
                <a:gd name="connsiteY2" fmla="*/ 475425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65048 w 981456"/>
                <a:gd name="connsiteY1" fmla="*/ 414671 h 606599"/>
                <a:gd name="connsiteX2" fmla="*/ 816852 w 981456"/>
                <a:gd name="connsiteY2" fmla="*/ 414623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19340 w 981456"/>
                <a:gd name="connsiteY1" fmla="*/ 457232 h 606599"/>
                <a:gd name="connsiteX2" fmla="*/ 816852 w 981456"/>
                <a:gd name="connsiteY2" fmla="*/ 414623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22387 w 981456"/>
                <a:gd name="connsiteY1" fmla="*/ 448112 h 606599"/>
                <a:gd name="connsiteX2" fmla="*/ 816852 w 981456"/>
                <a:gd name="connsiteY2" fmla="*/ 414623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22387 w 981456"/>
                <a:gd name="connsiteY1" fmla="*/ 448112 h 606599"/>
                <a:gd name="connsiteX2" fmla="*/ 743718 w 981456"/>
                <a:gd name="connsiteY2" fmla="*/ 411583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69267"/>
                <a:gd name="connsiteY0" fmla="*/ 606599 h 606599"/>
                <a:gd name="connsiteX1" fmla="*/ 722387 w 969267"/>
                <a:gd name="connsiteY1" fmla="*/ 448112 h 606599"/>
                <a:gd name="connsiteX2" fmla="*/ 743718 w 969267"/>
                <a:gd name="connsiteY2" fmla="*/ 411583 h 606599"/>
                <a:gd name="connsiteX3" fmla="*/ 969267 w 969267"/>
                <a:gd name="connsiteY3" fmla="*/ 329255 h 606599"/>
                <a:gd name="connsiteX4" fmla="*/ 707136 w 969267"/>
                <a:gd name="connsiteY4" fmla="*/ 0 h 606599"/>
                <a:gd name="connsiteX5" fmla="*/ 0 w 969267"/>
                <a:gd name="connsiteY5" fmla="*/ 234696 h 606599"/>
                <a:gd name="connsiteX6" fmla="*/ 283467 w 969267"/>
                <a:gd name="connsiteY6" fmla="*/ 606599 h 606599"/>
                <a:gd name="connsiteX0" fmla="*/ 283467 w 975324"/>
                <a:gd name="connsiteY0" fmla="*/ 606599 h 606599"/>
                <a:gd name="connsiteX1" fmla="*/ 722387 w 975324"/>
                <a:gd name="connsiteY1" fmla="*/ 448112 h 606599"/>
                <a:gd name="connsiteX2" fmla="*/ 743718 w 975324"/>
                <a:gd name="connsiteY2" fmla="*/ 411583 h 606599"/>
                <a:gd name="connsiteX3" fmla="*/ 975324 w 975324"/>
                <a:gd name="connsiteY3" fmla="*/ 362350 h 606599"/>
                <a:gd name="connsiteX4" fmla="*/ 707136 w 975324"/>
                <a:gd name="connsiteY4" fmla="*/ 0 h 606599"/>
                <a:gd name="connsiteX5" fmla="*/ 0 w 975324"/>
                <a:gd name="connsiteY5" fmla="*/ 234696 h 606599"/>
                <a:gd name="connsiteX6" fmla="*/ 283467 w 975324"/>
                <a:gd name="connsiteY6" fmla="*/ 606599 h 606599"/>
                <a:gd name="connsiteX0" fmla="*/ 283467 w 975324"/>
                <a:gd name="connsiteY0" fmla="*/ 606599 h 606599"/>
                <a:gd name="connsiteX1" fmla="*/ 722387 w 975324"/>
                <a:gd name="connsiteY1" fmla="*/ 448112 h 606599"/>
                <a:gd name="connsiteX2" fmla="*/ 975324 w 975324"/>
                <a:gd name="connsiteY2" fmla="*/ 362350 h 606599"/>
                <a:gd name="connsiteX3" fmla="*/ 707136 w 975324"/>
                <a:gd name="connsiteY3" fmla="*/ 0 h 606599"/>
                <a:gd name="connsiteX4" fmla="*/ 0 w 975324"/>
                <a:gd name="connsiteY4" fmla="*/ 234696 h 606599"/>
                <a:gd name="connsiteX5" fmla="*/ 283467 w 975324"/>
                <a:gd name="connsiteY5" fmla="*/ 606599 h 606599"/>
                <a:gd name="connsiteX0" fmla="*/ 295582 w 975324"/>
                <a:gd name="connsiteY0" fmla="*/ 617630 h 617630"/>
                <a:gd name="connsiteX1" fmla="*/ 722387 w 975324"/>
                <a:gd name="connsiteY1" fmla="*/ 448112 h 617630"/>
                <a:gd name="connsiteX2" fmla="*/ 975324 w 975324"/>
                <a:gd name="connsiteY2" fmla="*/ 362350 h 617630"/>
                <a:gd name="connsiteX3" fmla="*/ 707136 w 975324"/>
                <a:gd name="connsiteY3" fmla="*/ 0 h 617630"/>
                <a:gd name="connsiteX4" fmla="*/ 0 w 975324"/>
                <a:gd name="connsiteY4" fmla="*/ 234696 h 617630"/>
                <a:gd name="connsiteX5" fmla="*/ 295582 w 975324"/>
                <a:gd name="connsiteY5" fmla="*/ 617630 h 617630"/>
                <a:gd name="connsiteX0" fmla="*/ 295582 w 975324"/>
                <a:gd name="connsiteY0" fmla="*/ 617630 h 617630"/>
                <a:gd name="connsiteX1" fmla="*/ 719359 w 975324"/>
                <a:gd name="connsiteY1" fmla="*/ 461901 h 617630"/>
                <a:gd name="connsiteX2" fmla="*/ 975324 w 975324"/>
                <a:gd name="connsiteY2" fmla="*/ 362350 h 617630"/>
                <a:gd name="connsiteX3" fmla="*/ 707136 w 975324"/>
                <a:gd name="connsiteY3" fmla="*/ 0 h 617630"/>
                <a:gd name="connsiteX4" fmla="*/ 0 w 975324"/>
                <a:gd name="connsiteY4" fmla="*/ 234696 h 617630"/>
                <a:gd name="connsiteX5" fmla="*/ 295582 w 975324"/>
                <a:gd name="connsiteY5" fmla="*/ 617630 h 617630"/>
                <a:gd name="connsiteX0" fmla="*/ 295582 w 975324"/>
                <a:gd name="connsiteY0" fmla="*/ 592807 h 592807"/>
                <a:gd name="connsiteX1" fmla="*/ 719359 w 975324"/>
                <a:gd name="connsiteY1" fmla="*/ 437078 h 592807"/>
                <a:gd name="connsiteX2" fmla="*/ 975324 w 975324"/>
                <a:gd name="connsiteY2" fmla="*/ 337527 h 592807"/>
                <a:gd name="connsiteX3" fmla="*/ 707137 w 975324"/>
                <a:gd name="connsiteY3" fmla="*/ 0 h 592807"/>
                <a:gd name="connsiteX4" fmla="*/ 0 w 975324"/>
                <a:gd name="connsiteY4" fmla="*/ 209873 h 592807"/>
                <a:gd name="connsiteX5" fmla="*/ 295582 w 975324"/>
                <a:gd name="connsiteY5" fmla="*/ 592807 h 592807"/>
                <a:gd name="connsiteX0" fmla="*/ 306351 w 975324"/>
                <a:gd name="connsiteY0" fmla="*/ 600047 h 600047"/>
                <a:gd name="connsiteX1" fmla="*/ 719359 w 975324"/>
                <a:gd name="connsiteY1" fmla="*/ 437078 h 600047"/>
                <a:gd name="connsiteX2" fmla="*/ 975324 w 975324"/>
                <a:gd name="connsiteY2" fmla="*/ 337527 h 600047"/>
                <a:gd name="connsiteX3" fmla="*/ 707137 w 975324"/>
                <a:gd name="connsiteY3" fmla="*/ 0 h 600047"/>
                <a:gd name="connsiteX4" fmla="*/ 0 w 975324"/>
                <a:gd name="connsiteY4" fmla="*/ 209873 h 600047"/>
                <a:gd name="connsiteX5" fmla="*/ 306351 w 975324"/>
                <a:gd name="connsiteY5" fmla="*/ 600047 h 600047"/>
                <a:gd name="connsiteX0" fmla="*/ 306351 w 975324"/>
                <a:gd name="connsiteY0" fmla="*/ 600047 h 600047"/>
                <a:gd name="connsiteX1" fmla="*/ 732820 w 975324"/>
                <a:gd name="connsiteY1" fmla="*/ 451558 h 600047"/>
                <a:gd name="connsiteX2" fmla="*/ 975324 w 975324"/>
                <a:gd name="connsiteY2" fmla="*/ 337527 h 600047"/>
                <a:gd name="connsiteX3" fmla="*/ 707137 w 975324"/>
                <a:gd name="connsiteY3" fmla="*/ 0 h 600047"/>
                <a:gd name="connsiteX4" fmla="*/ 0 w 975324"/>
                <a:gd name="connsiteY4" fmla="*/ 209873 h 600047"/>
                <a:gd name="connsiteX5" fmla="*/ 306351 w 975324"/>
                <a:gd name="connsiteY5" fmla="*/ 600047 h 600047"/>
                <a:gd name="connsiteX0" fmla="*/ 317120 w 975324"/>
                <a:gd name="connsiteY0" fmla="*/ 600047 h 600047"/>
                <a:gd name="connsiteX1" fmla="*/ 732820 w 975324"/>
                <a:gd name="connsiteY1" fmla="*/ 451558 h 600047"/>
                <a:gd name="connsiteX2" fmla="*/ 975324 w 975324"/>
                <a:gd name="connsiteY2" fmla="*/ 337527 h 600047"/>
                <a:gd name="connsiteX3" fmla="*/ 707137 w 975324"/>
                <a:gd name="connsiteY3" fmla="*/ 0 h 600047"/>
                <a:gd name="connsiteX4" fmla="*/ 0 w 975324"/>
                <a:gd name="connsiteY4" fmla="*/ 209873 h 600047"/>
                <a:gd name="connsiteX5" fmla="*/ 317120 w 975324"/>
                <a:gd name="connsiteY5" fmla="*/ 600047 h 600047"/>
                <a:gd name="connsiteX0" fmla="*/ 317120 w 986093"/>
                <a:gd name="connsiteY0" fmla="*/ 600047 h 600047"/>
                <a:gd name="connsiteX1" fmla="*/ 732820 w 986093"/>
                <a:gd name="connsiteY1" fmla="*/ 451558 h 600047"/>
                <a:gd name="connsiteX2" fmla="*/ 986093 w 986093"/>
                <a:gd name="connsiteY2" fmla="*/ 364073 h 600047"/>
                <a:gd name="connsiteX3" fmla="*/ 707137 w 986093"/>
                <a:gd name="connsiteY3" fmla="*/ 0 h 600047"/>
                <a:gd name="connsiteX4" fmla="*/ 0 w 986093"/>
                <a:gd name="connsiteY4" fmla="*/ 209873 h 600047"/>
                <a:gd name="connsiteX5" fmla="*/ 317120 w 986093"/>
                <a:gd name="connsiteY5" fmla="*/ 600047 h 60004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986093" h="600047">
                  <a:moveTo>
                    <a:pt x="317120" y="600047"/>
                  </a:moveTo>
                  <a:lnTo>
                    <a:pt x="732820" y="451558"/>
                  </a:lnTo>
                  <a:lnTo>
                    <a:pt x="986093" y="364073"/>
                  </a:lnTo>
                  <a:lnTo>
                    <a:pt x="707137" y="0"/>
                  </a:lnTo>
                  <a:lnTo>
                    <a:pt x="0" y="209873"/>
                  </a:lnTo>
                  <a:lnTo>
                    <a:pt x="317120" y="60004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9" name="フリーフォーム: 図形 118">
              <a:extLst>
                <a:ext uri="{FF2B5EF4-FFF2-40B4-BE49-F238E27FC236}">
                  <a16:creationId xmlns:a16="http://schemas.microsoft.com/office/drawing/2014/main" id="{00000000-0008-0000-0200-000077000000}"/>
                </a:ext>
              </a:extLst>
            </xdr:cNvPr>
            <xdr:cNvSpPr/>
          </xdr:nvSpPr>
          <xdr:spPr>
            <a:xfrm>
              <a:off x="8417594" y="2289062"/>
              <a:ext cx="988471" cy="643589"/>
            </a:xfrm>
            <a:custGeom>
              <a:avLst/>
              <a:gdLst>
                <a:gd name="connsiteX0" fmla="*/ 295656 w 996696"/>
                <a:gd name="connsiteY0" fmla="*/ 633984 h 633984"/>
                <a:gd name="connsiteX1" fmla="*/ 996696 w 996696"/>
                <a:gd name="connsiteY1" fmla="*/ 402336 h 633984"/>
                <a:gd name="connsiteX2" fmla="*/ 685800 w 996696"/>
                <a:gd name="connsiteY2" fmla="*/ 0 h 633984"/>
                <a:gd name="connsiteX3" fmla="*/ 0 w 996696"/>
                <a:gd name="connsiteY3" fmla="*/ 228600 h 633984"/>
                <a:gd name="connsiteX4" fmla="*/ 295656 w 996696"/>
                <a:gd name="connsiteY4" fmla="*/ 633984 h 633984"/>
                <a:gd name="connsiteX0" fmla="*/ 295656 w 1008782"/>
                <a:gd name="connsiteY0" fmla="*/ 633984 h 633984"/>
                <a:gd name="connsiteX1" fmla="*/ 1008782 w 1008782"/>
                <a:gd name="connsiteY1" fmla="*/ 421704 h 633984"/>
                <a:gd name="connsiteX2" fmla="*/ 685800 w 1008782"/>
                <a:gd name="connsiteY2" fmla="*/ 0 h 633984"/>
                <a:gd name="connsiteX3" fmla="*/ 0 w 1008782"/>
                <a:gd name="connsiteY3" fmla="*/ 228600 h 633984"/>
                <a:gd name="connsiteX4" fmla="*/ 295656 w 1008782"/>
                <a:gd name="connsiteY4" fmla="*/ 633984 h 633984"/>
                <a:gd name="connsiteX0" fmla="*/ 295656 w 1008782"/>
                <a:gd name="connsiteY0" fmla="*/ 628451 h 628451"/>
                <a:gd name="connsiteX1" fmla="*/ 1008782 w 1008782"/>
                <a:gd name="connsiteY1" fmla="*/ 416171 h 628451"/>
                <a:gd name="connsiteX2" fmla="*/ 673715 w 1008782"/>
                <a:gd name="connsiteY2" fmla="*/ 0 h 628451"/>
                <a:gd name="connsiteX3" fmla="*/ 0 w 1008782"/>
                <a:gd name="connsiteY3" fmla="*/ 223067 h 628451"/>
                <a:gd name="connsiteX4" fmla="*/ 295656 w 1008782"/>
                <a:gd name="connsiteY4" fmla="*/ 628451 h 628451"/>
                <a:gd name="connsiteX0" fmla="*/ 295656 w 1008782"/>
                <a:gd name="connsiteY0" fmla="*/ 628451 h 628451"/>
                <a:gd name="connsiteX1" fmla="*/ 1008782 w 1008782"/>
                <a:gd name="connsiteY1" fmla="*/ 416171 h 628451"/>
                <a:gd name="connsiteX2" fmla="*/ 691835 w 1008782"/>
                <a:gd name="connsiteY2" fmla="*/ 0 h 628451"/>
                <a:gd name="connsiteX3" fmla="*/ 0 w 1008782"/>
                <a:gd name="connsiteY3" fmla="*/ 223067 h 628451"/>
                <a:gd name="connsiteX4" fmla="*/ 295656 w 1008782"/>
                <a:gd name="connsiteY4" fmla="*/ 628451 h 628451"/>
                <a:gd name="connsiteX0" fmla="*/ 295656 w 1020861"/>
                <a:gd name="connsiteY0" fmla="*/ 628451 h 628451"/>
                <a:gd name="connsiteX1" fmla="*/ 1020861 w 1020861"/>
                <a:gd name="connsiteY1" fmla="*/ 406487 h 628451"/>
                <a:gd name="connsiteX2" fmla="*/ 691835 w 1020861"/>
                <a:gd name="connsiteY2" fmla="*/ 0 h 628451"/>
                <a:gd name="connsiteX3" fmla="*/ 0 w 1020861"/>
                <a:gd name="connsiteY3" fmla="*/ 223067 h 628451"/>
                <a:gd name="connsiteX4" fmla="*/ 295656 w 1020861"/>
                <a:gd name="connsiteY4" fmla="*/ 628451 h 628451"/>
                <a:gd name="connsiteX0" fmla="*/ 295656 w 1020861"/>
                <a:gd name="connsiteY0" fmla="*/ 631679 h 631679"/>
                <a:gd name="connsiteX1" fmla="*/ 1020861 w 1020861"/>
                <a:gd name="connsiteY1" fmla="*/ 409715 h 631679"/>
                <a:gd name="connsiteX2" fmla="*/ 691834 w 1020861"/>
                <a:gd name="connsiteY2" fmla="*/ 0 h 631679"/>
                <a:gd name="connsiteX3" fmla="*/ 0 w 1020861"/>
                <a:gd name="connsiteY3" fmla="*/ 226295 h 631679"/>
                <a:gd name="connsiteX4" fmla="*/ 295656 w 1020861"/>
                <a:gd name="connsiteY4" fmla="*/ 631679 h 63167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020861" h="631679">
                  <a:moveTo>
                    <a:pt x="295656" y="631679"/>
                  </a:moveTo>
                  <a:lnTo>
                    <a:pt x="1020861" y="409715"/>
                  </a:lnTo>
                  <a:lnTo>
                    <a:pt x="691834" y="0"/>
                  </a:lnTo>
                  <a:lnTo>
                    <a:pt x="0" y="226295"/>
                  </a:lnTo>
                  <a:lnTo>
                    <a:pt x="295656" y="63167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0" name="フリーフォーム: 図形 119">
              <a:extLst>
                <a:ext uri="{FF2B5EF4-FFF2-40B4-BE49-F238E27FC236}">
                  <a16:creationId xmlns:a16="http://schemas.microsoft.com/office/drawing/2014/main" id="{00000000-0008-0000-0200-000078000000}"/>
                </a:ext>
              </a:extLst>
            </xdr:cNvPr>
            <xdr:cNvSpPr/>
          </xdr:nvSpPr>
          <xdr:spPr>
            <a:xfrm>
              <a:off x="8058425" y="1899318"/>
              <a:ext cx="1021323" cy="619731"/>
            </a:xfrm>
            <a:custGeom>
              <a:avLst/>
              <a:gdLst>
                <a:gd name="connsiteX0" fmla="*/ 365760 w 1045464"/>
                <a:gd name="connsiteY0" fmla="*/ 603504 h 603504"/>
                <a:gd name="connsiteX1" fmla="*/ 1045464 w 1045464"/>
                <a:gd name="connsiteY1" fmla="*/ 371856 h 603504"/>
                <a:gd name="connsiteX2" fmla="*/ 816864 w 1045464"/>
                <a:gd name="connsiteY2" fmla="*/ 70104 h 603504"/>
                <a:gd name="connsiteX3" fmla="*/ 585216 w 1045464"/>
                <a:gd name="connsiteY3" fmla="*/ 131064 h 603504"/>
                <a:gd name="connsiteX4" fmla="*/ 484632 w 1045464"/>
                <a:gd name="connsiteY4" fmla="*/ 0 h 603504"/>
                <a:gd name="connsiteX5" fmla="*/ 0 w 1045464"/>
                <a:gd name="connsiteY5" fmla="*/ 140208 h 603504"/>
                <a:gd name="connsiteX6" fmla="*/ 365760 w 1045464"/>
                <a:gd name="connsiteY6" fmla="*/ 603504 h 603504"/>
                <a:gd name="connsiteX0" fmla="*/ 365760 w 1045464"/>
                <a:gd name="connsiteY0" fmla="*/ 603504 h 603504"/>
                <a:gd name="connsiteX1" fmla="*/ 1045464 w 1045464"/>
                <a:gd name="connsiteY1" fmla="*/ 383276 h 603504"/>
                <a:gd name="connsiteX2" fmla="*/ 816864 w 1045464"/>
                <a:gd name="connsiteY2" fmla="*/ 70104 h 603504"/>
                <a:gd name="connsiteX3" fmla="*/ 585216 w 1045464"/>
                <a:gd name="connsiteY3" fmla="*/ 131064 h 603504"/>
                <a:gd name="connsiteX4" fmla="*/ 484632 w 1045464"/>
                <a:gd name="connsiteY4" fmla="*/ 0 h 603504"/>
                <a:gd name="connsiteX5" fmla="*/ 0 w 1045464"/>
                <a:gd name="connsiteY5" fmla="*/ 140208 h 603504"/>
                <a:gd name="connsiteX6" fmla="*/ 365760 w 1045464"/>
                <a:gd name="connsiteY6" fmla="*/ 603504 h 603504"/>
                <a:gd name="connsiteX0" fmla="*/ 375500 w 1045464"/>
                <a:gd name="connsiteY0" fmla="*/ 607310 h 607310"/>
                <a:gd name="connsiteX1" fmla="*/ 1045464 w 1045464"/>
                <a:gd name="connsiteY1" fmla="*/ 383276 h 607310"/>
                <a:gd name="connsiteX2" fmla="*/ 816864 w 1045464"/>
                <a:gd name="connsiteY2" fmla="*/ 70104 h 607310"/>
                <a:gd name="connsiteX3" fmla="*/ 585216 w 1045464"/>
                <a:gd name="connsiteY3" fmla="*/ 131064 h 607310"/>
                <a:gd name="connsiteX4" fmla="*/ 484632 w 1045464"/>
                <a:gd name="connsiteY4" fmla="*/ 0 h 607310"/>
                <a:gd name="connsiteX5" fmla="*/ 0 w 1045464"/>
                <a:gd name="connsiteY5" fmla="*/ 140208 h 607310"/>
                <a:gd name="connsiteX6" fmla="*/ 375500 w 1045464"/>
                <a:gd name="connsiteY6" fmla="*/ 607310 h 607310"/>
                <a:gd name="connsiteX0" fmla="*/ 367708 w 1045464"/>
                <a:gd name="connsiteY0" fmla="*/ 607310 h 607310"/>
                <a:gd name="connsiteX1" fmla="*/ 1045464 w 1045464"/>
                <a:gd name="connsiteY1" fmla="*/ 383276 h 607310"/>
                <a:gd name="connsiteX2" fmla="*/ 816864 w 1045464"/>
                <a:gd name="connsiteY2" fmla="*/ 70104 h 607310"/>
                <a:gd name="connsiteX3" fmla="*/ 585216 w 1045464"/>
                <a:gd name="connsiteY3" fmla="*/ 131064 h 607310"/>
                <a:gd name="connsiteX4" fmla="*/ 484632 w 1045464"/>
                <a:gd name="connsiteY4" fmla="*/ 0 h 607310"/>
                <a:gd name="connsiteX5" fmla="*/ 0 w 1045464"/>
                <a:gd name="connsiteY5" fmla="*/ 140208 h 607310"/>
                <a:gd name="connsiteX6" fmla="*/ 367708 w 1045464"/>
                <a:gd name="connsiteY6" fmla="*/ 607310 h 607310"/>
                <a:gd name="connsiteX0" fmla="*/ 367708 w 1057575"/>
                <a:gd name="connsiteY0" fmla="*/ 607310 h 607310"/>
                <a:gd name="connsiteX1" fmla="*/ 1057575 w 1057575"/>
                <a:gd name="connsiteY1" fmla="*/ 376831 h 607310"/>
                <a:gd name="connsiteX2" fmla="*/ 816864 w 1057575"/>
                <a:gd name="connsiteY2" fmla="*/ 70104 h 607310"/>
                <a:gd name="connsiteX3" fmla="*/ 585216 w 1057575"/>
                <a:gd name="connsiteY3" fmla="*/ 131064 h 607310"/>
                <a:gd name="connsiteX4" fmla="*/ 484632 w 1057575"/>
                <a:gd name="connsiteY4" fmla="*/ 0 h 607310"/>
                <a:gd name="connsiteX5" fmla="*/ 0 w 1057575"/>
                <a:gd name="connsiteY5" fmla="*/ 140208 h 607310"/>
                <a:gd name="connsiteX6" fmla="*/ 367708 w 1057575"/>
                <a:gd name="connsiteY6" fmla="*/ 607310 h 607310"/>
                <a:gd name="connsiteX0" fmla="*/ 367708 w 1057575"/>
                <a:gd name="connsiteY0" fmla="*/ 607310 h 607310"/>
                <a:gd name="connsiteX1" fmla="*/ 1057575 w 1057575"/>
                <a:gd name="connsiteY1" fmla="*/ 376831 h 607310"/>
                <a:gd name="connsiteX2" fmla="*/ 825948 w 1057575"/>
                <a:gd name="connsiteY2" fmla="*/ 70104 h 607310"/>
                <a:gd name="connsiteX3" fmla="*/ 585216 w 1057575"/>
                <a:gd name="connsiteY3" fmla="*/ 131064 h 607310"/>
                <a:gd name="connsiteX4" fmla="*/ 484632 w 1057575"/>
                <a:gd name="connsiteY4" fmla="*/ 0 h 607310"/>
                <a:gd name="connsiteX5" fmla="*/ 0 w 1057575"/>
                <a:gd name="connsiteY5" fmla="*/ 140208 h 607310"/>
                <a:gd name="connsiteX6" fmla="*/ 367708 w 1057575"/>
                <a:gd name="connsiteY6" fmla="*/ 607310 h 607310"/>
                <a:gd name="connsiteX0" fmla="*/ 367708 w 1057575"/>
                <a:gd name="connsiteY0" fmla="*/ 607310 h 607310"/>
                <a:gd name="connsiteX1" fmla="*/ 1057575 w 1057575"/>
                <a:gd name="connsiteY1" fmla="*/ 376831 h 607310"/>
                <a:gd name="connsiteX2" fmla="*/ 822822 w 1057575"/>
                <a:gd name="connsiteY2" fmla="*/ 60160 h 607310"/>
                <a:gd name="connsiteX3" fmla="*/ 585216 w 1057575"/>
                <a:gd name="connsiteY3" fmla="*/ 131064 h 607310"/>
                <a:gd name="connsiteX4" fmla="*/ 484632 w 1057575"/>
                <a:gd name="connsiteY4" fmla="*/ 0 h 607310"/>
                <a:gd name="connsiteX5" fmla="*/ 0 w 1057575"/>
                <a:gd name="connsiteY5" fmla="*/ 140208 h 607310"/>
                <a:gd name="connsiteX6" fmla="*/ 367708 w 1057575"/>
                <a:gd name="connsiteY6" fmla="*/ 607310 h 60731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057575" h="607310">
                  <a:moveTo>
                    <a:pt x="367708" y="607310"/>
                  </a:moveTo>
                  <a:lnTo>
                    <a:pt x="1057575" y="376831"/>
                  </a:lnTo>
                  <a:lnTo>
                    <a:pt x="822822" y="60160"/>
                  </a:lnTo>
                  <a:lnTo>
                    <a:pt x="585216" y="131064"/>
                  </a:lnTo>
                  <a:lnTo>
                    <a:pt x="484632" y="0"/>
                  </a:lnTo>
                  <a:lnTo>
                    <a:pt x="0" y="140208"/>
                  </a:lnTo>
                  <a:lnTo>
                    <a:pt x="367708" y="60731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1" name="フリーフォーム: 図形 120">
              <a:extLst>
                <a:ext uri="{FF2B5EF4-FFF2-40B4-BE49-F238E27FC236}">
                  <a16:creationId xmlns:a16="http://schemas.microsoft.com/office/drawing/2014/main" id="{00000000-0008-0000-0200-000079000000}"/>
                </a:ext>
              </a:extLst>
            </xdr:cNvPr>
            <xdr:cNvSpPr/>
          </xdr:nvSpPr>
          <xdr:spPr>
            <a:xfrm>
              <a:off x="7527795" y="994850"/>
              <a:ext cx="1326350" cy="1049156"/>
            </a:xfrm>
            <a:custGeom>
              <a:avLst/>
              <a:gdLst>
                <a:gd name="connsiteX0" fmla="*/ 569976 w 1383792"/>
                <a:gd name="connsiteY0" fmla="*/ 1030224 h 1030224"/>
                <a:gd name="connsiteX1" fmla="*/ 1051560 w 1383792"/>
                <a:gd name="connsiteY1" fmla="*/ 883920 h 1030224"/>
                <a:gd name="connsiteX2" fmla="*/ 1158240 w 1383792"/>
                <a:gd name="connsiteY2" fmla="*/ 1018032 h 1030224"/>
                <a:gd name="connsiteX3" fmla="*/ 1383792 w 1383792"/>
                <a:gd name="connsiteY3" fmla="*/ 957072 h 1030224"/>
                <a:gd name="connsiteX4" fmla="*/ 640080 w 1383792"/>
                <a:gd name="connsiteY4" fmla="*/ 0 h 1030224"/>
                <a:gd name="connsiteX5" fmla="*/ 0 w 1383792"/>
                <a:gd name="connsiteY5" fmla="*/ 210312 h 1030224"/>
                <a:gd name="connsiteX6" fmla="*/ 140208 w 1383792"/>
                <a:gd name="connsiteY6" fmla="*/ 402336 h 1030224"/>
                <a:gd name="connsiteX7" fmla="*/ 79248 w 1383792"/>
                <a:gd name="connsiteY7" fmla="*/ 432816 h 1030224"/>
                <a:gd name="connsiteX8" fmla="*/ 569976 w 1383792"/>
                <a:gd name="connsiteY8" fmla="*/ 1030224 h 1030224"/>
                <a:gd name="connsiteX0" fmla="*/ 569976 w 1383792"/>
                <a:gd name="connsiteY0" fmla="*/ 1027454 h 1027454"/>
                <a:gd name="connsiteX1" fmla="*/ 1051560 w 1383792"/>
                <a:gd name="connsiteY1" fmla="*/ 881150 h 1027454"/>
                <a:gd name="connsiteX2" fmla="*/ 1158240 w 1383792"/>
                <a:gd name="connsiteY2" fmla="*/ 1015262 h 1027454"/>
                <a:gd name="connsiteX3" fmla="*/ 1383792 w 1383792"/>
                <a:gd name="connsiteY3" fmla="*/ 954302 h 1027454"/>
                <a:gd name="connsiteX4" fmla="*/ 649178 w 1383792"/>
                <a:gd name="connsiteY4" fmla="*/ 0 h 1027454"/>
                <a:gd name="connsiteX5" fmla="*/ 0 w 1383792"/>
                <a:gd name="connsiteY5" fmla="*/ 207542 h 1027454"/>
                <a:gd name="connsiteX6" fmla="*/ 140208 w 1383792"/>
                <a:gd name="connsiteY6" fmla="*/ 399566 h 1027454"/>
                <a:gd name="connsiteX7" fmla="*/ 79248 w 1383792"/>
                <a:gd name="connsiteY7" fmla="*/ 430046 h 1027454"/>
                <a:gd name="connsiteX8" fmla="*/ 569976 w 1383792"/>
                <a:gd name="connsiteY8" fmla="*/ 1027454 h 1027454"/>
                <a:gd name="connsiteX0" fmla="*/ 569976 w 1395914"/>
                <a:gd name="connsiteY0" fmla="*/ 1027454 h 1027454"/>
                <a:gd name="connsiteX1" fmla="*/ 1051560 w 1395914"/>
                <a:gd name="connsiteY1" fmla="*/ 881150 h 1027454"/>
                <a:gd name="connsiteX2" fmla="*/ 1158240 w 1395914"/>
                <a:gd name="connsiteY2" fmla="*/ 1015262 h 1027454"/>
                <a:gd name="connsiteX3" fmla="*/ 1395914 w 1395914"/>
                <a:gd name="connsiteY3" fmla="*/ 951070 h 1027454"/>
                <a:gd name="connsiteX4" fmla="*/ 649178 w 1395914"/>
                <a:gd name="connsiteY4" fmla="*/ 0 h 1027454"/>
                <a:gd name="connsiteX5" fmla="*/ 0 w 1395914"/>
                <a:gd name="connsiteY5" fmla="*/ 207542 h 1027454"/>
                <a:gd name="connsiteX6" fmla="*/ 140208 w 1395914"/>
                <a:gd name="connsiteY6" fmla="*/ 399566 h 1027454"/>
                <a:gd name="connsiteX7" fmla="*/ 79248 w 1395914"/>
                <a:gd name="connsiteY7" fmla="*/ 430046 h 1027454"/>
                <a:gd name="connsiteX8" fmla="*/ 569976 w 1395914"/>
                <a:gd name="connsiteY8" fmla="*/ 1027454 h 1027454"/>
                <a:gd name="connsiteX0" fmla="*/ 569976 w 1395914"/>
                <a:gd name="connsiteY0" fmla="*/ 1027454 h 1027454"/>
                <a:gd name="connsiteX1" fmla="*/ 1051560 w 1395914"/>
                <a:gd name="connsiteY1" fmla="*/ 881150 h 1027454"/>
                <a:gd name="connsiteX2" fmla="*/ 1158240 w 1395914"/>
                <a:gd name="connsiteY2" fmla="*/ 1015262 h 1027454"/>
                <a:gd name="connsiteX3" fmla="*/ 1395914 w 1395914"/>
                <a:gd name="connsiteY3" fmla="*/ 951070 h 1027454"/>
                <a:gd name="connsiteX4" fmla="*/ 649178 w 1395914"/>
                <a:gd name="connsiteY4" fmla="*/ 0 h 1027454"/>
                <a:gd name="connsiteX5" fmla="*/ 0 w 1395914"/>
                <a:gd name="connsiteY5" fmla="*/ 207542 h 1027454"/>
                <a:gd name="connsiteX6" fmla="*/ 140208 w 1395914"/>
                <a:gd name="connsiteY6" fmla="*/ 399566 h 1027454"/>
                <a:gd name="connsiteX7" fmla="*/ 100462 w 1395914"/>
                <a:gd name="connsiteY7" fmla="*/ 446204 h 1027454"/>
                <a:gd name="connsiteX8" fmla="*/ 569976 w 1395914"/>
                <a:gd name="connsiteY8" fmla="*/ 1027454 h 1027454"/>
                <a:gd name="connsiteX0" fmla="*/ 579068 w 1395914"/>
                <a:gd name="connsiteY0" fmla="*/ 1024222 h 1024222"/>
                <a:gd name="connsiteX1" fmla="*/ 1051560 w 1395914"/>
                <a:gd name="connsiteY1" fmla="*/ 881150 h 1024222"/>
                <a:gd name="connsiteX2" fmla="*/ 1158240 w 1395914"/>
                <a:gd name="connsiteY2" fmla="*/ 1015262 h 1024222"/>
                <a:gd name="connsiteX3" fmla="*/ 1395914 w 1395914"/>
                <a:gd name="connsiteY3" fmla="*/ 951070 h 1024222"/>
                <a:gd name="connsiteX4" fmla="*/ 649178 w 1395914"/>
                <a:gd name="connsiteY4" fmla="*/ 0 h 1024222"/>
                <a:gd name="connsiteX5" fmla="*/ 0 w 1395914"/>
                <a:gd name="connsiteY5" fmla="*/ 207542 h 1024222"/>
                <a:gd name="connsiteX6" fmla="*/ 140208 w 1395914"/>
                <a:gd name="connsiteY6" fmla="*/ 399566 h 1024222"/>
                <a:gd name="connsiteX7" fmla="*/ 100462 w 1395914"/>
                <a:gd name="connsiteY7" fmla="*/ 446204 h 1024222"/>
                <a:gd name="connsiteX8" fmla="*/ 579068 w 1395914"/>
                <a:gd name="connsiteY8" fmla="*/ 1024222 h 1024222"/>
                <a:gd name="connsiteX0" fmla="*/ 579068 w 1395914"/>
                <a:gd name="connsiteY0" fmla="*/ 1024222 h 1024222"/>
                <a:gd name="connsiteX1" fmla="*/ 1051560 w 1395914"/>
                <a:gd name="connsiteY1" fmla="*/ 881150 h 1024222"/>
                <a:gd name="connsiteX2" fmla="*/ 1158240 w 1395914"/>
                <a:gd name="connsiteY2" fmla="*/ 1015262 h 1024222"/>
                <a:gd name="connsiteX3" fmla="*/ 1395914 w 1395914"/>
                <a:gd name="connsiteY3" fmla="*/ 951070 h 1024222"/>
                <a:gd name="connsiteX4" fmla="*/ 649178 w 1395914"/>
                <a:gd name="connsiteY4" fmla="*/ 0 h 1024222"/>
                <a:gd name="connsiteX5" fmla="*/ 0 w 1395914"/>
                <a:gd name="connsiteY5" fmla="*/ 207542 h 1024222"/>
                <a:gd name="connsiteX6" fmla="*/ 140208 w 1395914"/>
                <a:gd name="connsiteY6" fmla="*/ 399566 h 1024222"/>
                <a:gd name="connsiteX7" fmla="*/ 109554 w 1395914"/>
                <a:gd name="connsiteY7" fmla="*/ 439742 h 1024222"/>
                <a:gd name="connsiteX8" fmla="*/ 579068 w 1395914"/>
                <a:gd name="connsiteY8" fmla="*/ 1024222 h 1024222"/>
                <a:gd name="connsiteX0" fmla="*/ 557854 w 1374700"/>
                <a:gd name="connsiteY0" fmla="*/ 1024222 h 1024222"/>
                <a:gd name="connsiteX1" fmla="*/ 1030346 w 1374700"/>
                <a:gd name="connsiteY1" fmla="*/ 881150 h 1024222"/>
                <a:gd name="connsiteX2" fmla="*/ 1137026 w 1374700"/>
                <a:gd name="connsiteY2" fmla="*/ 1015262 h 1024222"/>
                <a:gd name="connsiteX3" fmla="*/ 1374700 w 1374700"/>
                <a:gd name="connsiteY3" fmla="*/ 951070 h 1024222"/>
                <a:gd name="connsiteX4" fmla="*/ 627964 w 1374700"/>
                <a:gd name="connsiteY4" fmla="*/ 0 h 1024222"/>
                <a:gd name="connsiteX5" fmla="*/ 0 w 1374700"/>
                <a:gd name="connsiteY5" fmla="*/ 197847 h 1024222"/>
                <a:gd name="connsiteX6" fmla="*/ 118994 w 1374700"/>
                <a:gd name="connsiteY6" fmla="*/ 399566 h 1024222"/>
                <a:gd name="connsiteX7" fmla="*/ 88340 w 1374700"/>
                <a:gd name="connsiteY7" fmla="*/ 439742 h 1024222"/>
                <a:gd name="connsiteX8" fmla="*/ 557854 w 1374700"/>
                <a:gd name="connsiteY8" fmla="*/ 1024222 h 1024222"/>
                <a:gd name="connsiteX0" fmla="*/ 557854 w 1374700"/>
                <a:gd name="connsiteY0" fmla="*/ 1024222 h 1024222"/>
                <a:gd name="connsiteX1" fmla="*/ 1033474 w 1374700"/>
                <a:gd name="connsiteY1" fmla="*/ 891121 h 1024222"/>
                <a:gd name="connsiteX2" fmla="*/ 1137026 w 1374700"/>
                <a:gd name="connsiteY2" fmla="*/ 1015262 h 1024222"/>
                <a:gd name="connsiteX3" fmla="*/ 1374700 w 1374700"/>
                <a:gd name="connsiteY3" fmla="*/ 951070 h 1024222"/>
                <a:gd name="connsiteX4" fmla="*/ 627964 w 1374700"/>
                <a:gd name="connsiteY4" fmla="*/ 0 h 1024222"/>
                <a:gd name="connsiteX5" fmla="*/ 0 w 1374700"/>
                <a:gd name="connsiteY5" fmla="*/ 197847 h 1024222"/>
                <a:gd name="connsiteX6" fmla="*/ 118994 w 1374700"/>
                <a:gd name="connsiteY6" fmla="*/ 399566 h 1024222"/>
                <a:gd name="connsiteX7" fmla="*/ 88340 w 1374700"/>
                <a:gd name="connsiteY7" fmla="*/ 439742 h 1024222"/>
                <a:gd name="connsiteX8" fmla="*/ 557854 w 1374700"/>
                <a:gd name="connsiteY8" fmla="*/ 1024222 h 1024222"/>
                <a:gd name="connsiteX0" fmla="*/ 557854 w 1374700"/>
                <a:gd name="connsiteY0" fmla="*/ 1030870 h 1030870"/>
                <a:gd name="connsiteX1" fmla="*/ 1033474 w 1374700"/>
                <a:gd name="connsiteY1" fmla="*/ 891121 h 1030870"/>
                <a:gd name="connsiteX2" fmla="*/ 1137026 w 1374700"/>
                <a:gd name="connsiteY2" fmla="*/ 1015262 h 1030870"/>
                <a:gd name="connsiteX3" fmla="*/ 1374700 w 1374700"/>
                <a:gd name="connsiteY3" fmla="*/ 951070 h 1030870"/>
                <a:gd name="connsiteX4" fmla="*/ 627964 w 1374700"/>
                <a:gd name="connsiteY4" fmla="*/ 0 h 1030870"/>
                <a:gd name="connsiteX5" fmla="*/ 0 w 1374700"/>
                <a:gd name="connsiteY5" fmla="*/ 197847 h 1030870"/>
                <a:gd name="connsiteX6" fmla="*/ 118994 w 1374700"/>
                <a:gd name="connsiteY6" fmla="*/ 399566 h 1030870"/>
                <a:gd name="connsiteX7" fmla="*/ 88340 w 1374700"/>
                <a:gd name="connsiteY7" fmla="*/ 439742 h 1030870"/>
                <a:gd name="connsiteX8" fmla="*/ 557854 w 1374700"/>
                <a:gd name="connsiteY8" fmla="*/ 1030870 h 1030870"/>
                <a:gd name="connsiteX0" fmla="*/ 557854 w 1377828"/>
                <a:gd name="connsiteY0" fmla="*/ 1030870 h 1030870"/>
                <a:gd name="connsiteX1" fmla="*/ 1033474 w 1377828"/>
                <a:gd name="connsiteY1" fmla="*/ 891121 h 1030870"/>
                <a:gd name="connsiteX2" fmla="*/ 1137026 w 1377828"/>
                <a:gd name="connsiteY2" fmla="*/ 1015262 h 1030870"/>
                <a:gd name="connsiteX3" fmla="*/ 1377828 w 1377828"/>
                <a:gd name="connsiteY3" fmla="*/ 961041 h 1030870"/>
                <a:gd name="connsiteX4" fmla="*/ 627964 w 1377828"/>
                <a:gd name="connsiteY4" fmla="*/ 0 h 1030870"/>
                <a:gd name="connsiteX5" fmla="*/ 0 w 1377828"/>
                <a:gd name="connsiteY5" fmla="*/ 197847 h 1030870"/>
                <a:gd name="connsiteX6" fmla="*/ 118994 w 1377828"/>
                <a:gd name="connsiteY6" fmla="*/ 399566 h 1030870"/>
                <a:gd name="connsiteX7" fmla="*/ 88340 w 1377828"/>
                <a:gd name="connsiteY7" fmla="*/ 439742 h 1030870"/>
                <a:gd name="connsiteX8" fmla="*/ 557854 w 1377828"/>
                <a:gd name="connsiteY8" fmla="*/ 1030870 h 1030870"/>
                <a:gd name="connsiteX0" fmla="*/ 557854 w 1377828"/>
                <a:gd name="connsiteY0" fmla="*/ 1030870 h 1030870"/>
                <a:gd name="connsiteX1" fmla="*/ 1033474 w 1377828"/>
                <a:gd name="connsiteY1" fmla="*/ 891121 h 1030870"/>
                <a:gd name="connsiteX2" fmla="*/ 1137026 w 1377828"/>
                <a:gd name="connsiteY2" fmla="*/ 1025233 h 1030870"/>
                <a:gd name="connsiteX3" fmla="*/ 1377828 w 1377828"/>
                <a:gd name="connsiteY3" fmla="*/ 961041 h 1030870"/>
                <a:gd name="connsiteX4" fmla="*/ 627964 w 1377828"/>
                <a:gd name="connsiteY4" fmla="*/ 0 h 1030870"/>
                <a:gd name="connsiteX5" fmla="*/ 0 w 1377828"/>
                <a:gd name="connsiteY5" fmla="*/ 197847 h 1030870"/>
                <a:gd name="connsiteX6" fmla="*/ 118994 w 1377828"/>
                <a:gd name="connsiteY6" fmla="*/ 399566 h 1030870"/>
                <a:gd name="connsiteX7" fmla="*/ 88340 w 1377828"/>
                <a:gd name="connsiteY7" fmla="*/ 439742 h 1030870"/>
                <a:gd name="connsiteX8" fmla="*/ 557854 w 1377828"/>
                <a:gd name="connsiteY8" fmla="*/ 1030870 h 1030870"/>
                <a:gd name="connsiteX0" fmla="*/ 557854 w 1374699"/>
                <a:gd name="connsiteY0" fmla="*/ 1030870 h 1030870"/>
                <a:gd name="connsiteX1" fmla="*/ 1033474 w 1374699"/>
                <a:gd name="connsiteY1" fmla="*/ 891121 h 1030870"/>
                <a:gd name="connsiteX2" fmla="*/ 1137026 w 1374699"/>
                <a:gd name="connsiteY2" fmla="*/ 1025233 h 1030870"/>
                <a:gd name="connsiteX3" fmla="*/ 1374699 w 1374699"/>
                <a:gd name="connsiteY3" fmla="*/ 951070 h 1030870"/>
                <a:gd name="connsiteX4" fmla="*/ 627964 w 1374699"/>
                <a:gd name="connsiteY4" fmla="*/ 0 h 1030870"/>
                <a:gd name="connsiteX5" fmla="*/ 0 w 1374699"/>
                <a:gd name="connsiteY5" fmla="*/ 197847 h 1030870"/>
                <a:gd name="connsiteX6" fmla="*/ 118994 w 1374699"/>
                <a:gd name="connsiteY6" fmla="*/ 399566 h 1030870"/>
                <a:gd name="connsiteX7" fmla="*/ 88340 w 1374699"/>
                <a:gd name="connsiteY7" fmla="*/ 439742 h 1030870"/>
                <a:gd name="connsiteX8" fmla="*/ 557854 w 1374699"/>
                <a:gd name="connsiteY8" fmla="*/ 1030870 h 103087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374699" h="1030870">
                  <a:moveTo>
                    <a:pt x="557854" y="1030870"/>
                  </a:moveTo>
                  <a:lnTo>
                    <a:pt x="1033474" y="891121"/>
                  </a:lnTo>
                  <a:lnTo>
                    <a:pt x="1137026" y="1025233"/>
                  </a:lnTo>
                  <a:lnTo>
                    <a:pt x="1374699" y="951070"/>
                  </a:lnTo>
                  <a:lnTo>
                    <a:pt x="627964" y="0"/>
                  </a:lnTo>
                  <a:lnTo>
                    <a:pt x="0" y="197847"/>
                  </a:lnTo>
                  <a:lnTo>
                    <a:pt x="118994" y="399566"/>
                  </a:lnTo>
                  <a:lnTo>
                    <a:pt x="88340" y="439742"/>
                  </a:lnTo>
                  <a:lnTo>
                    <a:pt x="557854" y="103087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84" name="グループ化 83">
            <a:extLst>
              <a:ext uri="{FF2B5EF4-FFF2-40B4-BE49-F238E27FC236}">
                <a16:creationId xmlns:a16="http://schemas.microsoft.com/office/drawing/2014/main" id="{00000000-0008-0000-0200-000054000000}"/>
              </a:ext>
            </a:extLst>
          </xdr:cNvPr>
          <xdr:cNvGrpSpPr/>
        </xdr:nvGrpSpPr>
        <xdr:grpSpPr>
          <a:xfrm>
            <a:off x="7502222" y="2744264"/>
            <a:ext cx="2573944" cy="1548572"/>
            <a:chOff x="7381702" y="3116443"/>
            <a:chExt cx="2651709" cy="1563763"/>
          </a:xfrm>
          <a:grpFill/>
        </xdr:grpSpPr>
        <xdr:sp macro="" textlink="">
          <xdr:nvSpPr>
            <xdr:cNvPr id="98" name="フリーフォーム: 図形 97">
              <a:extLst>
                <a:ext uri="{FF2B5EF4-FFF2-40B4-BE49-F238E27FC236}">
                  <a16:creationId xmlns:a16="http://schemas.microsoft.com/office/drawing/2014/main" id="{00000000-0008-0000-0200-000062000000}"/>
                </a:ext>
              </a:extLst>
            </xdr:cNvPr>
            <xdr:cNvSpPr/>
          </xdr:nvSpPr>
          <xdr:spPr>
            <a:xfrm>
              <a:off x="7381702" y="3829783"/>
              <a:ext cx="797951" cy="777682"/>
            </a:xfrm>
            <a:custGeom>
              <a:avLst/>
              <a:gdLst>
                <a:gd name="connsiteX0" fmla="*/ 0 w 781755"/>
                <a:gd name="connsiteY0" fmla="*/ 87489 h 781755"/>
                <a:gd name="connsiteX1" fmla="*/ 301977 w 781755"/>
                <a:gd name="connsiteY1" fmla="*/ 756355 h 781755"/>
                <a:gd name="connsiteX2" fmla="*/ 437444 w 781755"/>
                <a:gd name="connsiteY2" fmla="*/ 781755 h 781755"/>
                <a:gd name="connsiteX3" fmla="*/ 431800 w 781755"/>
                <a:gd name="connsiteY3" fmla="*/ 708378 h 781755"/>
                <a:gd name="connsiteX4" fmla="*/ 781755 w 781755"/>
                <a:gd name="connsiteY4" fmla="*/ 570089 h 781755"/>
                <a:gd name="connsiteX5" fmla="*/ 728133 w 781755"/>
                <a:gd name="connsiteY5" fmla="*/ 544689 h 781755"/>
                <a:gd name="connsiteX6" fmla="*/ 702733 w 781755"/>
                <a:gd name="connsiteY6" fmla="*/ 524933 h 781755"/>
                <a:gd name="connsiteX7" fmla="*/ 643466 w 781755"/>
                <a:gd name="connsiteY7" fmla="*/ 471311 h 781755"/>
                <a:gd name="connsiteX8" fmla="*/ 575733 w 781755"/>
                <a:gd name="connsiteY8" fmla="*/ 403578 h 781755"/>
                <a:gd name="connsiteX9" fmla="*/ 502355 w 781755"/>
                <a:gd name="connsiteY9" fmla="*/ 316089 h 781755"/>
                <a:gd name="connsiteX10" fmla="*/ 242711 w 781755"/>
                <a:gd name="connsiteY10" fmla="*/ 0 h 781755"/>
                <a:gd name="connsiteX11" fmla="*/ 0 w 781755"/>
                <a:gd name="connsiteY11" fmla="*/ 87489 h 781755"/>
                <a:gd name="connsiteX0" fmla="*/ 0 w 781755"/>
                <a:gd name="connsiteY0" fmla="*/ 75470 h 769736"/>
                <a:gd name="connsiteX1" fmla="*/ 301977 w 781755"/>
                <a:gd name="connsiteY1" fmla="*/ 744336 h 769736"/>
                <a:gd name="connsiteX2" fmla="*/ 437444 w 781755"/>
                <a:gd name="connsiteY2" fmla="*/ 769736 h 769736"/>
                <a:gd name="connsiteX3" fmla="*/ 431800 w 781755"/>
                <a:gd name="connsiteY3" fmla="*/ 696359 h 769736"/>
                <a:gd name="connsiteX4" fmla="*/ 781755 w 781755"/>
                <a:gd name="connsiteY4" fmla="*/ 558070 h 769736"/>
                <a:gd name="connsiteX5" fmla="*/ 728133 w 781755"/>
                <a:gd name="connsiteY5" fmla="*/ 532670 h 769736"/>
                <a:gd name="connsiteX6" fmla="*/ 702733 w 781755"/>
                <a:gd name="connsiteY6" fmla="*/ 512914 h 769736"/>
                <a:gd name="connsiteX7" fmla="*/ 643466 w 781755"/>
                <a:gd name="connsiteY7" fmla="*/ 459292 h 769736"/>
                <a:gd name="connsiteX8" fmla="*/ 575733 w 781755"/>
                <a:gd name="connsiteY8" fmla="*/ 391559 h 769736"/>
                <a:gd name="connsiteX9" fmla="*/ 502355 w 781755"/>
                <a:gd name="connsiteY9" fmla="*/ 304070 h 769736"/>
                <a:gd name="connsiteX10" fmla="*/ 263394 w 781755"/>
                <a:gd name="connsiteY10" fmla="*/ 0 h 769736"/>
                <a:gd name="connsiteX11" fmla="*/ 0 w 781755"/>
                <a:gd name="connsiteY11" fmla="*/ 75470 h 769736"/>
                <a:gd name="connsiteX0" fmla="*/ 0 w 772891"/>
                <a:gd name="connsiteY0" fmla="*/ 99508 h 769736"/>
                <a:gd name="connsiteX1" fmla="*/ 293113 w 772891"/>
                <a:gd name="connsiteY1" fmla="*/ 744336 h 769736"/>
                <a:gd name="connsiteX2" fmla="*/ 428580 w 772891"/>
                <a:gd name="connsiteY2" fmla="*/ 769736 h 769736"/>
                <a:gd name="connsiteX3" fmla="*/ 422936 w 772891"/>
                <a:gd name="connsiteY3" fmla="*/ 696359 h 769736"/>
                <a:gd name="connsiteX4" fmla="*/ 772891 w 772891"/>
                <a:gd name="connsiteY4" fmla="*/ 558070 h 769736"/>
                <a:gd name="connsiteX5" fmla="*/ 719269 w 772891"/>
                <a:gd name="connsiteY5" fmla="*/ 532670 h 769736"/>
                <a:gd name="connsiteX6" fmla="*/ 693869 w 772891"/>
                <a:gd name="connsiteY6" fmla="*/ 512914 h 769736"/>
                <a:gd name="connsiteX7" fmla="*/ 634602 w 772891"/>
                <a:gd name="connsiteY7" fmla="*/ 459292 h 769736"/>
                <a:gd name="connsiteX8" fmla="*/ 566869 w 772891"/>
                <a:gd name="connsiteY8" fmla="*/ 391559 h 769736"/>
                <a:gd name="connsiteX9" fmla="*/ 493491 w 772891"/>
                <a:gd name="connsiteY9" fmla="*/ 304070 h 769736"/>
                <a:gd name="connsiteX10" fmla="*/ 254530 w 772891"/>
                <a:gd name="connsiteY10" fmla="*/ 0 h 769736"/>
                <a:gd name="connsiteX11" fmla="*/ 0 w 772891"/>
                <a:gd name="connsiteY11" fmla="*/ 99508 h 769736"/>
                <a:gd name="connsiteX0" fmla="*/ 0 w 772891"/>
                <a:gd name="connsiteY0" fmla="*/ 87489 h 757717"/>
                <a:gd name="connsiteX1" fmla="*/ 293113 w 772891"/>
                <a:gd name="connsiteY1" fmla="*/ 732317 h 757717"/>
                <a:gd name="connsiteX2" fmla="*/ 428580 w 772891"/>
                <a:gd name="connsiteY2" fmla="*/ 757717 h 757717"/>
                <a:gd name="connsiteX3" fmla="*/ 422936 w 772891"/>
                <a:gd name="connsiteY3" fmla="*/ 684340 h 757717"/>
                <a:gd name="connsiteX4" fmla="*/ 772891 w 772891"/>
                <a:gd name="connsiteY4" fmla="*/ 546051 h 757717"/>
                <a:gd name="connsiteX5" fmla="*/ 719269 w 772891"/>
                <a:gd name="connsiteY5" fmla="*/ 520651 h 757717"/>
                <a:gd name="connsiteX6" fmla="*/ 693869 w 772891"/>
                <a:gd name="connsiteY6" fmla="*/ 500895 h 757717"/>
                <a:gd name="connsiteX7" fmla="*/ 634602 w 772891"/>
                <a:gd name="connsiteY7" fmla="*/ 447273 h 757717"/>
                <a:gd name="connsiteX8" fmla="*/ 566869 w 772891"/>
                <a:gd name="connsiteY8" fmla="*/ 379540 h 757717"/>
                <a:gd name="connsiteX9" fmla="*/ 493491 w 772891"/>
                <a:gd name="connsiteY9" fmla="*/ 292051 h 757717"/>
                <a:gd name="connsiteX10" fmla="*/ 248621 w 772891"/>
                <a:gd name="connsiteY10" fmla="*/ 0 h 757717"/>
                <a:gd name="connsiteX11" fmla="*/ 0 w 772891"/>
                <a:gd name="connsiteY11" fmla="*/ 87489 h 757717"/>
                <a:gd name="connsiteX0" fmla="*/ 0 w 783335"/>
                <a:gd name="connsiteY0" fmla="*/ 65895 h 757717"/>
                <a:gd name="connsiteX1" fmla="*/ 303557 w 783335"/>
                <a:gd name="connsiteY1" fmla="*/ 732317 h 757717"/>
                <a:gd name="connsiteX2" fmla="*/ 439024 w 783335"/>
                <a:gd name="connsiteY2" fmla="*/ 757717 h 757717"/>
                <a:gd name="connsiteX3" fmla="*/ 433380 w 783335"/>
                <a:gd name="connsiteY3" fmla="*/ 684340 h 757717"/>
                <a:gd name="connsiteX4" fmla="*/ 783335 w 783335"/>
                <a:gd name="connsiteY4" fmla="*/ 546051 h 757717"/>
                <a:gd name="connsiteX5" fmla="*/ 729713 w 783335"/>
                <a:gd name="connsiteY5" fmla="*/ 520651 h 757717"/>
                <a:gd name="connsiteX6" fmla="*/ 704313 w 783335"/>
                <a:gd name="connsiteY6" fmla="*/ 500895 h 757717"/>
                <a:gd name="connsiteX7" fmla="*/ 645046 w 783335"/>
                <a:gd name="connsiteY7" fmla="*/ 447273 h 757717"/>
                <a:gd name="connsiteX8" fmla="*/ 577313 w 783335"/>
                <a:gd name="connsiteY8" fmla="*/ 379540 h 757717"/>
                <a:gd name="connsiteX9" fmla="*/ 503935 w 783335"/>
                <a:gd name="connsiteY9" fmla="*/ 292051 h 757717"/>
                <a:gd name="connsiteX10" fmla="*/ 259065 w 783335"/>
                <a:gd name="connsiteY10" fmla="*/ 0 h 757717"/>
                <a:gd name="connsiteX11" fmla="*/ 0 w 783335"/>
                <a:gd name="connsiteY11" fmla="*/ 65895 h 757717"/>
                <a:gd name="connsiteX0" fmla="*/ 0 w 783335"/>
                <a:gd name="connsiteY0" fmla="*/ 87490 h 779312"/>
                <a:gd name="connsiteX1" fmla="*/ 303557 w 783335"/>
                <a:gd name="connsiteY1" fmla="*/ 753912 h 779312"/>
                <a:gd name="connsiteX2" fmla="*/ 439024 w 783335"/>
                <a:gd name="connsiteY2" fmla="*/ 779312 h 779312"/>
                <a:gd name="connsiteX3" fmla="*/ 433380 w 783335"/>
                <a:gd name="connsiteY3" fmla="*/ 705935 h 779312"/>
                <a:gd name="connsiteX4" fmla="*/ 783335 w 783335"/>
                <a:gd name="connsiteY4" fmla="*/ 567646 h 779312"/>
                <a:gd name="connsiteX5" fmla="*/ 729713 w 783335"/>
                <a:gd name="connsiteY5" fmla="*/ 542246 h 779312"/>
                <a:gd name="connsiteX6" fmla="*/ 704313 w 783335"/>
                <a:gd name="connsiteY6" fmla="*/ 522490 h 779312"/>
                <a:gd name="connsiteX7" fmla="*/ 645046 w 783335"/>
                <a:gd name="connsiteY7" fmla="*/ 468868 h 779312"/>
                <a:gd name="connsiteX8" fmla="*/ 577313 w 783335"/>
                <a:gd name="connsiteY8" fmla="*/ 401135 h 779312"/>
                <a:gd name="connsiteX9" fmla="*/ 503935 w 783335"/>
                <a:gd name="connsiteY9" fmla="*/ 313646 h 779312"/>
                <a:gd name="connsiteX10" fmla="*/ 238175 w 783335"/>
                <a:gd name="connsiteY10" fmla="*/ 0 h 779312"/>
                <a:gd name="connsiteX11" fmla="*/ 0 w 783335"/>
                <a:gd name="connsiteY11" fmla="*/ 87490 h 77931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783335" h="779312">
                  <a:moveTo>
                    <a:pt x="0" y="87490"/>
                  </a:moveTo>
                  <a:lnTo>
                    <a:pt x="303557" y="753912"/>
                  </a:lnTo>
                  <a:lnTo>
                    <a:pt x="439024" y="779312"/>
                  </a:lnTo>
                  <a:lnTo>
                    <a:pt x="433380" y="705935"/>
                  </a:lnTo>
                  <a:lnTo>
                    <a:pt x="783335" y="567646"/>
                  </a:lnTo>
                  <a:lnTo>
                    <a:pt x="729713" y="542246"/>
                  </a:lnTo>
                  <a:lnTo>
                    <a:pt x="704313" y="522490"/>
                  </a:lnTo>
                  <a:lnTo>
                    <a:pt x="645046" y="468868"/>
                  </a:lnTo>
                  <a:lnTo>
                    <a:pt x="577313" y="401135"/>
                  </a:lnTo>
                  <a:lnTo>
                    <a:pt x="503935" y="313646"/>
                  </a:lnTo>
                  <a:lnTo>
                    <a:pt x="238175" y="0"/>
                  </a:lnTo>
                  <a:lnTo>
                    <a:pt x="0" y="8749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0" name="フリーフォーム: 図形 99">
              <a:extLst>
                <a:ext uri="{FF2B5EF4-FFF2-40B4-BE49-F238E27FC236}">
                  <a16:creationId xmlns:a16="http://schemas.microsoft.com/office/drawing/2014/main" id="{00000000-0008-0000-0200-000064000000}"/>
                </a:ext>
              </a:extLst>
            </xdr:cNvPr>
            <xdr:cNvSpPr/>
          </xdr:nvSpPr>
          <xdr:spPr>
            <a:xfrm>
              <a:off x="7881567" y="3959013"/>
              <a:ext cx="699171" cy="601863"/>
            </a:xfrm>
            <a:custGeom>
              <a:avLst/>
              <a:gdLst>
                <a:gd name="connsiteX0" fmla="*/ 0 w 682978"/>
                <a:gd name="connsiteY0" fmla="*/ 160867 h 603955"/>
                <a:gd name="connsiteX1" fmla="*/ 124178 w 682978"/>
                <a:gd name="connsiteY1" fmla="*/ 307622 h 603955"/>
                <a:gd name="connsiteX2" fmla="*/ 177800 w 682978"/>
                <a:gd name="connsiteY2" fmla="*/ 361244 h 603955"/>
                <a:gd name="connsiteX3" fmla="*/ 234244 w 682978"/>
                <a:gd name="connsiteY3" fmla="*/ 412044 h 603955"/>
                <a:gd name="connsiteX4" fmla="*/ 285044 w 682978"/>
                <a:gd name="connsiteY4" fmla="*/ 448733 h 603955"/>
                <a:gd name="connsiteX5" fmla="*/ 347133 w 682978"/>
                <a:gd name="connsiteY5" fmla="*/ 434622 h 603955"/>
                <a:gd name="connsiteX6" fmla="*/ 409222 w 682978"/>
                <a:gd name="connsiteY6" fmla="*/ 499533 h 603955"/>
                <a:gd name="connsiteX7" fmla="*/ 457200 w 682978"/>
                <a:gd name="connsiteY7" fmla="*/ 550333 h 603955"/>
                <a:gd name="connsiteX8" fmla="*/ 499533 w 682978"/>
                <a:gd name="connsiteY8" fmla="*/ 584200 h 603955"/>
                <a:gd name="connsiteX9" fmla="*/ 519289 w 682978"/>
                <a:gd name="connsiteY9" fmla="*/ 603955 h 603955"/>
                <a:gd name="connsiteX10" fmla="*/ 539044 w 682978"/>
                <a:gd name="connsiteY10" fmla="*/ 558800 h 603955"/>
                <a:gd name="connsiteX11" fmla="*/ 555978 w 682978"/>
                <a:gd name="connsiteY11" fmla="*/ 527755 h 603955"/>
                <a:gd name="connsiteX12" fmla="*/ 581378 w 682978"/>
                <a:gd name="connsiteY12" fmla="*/ 508000 h 603955"/>
                <a:gd name="connsiteX13" fmla="*/ 632178 w 682978"/>
                <a:gd name="connsiteY13" fmla="*/ 485422 h 603955"/>
                <a:gd name="connsiteX14" fmla="*/ 682978 w 682978"/>
                <a:gd name="connsiteY14" fmla="*/ 465667 h 603955"/>
                <a:gd name="connsiteX15" fmla="*/ 502355 w 682978"/>
                <a:gd name="connsiteY15" fmla="*/ 0 h 603955"/>
                <a:gd name="connsiteX16" fmla="*/ 0 w 682978"/>
                <a:gd name="connsiteY16" fmla="*/ 160867 h 60395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682978" h="603955">
                  <a:moveTo>
                    <a:pt x="0" y="160867"/>
                  </a:moveTo>
                  <a:lnTo>
                    <a:pt x="124178" y="307622"/>
                  </a:lnTo>
                  <a:lnTo>
                    <a:pt x="177800" y="361244"/>
                  </a:lnTo>
                  <a:lnTo>
                    <a:pt x="234244" y="412044"/>
                  </a:lnTo>
                  <a:lnTo>
                    <a:pt x="285044" y="448733"/>
                  </a:lnTo>
                  <a:lnTo>
                    <a:pt x="347133" y="434622"/>
                  </a:lnTo>
                  <a:lnTo>
                    <a:pt x="409222" y="499533"/>
                  </a:lnTo>
                  <a:lnTo>
                    <a:pt x="457200" y="550333"/>
                  </a:lnTo>
                  <a:lnTo>
                    <a:pt x="499533" y="584200"/>
                  </a:lnTo>
                  <a:lnTo>
                    <a:pt x="519289" y="603955"/>
                  </a:lnTo>
                  <a:lnTo>
                    <a:pt x="539044" y="558800"/>
                  </a:lnTo>
                  <a:lnTo>
                    <a:pt x="555978" y="527755"/>
                  </a:lnTo>
                  <a:lnTo>
                    <a:pt x="581378" y="508000"/>
                  </a:lnTo>
                  <a:lnTo>
                    <a:pt x="632178" y="485422"/>
                  </a:lnTo>
                  <a:lnTo>
                    <a:pt x="682978" y="465667"/>
                  </a:lnTo>
                  <a:lnTo>
                    <a:pt x="502355" y="0"/>
                  </a:lnTo>
                  <a:lnTo>
                    <a:pt x="0" y="16086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2" name="フリーフォーム: 図形 101">
              <a:extLst>
                <a:ext uri="{FF2B5EF4-FFF2-40B4-BE49-F238E27FC236}">
                  <a16:creationId xmlns:a16="http://schemas.microsoft.com/office/drawing/2014/main" id="{00000000-0008-0000-0200-000066000000}"/>
                </a:ext>
              </a:extLst>
            </xdr:cNvPr>
            <xdr:cNvSpPr/>
          </xdr:nvSpPr>
          <xdr:spPr>
            <a:xfrm>
              <a:off x="8397027" y="3858299"/>
              <a:ext cx="818684" cy="565578"/>
            </a:xfrm>
            <a:custGeom>
              <a:avLst/>
              <a:gdLst>
                <a:gd name="connsiteX0" fmla="*/ 177800 w 801511"/>
                <a:gd name="connsiteY0" fmla="*/ 572911 h 572911"/>
                <a:gd name="connsiteX1" fmla="*/ 801511 w 801511"/>
                <a:gd name="connsiteY1" fmla="*/ 361245 h 572911"/>
                <a:gd name="connsiteX2" fmla="*/ 730955 w 801511"/>
                <a:gd name="connsiteY2" fmla="*/ 186267 h 572911"/>
                <a:gd name="connsiteX3" fmla="*/ 428978 w 801511"/>
                <a:gd name="connsiteY3" fmla="*/ 273756 h 572911"/>
                <a:gd name="connsiteX4" fmla="*/ 316089 w 801511"/>
                <a:gd name="connsiteY4" fmla="*/ 0 h 572911"/>
                <a:gd name="connsiteX5" fmla="*/ 0 w 801511"/>
                <a:gd name="connsiteY5" fmla="*/ 101600 h 572911"/>
                <a:gd name="connsiteX6" fmla="*/ 177800 w 801511"/>
                <a:gd name="connsiteY6" fmla="*/ 572911 h 572911"/>
                <a:gd name="connsiteX0" fmla="*/ 179684 w 801511"/>
                <a:gd name="connsiteY0" fmla="*/ 565404 h 565404"/>
                <a:gd name="connsiteX1" fmla="*/ 801511 w 801511"/>
                <a:gd name="connsiteY1" fmla="*/ 361245 h 565404"/>
                <a:gd name="connsiteX2" fmla="*/ 730955 w 801511"/>
                <a:gd name="connsiteY2" fmla="*/ 186267 h 565404"/>
                <a:gd name="connsiteX3" fmla="*/ 428978 w 801511"/>
                <a:gd name="connsiteY3" fmla="*/ 273756 h 565404"/>
                <a:gd name="connsiteX4" fmla="*/ 316089 w 801511"/>
                <a:gd name="connsiteY4" fmla="*/ 0 h 565404"/>
                <a:gd name="connsiteX5" fmla="*/ 0 w 801511"/>
                <a:gd name="connsiteY5" fmla="*/ 101600 h 565404"/>
                <a:gd name="connsiteX6" fmla="*/ 179684 w 801511"/>
                <a:gd name="connsiteY6" fmla="*/ 565404 h 565404"/>
                <a:gd name="connsiteX0" fmla="*/ 179684 w 801511"/>
                <a:gd name="connsiteY0" fmla="*/ 565404 h 565404"/>
                <a:gd name="connsiteX1" fmla="*/ 801511 w 801511"/>
                <a:gd name="connsiteY1" fmla="*/ 361245 h 565404"/>
                <a:gd name="connsiteX2" fmla="*/ 730955 w 801511"/>
                <a:gd name="connsiteY2" fmla="*/ 186267 h 565404"/>
                <a:gd name="connsiteX3" fmla="*/ 428978 w 801511"/>
                <a:gd name="connsiteY3" fmla="*/ 273756 h 565404"/>
                <a:gd name="connsiteX4" fmla="*/ 325156 w 801511"/>
                <a:gd name="connsiteY4" fmla="*/ 0 h 565404"/>
                <a:gd name="connsiteX5" fmla="*/ 0 w 801511"/>
                <a:gd name="connsiteY5" fmla="*/ 101600 h 565404"/>
                <a:gd name="connsiteX6" fmla="*/ 179684 w 801511"/>
                <a:gd name="connsiteY6" fmla="*/ 565404 h 565404"/>
                <a:gd name="connsiteX0" fmla="*/ 179684 w 801511"/>
                <a:gd name="connsiteY0" fmla="*/ 565404 h 565404"/>
                <a:gd name="connsiteX1" fmla="*/ 801511 w 801511"/>
                <a:gd name="connsiteY1" fmla="*/ 361245 h 565404"/>
                <a:gd name="connsiteX2" fmla="*/ 730955 w 801511"/>
                <a:gd name="connsiteY2" fmla="*/ 186267 h 565404"/>
                <a:gd name="connsiteX3" fmla="*/ 435023 w 801511"/>
                <a:gd name="connsiteY3" fmla="*/ 280322 h 565404"/>
                <a:gd name="connsiteX4" fmla="*/ 325156 w 801511"/>
                <a:gd name="connsiteY4" fmla="*/ 0 h 565404"/>
                <a:gd name="connsiteX5" fmla="*/ 0 w 801511"/>
                <a:gd name="connsiteY5" fmla="*/ 101600 h 565404"/>
                <a:gd name="connsiteX6" fmla="*/ 179684 w 801511"/>
                <a:gd name="connsiteY6" fmla="*/ 565404 h 56540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801511" h="565404">
                  <a:moveTo>
                    <a:pt x="179684" y="565404"/>
                  </a:moveTo>
                  <a:lnTo>
                    <a:pt x="801511" y="361245"/>
                  </a:lnTo>
                  <a:lnTo>
                    <a:pt x="730955" y="186267"/>
                  </a:lnTo>
                  <a:lnTo>
                    <a:pt x="435023" y="280322"/>
                  </a:lnTo>
                  <a:lnTo>
                    <a:pt x="325156" y="0"/>
                  </a:lnTo>
                  <a:lnTo>
                    <a:pt x="0" y="101600"/>
                  </a:lnTo>
                  <a:lnTo>
                    <a:pt x="179684" y="56540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3" name="フリーフォーム: 図形 102">
              <a:extLst>
                <a:ext uri="{FF2B5EF4-FFF2-40B4-BE49-F238E27FC236}">
                  <a16:creationId xmlns:a16="http://schemas.microsoft.com/office/drawing/2014/main" id="{00000000-0008-0000-0200-000067000000}"/>
                </a:ext>
              </a:extLst>
            </xdr:cNvPr>
            <xdr:cNvSpPr/>
          </xdr:nvSpPr>
          <xdr:spPr>
            <a:xfrm>
              <a:off x="8234552" y="3372968"/>
              <a:ext cx="905449" cy="763221"/>
            </a:xfrm>
            <a:custGeom>
              <a:avLst/>
              <a:gdLst>
                <a:gd name="connsiteX0" fmla="*/ 143933 w 883356"/>
                <a:gd name="connsiteY0" fmla="*/ 584200 h 756356"/>
                <a:gd name="connsiteX1" fmla="*/ 468489 w 883356"/>
                <a:gd name="connsiteY1" fmla="*/ 485422 h 756356"/>
                <a:gd name="connsiteX2" fmla="*/ 581378 w 883356"/>
                <a:gd name="connsiteY2" fmla="*/ 756356 h 756356"/>
                <a:gd name="connsiteX3" fmla="*/ 883356 w 883356"/>
                <a:gd name="connsiteY3" fmla="*/ 666045 h 756356"/>
                <a:gd name="connsiteX4" fmla="*/ 609600 w 883356"/>
                <a:gd name="connsiteY4" fmla="*/ 0 h 756356"/>
                <a:gd name="connsiteX5" fmla="*/ 301978 w 883356"/>
                <a:gd name="connsiteY5" fmla="*/ 118533 h 756356"/>
                <a:gd name="connsiteX6" fmla="*/ 318911 w 883356"/>
                <a:gd name="connsiteY6" fmla="*/ 158045 h 756356"/>
                <a:gd name="connsiteX7" fmla="*/ 50800 w 883356"/>
                <a:gd name="connsiteY7" fmla="*/ 256822 h 756356"/>
                <a:gd name="connsiteX8" fmla="*/ 33867 w 883356"/>
                <a:gd name="connsiteY8" fmla="*/ 225778 h 756356"/>
                <a:gd name="connsiteX9" fmla="*/ 0 w 883356"/>
                <a:gd name="connsiteY9" fmla="*/ 242711 h 756356"/>
                <a:gd name="connsiteX10" fmla="*/ 143933 w 883356"/>
                <a:gd name="connsiteY10" fmla="*/ 584200 h 756356"/>
                <a:gd name="connsiteX0" fmla="*/ 143933 w 883356"/>
                <a:gd name="connsiteY0" fmla="*/ 560119 h 732275"/>
                <a:gd name="connsiteX1" fmla="*/ 468489 w 883356"/>
                <a:gd name="connsiteY1" fmla="*/ 461341 h 732275"/>
                <a:gd name="connsiteX2" fmla="*/ 581378 w 883356"/>
                <a:gd name="connsiteY2" fmla="*/ 732275 h 732275"/>
                <a:gd name="connsiteX3" fmla="*/ 883356 w 883356"/>
                <a:gd name="connsiteY3" fmla="*/ 641964 h 732275"/>
                <a:gd name="connsiteX4" fmla="*/ 624318 w 883356"/>
                <a:gd name="connsiteY4" fmla="*/ 0 h 732275"/>
                <a:gd name="connsiteX5" fmla="*/ 301978 w 883356"/>
                <a:gd name="connsiteY5" fmla="*/ 94452 h 732275"/>
                <a:gd name="connsiteX6" fmla="*/ 318911 w 883356"/>
                <a:gd name="connsiteY6" fmla="*/ 133964 h 732275"/>
                <a:gd name="connsiteX7" fmla="*/ 50800 w 883356"/>
                <a:gd name="connsiteY7" fmla="*/ 232741 h 732275"/>
                <a:gd name="connsiteX8" fmla="*/ 33867 w 883356"/>
                <a:gd name="connsiteY8" fmla="*/ 201697 h 732275"/>
                <a:gd name="connsiteX9" fmla="*/ 0 w 883356"/>
                <a:gd name="connsiteY9" fmla="*/ 218630 h 732275"/>
                <a:gd name="connsiteX10" fmla="*/ 143933 w 883356"/>
                <a:gd name="connsiteY10" fmla="*/ 560119 h 732275"/>
                <a:gd name="connsiteX0" fmla="*/ 143933 w 883356"/>
                <a:gd name="connsiteY0" fmla="*/ 560119 h 732275"/>
                <a:gd name="connsiteX1" fmla="*/ 468489 w 883356"/>
                <a:gd name="connsiteY1" fmla="*/ 461341 h 732275"/>
                <a:gd name="connsiteX2" fmla="*/ 581378 w 883356"/>
                <a:gd name="connsiteY2" fmla="*/ 732275 h 732275"/>
                <a:gd name="connsiteX3" fmla="*/ 883356 w 883356"/>
                <a:gd name="connsiteY3" fmla="*/ 641964 h 732275"/>
                <a:gd name="connsiteX4" fmla="*/ 624318 w 883356"/>
                <a:gd name="connsiteY4" fmla="*/ 0 h 732275"/>
                <a:gd name="connsiteX5" fmla="*/ 310809 w 883356"/>
                <a:gd name="connsiteY5" fmla="*/ 112512 h 732275"/>
                <a:gd name="connsiteX6" fmla="*/ 318911 w 883356"/>
                <a:gd name="connsiteY6" fmla="*/ 133964 h 732275"/>
                <a:gd name="connsiteX7" fmla="*/ 50800 w 883356"/>
                <a:gd name="connsiteY7" fmla="*/ 232741 h 732275"/>
                <a:gd name="connsiteX8" fmla="*/ 33867 w 883356"/>
                <a:gd name="connsiteY8" fmla="*/ 201697 h 732275"/>
                <a:gd name="connsiteX9" fmla="*/ 0 w 883356"/>
                <a:gd name="connsiteY9" fmla="*/ 218630 h 732275"/>
                <a:gd name="connsiteX10" fmla="*/ 143933 w 883356"/>
                <a:gd name="connsiteY10" fmla="*/ 560119 h 732275"/>
                <a:gd name="connsiteX0" fmla="*/ 143933 w 883356"/>
                <a:gd name="connsiteY0" fmla="*/ 560119 h 732275"/>
                <a:gd name="connsiteX1" fmla="*/ 468489 w 883356"/>
                <a:gd name="connsiteY1" fmla="*/ 461341 h 732275"/>
                <a:gd name="connsiteX2" fmla="*/ 581378 w 883356"/>
                <a:gd name="connsiteY2" fmla="*/ 732275 h 732275"/>
                <a:gd name="connsiteX3" fmla="*/ 883356 w 883356"/>
                <a:gd name="connsiteY3" fmla="*/ 641964 h 732275"/>
                <a:gd name="connsiteX4" fmla="*/ 624318 w 883356"/>
                <a:gd name="connsiteY4" fmla="*/ 0 h 732275"/>
                <a:gd name="connsiteX5" fmla="*/ 310809 w 883356"/>
                <a:gd name="connsiteY5" fmla="*/ 112512 h 732275"/>
                <a:gd name="connsiteX6" fmla="*/ 318911 w 883356"/>
                <a:gd name="connsiteY6" fmla="*/ 133964 h 732275"/>
                <a:gd name="connsiteX7" fmla="*/ 50800 w 883356"/>
                <a:gd name="connsiteY7" fmla="*/ 232741 h 732275"/>
                <a:gd name="connsiteX8" fmla="*/ 45642 w 883356"/>
                <a:gd name="connsiteY8" fmla="*/ 216747 h 732275"/>
                <a:gd name="connsiteX9" fmla="*/ 0 w 883356"/>
                <a:gd name="connsiteY9" fmla="*/ 218630 h 732275"/>
                <a:gd name="connsiteX10" fmla="*/ 143933 w 883356"/>
                <a:gd name="connsiteY10" fmla="*/ 560119 h 732275"/>
                <a:gd name="connsiteX0" fmla="*/ 140989 w 880412"/>
                <a:gd name="connsiteY0" fmla="*/ 560119 h 732275"/>
                <a:gd name="connsiteX1" fmla="*/ 465545 w 880412"/>
                <a:gd name="connsiteY1" fmla="*/ 461341 h 732275"/>
                <a:gd name="connsiteX2" fmla="*/ 578434 w 880412"/>
                <a:gd name="connsiteY2" fmla="*/ 732275 h 732275"/>
                <a:gd name="connsiteX3" fmla="*/ 880412 w 880412"/>
                <a:gd name="connsiteY3" fmla="*/ 641964 h 732275"/>
                <a:gd name="connsiteX4" fmla="*/ 621374 w 880412"/>
                <a:gd name="connsiteY4" fmla="*/ 0 h 732275"/>
                <a:gd name="connsiteX5" fmla="*/ 307865 w 880412"/>
                <a:gd name="connsiteY5" fmla="*/ 112512 h 732275"/>
                <a:gd name="connsiteX6" fmla="*/ 315967 w 880412"/>
                <a:gd name="connsiteY6" fmla="*/ 133964 h 732275"/>
                <a:gd name="connsiteX7" fmla="*/ 47856 w 880412"/>
                <a:gd name="connsiteY7" fmla="*/ 232741 h 732275"/>
                <a:gd name="connsiteX8" fmla="*/ 42698 w 880412"/>
                <a:gd name="connsiteY8" fmla="*/ 216747 h 732275"/>
                <a:gd name="connsiteX9" fmla="*/ 0 w 880412"/>
                <a:gd name="connsiteY9" fmla="*/ 233680 h 732275"/>
                <a:gd name="connsiteX10" fmla="*/ 140989 w 880412"/>
                <a:gd name="connsiteY10" fmla="*/ 560119 h 732275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07865 w 880412"/>
                <a:gd name="connsiteY5" fmla="*/ 94451 h 714214"/>
                <a:gd name="connsiteX6" fmla="*/ 315967 w 880412"/>
                <a:gd name="connsiteY6" fmla="*/ 115903 h 714214"/>
                <a:gd name="connsiteX7" fmla="*/ 47856 w 880412"/>
                <a:gd name="connsiteY7" fmla="*/ 214680 h 714214"/>
                <a:gd name="connsiteX8" fmla="*/ 42698 w 880412"/>
                <a:gd name="connsiteY8" fmla="*/ 198686 h 714214"/>
                <a:gd name="connsiteX9" fmla="*/ 0 w 880412"/>
                <a:gd name="connsiteY9" fmla="*/ 215619 h 714214"/>
                <a:gd name="connsiteX10" fmla="*/ 140989 w 880412"/>
                <a:gd name="connsiteY10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07865 w 880412"/>
                <a:gd name="connsiteY5" fmla="*/ 94451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42698 w 880412"/>
                <a:gd name="connsiteY8" fmla="*/ 198686 h 714214"/>
                <a:gd name="connsiteX9" fmla="*/ 0 w 880412"/>
                <a:gd name="connsiteY9" fmla="*/ 215619 h 714214"/>
                <a:gd name="connsiteX10" fmla="*/ 140989 w 880412"/>
                <a:gd name="connsiteY10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16696 w 880412"/>
                <a:gd name="connsiteY5" fmla="*/ 97462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42698 w 880412"/>
                <a:gd name="connsiteY8" fmla="*/ 198686 h 714214"/>
                <a:gd name="connsiteX9" fmla="*/ 0 w 880412"/>
                <a:gd name="connsiteY9" fmla="*/ 215619 h 714214"/>
                <a:gd name="connsiteX10" fmla="*/ 140989 w 880412"/>
                <a:gd name="connsiteY10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16696 w 880412"/>
                <a:gd name="connsiteY5" fmla="*/ 97462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42698 w 880412"/>
                <a:gd name="connsiteY8" fmla="*/ 198686 h 714214"/>
                <a:gd name="connsiteX9" fmla="*/ 0 w 880412"/>
                <a:gd name="connsiteY9" fmla="*/ 224650 h 714214"/>
                <a:gd name="connsiteX10" fmla="*/ 140989 w 880412"/>
                <a:gd name="connsiteY10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16696 w 880412"/>
                <a:gd name="connsiteY5" fmla="*/ 97462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45642 w 880412"/>
                <a:gd name="connsiteY8" fmla="*/ 198686 h 714214"/>
                <a:gd name="connsiteX9" fmla="*/ 0 w 880412"/>
                <a:gd name="connsiteY9" fmla="*/ 224650 h 714214"/>
                <a:gd name="connsiteX10" fmla="*/ 140989 w 880412"/>
                <a:gd name="connsiteY10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16696 w 880412"/>
                <a:gd name="connsiteY5" fmla="*/ 97462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51530 w 880412"/>
                <a:gd name="connsiteY8" fmla="*/ 204706 h 714214"/>
                <a:gd name="connsiteX9" fmla="*/ 0 w 880412"/>
                <a:gd name="connsiteY9" fmla="*/ 224650 h 714214"/>
                <a:gd name="connsiteX10" fmla="*/ 140989 w 880412"/>
                <a:gd name="connsiteY10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16696 w 880412"/>
                <a:gd name="connsiteY5" fmla="*/ 97462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0 w 880412"/>
                <a:gd name="connsiteY8" fmla="*/ 224650 h 714214"/>
                <a:gd name="connsiteX9" fmla="*/ 140989 w 880412"/>
                <a:gd name="connsiteY9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10809 w 880412"/>
                <a:gd name="connsiteY5" fmla="*/ 112512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0 w 880412"/>
                <a:gd name="connsiteY8" fmla="*/ 224650 h 714214"/>
                <a:gd name="connsiteX9" fmla="*/ 140989 w 880412"/>
                <a:gd name="connsiteY9" fmla="*/ 542058 h 714214"/>
                <a:gd name="connsiteX0" fmla="*/ 140989 w 868715"/>
                <a:gd name="connsiteY0" fmla="*/ 542058 h 714214"/>
                <a:gd name="connsiteX1" fmla="*/ 465545 w 868715"/>
                <a:gd name="connsiteY1" fmla="*/ 443280 h 714214"/>
                <a:gd name="connsiteX2" fmla="*/ 578434 w 868715"/>
                <a:gd name="connsiteY2" fmla="*/ 714214 h 714214"/>
                <a:gd name="connsiteX3" fmla="*/ 868715 w 868715"/>
                <a:gd name="connsiteY3" fmla="*/ 623903 h 714214"/>
                <a:gd name="connsiteX4" fmla="*/ 627262 w 868715"/>
                <a:gd name="connsiteY4" fmla="*/ 0 h 714214"/>
                <a:gd name="connsiteX5" fmla="*/ 310809 w 868715"/>
                <a:gd name="connsiteY5" fmla="*/ 112512 h 714214"/>
                <a:gd name="connsiteX6" fmla="*/ 313023 w 868715"/>
                <a:gd name="connsiteY6" fmla="*/ 130954 h 714214"/>
                <a:gd name="connsiteX7" fmla="*/ 47856 w 868715"/>
                <a:gd name="connsiteY7" fmla="*/ 214680 h 714214"/>
                <a:gd name="connsiteX8" fmla="*/ 0 w 868715"/>
                <a:gd name="connsiteY8" fmla="*/ 224650 h 714214"/>
                <a:gd name="connsiteX9" fmla="*/ 140989 w 868715"/>
                <a:gd name="connsiteY9" fmla="*/ 542058 h 714214"/>
                <a:gd name="connsiteX0" fmla="*/ 146837 w 874563"/>
                <a:gd name="connsiteY0" fmla="*/ 542058 h 714214"/>
                <a:gd name="connsiteX1" fmla="*/ 471393 w 874563"/>
                <a:gd name="connsiteY1" fmla="*/ 443280 h 714214"/>
                <a:gd name="connsiteX2" fmla="*/ 584282 w 874563"/>
                <a:gd name="connsiteY2" fmla="*/ 714214 h 714214"/>
                <a:gd name="connsiteX3" fmla="*/ 874563 w 874563"/>
                <a:gd name="connsiteY3" fmla="*/ 623903 h 714214"/>
                <a:gd name="connsiteX4" fmla="*/ 633110 w 874563"/>
                <a:gd name="connsiteY4" fmla="*/ 0 h 714214"/>
                <a:gd name="connsiteX5" fmla="*/ 316657 w 874563"/>
                <a:gd name="connsiteY5" fmla="*/ 112512 h 714214"/>
                <a:gd name="connsiteX6" fmla="*/ 318871 w 874563"/>
                <a:gd name="connsiteY6" fmla="*/ 130954 h 714214"/>
                <a:gd name="connsiteX7" fmla="*/ 53704 w 874563"/>
                <a:gd name="connsiteY7" fmla="*/ 214680 h 714214"/>
                <a:gd name="connsiteX8" fmla="*/ 0 w 874563"/>
                <a:gd name="connsiteY8" fmla="*/ 216536 h 714214"/>
                <a:gd name="connsiteX9" fmla="*/ 146837 w 874563"/>
                <a:gd name="connsiteY9" fmla="*/ 542058 h 714214"/>
                <a:gd name="connsiteX0" fmla="*/ 146837 w 874563"/>
                <a:gd name="connsiteY0" fmla="*/ 542058 h 714214"/>
                <a:gd name="connsiteX1" fmla="*/ 471393 w 874563"/>
                <a:gd name="connsiteY1" fmla="*/ 443280 h 714214"/>
                <a:gd name="connsiteX2" fmla="*/ 584282 w 874563"/>
                <a:gd name="connsiteY2" fmla="*/ 714214 h 714214"/>
                <a:gd name="connsiteX3" fmla="*/ 874563 w 874563"/>
                <a:gd name="connsiteY3" fmla="*/ 623903 h 714214"/>
                <a:gd name="connsiteX4" fmla="*/ 633110 w 874563"/>
                <a:gd name="connsiteY4" fmla="*/ 0 h 714214"/>
                <a:gd name="connsiteX5" fmla="*/ 316657 w 874563"/>
                <a:gd name="connsiteY5" fmla="*/ 112512 h 714214"/>
                <a:gd name="connsiteX6" fmla="*/ 318871 w 874563"/>
                <a:gd name="connsiteY6" fmla="*/ 130954 h 714214"/>
                <a:gd name="connsiteX7" fmla="*/ 53705 w 874563"/>
                <a:gd name="connsiteY7" fmla="*/ 214680 h 714214"/>
                <a:gd name="connsiteX8" fmla="*/ 0 w 874563"/>
                <a:gd name="connsiteY8" fmla="*/ 216536 h 714214"/>
                <a:gd name="connsiteX9" fmla="*/ 146837 w 874563"/>
                <a:gd name="connsiteY9" fmla="*/ 542058 h 714214"/>
                <a:gd name="connsiteX0" fmla="*/ 146837 w 874563"/>
                <a:gd name="connsiteY0" fmla="*/ 542058 h 714214"/>
                <a:gd name="connsiteX1" fmla="*/ 471393 w 874563"/>
                <a:gd name="connsiteY1" fmla="*/ 443280 h 714214"/>
                <a:gd name="connsiteX2" fmla="*/ 584282 w 874563"/>
                <a:gd name="connsiteY2" fmla="*/ 714214 h 714214"/>
                <a:gd name="connsiteX3" fmla="*/ 874563 w 874563"/>
                <a:gd name="connsiteY3" fmla="*/ 623903 h 714214"/>
                <a:gd name="connsiteX4" fmla="*/ 633110 w 874563"/>
                <a:gd name="connsiteY4" fmla="*/ 0 h 714214"/>
                <a:gd name="connsiteX5" fmla="*/ 316657 w 874563"/>
                <a:gd name="connsiteY5" fmla="*/ 112512 h 714214"/>
                <a:gd name="connsiteX6" fmla="*/ 318871 w 874563"/>
                <a:gd name="connsiteY6" fmla="*/ 130954 h 714214"/>
                <a:gd name="connsiteX7" fmla="*/ 0 w 874563"/>
                <a:gd name="connsiteY7" fmla="*/ 216536 h 714214"/>
                <a:gd name="connsiteX8" fmla="*/ 146837 w 874563"/>
                <a:gd name="connsiteY8" fmla="*/ 542058 h 714214"/>
                <a:gd name="connsiteX0" fmla="*/ 146837 w 874563"/>
                <a:gd name="connsiteY0" fmla="*/ 542058 h 714214"/>
                <a:gd name="connsiteX1" fmla="*/ 471393 w 874563"/>
                <a:gd name="connsiteY1" fmla="*/ 443280 h 714214"/>
                <a:gd name="connsiteX2" fmla="*/ 584282 w 874563"/>
                <a:gd name="connsiteY2" fmla="*/ 714214 h 714214"/>
                <a:gd name="connsiteX3" fmla="*/ 874563 w 874563"/>
                <a:gd name="connsiteY3" fmla="*/ 623903 h 714214"/>
                <a:gd name="connsiteX4" fmla="*/ 633110 w 874563"/>
                <a:gd name="connsiteY4" fmla="*/ 0 h 714214"/>
                <a:gd name="connsiteX5" fmla="*/ 316657 w 874563"/>
                <a:gd name="connsiteY5" fmla="*/ 112512 h 714214"/>
                <a:gd name="connsiteX6" fmla="*/ 0 w 874563"/>
                <a:gd name="connsiteY6" fmla="*/ 216536 h 714214"/>
                <a:gd name="connsiteX7" fmla="*/ 146837 w 874563"/>
                <a:gd name="connsiteY7" fmla="*/ 542058 h 714214"/>
                <a:gd name="connsiteX0" fmla="*/ 146837 w 874563"/>
                <a:gd name="connsiteY0" fmla="*/ 542058 h 714214"/>
                <a:gd name="connsiteX1" fmla="*/ 471393 w 874563"/>
                <a:gd name="connsiteY1" fmla="*/ 443280 h 714214"/>
                <a:gd name="connsiteX2" fmla="*/ 584282 w 874563"/>
                <a:gd name="connsiteY2" fmla="*/ 714214 h 714214"/>
                <a:gd name="connsiteX3" fmla="*/ 874563 w 874563"/>
                <a:gd name="connsiteY3" fmla="*/ 623903 h 714214"/>
                <a:gd name="connsiteX4" fmla="*/ 633110 w 874563"/>
                <a:gd name="connsiteY4" fmla="*/ 0 h 714214"/>
                <a:gd name="connsiteX5" fmla="*/ 313732 w 874563"/>
                <a:gd name="connsiteY5" fmla="*/ 104397 h 714214"/>
                <a:gd name="connsiteX6" fmla="*/ 0 w 874563"/>
                <a:gd name="connsiteY6" fmla="*/ 216536 h 714214"/>
                <a:gd name="connsiteX7" fmla="*/ 146837 w 874563"/>
                <a:gd name="connsiteY7" fmla="*/ 542058 h 714214"/>
                <a:gd name="connsiteX0" fmla="*/ 146837 w 874563"/>
                <a:gd name="connsiteY0" fmla="*/ 560993 h 733149"/>
                <a:gd name="connsiteX1" fmla="*/ 471393 w 874563"/>
                <a:gd name="connsiteY1" fmla="*/ 462215 h 733149"/>
                <a:gd name="connsiteX2" fmla="*/ 584282 w 874563"/>
                <a:gd name="connsiteY2" fmla="*/ 733149 h 733149"/>
                <a:gd name="connsiteX3" fmla="*/ 874563 w 874563"/>
                <a:gd name="connsiteY3" fmla="*/ 642838 h 733149"/>
                <a:gd name="connsiteX4" fmla="*/ 633110 w 874563"/>
                <a:gd name="connsiteY4" fmla="*/ 0 h 733149"/>
                <a:gd name="connsiteX5" fmla="*/ 313732 w 874563"/>
                <a:gd name="connsiteY5" fmla="*/ 123332 h 733149"/>
                <a:gd name="connsiteX6" fmla="*/ 0 w 874563"/>
                <a:gd name="connsiteY6" fmla="*/ 235471 h 733149"/>
                <a:gd name="connsiteX7" fmla="*/ 146837 w 874563"/>
                <a:gd name="connsiteY7" fmla="*/ 560993 h 733149"/>
                <a:gd name="connsiteX0" fmla="*/ 146837 w 874563"/>
                <a:gd name="connsiteY0" fmla="*/ 560993 h 733149"/>
                <a:gd name="connsiteX1" fmla="*/ 471393 w 874563"/>
                <a:gd name="connsiteY1" fmla="*/ 462215 h 733149"/>
                <a:gd name="connsiteX2" fmla="*/ 584282 w 874563"/>
                <a:gd name="connsiteY2" fmla="*/ 733149 h 733149"/>
                <a:gd name="connsiteX3" fmla="*/ 874563 w 874563"/>
                <a:gd name="connsiteY3" fmla="*/ 642838 h 733149"/>
                <a:gd name="connsiteX4" fmla="*/ 633110 w 874563"/>
                <a:gd name="connsiteY4" fmla="*/ 0 h 733149"/>
                <a:gd name="connsiteX5" fmla="*/ 313732 w 874563"/>
                <a:gd name="connsiteY5" fmla="*/ 117922 h 733149"/>
                <a:gd name="connsiteX6" fmla="*/ 0 w 874563"/>
                <a:gd name="connsiteY6" fmla="*/ 235471 h 733149"/>
                <a:gd name="connsiteX7" fmla="*/ 146837 w 874563"/>
                <a:gd name="connsiteY7" fmla="*/ 560993 h 733149"/>
                <a:gd name="connsiteX0" fmla="*/ 157236 w 884962"/>
                <a:gd name="connsiteY0" fmla="*/ 560993 h 733149"/>
                <a:gd name="connsiteX1" fmla="*/ 481792 w 884962"/>
                <a:gd name="connsiteY1" fmla="*/ 462215 h 733149"/>
                <a:gd name="connsiteX2" fmla="*/ 594681 w 884962"/>
                <a:gd name="connsiteY2" fmla="*/ 733149 h 733149"/>
                <a:gd name="connsiteX3" fmla="*/ 884962 w 884962"/>
                <a:gd name="connsiteY3" fmla="*/ 642838 h 733149"/>
                <a:gd name="connsiteX4" fmla="*/ 643509 w 884962"/>
                <a:gd name="connsiteY4" fmla="*/ 0 h 733149"/>
                <a:gd name="connsiteX5" fmla="*/ 324131 w 884962"/>
                <a:gd name="connsiteY5" fmla="*/ 117922 h 733149"/>
                <a:gd name="connsiteX6" fmla="*/ 0 w 884962"/>
                <a:gd name="connsiteY6" fmla="*/ 216536 h 733149"/>
                <a:gd name="connsiteX7" fmla="*/ 157236 w 884962"/>
                <a:gd name="connsiteY7" fmla="*/ 560993 h 733149"/>
                <a:gd name="connsiteX0" fmla="*/ 157236 w 884962"/>
                <a:gd name="connsiteY0" fmla="*/ 560993 h 733149"/>
                <a:gd name="connsiteX1" fmla="*/ 481792 w 884962"/>
                <a:gd name="connsiteY1" fmla="*/ 462215 h 733149"/>
                <a:gd name="connsiteX2" fmla="*/ 594681 w 884962"/>
                <a:gd name="connsiteY2" fmla="*/ 733149 h 733149"/>
                <a:gd name="connsiteX3" fmla="*/ 884962 w 884962"/>
                <a:gd name="connsiteY3" fmla="*/ 642838 h 733149"/>
                <a:gd name="connsiteX4" fmla="*/ 643509 w 884962"/>
                <a:gd name="connsiteY4" fmla="*/ 0 h 733149"/>
                <a:gd name="connsiteX5" fmla="*/ 318931 w 884962"/>
                <a:gd name="connsiteY5" fmla="*/ 98987 h 733149"/>
                <a:gd name="connsiteX6" fmla="*/ 0 w 884962"/>
                <a:gd name="connsiteY6" fmla="*/ 216536 h 733149"/>
                <a:gd name="connsiteX7" fmla="*/ 157236 w 884962"/>
                <a:gd name="connsiteY7" fmla="*/ 560993 h 733149"/>
                <a:gd name="connsiteX0" fmla="*/ 157236 w 884962"/>
                <a:gd name="connsiteY0" fmla="*/ 572827 h 744983"/>
                <a:gd name="connsiteX1" fmla="*/ 481792 w 884962"/>
                <a:gd name="connsiteY1" fmla="*/ 474049 h 744983"/>
                <a:gd name="connsiteX2" fmla="*/ 594681 w 884962"/>
                <a:gd name="connsiteY2" fmla="*/ 744983 h 744983"/>
                <a:gd name="connsiteX3" fmla="*/ 884962 w 884962"/>
                <a:gd name="connsiteY3" fmla="*/ 654672 h 744983"/>
                <a:gd name="connsiteX4" fmla="*/ 643509 w 884962"/>
                <a:gd name="connsiteY4" fmla="*/ 0 h 744983"/>
                <a:gd name="connsiteX5" fmla="*/ 318931 w 884962"/>
                <a:gd name="connsiteY5" fmla="*/ 110821 h 744983"/>
                <a:gd name="connsiteX6" fmla="*/ 0 w 884962"/>
                <a:gd name="connsiteY6" fmla="*/ 228370 h 744983"/>
                <a:gd name="connsiteX7" fmla="*/ 157236 w 884962"/>
                <a:gd name="connsiteY7" fmla="*/ 572827 h 744983"/>
                <a:gd name="connsiteX0" fmla="*/ 157236 w 884962"/>
                <a:gd name="connsiteY0" fmla="*/ 582294 h 754450"/>
                <a:gd name="connsiteX1" fmla="*/ 481792 w 884962"/>
                <a:gd name="connsiteY1" fmla="*/ 483516 h 754450"/>
                <a:gd name="connsiteX2" fmla="*/ 594681 w 884962"/>
                <a:gd name="connsiteY2" fmla="*/ 754450 h 754450"/>
                <a:gd name="connsiteX3" fmla="*/ 884962 w 884962"/>
                <a:gd name="connsiteY3" fmla="*/ 664139 h 754450"/>
                <a:gd name="connsiteX4" fmla="*/ 643509 w 884962"/>
                <a:gd name="connsiteY4" fmla="*/ 0 h 754450"/>
                <a:gd name="connsiteX5" fmla="*/ 318931 w 884962"/>
                <a:gd name="connsiteY5" fmla="*/ 120288 h 754450"/>
                <a:gd name="connsiteX6" fmla="*/ 0 w 884962"/>
                <a:gd name="connsiteY6" fmla="*/ 237837 h 754450"/>
                <a:gd name="connsiteX7" fmla="*/ 157236 w 884962"/>
                <a:gd name="connsiteY7" fmla="*/ 582294 h 7544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</a:cxnLst>
              <a:rect l="l" t="t" r="r" b="b"/>
              <a:pathLst>
                <a:path w="884962" h="754450">
                  <a:moveTo>
                    <a:pt x="157236" y="582294"/>
                  </a:moveTo>
                  <a:lnTo>
                    <a:pt x="481792" y="483516"/>
                  </a:lnTo>
                  <a:lnTo>
                    <a:pt x="594681" y="754450"/>
                  </a:lnTo>
                  <a:lnTo>
                    <a:pt x="884962" y="664139"/>
                  </a:lnTo>
                  <a:lnTo>
                    <a:pt x="643509" y="0"/>
                  </a:lnTo>
                  <a:lnTo>
                    <a:pt x="318931" y="120288"/>
                  </a:lnTo>
                  <a:lnTo>
                    <a:pt x="0" y="237837"/>
                  </a:lnTo>
                  <a:lnTo>
                    <a:pt x="157236" y="58229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4" name="フリーフォーム: 図形 103">
              <a:extLst>
                <a:ext uri="{FF2B5EF4-FFF2-40B4-BE49-F238E27FC236}">
                  <a16:creationId xmlns:a16="http://schemas.microsoft.com/office/drawing/2014/main" id="{00000000-0008-0000-0200-000068000000}"/>
                </a:ext>
              </a:extLst>
            </xdr:cNvPr>
            <xdr:cNvSpPr/>
          </xdr:nvSpPr>
          <xdr:spPr>
            <a:xfrm>
              <a:off x="9173082" y="3976000"/>
              <a:ext cx="657729" cy="704206"/>
            </a:xfrm>
            <a:custGeom>
              <a:avLst/>
              <a:gdLst>
                <a:gd name="connsiteX0" fmla="*/ 225777 w 629355"/>
                <a:gd name="connsiteY0" fmla="*/ 674511 h 674511"/>
                <a:gd name="connsiteX1" fmla="*/ 629355 w 629355"/>
                <a:gd name="connsiteY1" fmla="*/ 522111 h 674511"/>
                <a:gd name="connsiteX2" fmla="*/ 400755 w 629355"/>
                <a:gd name="connsiteY2" fmla="*/ 0 h 674511"/>
                <a:gd name="connsiteX3" fmla="*/ 0 w 629355"/>
                <a:gd name="connsiteY3" fmla="*/ 135467 h 674511"/>
                <a:gd name="connsiteX4" fmla="*/ 225777 w 629355"/>
                <a:gd name="connsiteY4" fmla="*/ 674511 h 674511"/>
                <a:gd name="connsiteX0" fmla="*/ 239280 w 629355"/>
                <a:gd name="connsiteY0" fmla="*/ 702270 h 702270"/>
                <a:gd name="connsiteX1" fmla="*/ 629355 w 629355"/>
                <a:gd name="connsiteY1" fmla="*/ 522111 h 702270"/>
                <a:gd name="connsiteX2" fmla="*/ 400755 w 629355"/>
                <a:gd name="connsiteY2" fmla="*/ 0 h 702270"/>
                <a:gd name="connsiteX3" fmla="*/ 0 w 629355"/>
                <a:gd name="connsiteY3" fmla="*/ 135467 h 702270"/>
                <a:gd name="connsiteX4" fmla="*/ 239280 w 629355"/>
                <a:gd name="connsiteY4" fmla="*/ 702270 h 702270"/>
                <a:gd name="connsiteX0" fmla="*/ 250938 w 641013"/>
                <a:gd name="connsiteY0" fmla="*/ 702270 h 702270"/>
                <a:gd name="connsiteX1" fmla="*/ 641013 w 641013"/>
                <a:gd name="connsiteY1" fmla="*/ 522111 h 702270"/>
                <a:gd name="connsiteX2" fmla="*/ 412413 w 641013"/>
                <a:gd name="connsiteY2" fmla="*/ 0 h 702270"/>
                <a:gd name="connsiteX3" fmla="*/ 0 w 641013"/>
                <a:gd name="connsiteY3" fmla="*/ 141862 h 702270"/>
                <a:gd name="connsiteX4" fmla="*/ 250938 w 641013"/>
                <a:gd name="connsiteY4" fmla="*/ 702270 h 702270"/>
                <a:gd name="connsiteX0" fmla="*/ 242194 w 641013"/>
                <a:gd name="connsiteY0" fmla="*/ 705468 h 705468"/>
                <a:gd name="connsiteX1" fmla="*/ 641013 w 641013"/>
                <a:gd name="connsiteY1" fmla="*/ 522111 h 705468"/>
                <a:gd name="connsiteX2" fmla="*/ 412413 w 641013"/>
                <a:gd name="connsiteY2" fmla="*/ 0 h 705468"/>
                <a:gd name="connsiteX3" fmla="*/ 0 w 641013"/>
                <a:gd name="connsiteY3" fmla="*/ 141862 h 705468"/>
                <a:gd name="connsiteX4" fmla="*/ 242194 w 641013"/>
                <a:gd name="connsiteY4" fmla="*/ 705468 h 705468"/>
                <a:gd name="connsiteX0" fmla="*/ 242194 w 641013"/>
                <a:gd name="connsiteY0" fmla="*/ 705468 h 705468"/>
                <a:gd name="connsiteX1" fmla="*/ 641013 w 641013"/>
                <a:gd name="connsiteY1" fmla="*/ 531706 h 705468"/>
                <a:gd name="connsiteX2" fmla="*/ 412413 w 641013"/>
                <a:gd name="connsiteY2" fmla="*/ 0 h 705468"/>
                <a:gd name="connsiteX3" fmla="*/ 0 w 641013"/>
                <a:gd name="connsiteY3" fmla="*/ 141862 h 705468"/>
                <a:gd name="connsiteX4" fmla="*/ 242194 w 641013"/>
                <a:gd name="connsiteY4" fmla="*/ 705468 h 70546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641013" h="705468">
                  <a:moveTo>
                    <a:pt x="242194" y="705468"/>
                  </a:moveTo>
                  <a:lnTo>
                    <a:pt x="641013" y="531706"/>
                  </a:lnTo>
                  <a:lnTo>
                    <a:pt x="412413" y="0"/>
                  </a:lnTo>
                  <a:lnTo>
                    <a:pt x="0" y="141862"/>
                  </a:lnTo>
                  <a:lnTo>
                    <a:pt x="242194" y="70546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5" name="フリーフォーム: 図形 104">
              <a:extLst>
                <a:ext uri="{FF2B5EF4-FFF2-40B4-BE49-F238E27FC236}">
                  <a16:creationId xmlns:a16="http://schemas.microsoft.com/office/drawing/2014/main" id="{00000000-0008-0000-0200-000069000000}"/>
                </a:ext>
              </a:extLst>
            </xdr:cNvPr>
            <xdr:cNvSpPr/>
          </xdr:nvSpPr>
          <xdr:spPr>
            <a:xfrm>
              <a:off x="9266971" y="3116443"/>
              <a:ext cx="766440" cy="904879"/>
            </a:xfrm>
            <a:custGeom>
              <a:avLst/>
              <a:gdLst>
                <a:gd name="connsiteX0" fmla="*/ 222956 w 632178"/>
                <a:gd name="connsiteY0" fmla="*/ 637822 h 668867"/>
                <a:gd name="connsiteX1" fmla="*/ 403578 w 632178"/>
                <a:gd name="connsiteY1" fmla="*/ 581378 h 668867"/>
                <a:gd name="connsiteX2" fmla="*/ 448734 w 632178"/>
                <a:gd name="connsiteY2" fmla="*/ 668867 h 668867"/>
                <a:gd name="connsiteX3" fmla="*/ 632178 w 632178"/>
                <a:gd name="connsiteY3" fmla="*/ 581378 h 668867"/>
                <a:gd name="connsiteX4" fmla="*/ 341489 w 632178"/>
                <a:gd name="connsiteY4" fmla="*/ 0 h 668867"/>
                <a:gd name="connsiteX5" fmla="*/ 0 w 632178"/>
                <a:gd name="connsiteY5" fmla="*/ 129822 h 668867"/>
                <a:gd name="connsiteX6" fmla="*/ 222956 w 632178"/>
                <a:gd name="connsiteY6" fmla="*/ 637822 h 668867"/>
                <a:gd name="connsiteX0" fmla="*/ 239827 w 632178"/>
                <a:gd name="connsiteY0" fmla="*/ 651703 h 668867"/>
                <a:gd name="connsiteX1" fmla="*/ 403578 w 632178"/>
                <a:gd name="connsiteY1" fmla="*/ 581378 h 668867"/>
                <a:gd name="connsiteX2" fmla="*/ 448734 w 632178"/>
                <a:gd name="connsiteY2" fmla="*/ 668867 h 668867"/>
                <a:gd name="connsiteX3" fmla="*/ 632178 w 632178"/>
                <a:gd name="connsiteY3" fmla="*/ 581378 h 668867"/>
                <a:gd name="connsiteX4" fmla="*/ 341489 w 632178"/>
                <a:gd name="connsiteY4" fmla="*/ 0 h 668867"/>
                <a:gd name="connsiteX5" fmla="*/ 0 w 632178"/>
                <a:gd name="connsiteY5" fmla="*/ 129822 h 668867"/>
                <a:gd name="connsiteX6" fmla="*/ 239827 w 632178"/>
                <a:gd name="connsiteY6" fmla="*/ 651703 h 668867"/>
                <a:gd name="connsiteX0" fmla="*/ 239827 w 632178"/>
                <a:gd name="connsiteY0" fmla="*/ 651703 h 668867"/>
                <a:gd name="connsiteX1" fmla="*/ 413700 w 632178"/>
                <a:gd name="connsiteY1" fmla="*/ 595260 h 668867"/>
                <a:gd name="connsiteX2" fmla="*/ 448734 w 632178"/>
                <a:gd name="connsiteY2" fmla="*/ 668867 h 668867"/>
                <a:gd name="connsiteX3" fmla="*/ 632178 w 632178"/>
                <a:gd name="connsiteY3" fmla="*/ 581378 h 668867"/>
                <a:gd name="connsiteX4" fmla="*/ 341489 w 632178"/>
                <a:gd name="connsiteY4" fmla="*/ 0 h 668867"/>
                <a:gd name="connsiteX5" fmla="*/ 0 w 632178"/>
                <a:gd name="connsiteY5" fmla="*/ 129822 h 668867"/>
                <a:gd name="connsiteX6" fmla="*/ 239827 w 632178"/>
                <a:gd name="connsiteY6" fmla="*/ 651703 h 668867"/>
                <a:gd name="connsiteX0" fmla="*/ 239827 w 632178"/>
                <a:gd name="connsiteY0" fmla="*/ 658537 h 675701"/>
                <a:gd name="connsiteX1" fmla="*/ 413700 w 632178"/>
                <a:gd name="connsiteY1" fmla="*/ 602094 h 675701"/>
                <a:gd name="connsiteX2" fmla="*/ 448734 w 632178"/>
                <a:gd name="connsiteY2" fmla="*/ 675701 h 675701"/>
                <a:gd name="connsiteX3" fmla="*/ 632178 w 632178"/>
                <a:gd name="connsiteY3" fmla="*/ 588212 h 675701"/>
                <a:gd name="connsiteX4" fmla="*/ 351611 w 632178"/>
                <a:gd name="connsiteY4" fmla="*/ 0 h 675701"/>
                <a:gd name="connsiteX5" fmla="*/ 0 w 632178"/>
                <a:gd name="connsiteY5" fmla="*/ 136656 h 675701"/>
                <a:gd name="connsiteX6" fmla="*/ 239827 w 632178"/>
                <a:gd name="connsiteY6" fmla="*/ 658537 h 675701"/>
                <a:gd name="connsiteX0" fmla="*/ 239827 w 655798"/>
                <a:gd name="connsiteY0" fmla="*/ 658537 h 675701"/>
                <a:gd name="connsiteX1" fmla="*/ 413700 w 655798"/>
                <a:gd name="connsiteY1" fmla="*/ 602094 h 675701"/>
                <a:gd name="connsiteX2" fmla="*/ 448734 w 655798"/>
                <a:gd name="connsiteY2" fmla="*/ 675701 h 675701"/>
                <a:gd name="connsiteX3" fmla="*/ 655798 w 655798"/>
                <a:gd name="connsiteY3" fmla="*/ 591629 h 675701"/>
                <a:gd name="connsiteX4" fmla="*/ 351611 w 655798"/>
                <a:gd name="connsiteY4" fmla="*/ 0 h 675701"/>
                <a:gd name="connsiteX5" fmla="*/ 0 w 655798"/>
                <a:gd name="connsiteY5" fmla="*/ 136656 h 675701"/>
                <a:gd name="connsiteX6" fmla="*/ 239827 w 655798"/>
                <a:gd name="connsiteY6" fmla="*/ 658537 h 675701"/>
                <a:gd name="connsiteX0" fmla="*/ 239827 w 655798"/>
                <a:gd name="connsiteY0" fmla="*/ 658537 h 682535"/>
                <a:gd name="connsiteX1" fmla="*/ 413700 w 655798"/>
                <a:gd name="connsiteY1" fmla="*/ 602094 h 682535"/>
                <a:gd name="connsiteX2" fmla="*/ 465605 w 655798"/>
                <a:gd name="connsiteY2" fmla="*/ 682535 h 682535"/>
                <a:gd name="connsiteX3" fmla="*/ 655798 w 655798"/>
                <a:gd name="connsiteY3" fmla="*/ 591629 h 682535"/>
                <a:gd name="connsiteX4" fmla="*/ 351611 w 655798"/>
                <a:gd name="connsiteY4" fmla="*/ 0 h 682535"/>
                <a:gd name="connsiteX5" fmla="*/ 0 w 655798"/>
                <a:gd name="connsiteY5" fmla="*/ 136656 h 682535"/>
                <a:gd name="connsiteX6" fmla="*/ 239827 w 655798"/>
                <a:gd name="connsiteY6" fmla="*/ 658537 h 682535"/>
                <a:gd name="connsiteX0" fmla="*/ 239827 w 655798"/>
                <a:gd name="connsiteY0" fmla="*/ 658537 h 682535"/>
                <a:gd name="connsiteX1" fmla="*/ 423823 w 655798"/>
                <a:gd name="connsiteY1" fmla="*/ 602094 h 682535"/>
                <a:gd name="connsiteX2" fmla="*/ 465605 w 655798"/>
                <a:gd name="connsiteY2" fmla="*/ 682535 h 682535"/>
                <a:gd name="connsiteX3" fmla="*/ 655798 w 655798"/>
                <a:gd name="connsiteY3" fmla="*/ 591629 h 682535"/>
                <a:gd name="connsiteX4" fmla="*/ 351611 w 655798"/>
                <a:gd name="connsiteY4" fmla="*/ 0 h 682535"/>
                <a:gd name="connsiteX5" fmla="*/ 0 w 655798"/>
                <a:gd name="connsiteY5" fmla="*/ 136656 h 682535"/>
                <a:gd name="connsiteX6" fmla="*/ 239827 w 655798"/>
                <a:gd name="connsiteY6" fmla="*/ 658537 h 682535"/>
                <a:gd name="connsiteX0" fmla="*/ 246575 w 655798"/>
                <a:gd name="connsiteY0" fmla="*/ 668788 h 682535"/>
                <a:gd name="connsiteX1" fmla="*/ 423823 w 655798"/>
                <a:gd name="connsiteY1" fmla="*/ 602094 h 682535"/>
                <a:gd name="connsiteX2" fmla="*/ 465605 w 655798"/>
                <a:gd name="connsiteY2" fmla="*/ 682535 h 682535"/>
                <a:gd name="connsiteX3" fmla="*/ 655798 w 655798"/>
                <a:gd name="connsiteY3" fmla="*/ 591629 h 682535"/>
                <a:gd name="connsiteX4" fmla="*/ 351611 w 655798"/>
                <a:gd name="connsiteY4" fmla="*/ 0 h 682535"/>
                <a:gd name="connsiteX5" fmla="*/ 0 w 655798"/>
                <a:gd name="connsiteY5" fmla="*/ 136656 h 682535"/>
                <a:gd name="connsiteX6" fmla="*/ 246575 w 655798"/>
                <a:gd name="connsiteY6" fmla="*/ 668788 h 682535"/>
                <a:gd name="connsiteX0" fmla="*/ 246575 w 655798"/>
                <a:gd name="connsiteY0" fmla="*/ 673512 h 687259"/>
                <a:gd name="connsiteX1" fmla="*/ 423823 w 655798"/>
                <a:gd name="connsiteY1" fmla="*/ 606818 h 687259"/>
                <a:gd name="connsiteX2" fmla="*/ 465605 w 655798"/>
                <a:gd name="connsiteY2" fmla="*/ 687259 h 687259"/>
                <a:gd name="connsiteX3" fmla="*/ 655798 w 655798"/>
                <a:gd name="connsiteY3" fmla="*/ 596353 h 687259"/>
                <a:gd name="connsiteX4" fmla="*/ 367158 w 655798"/>
                <a:gd name="connsiteY4" fmla="*/ 0 h 687259"/>
                <a:gd name="connsiteX5" fmla="*/ 0 w 655798"/>
                <a:gd name="connsiteY5" fmla="*/ 141380 h 687259"/>
                <a:gd name="connsiteX6" fmla="*/ 246575 w 655798"/>
                <a:gd name="connsiteY6" fmla="*/ 673512 h 687259"/>
                <a:gd name="connsiteX0" fmla="*/ 246575 w 655798"/>
                <a:gd name="connsiteY0" fmla="*/ 673512 h 687259"/>
                <a:gd name="connsiteX1" fmla="*/ 423823 w 655798"/>
                <a:gd name="connsiteY1" fmla="*/ 628865 h 687259"/>
                <a:gd name="connsiteX2" fmla="*/ 465605 w 655798"/>
                <a:gd name="connsiteY2" fmla="*/ 687259 h 687259"/>
                <a:gd name="connsiteX3" fmla="*/ 655798 w 655798"/>
                <a:gd name="connsiteY3" fmla="*/ 596353 h 687259"/>
                <a:gd name="connsiteX4" fmla="*/ 367158 w 655798"/>
                <a:gd name="connsiteY4" fmla="*/ 0 h 687259"/>
                <a:gd name="connsiteX5" fmla="*/ 0 w 655798"/>
                <a:gd name="connsiteY5" fmla="*/ 141380 h 687259"/>
                <a:gd name="connsiteX6" fmla="*/ 246575 w 655798"/>
                <a:gd name="connsiteY6" fmla="*/ 673512 h 687259"/>
                <a:gd name="connsiteX0" fmla="*/ 237553 w 646776"/>
                <a:gd name="connsiteY0" fmla="*/ 673512 h 687259"/>
                <a:gd name="connsiteX1" fmla="*/ 414801 w 646776"/>
                <a:gd name="connsiteY1" fmla="*/ 628865 h 687259"/>
                <a:gd name="connsiteX2" fmla="*/ 456583 w 646776"/>
                <a:gd name="connsiteY2" fmla="*/ 687259 h 687259"/>
                <a:gd name="connsiteX3" fmla="*/ 646776 w 646776"/>
                <a:gd name="connsiteY3" fmla="*/ 596353 h 687259"/>
                <a:gd name="connsiteX4" fmla="*/ 358136 w 646776"/>
                <a:gd name="connsiteY4" fmla="*/ 0 h 687259"/>
                <a:gd name="connsiteX5" fmla="*/ 0 w 646776"/>
                <a:gd name="connsiteY5" fmla="*/ 141380 h 687259"/>
                <a:gd name="connsiteX6" fmla="*/ 237553 w 646776"/>
                <a:gd name="connsiteY6" fmla="*/ 673512 h 687259"/>
                <a:gd name="connsiteX0" fmla="*/ 297472 w 706695"/>
                <a:gd name="connsiteY0" fmla="*/ 758893 h 772640"/>
                <a:gd name="connsiteX1" fmla="*/ 474720 w 706695"/>
                <a:gd name="connsiteY1" fmla="*/ 714246 h 772640"/>
                <a:gd name="connsiteX2" fmla="*/ 516502 w 706695"/>
                <a:gd name="connsiteY2" fmla="*/ 772640 h 772640"/>
                <a:gd name="connsiteX3" fmla="*/ 706695 w 706695"/>
                <a:gd name="connsiteY3" fmla="*/ 681734 h 772640"/>
                <a:gd name="connsiteX4" fmla="*/ 418055 w 706695"/>
                <a:gd name="connsiteY4" fmla="*/ 85381 h 772640"/>
                <a:gd name="connsiteX5" fmla="*/ 0 w 706695"/>
                <a:gd name="connsiteY5" fmla="*/ 0 h 772640"/>
                <a:gd name="connsiteX6" fmla="*/ 297472 w 706695"/>
                <a:gd name="connsiteY6" fmla="*/ 758893 h 772640"/>
                <a:gd name="connsiteX0" fmla="*/ 297472 w 706695"/>
                <a:gd name="connsiteY0" fmla="*/ 877597 h 891344"/>
                <a:gd name="connsiteX1" fmla="*/ 474720 w 706695"/>
                <a:gd name="connsiteY1" fmla="*/ 832950 h 891344"/>
                <a:gd name="connsiteX2" fmla="*/ 516502 w 706695"/>
                <a:gd name="connsiteY2" fmla="*/ 891344 h 891344"/>
                <a:gd name="connsiteX3" fmla="*/ 706695 w 706695"/>
                <a:gd name="connsiteY3" fmla="*/ 800438 h 891344"/>
                <a:gd name="connsiteX4" fmla="*/ 318191 w 706695"/>
                <a:gd name="connsiteY4" fmla="*/ 0 h 891344"/>
                <a:gd name="connsiteX5" fmla="*/ 0 w 706695"/>
                <a:gd name="connsiteY5" fmla="*/ 118704 h 891344"/>
                <a:gd name="connsiteX6" fmla="*/ 297472 w 706695"/>
                <a:gd name="connsiteY6" fmla="*/ 877597 h 891344"/>
                <a:gd name="connsiteX0" fmla="*/ 317444 w 726667"/>
                <a:gd name="connsiteY0" fmla="*/ 877597 h 891344"/>
                <a:gd name="connsiteX1" fmla="*/ 494692 w 726667"/>
                <a:gd name="connsiteY1" fmla="*/ 832950 h 891344"/>
                <a:gd name="connsiteX2" fmla="*/ 536474 w 726667"/>
                <a:gd name="connsiteY2" fmla="*/ 891344 h 891344"/>
                <a:gd name="connsiteX3" fmla="*/ 726667 w 726667"/>
                <a:gd name="connsiteY3" fmla="*/ 800438 h 891344"/>
                <a:gd name="connsiteX4" fmla="*/ 338163 w 726667"/>
                <a:gd name="connsiteY4" fmla="*/ 0 h 891344"/>
                <a:gd name="connsiteX5" fmla="*/ 0 w 726667"/>
                <a:gd name="connsiteY5" fmla="*/ 118704 h 891344"/>
                <a:gd name="connsiteX6" fmla="*/ 317444 w 726667"/>
                <a:gd name="connsiteY6" fmla="*/ 877597 h 891344"/>
                <a:gd name="connsiteX0" fmla="*/ 317444 w 726667"/>
                <a:gd name="connsiteY0" fmla="*/ 877597 h 891344"/>
                <a:gd name="connsiteX1" fmla="*/ 494692 w 726667"/>
                <a:gd name="connsiteY1" fmla="*/ 832950 h 891344"/>
                <a:gd name="connsiteX2" fmla="*/ 536474 w 726667"/>
                <a:gd name="connsiteY2" fmla="*/ 891344 h 891344"/>
                <a:gd name="connsiteX3" fmla="*/ 726667 w 726667"/>
                <a:gd name="connsiteY3" fmla="*/ 800438 h 891344"/>
                <a:gd name="connsiteX4" fmla="*/ 338163 w 726667"/>
                <a:gd name="connsiteY4" fmla="*/ 0 h 891344"/>
                <a:gd name="connsiteX5" fmla="*/ 0 w 726667"/>
                <a:gd name="connsiteY5" fmla="*/ 118704 h 891344"/>
                <a:gd name="connsiteX6" fmla="*/ 317444 w 726667"/>
                <a:gd name="connsiteY6" fmla="*/ 877597 h 891344"/>
                <a:gd name="connsiteX0" fmla="*/ 337417 w 746640"/>
                <a:gd name="connsiteY0" fmla="*/ 877597 h 891344"/>
                <a:gd name="connsiteX1" fmla="*/ 514665 w 746640"/>
                <a:gd name="connsiteY1" fmla="*/ 832950 h 891344"/>
                <a:gd name="connsiteX2" fmla="*/ 556447 w 746640"/>
                <a:gd name="connsiteY2" fmla="*/ 891344 h 891344"/>
                <a:gd name="connsiteX3" fmla="*/ 746640 w 746640"/>
                <a:gd name="connsiteY3" fmla="*/ 800438 h 891344"/>
                <a:gd name="connsiteX4" fmla="*/ 358136 w 746640"/>
                <a:gd name="connsiteY4" fmla="*/ 0 h 891344"/>
                <a:gd name="connsiteX5" fmla="*/ 0 w 746640"/>
                <a:gd name="connsiteY5" fmla="*/ 118704 h 891344"/>
                <a:gd name="connsiteX6" fmla="*/ 337417 w 746640"/>
                <a:gd name="connsiteY6" fmla="*/ 877597 h 891344"/>
                <a:gd name="connsiteX0" fmla="*/ 337417 w 746640"/>
                <a:gd name="connsiteY0" fmla="*/ 892713 h 892713"/>
                <a:gd name="connsiteX1" fmla="*/ 514665 w 746640"/>
                <a:gd name="connsiteY1" fmla="*/ 832950 h 892713"/>
                <a:gd name="connsiteX2" fmla="*/ 556447 w 746640"/>
                <a:gd name="connsiteY2" fmla="*/ 891344 h 892713"/>
                <a:gd name="connsiteX3" fmla="*/ 746640 w 746640"/>
                <a:gd name="connsiteY3" fmla="*/ 800438 h 892713"/>
                <a:gd name="connsiteX4" fmla="*/ 358136 w 746640"/>
                <a:gd name="connsiteY4" fmla="*/ 0 h 892713"/>
                <a:gd name="connsiteX5" fmla="*/ 0 w 746640"/>
                <a:gd name="connsiteY5" fmla="*/ 118704 h 892713"/>
                <a:gd name="connsiteX6" fmla="*/ 337417 w 746640"/>
                <a:gd name="connsiteY6" fmla="*/ 892713 h 89271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746640" h="892713">
                  <a:moveTo>
                    <a:pt x="337417" y="892713"/>
                  </a:moveTo>
                  <a:lnTo>
                    <a:pt x="514665" y="832950"/>
                  </a:lnTo>
                  <a:lnTo>
                    <a:pt x="556447" y="891344"/>
                  </a:lnTo>
                  <a:lnTo>
                    <a:pt x="746640" y="800438"/>
                  </a:lnTo>
                  <a:lnTo>
                    <a:pt x="358136" y="0"/>
                  </a:lnTo>
                  <a:lnTo>
                    <a:pt x="0" y="118704"/>
                  </a:lnTo>
                  <a:cubicBezTo>
                    <a:pt x="139103" y="469932"/>
                    <a:pt x="231602" y="639749"/>
                    <a:pt x="337417" y="892713"/>
                  </a:cubicBez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6" name="フリーフォーム: 図形 105">
              <a:extLst>
                <a:ext uri="{FF2B5EF4-FFF2-40B4-BE49-F238E27FC236}">
                  <a16:creationId xmlns:a16="http://schemas.microsoft.com/office/drawing/2014/main" id="{00000000-0008-0000-0200-00006A000000}"/>
                </a:ext>
              </a:extLst>
            </xdr:cNvPr>
            <xdr:cNvSpPr/>
          </xdr:nvSpPr>
          <xdr:spPr>
            <a:xfrm>
              <a:off x="8901071" y="3219412"/>
              <a:ext cx="692364" cy="905950"/>
            </a:xfrm>
            <a:custGeom>
              <a:avLst/>
              <a:gdLst>
                <a:gd name="connsiteX0" fmla="*/ 200378 w 603956"/>
                <a:gd name="connsiteY0" fmla="*/ 637822 h 637822"/>
                <a:gd name="connsiteX1" fmla="*/ 603956 w 603956"/>
                <a:gd name="connsiteY1" fmla="*/ 496711 h 637822"/>
                <a:gd name="connsiteX2" fmla="*/ 386645 w 603956"/>
                <a:gd name="connsiteY2" fmla="*/ 0 h 637822"/>
                <a:gd name="connsiteX3" fmla="*/ 0 w 603956"/>
                <a:gd name="connsiteY3" fmla="*/ 132644 h 637822"/>
                <a:gd name="connsiteX4" fmla="*/ 200378 w 603956"/>
                <a:gd name="connsiteY4" fmla="*/ 637822 h 637822"/>
                <a:gd name="connsiteX0" fmla="*/ 191316 w 603956"/>
                <a:gd name="connsiteY0" fmla="*/ 637822 h 637822"/>
                <a:gd name="connsiteX1" fmla="*/ 603956 w 603956"/>
                <a:gd name="connsiteY1" fmla="*/ 496711 h 637822"/>
                <a:gd name="connsiteX2" fmla="*/ 386645 w 603956"/>
                <a:gd name="connsiteY2" fmla="*/ 0 h 637822"/>
                <a:gd name="connsiteX3" fmla="*/ 0 w 603956"/>
                <a:gd name="connsiteY3" fmla="*/ 132644 h 637822"/>
                <a:gd name="connsiteX4" fmla="*/ 191316 w 603956"/>
                <a:gd name="connsiteY4" fmla="*/ 637822 h 637822"/>
                <a:gd name="connsiteX0" fmla="*/ 191316 w 603956"/>
                <a:gd name="connsiteY0" fmla="*/ 644301 h 644301"/>
                <a:gd name="connsiteX1" fmla="*/ 603956 w 603956"/>
                <a:gd name="connsiteY1" fmla="*/ 496711 h 644301"/>
                <a:gd name="connsiteX2" fmla="*/ 386645 w 603956"/>
                <a:gd name="connsiteY2" fmla="*/ 0 h 644301"/>
                <a:gd name="connsiteX3" fmla="*/ 0 w 603956"/>
                <a:gd name="connsiteY3" fmla="*/ 132644 h 644301"/>
                <a:gd name="connsiteX4" fmla="*/ 191316 w 603956"/>
                <a:gd name="connsiteY4" fmla="*/ 644301 h 644301"/>
                <a:gd name="connsiteX0" fmla="*/ 264880 w 677520"/>
                <a:gd name="connsiteY0" fmla="*/ 730849 h 730849"/>
                <a:gd name="connsiteX1" fmla="*/ 677520 w 677520"/>
                <a:gd name="connsiteY1" fmla="*/ 583259 h 730849"/>
                <a:gd name="connsiteX2" fmla="*/ 460209 w 677520"/>
                <a:gd name="connsiteY2" fmla="*/ 86548 h 730849"/>
                <a:gd name="connsiteX3" fmla="*/ 0 w 677520"/>
                <a:gd name="connsiteY3" fmla="*/ 0 h 730849"/>
                <a:gd name="connsiteX4" fmla="*/ 264880 w 677520"/>
                <a:gd name="connsiteY4" fmla="*/ 730849 h 730849"/>
                <a:gd name="connsiteX0" fmla="*/ 264880 w 677520"/>
                <a:gd name="connsiteY0" fmla="*/ 886169 h 886169"/>
                <a:gd name="connsiteX1" fmla="*/ 677520 w 677520"/>
                <a:gd name="connsiteY1" fmla="*/ 738579 h 886169"/>
                <a:gd name="connsiteX2" fmla="*/ 379957 w 677520"/>
                <a:gd name="connsiteY2" fmla="*/ 0 h 886169"/>
                <a:gd name="connsiteX3" fmla="*/ 0 w 677520"/>
                <a:gd name="connsiteY3" fmla="*/ 155320 h 886169"/>
                <a:gd name="connsiteX4" fmla="*/ 264880 w 677520"/>
                <a:gd name="connsiteY4" fmla="*/ 886169 h 886169"/>
                <a:gd name="connsiteX0" fmla="*/ 264880 w 677520"/>
                <a:gd name="connsiteY0" fmla="*/ 893727 h 893727"/>
                <a:gd name="connsiteX1" fmla="*/ 677520 w 677520"/>
                <a:gd name="connsiteY1" fmla="*/ 746137 h 893727"/>
                <a:gd name="connsiteX2" fmla="*/ 346520 w 677520"/>
                <a:gd name="connsiteY2" fmla="*/ 0 h 893727"/>
                <a:gd name="connsiteX3" fmla="*/ 0 w 677520"/>
                <a:gd name="connsiteY3" fmla="*/ 162878 h 893727"/>
                <a:gd name="connsiteX4" fmla="*/ 264880 w 677520"/>
                <a:gd name="connsiteY4" fmla="*/ 893727 h 89372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677520" h="893727">
                  <a:moveTo>
                    <a:pt x="264880" y="893727"/>
                  </a:moveTo>
                  <a:lnTo>
                    <a:pt x="677520" y="746137"/>
                  </a:lnTo>
                  <a:lnTo>
                    <a:pt x="346520" y="0"/>
                  </a:lnTo>
                  <a:lnTo>
                    <a:pt x="0" y="162878"/>
                  </a:lnTo>
                  <a:lnTo>
                    <a:pt x="264880" y="89372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85" name="グループ化 84">
            <a:extLst>
              <a:ext uri="{FF2B5EF4-FFF2-40B4-BE49-F238E27FC236}">
                <a16:creationId xmlns:a16="http://schemas.microsoft.com/office/drawing/2014/main" id="{00000000-0008-0000-0200-000055000000}"/>
              </a:ext>
            </a:extLst>
          </xdr:cNvPr>
          <xdr:cNvGrpSpPr/>
        </xdr:nvGrpSpPr>
        <xdr:grpSpPr>
          <a:xfrm>
            <a:off x="8407653" y="277794"/>
            <a:ext cx="3703620" cy="2322342"/>
            <a:chOff x="8315358" y="625380"/>
            <a:chExt cx="3816293" cy="2332660"/>
          </a:xfrm>
          <a:grpFill/>
        </xdr:grpSpPr>
        <xdr:sp macro="" textlink="">
          <xdr:nvSpPr>
            <xdr:cNvPr id="86" name="フリーフォーム: 図形 85">
              <a:extLst>
                <a:ext uri="{FF2B5EF4-FFF2-40B4-BE49-F238E27FC236}">
                  <a16:creationId xmlns:a16="http://schemas.microsoft.com/office/drawing/2014/main" id="{00000000-0008-0000-0200-000056000000}"/>
                </a:ext>
              </a:extLst>
            </xdr:cNvPr>
            <xdr:cNvSpPr/>
          </xdr:nvSpPr>
          <xdr:spPr>
            <a:xfrm>
              <a:off x="9598505" y="2423339"/>
              <a:ext cx="806680" cy="534701"/>
            </a:xfrm>
            <a:custGeom>
              <a:avLst/>
              <a:gdLst>
                <a:gd name="connsiteX0" fmla="*/ 254000 w 776111"/>
                <a:gd name="connsiteY0" fmla="*/ 496711 h 496711"/>
                <a:gd name="connsiteX1" fmla="*/ 776111 w 776111"/>
                <a:gd name="connsiteY1" fmla="*/ 313267 h 496711"/>
                <a:gd name="connsiteX2" fmla="*/ 564444 w 776111"/>
                <a:gd name="connsiteY2" fmla="*/ 0 h 496711"/>
                <a:gd name="connsiteX3" fmla="*/ 0 w 776111"/>
                <a:gd name="connsiteY3" fmla="*/ 174978 h 496711"/>
                <a:gd name="connsiteX4" fmla="*/ 254000 w 776111"/>
                <a:gd name="connsiteY4" fmla="*/ 496711 h 496711"/>
                <a:gd name="connsiteX0" fmla="*/ 254000 w 800096"/>
                <a:gd name="connsiteY0" fmla="*/ 496711 h 496711"/>
                <a:gd name="connsiteX1" fmla="*/ 800096 w 800096"/>
                <a:gd name="connsiteY1" fmla="*/ 335047 h 496711"/>
                <a:gd name="connsiteX2" fmla="*/ 564444 w 800096"/>
                <a:gd name="connsiteY2" fmla="*/ 0 h 496711"/>
                <a:gd name="connsiteX3" fmla="*/ 0 w 800096"/>
                <a:gd name="connsiteY3" fmla="*/ 174978 h 496711"/>
                <a:gd name="connsiteX4" fmla="*/ 254000 w 800096"/>
                <a:gd name="connsiteY4" fmla="*/ 496711 h 496711"/>
                <a:gd name="connsiteX0" fmla="*/ 254000 w 800096"/>
                <a:gd name="connsiteY0" fmla="*/ 493987 h 493987"/>
                <a:gd name="connsiteX1" fmla="*/ 800096 w 800096"/>
                <a:gd name="connsiteY1" fmla="*/ 332323 h 493987"/>
                <a:gd name="connsiteX2" fmla="*/ 579435 w 800096"/>
                <a:gd name="connsiteY2" fmla="*/ 0 h 493987"/>
                <a:gd name="connsiteX3" fmla="*/ 0 w 800096"/>
                <a:gd name="connsiteY3" fmla="*/ 172254 h 493987"/>
                <a:gd name="connsiteX4" fmla="*/ 254000 w 800096"/>
                <a:gd name="connsiteY4" fmla="*/ 493987 h 493987"/>
                <a:gd name="connsiteX0" fmla="*/ 254000 w 800096"/>
                <a:gd name="connsiteY0" fmla="*/ 493987 h 493987"/>
                <a:gd name="connsiteX1" fmla="*/ 800096 w 800096"/>
                <a:gd name="connsiteY1" fmla="*/ 332323 h 493987"/>
                <a:gd name="connsiteX2" fmla="*/ 579435 w 800096"/>
                <a:gd name="connsiteY2" fmla="*/ 0 h 493987"/>
                <a:gd name="connsiteX3" fmla="*/ 0 w 800096"/>
                <a:gd name="connsiteY3" fmla="*/ 177699 h 493987"/>
                <a:gd name="connsiteX4" fmla="*/ 254000 w 800096"/>
                <a:gd name="connsiteY4" fmla="*/ 493987 h 493987"/>
                <a:gd name="connsiteX0" fmla="*/ 262993 w 800096"/>
                <a:gd name="connsiteY0" fmla="*/ 504876 h 504876"/>
                <a:gd name="connsiteX1" fmla="*/ 800096 w 800096"/>
                <a:gd name="connsiteY1" fmla="*/ 332323 h 504876"/>
                <a:gd name="connsiteX2" fmla="*/ 579435 w 800096"/>
                <a:gd name="connsiteY2" fmla="*/ 0 h 504876"/>
                <a:gd name="connsiteX3" fmla="*/ 0 w 800096"/>
                <a:gd name="connsiteY3" fmla="*/ 177699 h 504876"/>
                <a:gd name="connsiteX4" fmla="*/ 262993 w 800096"/>
                <a:gd name="connsiteY4" fmla="*/ 504876 h 504876"/>
                <a:gd name="connsiteX0" fmla="*/ 262993 w 800096"/>
                <a:gd name="connsiteY0" fmla="*/ 515765 h 515765"/>
                <a:gd name="connsiteX1" fmla="*/ 800096 w 800096"/>
                <a:gd name="connsiteY1" fmla="*/ 343212 h 515765"/>
                <a:gd name="connsiteX2" fmla="*/ 573439 w 800096"/>
                <a:gd name="connsiteY2" fmla="*/ 0 h 515765"/>
                <a:gd name="connsiteX3" fmla="*/ 0 w 800096"/>
                <a:gd name="connsiteY3" fmla="*/ 188588 h 515765"/>
                <a:gd name="connsiteX4" fmla="*/ 262993 w 800096"/>
                <a:gd name="connsiteY4" fmla="*/ 515765 h 515765"/>
                <a:gd name="connsiteX0" fmla="*/ 278983 w 800096"/>
                <a:gd name="connsiteY0" fmla="*/ 541969 h 541969"/>
                <a:gd name="connsiteX1" fmla="*/ 800096 w 800096"/>
                <a:gd name="connsiteY1" fmla="*/ 343212 h 541969"/>
                <a:gd name="connsiteX2" fmla="*/ 573439 w 800096"/>
                <a:gd name="connsiteY2" fmla="*/ 0 h 541969"/>
                <a:gd name="connsiteX3" fmla="*/ 0 w 800096"/>
                <a:gd name="connsiteY3" fmla="*/ 188588 h 541969"/>
                <a:gd name="connsiteX4" fmla="*/ 278983 w 800096"/>
                <a:gd name="connsiteY4" fmla="*/ 541969 h 541969"/>
                <a:gd name="connsiteX0" fmla="*/ 278983 w 808091"/>
                <a:gd name="connsiteY0" fmla="*/ 541969 h 541969"/>
                <a:gd name="connsiteX1" fmla="*/ 808091 w 808091"/>
                <a:gd name="connsiteY1" fmla="*/ 355123 h 541969"/>
                <a:gd name="connsiteX2" fmla="*/ 573439 w 808091"/>
                <a:gd name="connsiteY2" fmla="*/ 0 h 541969"/>
                <a:gd name="connsiteX3" fmla="*/ 0 w 808091"/>
                <a:gd name="connsiteY3" fmla="*/ 188588 h 541969"/>
                <a:gd name="connsiteX4" fmla="*/ 278983 w 808091"/>
                <a:gd name="connsiteY4" fmla="*/ 541969 h 541969"/>
                <a:gd name="connsiteX0" fmla="*/ 278983 w 808091"/>
                <a:gd name="connsiteY0" fmla="*/ 534822 h 534822"/>
                <a:gd name="connsiteX1" fmla="*/ 808091 w 808091"/>
                <a:gd name="connsiteY1" fmla="*/ 355123 h 534822"/>
                <a:gd name="connsiteX2" fmla="*/ 573439 w 808091"/>
                <a:gd name="connsiteY2" fmla="*/ 0 h 534822"/>
                <a:gd name="connsiteX3" fmla="*/ 0 w 808091"/>
                <a:gd name="connsiteY3" fmla="*/ 188588 h 534822"/>
                <a:gd name="connsiteX4" fmla="*/ 278983 w 808091"/>
                <a:gd name="connsiteY4" fmla="*/ 534822 h 534822"/>
                <a:gd name="connsiteX0" fmla="*/ 278983 w 802761"/>
                <a:gd name="connsiteY0" fmla="*/ 534822 h 534822"/>
                <a:gd name="connsiteX1" fmla="*/ 802761 w 802761"/>
                <a:gd name="connsiteY1" fmla="*/ 347976 h 534822"/>
                <a:gd name="connsiteX2" fmla="*/ 573439 w 802761"/>
                <a:gd name="connsiteY2" fmla="*/ 0 h 534822"/>
                <a:gd name="connsiteX3" fmla="*/ 0 w 802761"/>
                <a:gd name="connsiteY3" fmla="*/ 188588 h 534822"/>
                <a:gd name="connsiteX4" fmla="*/ 278983 w 802761"/>
                <a:gd name="connsiteY4" fmla="*/ 534822 h 534822"/>
                <a:gd name="connsiteX0" fmla="*/ 278983 w 808091"/>
                <a:gd name="connsiteY0" fmla="*/ 534822 h 534822"/>
                <a:gd name="connsiteX1" fmla="*/ 808091 w 808091"/>
                <a:gd name="connsiteY1" fmla="*/ 355123 h 534822"/>
                <a:gd name="connsiteX2" fmla="*/ 573439 w 808091"/>
                <a:gd name="connsiteY2" fmla="*/ 0 h 534822"/>
                <a:gd name="connsiteX3" fmla="*/ 0 w 808091"/>
                <a:gd name="connsiteY3" fmla="*/ 188588 h 534822"/>
                <a:gd name="connsiteX4" fmla="*/ 278983 w 808091"/>
                <a:gd name="connsiteY4" fmla="*/ 534822 h 53482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08091" h="534822">
                  <a:moveTo>
                    <a:pt x="278983" y="534822"/>
                  </a:moveTo>
                  <a:lnTo>
                    <a:pt x="808091" y="355123"/>
                  </a:lnTo>
                  <a:lnTo>
                    <a:pt x="573439" y="0"/>
                  </a:lnTo>
                  <a:lnTo>
                    <a:pt x="0" y="188588"/>
                  </a:lnTo>
                  <a:lnTo>
                    <a:pt x="278983" y="53482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7" name="フリーフォーム: 図形 86">
              <a:extLst>
                <a:ext uri="{FF2B5EF4-FFF2-40B4-BE49-F238E27FC236}">
                  <a16:creationId xmlns:a16="http://schemas.microsoft.com/office/drawing/2014/main" id="{00000000-0008-0000-0200-000057000000}"/>
                </a:ext>
              </a:extLst>
            </xdr:cNvPr>
            <xdr:cNvSpPr/>
          </xdr:nvSpPr>
          <xdr:spPr>
            <a:xfrm>
              <a:off x="9841092" y="1873655"/>
              <a:ext cx="759983" cy="561324"/>
            </a:xfrm>
            <a:custGeom>
              <a:avLst/>
              <a:gdLst>
                <a:gd name="connsiteX0" fmla="*/ 316089 w 736600"/>
                <a:gd name="connsiteY0" fmla="*/ 561622 h 561622"/>
                <a:gd name="connsiteX1" fmla="*/ 736600 w 736600"/>
                <a:gd name="connsiteY1" fmla="*/ 420511 h 561622"/>
                <a:gd name="connsiteX2" fmla="*/ 443089 w 736600"/>
                <a:gd name="connsiteY2" fmla="*/ 0 h 561622"/>
                <a:gd name="connsiteX3" fmla="*/ 0 w 736600"/>
                <a:gd name="connsiteY3" fmla="*/ 132644 h 561622"/>
                <a:gd name="connsiteX4" fmla="*/ 316089 w 736600"/>
                <a:gd name="connsiteY4" fmla="*/ 561622 h 561622"/>
                <a:gd name="connsiteX0" fmla="*/ 328183 w 748694"/>
                <a:gd name="connsiteY0" fmla="*/ 561622 h 561622"/>
                <a:gd name="connsiteX1" fmla="*/ 748694 w 748694"/>
                <a:gd name="connsiteY1" fmla="*/ 420511 h 561622"/>
                <a:gd name="connsiteX2" fmla="*/ 455183 w 748694"/>
                <a:gd name="connsiteY2" fmla="*/ 0 h 561622"/>
                <a:gd name="connsiteX3" fmla="*/ 0 w 748694"/>
                <a:gd name="connsiteY3" fmla="*/ 135239 h 561622"/>
                <a:gd name="connsiteX4" fmla="*/ 328183 w 748694"/>
                <a:gd name="connsiteY4" fmla="*/ 561622 h 561622"/>
                <a:gd name="connsiteX0" fmla="*/ 322378 w 742889"/>
                <a:gd name="connsiteY0" fmla="*/ 561622 h 561622"/>
                <a:gd name="connsiteX1" fmla="*/ 742889 w 742889"/>
                <a:gd name="connsiteY1" fmla="*/ 420511 h 561622"/>
                <a:gd name="connsiteX2" fmla="*/ 449378 w 742889"/>
                <a:gd name="connsiteY2" fmla="*/ 0 h 561622"/>
                <a:gd name="connsiteX3" fmla="*/ 0 w 742889"/>
                <a:gd name="connsiteY3" fmla="*/ 135239 h 561622"/>
                <a:gd name="connsiteX4" fmla="*/ 322378 w 742889"/>
                <a:gd name="connsiteY4" fmla="*/ 561622 h 561622"/>
                <a:gd name="connsiteX0" fmla="*/ 322378 w 742889"/>
                <a:gd name="connsiteY0" fmla="*/ 554052 h 554052"/>
                <a:gd name="connsiteX1" fmla="*/ 742889 w 742889"/>
                <a:gd name="connsiteY1" fmla="*/ 412941 h 554052"/>
                <a:gd name="connsiteX2" fmla="*/ 455183 w 742889"/>
                <a:gd name="connsiteY2" fmla="*/ 0 h 554052"/>
                <a:gd name="connsiteX3" fmla="*/ 0 w 742889"/>
                <a:gd name="connsiteY3" fmla="*/ 127669 h 554052"/>
                <a:gd name="connsiteX4" fmla="*/ 322378 w 742889"/>
                <a:gd name="connsiteY4" fmla="*/ 554052 h 554052"/>
                <a:gd name="connsiteX0" fmla="*/ 322378 w 764173"/>
                <a:gd name="connsiteY0" fmla="*/ 554052 h 554052"/>
                <a:gd name="connsiteX1" fmla="*/ 764173 w 764173"/>
                <a:gd name="connsiteY1" fmla="*/ 424296 h 554052"/>
                <a:gd name="connsiteX2" fmla="*/ 455183 w 764173"/>
                <a:gd name="connsiteY2" fmla="*/ 0 h 554052"/>
                <a:gd name="connsiteX3" fmla="*/ 0 w 764173"/>
                <a:gd name="connsiteY3" fmla="*/ 127669 h 554052"/>
                <a:gd name="connsiteX4" fmla="*/ 322378 w 764173"/>
                <a:gd name="connsiteY4" fmla="*/ 554052 h 554052"/>
                <a:gd name="connsiteX0" fmla="*/ 333988 w 764173"/>
                <a:gd name="connsiteY0" fmla="*/ 567300 h 567300"/>
                <a:gd name="connsiteX1" fmla="*/ 764173 w 764173"/>
                <a:gd name="connsiteY1" fmla="*/ 424296 h 567300"/>
                <a:gd name="connsiteX2" fmla="*/ 455183 w 764173"/>
                <a:gd name="connsiteY2" fmla="*/ 0 h 567300"/>
                <a:gd name="connsiteX3" fmla="*/ 0 w 764173"/>
                <a:gd name="connsiteY3" fmla="*/ 127669 h 567300"/>
                <a:gd name="connsiteX4" fmla="*/ 333988 w 764173"/>
                <a:gd name="connsiteY4" fmla="*/ 567300 h 5673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764173" h="567300">
                  <a:moveTo>
                    <a:pt x="333988" y="567300"/>
                  </a:moveTo>
                  <a:lnTo>
                    <a:pt x="764173" y="424296"/>
                  </a:lnTo>
                  <a:lnTo>
                    <a:pt x="455183" y="0"/>
                  </a:lnTo>
                  <a:lnTo>
                    <a:pt x="0" y="127669"/>
                  </a:lnTo>
                  <a:lnTo>
                    <a:pt x="333988" y="56730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8" name="フリーフォーム: 図形 87">
              <a:extLst>
                <a:ext uri="{FF2B5EF4-FFF2-40B4-BE49-F238E27FC236}">
                  <a16:creationId xmlns:a16="http://schemas.microsoft.com/office/drawing/2014/main" id="{00000000-0008-0000-0200-000058000000}"/>
                </a:ext>
              </a:extLst>
            </xdr:cNvPr>
            <xdr:cNvSpPr/>
          </xdr:nvSpPr>
          <xdr:spPr>
            <a:xfrm>
              <a:off x="9274377" y="2004891"/>
              <a:ext cx="893713" cy="600740"/>
            </a:xfrm>
            <a:custGeom>
              <a:avLst/>
              <a:gdLst>
                <a:gd name="connsiteX0" fmla="*/ 327378 w 891823"/>
                <a:gd name="connsiteY0" fmla="*/ 603956 h 603956"/>
                <a:gd name="connsiteX1" fmla="*/ 891823 w 891823"/>
                <a:gd name="connsiteY1" fmla="*/ 423333 h 603956"/>
                <a:gd name="connsiteX2" fmla="*/ 570089 w 891823"/>
                <a:gd name="connsiteY2" fmla="*/ 0 h 603956"/>
                <a:gd name="connsiteX3" fmla="*/ 0 w 891823"/>
                <a:gd name="connsiteY3" fmla="*/ 183445 h 603956"/>
                <a:gd name="connsiteX4" fmla="*/ 327378 w 891823"/>
                <a:gd name="connsiteY4" fmla="*/ 603956 h 603956"/>
                <a:gd name="connsiteX0" fmla="*/ 306964 w 871409"/>
                <a:gd name="connsiteY0" fmla="*/ 603956 h 603956"/>
                <a:gd name="connsiteX1" fmla="*/ 871409 w 871409"/>
                <a:gd name="connsiteY1" fmla="*/ 423333 h 603956"/>
                <a:gd name="connsiteX2" fmla="*/ 549675 w 871409"/>
                <a:gd name="connsiteY2" fmla="*/ 0 h 603956"/>
                <a:gd name="connsiteX3" fmla="*/ 0 w 871409"/>
                <a:gd name="connsiteY3" fmla="*/ 180253 h 603956"/>
                <a:gd name="connsiteX4" fmla="*/ 306964 w 871409"/>
                <a:gd name="connsiteY4" fmla="*/ 603956 h 603956"/>
                <a:gd name="connsiteX0" fmla="*/ 315714 w 871409"/>
                <a:gd name="connsiteY0" fmla="*/ 591186 h 591186"/>
                <a:gd name="connsiteX1" fmla="*/ 871409 w 871409"/>
                <a:gd name="connsiteY1" fmla="*/ 423333 h 591186"/>
                <a:gd name="connsiteX2" fmla="*/ 549675 w 871409"/>
                <a:gd name="connsiteY2" fmla="*/ 0 h 591186"/>
                <a:gd name="connsiteX3" fmla="*/ 0 w 871409"/>
                <a:gd name="connsiteY3" fmla="*/ 180253 h 591186"/>
                <a:gd name="connsiteX4" fmla="*/ 315714 w 871409"/>
                <a:gd name="connsiteY4" fmla="*/ 591186 h 591186"/>
                <a:gd name="connsiteX0" fmla="*/ 324463 w 871409"/>
                <a:gd name="connsiteY0" fmla="*/ 603956 h 603956"/>
                <a:gd name="connsiteX1" fmla="*/ 871409 w 871409"/>
                <a:gd name="connsiteY1" fmla="*/ 423333 h 603956"/>
                <a:gd name="connsiteX2" fmla="*/ 549675 w 871409"/>
                <a:gd name="connsiteY2" fmla="*/ 0 h 603956"/>
                <a:gd name="connsiteX3" fmla="*/ 0 w 871409"/>
                <a:gd name="connsiteY3" fmla="*/ 180253 h 603956"/>
                <a:gd name="connsiteX4" fmla="*/ 324463 w 871409"/>
                <a:gd name="connsiteY4" fmla="*/ 603956 h 60395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71409" h="603956">
                  <a:moveTo>
                    <a:pt x="324463" y="603956"/>
                  </a:moveTo>
                  <a:lnTo>
                    <a:pt x="871409" y="423333"/>
                  </a:lnTo>
                  <a:lnTo>
                    <a:pt x="549675" y="0"/>
                  </a:lnTo>
                  <a:lnTo>
                    <a:pt x="0" y="180253"/>
                  </a:lnTo>
                  <a:lnTo>
                    <a:pt x="324463" y="603956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9" name="フリーフォーム: 図形 88">
              <a:extLst>
                <a:ext uri="{FF2B5EF4-FFF2-40B4-BE49-F238E27FC236}">
                  <a16:creationId xmlns:a16="http://schemas.microsoft.com/office/drawing/2014/main" id="{00000000-0008-0000-0200-000059000000}"/>
                </a:ext>
              </a:extLst>
            </xdr:cNvPr>
            <xdr:cNvSpPr/>
          </xdr:nvSpPr>
          <xdr:spPr>
            <a:xfrm>
              <a:off x="9043707" y="1708165"/>
              <a:ext cx="796439" cy="476188"/>
            </a:xfrm>
            <a:custGeom>
              <a:avLst/>
              <a:gdLst>
                <a:gd name="connsiteX0" fmla="*/ 217311 w 784577"/>
                <a:gd name="connsiteY0" fmla="*/ 471311 h 471311"/>
                <a:gd name="connsiteX1" fmla="*/ 784577 w 784577"/>
                <a:gd name="connsiteY1" fmla="*/ 296333 h 471311"/>
                <a:gd name="connsiteX2" fmla="*/ 561622 w 784577"/>
                <a:gd name="connsiteY2" fmla="*/ 0 h 471311"/>
                <a:gd name="connsiteX3" fmla="*/ 0 w 784577"/>
                <a:gd name="connsiteY3" fmla="*/ 183444 h 471311"/>
                <a:gd name="connsiteX4" fmla="*/ 217311 w 784577"/>
                <a:gd name="connsiteY4" fmla="*/ 471311 h 471311"/>
                <a:gd name="connsiteX0" fmla="*/ 214363 w 784577"/>
                <a:gd name="connsiteY0" fmla="*/ 487710 h 487710"/>
                <a:gd name="connsiteX1" fmla="*/ 784577 w 784577"/>
                <a:gd name="connsiteY1" fmla="*/ 296333 h 487710"/>
                <a:gd name="connsiteX2" fmla="*/ 561622 w 784577"/>
                <a:gd name="connsiteY2" fmla="*/ 0 h 487710"/>
                <a:gd name="connsiteX3" fmla="*/ 0 w 784577"/>
                <a:gd name="connsiteY3" fmla="*/ 183444 h 487710"/>
                <a:gd name="connsiteX4" fmla="*/ 214363 w 784577"/>
                <a:gd name="connsiteY4" fmla="*/ 487710 h 487710"/>
                <a:gd name="connsiteX0" fmla="*/ 226148 w 784577"/>
                <a:gd name="connsiteY0" fmla="*/ 478144 h 478144"/>
                <a:gd name="connsiteX1" fmla="*/ 784577 w 784577"/>
                <a:gd name="connsiteY1" fmla="*/ 296333 h 478144"/>
                <a:gd name="connsiteX2" fmla="*/ 561622 w 784577"/>
                <a:gd name="connsiteY2" fmla="*/ 0 h 478144"/>
                <a:gd name="connsiteX3" fmla="*/ 0 w 784577"/>
                <a:gd name="connsiteY3" fmla="*/ 183444 h 478144"/>
                <a:gd name="connsiteX4" fmla="*/ 226148 w 784577"/>
                <a:gd name="connsiteY4" fmla="*/ 478144 h 47814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784577" h="478144">
                  <a:moveTo>
                    <a:pt x="226148" y="478144"/>
                  </a:moveTo>
                  <a:lnTo>
                    <a:pt x="784577" y="296333"/>
                  </a:lnTo>
                  <a:lnTo>
                    <a:pt x="561622" y="0"/>
                  </a:lnTo>
                  <a:lnTo>
                    <a:pt x="0" y="183444"/>
                  </a:lnTo>
                  <a:lnTo>
                    <a:pt x="226148" y="47814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0" name="フリーフォーム: 図形 89">
              <a:extLst>
                <a:ext uri="{FF2B5EF4-FFF2-40B4-BE49-F238E27FC236}">
                  <a16:creationId xmlns:a16="http://schemas.microsoft.com/office/drawing/2014/main" id="{00000000-0008-0000-0200-00005A000000}"/>
                </a:ext>
              </a:extLst>
            </xdr:cNvPr>
            <xdr:cNvSpPr/>
          </xdr:nvSpPr>
          <xdr:spPr>
            <a:xfrm>
              <a:off x="10298261" y="1707571"/>
              <a:ext cx="711544" cy="589501"/>
            </a:xfrm>
            <a:custGeom>
              <a:avLst/>
              <a:gdLst>
                <a:gd name="connsiteX0" fmla="*/ 290689 w 660400"/>
                <a:gd name="connsiteY0" fmla="*/ 589844 h 589844"/>
                <a:gd name="connsiteX1" fmla="*/ 660400 w 660400"/>
                <a:gd name="connsiteY1" fmla="*/ 460022 h 589844"/>
                <a:gd name="connsiteX2" fmla="*/ 310444 w 660400"/>
                <a:gd name="connsiteY2" fmla="*/ 0 h 589844"/>
                <a:gd name="connsiteX3" fmla="*/ 270933 w 660400"/>
                <a:gd name="connsiteY3" fmla="*/ 73377 h 589844"/>
                <a:gd name="connsiteX4" fmla="*/ 0 w 660400"/>
                <a:gd name="connsiteY4" fmla="*/ 166511 h 589844"/>
                <a:gd name="connsiteX5" fmla="*/ 290689 w 660400"/>
                <a:gd name="connsiteY5" fmla="*/ 589844 h 589844"/>
                <a:gd name="connsiteX0" fmla="*/ 290689 w 693024"/>
                <a:gd name="connsiteY0" fmla="*/ 589844 h 589844"/>
                <a:gd name="connsiteX1" fmla="*/ 693024 w 693024"/>
                <a:gd name="connsiteY1" fmla="*/ 447520 h 589844"/>
                <a:gd name="connsiteX2" fmla="*/ 310444 w 693024"/>
                <a:gd name="connsiteY2" fmla="*/ 0 h 589844"/>
                <a:gd name="connsiteX3" fmla="*/ 270933 w 693024"/>
                <a:gd name="connsiteY3" fmla="*/ 73377 h 589844"/>
                <a:gd name="connsiteX4" fmla="*/ 0 w 693024"/>
                <a:gd name="connsiteY4" fmla="*/ 166511 h 589844"/>
                <a:gd name="connsiteX5" fmla="*/ 290689 w 693024"/>
                <a:gd name="connsiteY5" fmla="*/ 589844 h 589844"/>
                <a:gd name="connsiteX0" fmla="*/ 290689 w 698043"/>
                <a:gd name="connsiteY0" fmla="*/ 589844 h 589844"/>
                <a:gd name="connsiteX1" fmla="*/ 698043 w 698043"/>
                <a:gd name="connsiteY1" fmla="*/ 467523 h 589844"/>
                <a:gd name="connsiteX2" fmla="*/ 310444 w 698043"/>
                <a:gd name="connsiteY2" fmla="*/ 0 h 589844"/>
                <a:gd name="connsiteX3" fmla="*/ 270933 w 698043"/>
                <a:gd name="connsiteY3" fmla="*/ 73377 h 589844"/>
                <a:gd name="connsiteX4" fmla="*/ 0 w 698043"/>
                <a:gd name="connsiteY4" fmla="*/ 166511 h 589844"/>
                <a:gd name="connsiteX5" fmla="*/ 290689 w 698043"/>
                <a:gd name="connsiteY5" fmla="*/ 589844 h 589844"/>
                <a:gd name="connsiteX0" fmla="*/ 290689 w 692397"/>
                <a:gd name="connsiteY0" fmla="*/ 589844 h 589844"/>
                <a:gd name="connsiteX1" fmla="*/ 692397 w 692397"/>
                <a:gd name="connsiteY1" fmla="*/ 460022 h 589844"/>
                <a:gd name="connsiteX2" fmla="*/ 310444 w 692397"/>
                <a:gd name="connsiteY2" fmla="*/ 0 h 589844"/>
                <a:gd name="connsiteX3" fmla="*/ 270933 w 692397"/>
                <a:gd name="connsiteY3" fmla="*/ 73377 h 589844"/>
                <a:gd name="connsiteX4" fmla="*/ 0 w 692397"/>
                <a:gd name="connsiteY4" fmla="*/ 166511 h 589844"/>
                <a:gd name="connsiteX5" fmla="*/ 290689 w 692397"/>
                <a:gd name="connsiteY5" fmla="*/ 589844 h 589844"/>
                <a:gd name="connsiteX0" fmla="*/ 290689 w 671693"/>
                <a:gd name="connsiteY0" fmla="*/ 589844 h 589844"/>
                <a:gd name="connsiteX1" fmla="*/ 671693 w 671693"/>
                <a:gd name="connsiteY1" fmla="*/ 471274 h 589844"/>
                <a:gd name="connsiteX2" fmla="*/ 310444 w 671693"/>
                <a:gd name="connsiteY2" fmla="*/ 0 h 589844"/>
                <a:gd name="connsiteX3" fmla="*/ 270933 w 671693"/>
                <a:gd name="connsiteY3" fmla="*/ 73377 h 589844"/>
                <a:gd name="connsiteX4" fmla="*/ 0 w 671693"/>
                <a:gd name="connsiteY4" fmla="*/ 166511 h 589844"/>
                <a:gd name="connsiteX5" fmla="*/ 290689 w 671693"/>
                <a:gd name="connsiteY5" fmla="*/ 589844 h 589844"/>
                <a:gd name="connsiteX0" fmla="*/ 290689 w 696161"/>
                <a:gd name="connsiteY0" fmla="*/ 589844 h 589844"/>
                <a:gd name="connsiteX1" fmla="*/ 696161 w 696161"/>
                <a:gd name="connsiteY1" fmla="*/ 461897 h 589844"/>
                <a:gd name="connsiteX2" fmla="*/ 310444 w 696161"/>
                <a:gd name="connsiteY2" fmla="*/ 0 h 589844"/>
                <a:gd name="connsiteX3" fmla="*/ 270933 w 696161"/>
                <a:gd name="connsiteY3" fmla="*/ 73377 h 589844"/>
                <a:gd name="connsiteX4" fmla="*/ 0 w 696161"/>
                <a:gd name="connsiteY4" fmla="*/ 166511 h 589844"/>
                <a:gd name="connsiteX5" fmla="*/ 290689 w 696161"/>
                <a:gd name="connsiteY5" fmla="*/ 589844 h 58984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696161" h="589844">
                  <a:moveTo>
                    <a:pt x="290689" y="589844"/>
                  </a:moveTo>
                  <a:lnTo>
                    <a:pt x="696161" y="461897"/>
                  </a:lnTo>
                  <a:lnTo>
                    <a:pt x="310444" y="0"/>
                  </a:lnTo>
                  <a:lnTo>
                    <a:pt x="270933" y="73377"/>
                  </a:lnTo>
                  <a:lnTo>
                    <a:pt x="0" y="166511"/>
                  </a:lnTo>
                  <a:lnTo>
                    <a:pt x="290689" y="58984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1" name="フリーフォーム: 図形 90">
              <a:extLst>
                <a:ext uri="{FF2B5EF4-FFF2-40B4-BE49-F238E27FC236}">
                  <a16:creationId xmlns:a16="http://schemas.microsoft.com/office/drawing/2014/main" id="{00000000-0008-0000-0200-00005B000000}"/>
                </a:ext>
              </a:extLst>
            </xdr:cNvPr>
            <xdr:cNvSpPr/>
          </xdr:nvSpPr>
          <xdr:spPr>
            <a:xfrm>
              <a:off x="10614162" y="1056323"/>
              <a:ext cx="1517489" cy="1261901"/>
            </a:xfrm>
            <a:custGeom>
              <a:avLst/>
              <a:gdLst>
                <a:gd name="connsiteX0" fmla="*/ 344311 w 1481667"/>
                <a:gd name="connsiteY0" fmla="*/ 1114778 h 1247422"/>
                <a:gd name="connsiteX1" fmla="*/ 482600 w 1481667"/>
                <a:gd name="connsiteY1" fmla="*/ 1247422 h 1247422"/>
                <a:gd name="connsiteX2" fmla="*/ 1086556 w 1481667"/>
                <a:gd name="connsiteY2" fmla="*/ 968022 h 1247422"/>
                <a:gd name="connsiteX3" fmla="*/ 1131711 w 1481667"/>
                <a:gd name="connsiteY3" fmla="*/ 951089 h 1247422"/>
                <a:gd name="connsiteX4" fmla="*/ 1236133 w 1481667"/>
                <a:gd name="connsiteY4" fmla="*/ 953911 h 1247422"/>
                <a:gd name="connsiteX5" fmla="*/ 1233311 w 1481667"/>
                <a:gd name="connsiteY5" fmla="*/ 922867 h 1247422"/>
                <a:gd name="connsiteX6" fmla="*/ 1481667 w 1481667"/>
                <a:gd name="connsiteY6" fmla="*/ 708378 h 1247422"/>
                <a:gd name="connsiteX7" fmla="*/ 1377245 w 1481667"/>
                <a:gd name="connsiteY7" fmla="*/ 575734 h 1247422"/>
                <a:gd name="connsiteX8" fmla="*/ 1326445 w 1481667"/>
                <a:gd name="connsiteY8" fmla="*/ 513645 h 1247422"/>
                <a:gd name="connsiteX9" fmla="*/ 1270000 w 1481667"/>
                <a:gd name="connsiteY9" fmla="*/ 448734 h 1247422"/>
                <a:gd name="connsiteX10" fmla="*/ 1202267 w 1481667"/>
                <a:gd name="connsiteY10" fmla="*/ 381000 h 1247422"/>
                <a:gd name="connsiteX11" fmla="*/ 1044222 w 1481667"/>
                <a:gd name="connsiteY11" fmla="*/ 242711 h 1247422"/>
                <a:gd name="connsiteX12" fmla="*/ 1001889 w 1481667"/>
                <a:gd name="connsiteY12" fmla="*/ 206022 h 1247422"/>
                <a:gd name="connsiteX13" fmla="*/ 640645 w 1481667"/>
                <a:gd name="connsiteY13" fmla="*/ 0 h 1247422"/>
                <a:gd name="connsiteX14" fmla="*/ 191911 w 1481667"/>
                <a:gd name="connsiteY14" fmla="*/ 270934 h 1247422"/>
                <a:gd name="connsiteX15" fmla="*/ 0 w 1481667"/>
                <a:gd name="connsiteY15" fmla="*/ 646289 h 1247422"/>
                <a:gd name="connsiteX16" fmla="*/ 344311 w 1481667"/>
                <a:gd name="connsiteY16" fmla="*/ 1114778 h 1247422"/>
                <a:gd name="connsiteX0" fmla="*/ 344311 w 1481667"/>
                <a:gd name="connsiteY0" fmla="*/ 1114778 h 1204835"/>
                <a:gd name="connsiteX1" fmla="*/ 457548 w 1481667"/>
                <a:gd name="connsiteY1" fmla="*/ 1204835 h 1204835"/>
                <a:gd name="connsiteX2" fmla="*/ 1086556 w 1481667"/>
                <a:gd name="connsiteY2" fmla="*/ 968022 h 1204835"/>
                <a:gd name="connsiteX3" fmla="*/ 1131711 w 1481667"/>
                <a:gd name="connsiteY3" fmla="*/ 951089 h 1204835"/>
                <a:gd name="connsiteX4" fmla="*/ 1236133 w 1481667"/>
                <a:gd name="connsiteY4" fmla="*/ 953911 h 1204835"/>
                <a:gd name="connsiteX5" fmla="*/ 1233311 w 1481667"/>
                <a:gd name="connsiteY5" fmla="*/ 922867 h 1204835"/>
                <a:gd name="connsiteX6" fmla="*/ 1481667 w 1481667"/>
                <a:gd name="connsiteY6" fmla="*/ 708378 h 1204835"/>
                <a:gd name="connsiteX7" fmla="*/ 1377245 w 1481667"/>
                <a:gd name="connsiteY7" fmla="*/ 575734 h 1204835"/>
                <a:gd name="connsiteX8" fmla="*/ 1326445 w 1481667"/>
                <a:gd name="connsiteY8" fmla="*/ 513645 h 1204835"/>
                <a:gd name="connsiteX9" fmla="*/ 1270000 w 1481667"/>
                <a:gd name="connsiteY9" fmla="*/ 448734 h 1204835"/>
                <a:gd name="connsiteX10" fmla="*/ 1202267 w 1481667"/>
                <a:gd name="connsiteY10" fmla="*/ 381000 h 1204835"/>
                <a:gd name="connsiteX11" fmla="*/ 1044222 w 1481667"/>
                <a:gd name="connsiteY11" fmla="*/ 242711 h 1204835"/>
                <a:gd name="connsiteX12" fmla="*/ 1001889 w 1481667"/>
                <a:gd name="connsiteY12" fmla="*/ 206022 h 1204835"/>
                <a:gd name="connsiteX13" fmla="*/ 640645 w 1481667"/>
                <a:gd name="connsiteY13" fmla="*/ 0 h 1204835"/>
                <a:gd name="connsiteX14" fmla="*/ 191911 w 1481667"/>
                <a:gd name="connsiteY14" fmla="*/ 270934 h 1204835"/>
                <a:gd name="connsiteX15" fmla="*/ 0 w 1481667"/>
                <a:gd name="connsiteY15" fmla="*/ 646289 h 1204835"/>
                <a:gd name="connsiteX16" fmla="*/ 344311 w 1481667"/>
                <a:gd name="connsiteY16" fmla="*/ 1114778 h 1204835"/>
                <a:gd name="connsiteX0" fmla="*/ 356837 w 1481667"/>
                <a:gd name="connsiteY0" fmla="*/ 1112273 h 1204835"/>
                <a:gd name="connsiteX1" fmla="*/ 457548 w 1481667"/>
                <a:gd name="connsiteY1" fmla="*/ 1204835 h 1204835"/>
                <a:gd name="connsiteX2" fmla="*/ 1086556 w 1481667"/>
                <a:gd name="connsiteY2" fmla="*/ 968022 h 1204835"/>
                <a:gd name="connsiteX3" fmla="*/ 1131711 w 1481667"/>
                <a:gd name="connsiteY3" fmla="*/ 951089 h 1204835"/>
                <a:gd name="connsiteX4" fmla="*/ 1236133 w 1481667"/>
                <a:gd name="connsiteY4" fmla="*/ 953911 h 1204835"/>
                <a:gd name="connsiteX5" fmla="*/ 1233311 w 1481667"/>
                <a:gd name="connsiteY5" fmla="*/ 922867 h 1204835"/>
                <a:gd name="connsiteX6" fmla="*/ 1481667 w 1481667"/>
                <a:gd name="connsiteY6" fmla="*/ 708378 h 1204835"/>
                <a:gd name="connsiteX7" fmla="*/ 1377245 w 1481667"/>
                <a:gd name="connsiteY7" fmla="*/ 575734 h 1204835"/>
                <a:gd name="connsiteX8" fmla="*/ 1326445 w 1481667"/>
                <a:gd name="connsiteY8" fmla="*/ 513645 h 1204835"/>
                <a:gd name="connsiteX9" fmla="*/ 1270000 w 1481667"/>
                <a:gd name="connsiteY9" fmla="*/ 448734 h 1204835"/>
                <a:gd name="connsiteX10" fmla="*/ 1202267 w 1481667"/>
                <a:gd name="connsiteY10" fmla="*/ 381000 h 1204835"/>
                <a:gd name="connsiteX11" fmla="*/ 1044222 w 1481667"/>
                <a:gd name="connsiteY11" fmla="*/ 242711 h 1204835"/>
                <a:gd name="connsiteX12" fmla="*/ 1001889 w 1481667"/>
                <a:gd name="connsiteY12" fmla="*/ 206022 h 1204835"/>
                <a:gd name="connsiteX13" fmla="*/ 640645 w 1481667"/>
                <a:gd name="connsiteY13" fmla="*/ 0 h 1204835"/>
                <a:gd name="connsiteX14" fmla="*/ 191911 w 1481667"/>
                <a:gd name="connsiteY14" fmla="*/ 270934 h 1204835"/>
                <a:gd name="connsiteX15" fmla="*/ 0 w 1481667"/>
                <a:gd name="connsiteY15" fmla="*/ 646289 h 1204835"/>
                <a:gd name="connsiteX16" fmla="*/ 356837 w 1481667"/>
                <a:gd name="connsiteY16" fmla="*/ 1112273 h 1204835"/>
                <a:gd name="connsiteX0" fmla="*/ 371868 w 1481667"/>
                <a:gd name="connsiteY0" fmla="*/ 1107262 h 1204835"/>
                <a:gd name="connsiteX1" fmla="*/ 457548 w 1481667"/>
                <a:gd name="connsiteY1" fmla="*/ 1204835 h 1204835"/>
                <a:gd name="connsiteX2" fmla="*/ 1086556 w 1481667"/>
                <a:gd name="connsiteY2" fmla="*/ 968022 h 1204835"/>
                <a:gd name="connsiteX3" fmla="*/ 1131711 w 1481667"/>
                <a:gd name="connsiteY3" fmla="*/ 951089 h 1204835"/>
                <a:gd name="connsiteX4" fmla="*/ 1236133 w 1481667"/>
                <a:gd name="connsiteY4" fmla="*/ 953911 h 1204835"/>
                <a:gd name="connsiteX5" fmla="*/ 1233311 w 1481667"/>
                <a:gd name="connsiteY5" fmla="*/ 922867 h 1204835"/>
                <a:gd name="connsiteX6" fmla="*/ 1481667 w 1481667"/>
                <a:gd name="connsiteY6" fmla="*/ 708378 h 1204835"/>
                <a:gd name="connsiteX7" fmla="*/ 1377245 w 1481667"/>
                <a:gd name="connsiteY7" fmla="*/ 575734 h 1204835"/>
                <a:gd name="connsiteX8" fmla="*/ 1326445 w 1481667"/>
                <a:gd name="connsiteY8" fmla="*/ 513645 h 1204835"/>
                <a:gd name="connsiteX9" fmla="*/ 1270000 w 1481667"/>
                <a:gd name="connsiteY9" fmla="*/ 448734 h 1204835"/>
                <a:gd name="connsiteX10" fmla="*/ 1202267 w 1481667"/>
                <a:gd name="connsiteY10" fmla="*/ 381000 h 1204835"/>
                <a:gd name="connsiteX11" fmla="*/ 1044222 w 1481667"/>
                <a:gd name="connsiteY11" fmla="*/ 242711 h 1204835"/>
                <a:gd name="connsiteX12" fmla="*/ 1001889 w 1481667"/>
                <a:gd name="connsiteY12" fmla="*/ 206022 h 1204835"/>
                <a:gd name="connsiteX13" fmla="*/ 640645 w 1481667"/>
                <a:gd name="connsiteY13" fmla="*/ 0 h 1204835"/>
                <a:gd name="connsiteX14" fmla="*/ 191911 w 1481667"/>
                <a:gd name="connsiteY14" fmla="*/ 270934 h 1204835"/>
                <a:gd name="connsiteX15" fmla="*/ 0 w 1481667"/>
                <a:gd name="connsiteY15" fmla="*/ 646289 h 1204835"/>
                <a:gd name="connsiteX16" fmla="*/ 371868 w 1481667"/>
                <a:gd name="connsiteY16" fmla="*/ 1107262 h 1204835"/>
                <a:gd name="connsiteX0" fmla="*/ 371868 w 1481667"/>
                <a:gd name="connsiteY0" fmla="*/ 1107262 h 1194814"/>
                <a:gd name="connsiteX1" fmla="*/ 452538 w 1481667"/>
                <a:gd name="connsiteY1" fmla="*/ 1194814 h 1194814"/>
                <a:gd name="connsiteX2" fmla="*/ 1086556 w 1481667"/>
                <a:gd name="connsiteY2" fmla="*/ 968022 h 1194814"/>
                <a:gd name="connsiteX3" fmla="*/ 1131711 w 1481667"/>
                <a:gd name="connsiteY3" fmla="*/ 951089 h 1194814"/>
                <a:gd name="connsiteX4" fmla="*/ 1236133 w 1481667"/>
                <a:gd name="connsiteY4" fmla="*/ 953911 h 1194814"/>
                <a:gd name="connsiteX5" fmla="*/ 1233311 w 1481667"/>
                <a:gd name="connsiteY5" fmla="*/ 922867 h 1194814"/>
                <a:gd name="connsiteX6" fmla="*/ 1481667 w 1481667"/>
                <a:gd name="connsiteY6" fmla="*/ 708378 h 1194814"/>
                <a:gd name="connsiteX7" fmla="*/ 1377245 w 1481667"/>
                <a:gd name="connsiteY7" fmla="*/ 575734 h 1194814"/>
                <a:gd name="connsiteX8" fmla="*/ 1326445 w 1481667"/>
                <a:gd name="connsiteY8" fmla="*/ 513645 h 1194814"/>
                <a:gd name="connsiteX9" fmla="*/ 1270000 w 1481667"/>
                <a:gd name="connsiteY9" fmla="*/ 448734 h 1194814"/>
                <a:gd name="connsiteX10" fmla="*/ 1202267 w 1481667"/>
                <a:gd name="connsiteY10" fmla="*/ 381000 h 1194814"/>
                <a:gd name="connsiteX11" fmla="*/ 1044222 w 1481667"/>
                <a:gd name="connsiteY11" fmla="*/ 242711 h 1194814"/>
                <a:gd name="connsiteX12" fmla="*/ 1001889 w 1481667"/>
                <a:gd name="connsiteY12" fmla="*/ 206022 h 1194814"/>
                <a:gd name="connsiteX13" fmla="*/ 640645 w 1481667"/>
                <a:gd name="connsiteY13" fmla="*/ 0 h 1194814"/>
                <a:gd name="connsiteX14" fmla="*/ 191911 w 1481667"/>
                <a:gd name="connsiteY14" fmla="*/ 270934 h 1194814"/>
                <a:gd name="connsiteX15" fmla="*/ 0 w 1481667"/>
                <a:gd name="connsiteY15" fmla="*/ 646289 h 1194814"/>
                <a:gd name="connsiteX16" fmla="*/ 371868 w 1481667"/>
                <a:gd name="connsiteY16" fmla="*/ 1107262 h 1194814"/>
                <a:gd name="connsiteX0" fmla="*/ 371868 w 1481667"/>
                <a:gd name="connsiteY0" fmla="*/ 1107262 h 1252432"/>
                <a:gd name="connsiteX1" fmla="*/ 480095 w 1481667"/>
                <a:gd name="connsiteY1" fmla="*/ 1252432 h 1252432"/>
                <a:gd name="connsiteX2" fmla="*/ 1086556 w 1481667"/>
                <a:gd name="connsiteY2" fmla="*/ 968022 h 1252432"/>
                <a:gd name="connsiteX3" fmla="*/ 1131711 w 1481667"/>
                <a:gd name="connsiteY3" fmla="*/ 951089 h 1252432"/>
                <a:gd name="connsiteX4" fmla="*/ 1236133 w 1481667"/>
                <a:gd name="connsiteY4" fmla="*/ 953911 h 1252432"/>
                <a:gd name="connsiteX5" fmla="*/ 1233311 w 1481667"/>
                <a:gd name="connsiteY5" fmla="*/ 922867 h 1252432"/>
                <a:gd name="connsiteX6" fmla="*/ 1481667 w 1481667"/>
                <a:gd name="connsiteY6" fmla="*/ 708378 h 1252432"/>
                <a:gd name="connsiteX7" fmla="*/ 1377245 w 1481667"/>
                <a:gd name="connsiteY7" fmla="*/ 575734 h 1252432"/>
                <a:gd name="connsiteX8" fmla="*/ 1326445 w 1481667"/>
                <a:gd name="connsiteY8" fmla="*/ 513645 h 1252432"/>
                <a:gd name="connsiteX9" fmla="*/ 1270000 w 1481667"/>
                <a:gd name="connsiteY9" fmla="*/ 448734 h 1252432"/>
                <a:gd name="connsiteX10" fmla="*/ 1202267 w 1481667"/>
                <a:gd name="connsiteY10" fmla="*/ 381000 h 1252432"/>
                <a:gd name="connsiteX11" fmla="*/ 1044222 w 1481667"/>
                <a:gd name="connsiteY11" fmla="*/ 242711 h 1252432"/>
                <a:gd name="connsiteX12" fmla="*/ 1001889 w 1481667"/>
                <a:gd name="connsiteY12" fmla="*/ 206022 h 1252432"/>
                <a:gd name="connsiteX13" fmla="*/ 640645 w 1481667"/>
                <a:gd name="connsiteY13" fmla="*/ 0 h 1252432"/>
                <a:gd name="connsiteX14" fmla="*/ 191911 w 1481667"/>
                <a:gd name="connsiteY14" fmla="*/ 270934 h 1252432"/>
                <a:gd name="connsiteX15" fmla="*/ 0 w 1481667"/>
                <a:gd name="connsiteY15" fmla="*/ 646289 h 1252432"/>
                <a:gd name="connsiteX16" fmla="*/ 371868 w 1481667"/>
                <a:gd name="connsiteY16" fmla="*/ 1107262 h 1252432"/>
                <a:gd name="connsiteX0" fmla="*/ 371868 w 1481667"/>
                <a:gd name="connsiteY0" fmla="*/ 1107262 h 1252432"/>
                <a:gd name="connsiteX1" fmla="*/ 480095 w 1481667"/>
                <a:gd name="connsiteY1" fmla="*/ 1252432 h 1252432"/>
                <a:gd name="connsiteX2" fmla="*/ 1136661 w 1481667"/>
                <a:gd name="connsiteY2" fmla="*/ 1048186 h 1252432"/>
                <a:gd name="connsiteX3" fmla="*/ 1131711 w 1481667"/>
                <a:gd name="connsiteY3" fmla="*/ 951089 h 1252432"/>
                <a:gd name="connsiteX4" fmla="*/ 1236133 w 1481667"/>
                <a:gd name="connsiteY4" fmla="*/ 953911 h 1252432"/>
                <a:gd name="connsiteX5" fmla="*/ 1233311 w 1481667"/>
                <a:gd name="connsiteY5" fmla="*/ 922867 h 1252432"/>
                <a:gd name="connsiteX6" fmla="*/ 1481667 w 1481667"/>
                <a:gd name="connsiteY6" fmla="*/ 708378 h 1252432"/>
                <a:gd name="connsiteX7" fmla="*/ 1377245 w 1481667"/>
                <a:gd name="connsiteY7" fmla="*/ 575734 h 1252432"/>
                <a:gd name="connsiteX8" fmla="*/ 1326445 w 1481667"/>
                <a:gd name="connsiteY8" fmla="*/ 513645 h 1252432"/>
                <a:gd name="connsiteX9" fmla="*/ 1270000 w 1481667"/>
                <a:gd name="connsiteY9" fmla="*/ 448734 h 1252432"/>
                <a:gd name="connsiteX10" fmla="*/ 1202267 w 1481667"/>
                <a:gd name="connsiteY10" fmla="*/ 381000 h 1252432"/>
                <a:gd name="connsiteX11" fmla="*/ 1044222 w 1481667"/>
                <a:gd name="connsiteY11" fmla="*/ 242711 h 1252432"/>
                <a:gd name="connsiteX12" fmla="*/ 1001889 w 1481667"/>
                <a:gd name="connsiteY12" fmla="*/ 206022 h 1252432"/>
                <a:gd name="connsiteX13" fmla="*/ 640645 w 1481667"/>
                <a:gd name="connsiteY13" fmla="*/ 0 h 1252432"/>
                <a:gd name="connsiteX14" fmla="*/ 191911 w 1481667"/>
                <a:gd name="connsiteY14" fmla="*/ 270934 h 1252432"/>
                <a:gd name="connsiteX15" fmla="*/ 0 w 1481667"/>
                <a:gd name="connsiteY15" fmla="*/ 646289 h 1252432"/>
                <a:gd name="connsiteX16" fmla="*/ 371868 w 1481667"/>
                <a:gd name="connsiteY16" fmla="*/ 1107262 h 1252432"/>
                <a:gd name="connsiteX0" fmla="*/ 371868 w 1481667"/>
                <a:gd name="connsiteY0" fmla="*/ 1107262 h 1252432"/>
                <a:gd name="connsiteX1" fmla="*/ 480095 w 1481667"/>
                <a:gd name="connsiteY1" fmla="*/ 1252432 h 1252432"/>
                <a:gd name="connsiteX2" fmla="*/ 1136661 w 1481667"/>
                <a:gd name="connsiteY2" fmla="*/ 1048186 h 1252432"/>
                <a:gd name="connsiteX3" fmla="*/ 1181815 w 1481667"/>
                <a:gd name="connsiteY3" fmla="*/ 1048789 h 1252432"/>
                <a:gd name="connsiteX4" fmla="*/ 1236133 w 1481667"/>
                <a:gd name="connsiteY4" fmla="*/ 953911 h 1252432"/>
                <a:gd name="connsiteX5" fmla="*/ 1233311 w 1481667"/>
                <a:gd name="connsiteY5" fmla="*/ 922867 h 1252432"/>
                <a:gd name="connsiteX6" fmla="*/ 1481667 w 1481667"/>
                <a:gd name="connsiteY6" fmla="*/ 708378 h 1252432"/>
                <a:gd name="connsiteX7" fmla="*/ 1377245 w 1481667"/>
                <a:gd name="connsiteY7" fmla="*/ 575734 h 1252432"/>
                <a:gd name="connsiteX8" fmla="*/ 1326445 w 1481667"/>
                <a:gd name="connsiteY8" fmla="*/ 513645 h 1252432"/>
                <a:gd name="connsiteX9" fmla="*/ 1270000 w 1481667"/>
                <a:gd name="connsiteY9" fmla="*/ 448734 h 1252432"/>
                <a:gd name="connsiteX10" fmla="*/ 1202267 w 1481667"/>
                <a:gd name="connsiteY10" fmla="*/ 381000 h 1252432"/>
                <a:gd name="connsiteX11" fmla="*/ 1044222 w 1481667"/>
                <a:gd name="connsiteY11" fmla="*/ 242711 h 1252432"/>
                <a:gd name="connsiteX12" fmla="*/ 1001889 w 1481667"/>
                <a:gd name="connsiteY12" fmla="*/ 206022 h 1252432"/>
                <a:gd name="connsiteX13" fmla="*/ 640645 w 1481667"/>
                <a:gd name="connsiteY13" fmla="*/ 0 h 1252432"/>
                <a:gd name="connsiteX14" fmla="*/ 191911 w 1481667"/>
                <a:gd name="connsiteY14" fmla="*/ 270934 h 1252432"/>
                <a:gd name="connsiteX15" fmla="*/ 0 w 1481667"/>
                <a:gd name="connsiteY15" fmla="*/ 646289 h 1252432"/>
                <a:gd name="connsiteX16" fmla="*/ 371868 w 1481667"/>
                <a:gd name="connsiteY16" fmla="*/ 1107262 h 1252432"/>
                <a:gd name="connsiteX0" fmla="*/ 371868 w 1481667"/>
                <a:gd name="connsiteY0" fmla="*/ 1107262 h 1252432"/>
                <a:gd name="connsiteX1" fmla="*/ 480095 w 1481667"/>
                <a:gd name="connsiteY1" fmla="*/ 1252432 h 1252432"/>
                <a:gd name="connsiteX2" fmla="*/ 1136661 w 1481667"/>
                <a:gd name="connsiteY2" fmla="*/ 1048186 h 1252432"/>
                <a:gd name="connsiteX3" fmla="*/ 1181815 w 1481667"/>
                <a:gd name="connsiteY3" fmla="*/ 1048789 h 1252432"/>
                <a:gd name="connsiteX4" fmla="*/ 1221102 w 1481667"/>
                <a:gd name="connsiteY4" fmla="*/ 956416 h 1252432"/>
                <a:gd name="connsiteX5" fmla="*/ 1233311 w 1481667"/>
                <a:gd name="connsiteY5" fmla="*/ 922867 h 1252432"/>
                <a:gd name="connsiteX6" fmla="*/ 1481667 w 1481667"/>
                <a:gd name="connsiteY6" fmla="*/ 708378 h 1252432"/>
                <a:gd name="connsiteX7" fmla="*/ 1377245 w 1481667"/>
                <a:gd name="connsiteY7" fmla="*/ 575734 h 1252432"/>
                <a:gd name="connsiteX8" fmla="*/ 1326445 w 1481667"/>
                <a:gd name="connsiteY8" fmla="*/ 513645 h 1252432"/>
                <a:gd name="connsiteX9" fmla="*/ 1270000 w 1481667"/>
                <a:gd name="connsiteY9" fmla="*/ 448734 h 1252432"/>
                <a:gd name="connsiteX10" fmla="*/ 1202267 w 1481667"/>
                <a:gd name="connsiteY10" fmla="*/ 381000 h 1252432"/>
                <a:gd name="connsiteX11" fmla="*/ 1044222 w 1481667"/>
                <a:gd name="connsiteY11" fmla="*/ 242711 h 1252432"/>
                <a:gd name="connsiteX12" fmla="*/ 1001889 w 1481667"/>
                <a:gd name="connsiteY12" fmla="*/ 206022 h 1252432"/>
                <a:gd name="connsiteX13" fmla="*/ 640645 w 1481667"/>
                <a:gd name="connsiteY13" fmla="*/ 0 h 1252432"/>
                <a:gd name="connsiteX14" fmla="*/ 191911 w 1481667"/>
                <a:gd name="connsiteY14" fmla="*/ 270934 h 1252432"/>
                <a:gd name="connsiteX15" fmla="*/ 0 w 1481667"/>
                <a:gd name="connsiteY15" fmla="*/ 646289 h 1252432"/>
                <a:gd name="connsiteX16" fmla="*/ 371868 w 1481667"/>
                <a:gd name="connsiteY16" fmla="*/ 1107262 h 1252432"/>
                <a:gd name="connsiteX0" fmla="*/ 371868 w 1481667"/>
                <a:gd name="connsiteY0" fmla="*/ 1107262 h 1252432"/>
                <a:gd name="connsiteX1" fmla="*/ 480095 w 1481667"/>
                <a:gd name="connsiteY1" fmla="*/ 1252432 h 1252432"/>
                <a:gd name="connsiteX2" fmla="*/ 1136661 w 1481667"/>
                <a:gd name="connsiteY2" fmla="*/ 1048186 h 1252432"/>
                <a:gd name="connsiteX3" fmla="*/ 1221898 w 1481667"/>
                <a:gd name="connsiteY3" fmla="*/ 1043779 h 1252432"/>
                <a:gd name="connsiteX4" fmla="*/ 1221102 w 1481667"/>
                <a:gd name="connsiteY4" fmla="*/ 956416 h 1252432"/>
                <a:gd name="connsiteX5" fmla="*/ 1233311 w 1481667"/>
                <a:gd name="connsiteY5" fmla="*/ 922867 h 1252432"/>
                <a:gd name="connsiteX6" fmla="*/ 1481667 w 1481667"/>
                <a:gd name="connsiteY6" fmla="*/ 708378 h 1252432"/>
                <a:gd name="connsiteX7" fmla="*/ 1377245 w 1481667"/>
                <a:gd name="connsiteY7" fmla="*/ 575734 h 1252432"/>
                <a:gd name="connsiteX8" fmla="*/ 1326445 w 1481667"/>
                <a:gd name="connsiteY8" fmla="*/ 513645 h 1252432"/>
                <a:gd name="connsiteX9" fmla="*/ 1270000 w 1481667"/>
                <a:gd name="connsiteY9" fmla="*/ 448734 h 1252432"/>
                <a:gd name="connsiteX10" fmla="*/ 1202267 w 1481667"/>
                <a:gd name="connsiteY10" fmla="*/ 381000 h 1252432"/>
                <a:gd name="connsiteX11" fmla="*/ 1044222 w 1481667"/>
                <a:gd name="connsiteY11" fmla="*/ 242711 h 1252432"/>
                <a:gd name="connsiteX12" fmla="*/ 1001889 w 1481667"/>
                <a:gd name="connsiteY12" fmla="*/ 206022 h 1252432"/>
                <a:gd name="connsiteX13" fmla="*/ 640645 w 1481667"/>
                <a:gd name="connsiteY13" fmla="*/ 0 h 1252432"/>
                <a:gd name="connsiteX14" fmla="*/ 191911 w 1481667"/>
                <a:gd name="connsiteY14" fmla="*/ 270934 h 1252432"/>
                <a:gd name="connsiteX15" fmla="*/ 0 w 1481667"/>
                <a:gd name="connsiteY15" fmla="*/ 646289 h 1252432"/>
                <a:gd name="connsiteX16" fmla="*/ 371868 w 1481667"/>
                <a:gd name="connsiteY16" fmla="*/ 1107262 h 1252432"/>
                <a:gd name="connsiteX0" fmla="*/ 381263 w 1481667"/>
                <a:gd name="connsiteY0" fmla="*/ 1107262 h 1252432"/>
                <a:gd name="connsiteX1" fmla="*/ 480095 w 1481667"/>
                <a:gd name="connsiteY1" fmla="*/ 1252432 h 1252432"/>
                <a:gd name="connsiteX2" fmla="*/ 1136661 w 1481667"/>
                <a:gd name="connsiteY2" fmla="*/ 1048186 h 1252432"/>
                <a:gd name="connsiteX3" fmla="*/ 1221898 w 1481667"/>
                <a:gd name="connsiteY3" fmla="*/ 1043779 h 1252432"/>
                <a:gd name="connsiteX4" fmla="*/ 1221102 w 1481667"/>
                <a:gd name="connsiteY4" fmla="*/ 956416 h 1252432"/>
                <a:gd name="connsiteX5" fmla="*/ 1233311 w 1481667"/>
                <a:gd name="connsiteY5" fmla="*/ 922867 h 1252432"/>
                <a:gd name="connsiteX6" fmla="*/ 1481667 w 1481667"/>
                <a:gd name="connsiteY6" fmla="*/ 708378 h 1252432"/>
                <a:gd name="connsiteX7" fmla="*/ 1377245 w 1481667"/>
                <a:gd name="connsiteY7" fmla="*/ 575734 h 1252432"/>
                <a:gd name="connsiteX8" fmla="*/ 1326445 w 1481667"/>
                <a:gd name="connsiteY8" fmla="*/ 513645 h 1252432"/>
                <a:gd name="connsiteX9" fmla="*/ 1270000 w 1481667"/>
                <a:gd name="connsiteY9" fmla="*/ 448734 h 1252432"/>
                <a:gd name="connsiteX10" fmla="*/ 1202267 w 1481667"/>
                <a:gd name="connsiteY10" fmla="*/ 381000 h 1252432"/>
                <a:gd name="connsiteX11" fmla="*/ 1044222 w 1481667"/>
                <a:gd name="connsiteY11" fmla="*/ 242711 h 1252432"/>
                <a:gd name="connsiteX12" fmla="*/ 1001889 w 1481667"/>
                <a:gd name="connsiteY12" fmla="*/ 206022 h 1252432"/>
                <a:gd name="connsiteX13" fmla="*/ 640645 w 1481667"/>
                <a:gd name="connsiteY13" fmla="*/ 0 h 1252432"/>
                <a:gd name="connsiteX14" fmla="*/ 191911 w 1481667"/>
                <a:gd name="connsiteY14" fmla="*/ 270934 h 1252432"/>
                <a:gd name="connsiteX15" fmla="*/ 0 w 1481667"/>
                <a:gd name="connsiteY15" fmla="*/ 646289 h 1252432"/>
                <a:gd name="connsiteX16" fmla="*/ 381263 w 1481667"/>
                <a:gd name="connsiteY16" fmla="*/ 1107262 h 1252432"/>
                <a:gd name="connsiteX0" fmla="*/ 381263 w 1481667"/>
                <a:gd name="connsiteY0" fmla="*/ 1107262 h 1263705"/>
                <a:gd name="connsiteX1" fmla="*/ 500763 w 1481667"/>
                <a:gd name="connsiteY1" fmla="*/ 1263705 h 1263705"/>
                <a:gd name="connsiteX2" fmla="*/ 1136661 w 1481667"/>
                <a:gd name="connsiteY2" fmla="*/ 1048186 h 1263705"/>
                <a:gd name="connsiteX3" fmla="*/ 1221898 w 1481667"/>
                <a:gd name="connsiteY3" fmla="*/ 1043779 h 1263705"/>
                <a:gd name="connsiteX4" fmla="*/ 1221102 w 1481667"/>
                <a:gd name="connsiteY4" fmla="*/ 956416 h 1263705"/>
                <a:gd name="connsiteX5" fmla="*/ 1233311 w 1481667"/>
                <a:gd name="connsiteY5" fmla="*/ 922867 h 1263705"/>
                <a:gd name="connsiteX6" fmla="*/ 1481667 w 1481667"/>
                <a:gd name="connsiteY6" fmla="*/ 708378 h 1263705"/>
                <a:gd name="connsiteX7" fmla="*/ 1377245 w 1481667"/>
                <a:gd name="connsiteY7" fmla="*/ 575734 h 1263705"/>
                <a:gd name="connsiteX8" fmla="*/ 1326445 w 1481667"/>
                <a:gd name="connsiteY8" fmla="*/ 513645 h 1263705"/>
                <a:gd name="connsiteX9" fmla="*/ 1270000 w 1481667"/>
                <a:gd name="connsiteY9" fmla="*/ 448734 h 1263705"/>
                <a:gd name="connsiteX10" fmla="*/ 1202267 w 1481667"/>
                <a:gd name="connsiteY10" fmla="*/ 381000 h 1263705"/>
                <a:gd name="connsiteX11" fmla="*/ 1044222 w 1481667"/>
                <a:gd name="connsiteY11" fmla="*/ 242711 h 1263705"/>
                <a:gd name="connsiteX12" fmla="*/ 1001889 w 1481667"/>
                <a:gd name="connsiteY12" fmla="*/ 206022 h 1263705"/>
                <a:gd name="connsiteX13" fmla="*/ 640645 w 1481667"/>
                <a:gd name="connsiteY13" fmla="*/ 0 h 1263705"/>
                <a:gd name="connsiteX14" fmla="*/ 191911 w 1481667"/>
                <a:gd name="connsiteY14" fmla="*/ 270934 h 1263705"/>
                <a:gd name="connsiteX15" fmla="*/ 0 w 1481667"/>
                <a:gd name="connsiteY15" fmla="*/ 646289 h 1263705"/>
                <a:gd name="connsiteX16" fmla="*/ 381263 w 1481667"/>
                <a:gd name="connsiteY16" fmla="*/ 1107262 h 1263705"/>
                <a:gd name="connsiteX0" fmla="*/ 381263 w 1481667"/>
                <a:gd name="connsiteY0" fmla="*/ 1107262 h 1263705"/>
                <a:gd name="connsiteX1" fmla="*/ 500763 w 1481667"/>
                <a:gd name="connsiteY1" fmla="*/ 1263705 h 1263705"/>
                <a:gd name="connsiteX2" fmla="*/ 1136661 w 1481667"/>
                <a:gd name="connsiteY2" fmla="*/ 1048186 h 1263705"/>
                <a:gd name="connsiteX3" fmla="*/ 1221898 w 1481667"/>
                <a:gd name="connsiteY3" fmla="*/ 1043779 h 1263705"/>
                <a:gd name="connsiteX4" fmla="*/ 1221102 w 1481667"/>
                <a:gd name="connsiteY4" fmla="*/ 956416 h 1263705"/>
                <a:gd name="connsiteX5" fmla="*/ 1233311 w 1481667"/>
                <a:gd name="connsiteY5" fmla="*/ 922867 h 1263705"/>
                <a:gd name="connsiteX6" fmla="*/ 1481667 w 1481667"/>
                <a:gd name="connsiteY6" fmla="*/ 708378 h 1263705"/>
                <a:gd name="connsiteX7" fmla="*/ 1377245 w 1481667"/>
                <a:gd name="connsiteY7" fmla="*/ 575734 h 1263705"/>
                <a:gd name="connsiteX8" fmla="*/ 1326445 w 1481667"/>
                <a:gd name="connsiteY8" fmla="*/ 513645 h 1263705"/>
                <a:gd name="connsiteX9" fmla="*/ 1270000 w 1481667"/>
                <a:gd name="connsiteY9" fmla="*/ 448734 h 1263705"/>
                <a:gd name="connsiteX10" fmla="*/ 1202267 w 1481667"/>
                <a:gd name="connsiteY10" fmla="*/ 381000 h 1263705"/>
                <a:gd name="connsiteX11" fmla="*/ 1044222 w 1481667"/>
                <a:gd name="connsiteY11" fmla="*/ 242711 h 1263705"/>
                <a:gd name="connsiteX12" fmla="*/ 1001889 w 1481667"/>
                <a:gd name="connsiteY12" fmla="*/ 206022 h 1263705"/>
                <a:gd name="connsiteX13" fmla="*/ 640645 w 1481667"/>
                <a:gd name="connsiteY13" fmla="*/ 0 h 1263705"/>
                <a:gd name="connsiteX14" fmla="*/ 184396 w 1481667"/>
                <a:gd name="connsiteY14" fmla="*/ 278450 h 1263705"/>
                <a:gd name="connsiteX15" fmla="*/ 0 w 1481667"/>
                <a:gd name="connsiteY15" fmla="*/ 646289 h 1263705"/>
                <a:gd name="connsiteX16" fmla="*/ 381263 w 1481667"/>
                <a:gd name="connsiteY16" fmla="*/ 1107262 h 1263705"/>
                <a:gd name="connsiteX0" fmla="*/ 381263 w 1481667"/>
                <a:gd name="connsiteY0" fmla="*/ 1107262 h 1263705"/>
                <a:gd name="connsiteX1" fmla="*/ 500763 w 1481667"/>
                <a:gd name="connsiteY1" fmla="*/ 1263705 h 1263705"/>
                <a:gd name="connsiteX2" fmla="*/ 1136661 w 1481667"/>
                <a:gd name="connsiteY2" fmla="*/ 1048186 h 1263705"/>
                <a:gd name="connsiteX3" fmla="*/ 1221898 w 1481667"/>
                <a:gd name="connsiteY3" fmla="*/ 1043779 h 1263705"/>
                <a:gd name="connsiteX4" fmla="*/ 1221102 w 1481667"/>
                <a:gd name="connsiteY4" fmla="*/ 956416 h 1263705"/>
                <a:gd name="connsiteX5" fmla="*/ 1233311 w 1481667"/>
                <a:gd name="connsiteY5" fmla="*/ 922867 h 1263705"/>
                <a:gd name="connsiteX6" fmla="*/ 1481667 w 1481667"/>
                <a:gd name="connsiteY6" fmla="*/ 708378 h 1263705"/>
                <a:gd name="connsiteX7" fmla="*/ 1377245 w 1481667"/>
                <a:gd name="connsiteY7" fmla="*/ 575734 h 1263705"/>
                <a:gd name="connsiteX8" fmla="*/ 1326445 w 1481667"/>
                <a:gd name="connsiteY8" fmla="*/ 513645 h 1263705"/>
                <a:gd name="connsiteX9" fmla="*/ 1270000 w 1481667"/>
                <a:gd name="connsiteY9" fmla="*/ 448734 h 1263705"/>
                <a:gd name="connsiteX10" fmla="*/ 1202267 w 1481667"/>
                <a:gd name="connsiteY10" fmla="*/ 381000 h 1263705"/>
                <a:gd name="connsiteX11" fmla="*/ 1044222 w 1481667"/>
                <a:gd name="connsiteY11" fmla="*/ 242711 h 1263705"/>
                <a:gd name="connsiteX12" fmla="*/ 1001889 w 1481667"/>
                <a:gd name="connsiteY12" fmla="*/ 206022 h 1263705"/>
                <a:gd name="connsiteX13" fmla="*/ 640645 w 1481667"/>
                <a:gd name="connsiteY13" fmla="*/ 0 h 1263705"/>
                <a:gd name="connsiteX14" fmla="*/ 178759 w 1481667"/>
                <a:gd name="connsiteY14" fmla="*/ 278450 h 1263705"/>
                <a:gd name="connsiteX15" fmla="*/ 0 w 1481667"/>
                <a:gd name="connsiteY15" fmla="*/ 646289 h 1263705"/>
                <a:gd name="connsiteX16" fmla="*/ 381263 w 1481667"/>
                <a:gd name="connsiteY16" fmla="*/ 1107262 h 1263705"/>
                <a:gd name="connsiteX0" fmla="*/ 381263 w 1481667"/>
                <a:gd name="connsiteY0" fmla="*/ 1107262 h 1263705"/>
                <a:gd name="connsiteX1" fmla="*/ 500763 w 1481667"/>
                <a:gd name="connsiteY1" fmla="*/ 1263705 h 1263705"/>
                <a:gd name="connsiteX2" fmla="*/ 1136661 w 1481667"/>
                <a:gd name="connsiteY2" fmla="*/ 1048186 h 1263705"/>
                <a:gd name="connsiteX3" fmla="*/ 1221898 w 1481667"/>
                <a:gd name="connsiteY3" fmla="*/ 1043779 h 1263705"/>
                <a:gd name="connsiteX4" fmla="*/ 1228618 w 1481667"/>
                <a:gd name="connsiteY4" fmla="*/ 960173 h 1263705"/>
                <a:gd name="connsiteX5" fmla="*/ 1233311 w 1481667"/>
                <a:gd name="connsiteY5" fmla="*/ 922867 h 1263705"/>
                <a:gd name="connsiteX6" fmla="*/ 1481667 w 1481667"/>
                <a:gd name="connsiteY6" fmla="*/ 708378 h 1263705"/>
                <a:gd name="connsiteX7" fmla="*/ 1377245 w 1481667"/>
                <a:gd name="connsiteY7" fmla="*/ 575734 h 1263705"/>
                <a:gd name="connsiteX8" fmla="*/ 1326445 w 1481667"/>
                <a:gd name="connsiteY8" fmla="*/ 513645 h 1263705"/>
                <a:gd name="connsiteX9" fmla="*/ 1270000 w 1481667"/>
                <a:gd name="connsiteY9" fmla="*/ 448734 h 1263705"/>
                <a:gd name="connsiteX10" fmla="*/ 1202267 w 1481667"/>
                <a:gd name="connsiteY10" fmla="*/ 381000 h 1263705"/>
                <a:gd name="connsiteX11" fmla="*/ 1044222 w 1481667"/>
                <a:gd name="connsiteY11" fmla="*/ 242711 h 1263705"/>
                <a:gd name="connsiteX12" fmla="*/ 1001889 w 1481667"/>
                <a:gd name="connsiteY12" fmla="*/ 206022 h 1263705"/>
                <a:gd name="connsiteX13" fmla="*/ 640645 w 1481667"/>
                <a:gd name="connsiteY13" fmla="*/ 0 h 1263705"/>
                <a:gd name="connsiteX14" fmla="*/ 178759 w 1481667"/>
                <a:gd name="connsiteY14" fmla="*/ 278450 h 1263705"/>
                <a:gd name="connsiteX15" fmla="*/ 0 w 1481667"/>
                <a:gd name="connsiteY15" fmla="*/ 646289 h 1263705"/>
                <a:gd name="connsiteX16" fmla="*/ 381263 w 1481667"/>
                <a:gd name="connsiteY16" fmla="*/ 1107262 h 1263705"/>
                <a:gd name="connsiteX0" fmla="*/ 381263 w 1481667"/>
                <a:gd name="connsiteY0" fmla="*/ 1107262 h 1263705"/>
                <a:gd name="connsiteX1" fmla="*/ 500763 w 1481667"/>
                <a:gd name="connsiteY1" fmla="*/ 1263705 h 1263705"/>
                <a:gd name="connsiteX2" fmla="*/ 1136661 w 1481667"/>
                <a:gd name="connsiteY2" fmla="*/ 1048186 h 1263705"/>
                <a:gd name="connsiteX3" fmla="*/ 1221898 w 1481667"/>
                <a:gd name="connsiteY3" fmla="*/ 1043779 h 1263705"/>
                <a:gd name="connsiteX4" fmla="*/ 1228618 w 1481667"/>
                <a:gd name="connsiteY4" fmla="*/ 960173 h 1263705"/>
                <a:gd name="connsiteX5" fmla="*/ 1242705 w 1481667"/>
                <a:gd name="connsiteY5" fmla="*/ 928503 h 1263705"/>
                <a:gd name="connsiteX6" fmla="*/ 1481667 w 1481667"/>
                <a:gd name="connsiteY6" fmla="*/ 708378 h 1263705"/>
                <a:gd name="connsiteX7" fmla="*/ 1377245 w 1481667"/>
                <a:gd name="connsiteY7" fmla="*/ 575734 h 1263705"/>
                <a:gd name="connsiteX8" fmla="*/ 1326445 w 1481667"/>
                <a:gd name="connsiteY8" fmla="*/ 513645 h 1263705"/>
                <a:gd name="connsiteX9" fmla="*/ 1270000 w 1481667"/>
                <a:gd name="connsiteY9" fmla="*/ 448734 h 1263705"/>
                <a:gd name="connsiteX10" fmla="*/ 1202267 w 1481667"/>
                <a:gd name="connsiteY10" fmla="*/ 381000 h 1263705"/>
                <a:gd name="connsiteX11" fmla="*/ 1044222 w 1481667"/>
                <a:gd name="connsiteY11" fmla="*/ 242711 h 1263705"/>
                <a:gd name="connsiteX12" fmla="*/ 1001889 w 1481667"/>
                <a:gd name="connsiteY12" fmla="*/ 206022 h 1263705"/>
                <a:gd name="connsiteX13" fmla="*/ 640645 w 1481667"/>
                <a:gd name="connsiteY13" fmla="*/ 0 h 1263705"/>
                <a:gd name="connsiteX14" fmla="*/ 178759 w 1481667"/>
                <a:gd name="connsiteY14" fmla="*/ 278450 h 1263705"/>
                <a:gd name="connsiteX15" fmla="*/ 0 w 1481667"/>
                <a:gd name="connsiteY15" fmla="*/ 646289 h 1263705"/>
                <a:gd name="connsiteX16" fmla="*/ 381263 w 1481667"/>
                <a:gd name="connsiteY16" fmla="*/ 1107262 h 126370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481667" h="1263705">
                  <a:moveTo>
                    <a:pt x="381263" y="1107262"/>
                  </a:moveTo>
                  <a:lnTo>
                    <a:pt x="500763" y="1263705"/>
                  </a:lnTo>
                  <a:lnTo>
                    <a:pt x="1136661" y="1048186"/>
                  </a:lnTo>
                  <a:lnTo>
                    <a:pt x="1221898" y="1043779"/>
                  </a:lnTo>
                  <a:cubicBezTo>
                    <a:pt x="1221633" y="1014658"/>
                    <a:pt x="1228883" y="989294"/>
                    <a:pt x="1228618" y="960173"/>
                  </a:cubicBezTo>
                  <a:lnTo>
                    <a:pt x="1242705" y="928503"/>
                  </a:lnTo>
                  <a:lnTo>
                    <a:pt x="1481667" y="708378"/>
                  </a:lnTo>
                  <a:lnTo>
                    <a:pt x="1377245" y="575734"/>
                  </a:lnTo>
                  <a:lnTo>
                    <a:pt x="1326445" y="513645"/>
                  </a:lnTo>
                  <a:lnTo>
                    <a:pt x="1270000" y="448734"/>
                  </a:lnTo>
                  <a:lnTo>
                    <a:pt x="1202267" y="381000"/>
                  </a:lnTo>
                  <a:lnTo>
                    <a:pt x="1044222" y="242711"/>
                  </a:lnTo>
                  <a:lnTo>
                    <a:pt x="1001889" y="206022"/>
                  </a:lnTo>
                  <a:lnTo>
                    <a:pt x="640645" y="0"/>
                  </a:lnTo>
                  <a:lnTo>
                    <a:pt x="178759" y="278450"/>
                  </a:lnTo>
                  <a:lnTo>
                    <a:pt x="0" y="646289"/>
                  </a:lnTo>
                  <a:lnTo>
                    <a:pt x="381263" y="110726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2" name="フリーフォーム: 図形 91">
              <a:extLst>
                <a:ext uri="{FF2B5EF4-FFF2-40B4-BE49-F238E27FC236}">
                  <a16:creationId xmlns:a16="http://schemas.microsoft.com/office/drawing/2014/main" id="{00000000-0008-0000-0200-00005C000000}"/>
                </a:ext>
              </a:extLst>
            </xdr:cNvPr>
            <xdr:cNvSpPr/>
          </xdr:nvSpPr>
          <xdr:spPr>
            <a:xfrm>
              <a:off x="9619620" y="1324707"/>
              <a:ext cx="1182512" cy="679222"/>
            </a:xfrm>
            <a:custGeom>
              <a:avLst/>
              <a:gdLst>
                <a:gd name="connsiteX0" fmla="*/ 222956 w 1165578"/>
                <a:gd name="connsiteY0" fmla="*/ 680155 h 680155"/>
                <a:gd name="connsiteX1" fmla="*/ 936978 w 1165578"/>
                <a:gd name="connsiteY1" fmla="*/ 462844 h 680155"/>
                <a:gd name="connsiteX2" fmla="*/ 1165578 w 1165578"/>
                <a:gd name="connsiteY2" fmla="*/ 0 h 680155"/>
                <a:gd name="connsiteX3" fmla="*/ 0 w 1165578"/>
                <a:gd name="connsiteY3" fmla="*/ 381000 h 680155"/>
                <a:gd name="connsiteX4" fmla="*/ 222956 w 1165578"/>
                <a:gd name="connsiteY4" fmla="*/ 680155 h 68015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165578" h="680155">
                  <a:moveTo>
                    <a:pt x="222956" y="680155"/>
                  </a:moveTo>
                  <a:lnTo>
                    <a:pt x="936978" y="462844"/>
                  </a:lnTo>
                  <a:lnTo>
                    <a:pt x="1165578" y="0"/>
                  </a:lnTo>
                  <a:lnTo>
                    <a:pt x="0" y="381000"/>
                  </a:lnTo>
                  <a:lnTo>
                    <a:pt x="222956" y="680155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3" name="フリーフォーム: 図形 92">
              <a:extLst>
                <a:ext uri="{FF2B5EF4-FFF2-40B4-BE49-F238E27FC236}">
                  <a16:creationId xmlns:a16="http://schemas.microsoft.com/office/drawing/2014/main" id="{00000000-0008-0000-0200-00005D000000}"/>
                </a:ext>
              </a:extLst>
            </xdr:cNvPr>
            <xdr:cNvSpPr/>
          </xdr:nvSpPr>
          <xdr:spPr>
            <a:xfrm>
              <a:off x="8682471" y="1243441"/>
              <a:ext cx="929965" cy="653168"/>
            </a:xfrm>
            <a:custGeom>
              <a:avLst/>
              <a:gdLst>
                <a:gd name="connsiteX0" fmla="*/ 349955 w 922867"/>
                <a:gd name="connsiteY0" fmla="*/ 657578 h 657578"/>
                <a:gd name="connsiteX1" fmla="*/ 922867 w 922867"/>
                <a:gd name="connsiteY1" fmla="*/ 471311 h 657578"/>
                <a:gd name="connsiteX2" fmla="*/ 567267 w 922867"/>
                <a:gd name="connsiteY2" fmla="*/ 0 h 657578"/>
                <a:gd name="connsiteX3" fmla="*/ 0 w 922867"/>
                <a:gd name="connsiteY3" fmla="*/ 186267 h 657578"/>
                <a:gd name="connsiteX4" fmla="*/ 349955 w 922867"/>
                <a:gd name="connsiteY4" fmla="*/ 657578 h 657578"/>
                <a:gd name="connsiteX0" fmla="*/ 364617 w 922867"/>
                <a:gd name="connsiteY0" fmla="*/ 654848 h 654848"/>
                <a:gd name="connsiteX1" fmla="*/ 922867 w 922867"/>
                <a:gd name="connsiteY1" fmla="*/ 471311 h 654848"/>
                <a:gd name="connsiteX2" fmla="*/ 567267 w 922867"/>
                <a:gd name="connsiteY2" fmla="*/ 0 h 654848"/>
                <a:gd name="connsiteX3" fmla="*/ 0 w 922867"/>
                <a:gd name="connsiteY3" fmla="*/ 186267 h 654848"/>
                <a:gd name="connsiteX4" fmla="*/ 364617 w 922867"/>
                <a:gd name="connsiteY4" fmla="*/ 654848 h 654848"/>
                <a:gd name="connsiteX0" fmla="*/ 352895 w 911145"/>
                <a:gd name="connsiteY0" fmla="*/ 654848 h 654848"/>
                <a:gd name="connsiteX1" fmla="*/ 911145 w 911145"/>
                <a:gd name="connsiteY1" fmla="*/ 471311 h 654848"/>
                <a:gd name="connsiteX2" fmla="*/ 555545 w 911145"/>
                <a:gd name="connsiteY2" fmla="*/ 0 h 654848"/>
                <a:gd name="connsiteX3" fmla="*/ 0 w 911145"/>
                <a:gd name="connsiteY3" fmla="*/ 183084 h 654848"/>
                <a:gd name="connsiteX4" fmla="*/ 352895 w 911145"/>
                <a:gd name="connsiteY4" fmla="*/ 654848 h 654848"/>
                <a:gd name="connsiteX0" fmla="*/ 355826 w 911145"/>
                <a:gd name="connsiteY0" fmla="*/ 645298 h 645298"/>
                <a:gd name="connsiteX1" fmla="*/ 911145 w 911145"/>
                <a:gd name="connsiteY1" fmla="*/ 471311 h 645298"/>
                <a:gd name="connsiteX2" fmla="*/ 555545 w 911145"/>
                <a:gd name="connsiteY2" fmla="*/ 0 h 645298"/>
                <a:gd name="connsiteX3" fmla="*/ 0 w 911145"/>
                <a:gd name="connsiteY3" fmla="*/ 183084 h 645298"/>
                <a:gd name="connsiteX4" fmla="*/ 355826 w 911145"/>
                <a:gd name="connsiteY4" fmla="*/ 645298 h 645298"/>
                <a:gd name="connsiteX0" fmla="*/ 355826 w 911145"/>
                <a:gd name="connsiteY0" fmla="*/ 654848 h 654848"/>
                <a:gd name="connsiteX1" fmla="*/ 911145 w 911145"/>
                <a:gd name="connsiteY1" fmla="*/ 471311 h 654848"/>
                <a:gd name="connsiteX2" fmla="*/ 555545 w 911145"/>
                <a:gd name="connsiteY2" fmla="*/ 0 h 654848"/>
                <a:gd name="connsiteX3" fmla="*/ 0 w 911145"/>
                <a:gd name="connsiteY3" fmla="*/ 183084 h 654848"/>
                <a:gd name="connsiteX4" fmla="*/ 355826 w 911145"/>
                <a:gd name="connsiteY4" fmla="*/ 654848 h 65484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911145" h="654848">
                  <a:moveTo>
                    <a:pt x="355826" y="654848"/>
                  </a:moveTo>
                  <a:lnTo>
                    <a:pt x="911145" y="471311"/>
                  </a:lnTo>
                  <a:lnTo>
                    <a:pt x="555545" y="0"/>
                  </a:lnTo>
                  <a:lnTo>
                    <a:pt x="0" y="183084"/>
                  </a:lnTo>
                  <a:lnTo>
                    <a:pt x="355826" y="65484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4" name="フリーフォーム: 図形 93">
              <a:extLst>
                <a:ext uri="{FF2B5EF4-FFF2-40B4-BE49-F238E27FC236}">
                  <a16:creationId xmlns:a16="http://schemas.microsoft.com/office/drawing/2014/main" id="{00000000-0008-0000-0200-00005E000000}"/>
                </a:ext>
              </a:extLst>
            </xdr:cNvPr>
            <xdr:cNvSpPr/>
          </xdr:nvSpPr>
          <xdr:spPr>
            <a:xfrm>
              <a:off x="8315358" y="767866"/>
              <a:ext cx="939528" cy="659071"/>
            </a:xfrm>
            <a:custGeom>
              <a:avLst/>
              <a:gdLst>
                <a:gd name="connsiteX0" fmla="*/ 338667 w 914400"/>
                <a:gd name="connsiteY0" fmla="*/ 660400 h 660400"/>
                <a:gd name="connsiteX1" fmla="*/ 914400 w 914400"/>
                <a:gd name="connsiteY1" fmla="*/ 476955 h 660400"/>
                <a:gd name="connsiteX2" fmla="*/ 553156 w 914400"/>
                <a:gd name="connsiteY2" fmla="*/ 0 h 660400"/>
                <a:gd name="connsiteX3" fmla="*/ 0 w 914400"/>
                <a:gd name="connsiteY3" fmla="*/ 183444 h 660400"/>
                <a:gd name="connsiteX4" fmla="*/ 338667 w 914400"/>
                <a:gd name="connsiteY4" fmla="*/ 660400 h 660400"/>
                <a:gd name="connsiteX0" fmla="*/ 353230 w 914400"/>
                <a:gd name="connsiteY0" fmla="*/ 660400 h 660400"/>
                <a:gd name="connsiteX1" fmla="*/ 914400 w 914400"/>
                <a:gd name="connsiteY1" fmla="*/ 476955 h 660400"/>
                <a:gd name="connsiteX2" fmla="*/ 553156 w 914400"/>
                <a:gd name="connsiteY2" fmla="*/ 0 h 660400"/>
                <a:gd name="connsiteX3" fmla="*/ 0 w 914400"/>
                <a:gd name="connsiteY3" fmla="*/ 183444 h 660400"/>
                <a:gd name="connsiteX4" fmla="*/ 353230 w 914400"/>
                <a:gd name="connsiteY4" fmla="*/ 660400 h 6604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914400" h="660400">
                  <a:moveTo>
                    <a:pt x="353230" y="660400"/>
                  </a:moveTo>
                  <a:lnTo>
                    <a:pt x="914400" y="476955"/>
                  </a:lnTo>
                  <a:lnTo>
                    <a:pt x="553156" y="0"/>
                  </a:lnTo>
                  <a:lnTo>
                    <a:pt x="0" y="183444"/>
                  </a:lnTo>
                  <a:lnTo>
                    <a:pt x="353230" y="66040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5" name="フリーフォーム: 図形 94">
              <a:extLst>
                <a:ext uri="{FF2B5EF4-FFF2-40B4-BE49-F238E27FC236}">
                  <a16:creationId xmlns:a16="http://schemas.microsoft.com/office/drawing/2014/main" id="{00000000-0008-0000-0200-00005F000000}"/>
                </a:ext>
              </a:extLst>
            </xdr:cNvPr>
            <xdr:cNvSpPr/>
          </xdr:nvSpPr>
          <xdr:spPr>
            <a:xfrm>
              <a:off x="8885178" y="633179"/>
              <a:ext cx="1178229" cy="1078943"/>
            </a:xfrm>
            <a:custGeom>
              <a:avLst/>
              <a:gdLst>
                <a:gd name="connsiteX0" fmla="*/ 705556 w 1154289"/>
                <a:gd name="connsiteY0" fmla="*/ 1080911 h 1080911"/>
                <a:gd name="connsiteX1" fmla="*/ 1154289 w 1154289"/>
                <a:gd name="connsiteY1" fmla="*/ 931333 h 1080911"/>
                <a:gd name="connsiteX2" fmla="*/ 412044 w 1154289"/>
                <a:gd name="connsiteY2" fmla="*/ 0 h 1080911"/>
                <a:gd name="connsiteX3" fmla="*/ 375356 w 1154289"/>
                <a:gd name="connsiteY3" fmla="*/ 5644 h 1080911"/>
                <a:gd name="connsiteX4" fmla="*/ 0 w 1154289"/>
                <a:gd name="connsiteY4" fmla="*/ 132644 h 1080911"/>
                <a:gd name="connsiteX5" fmla="*/ 705556 w 1154289"/>
                <a:gd name="connsiteY5" fmla="*/ 1080911 h 108091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1154289" h="1080911">
                  <a:moveTo>
                    <a:pt x="705556" y="1080911"/>
                  </a:moveTo>
                  <a:lnTo>
                    <a:pt x="1154289" y="931333"/>
                  </a:lnTo>
                  <a:lnTo>
                    <a:pt x="412044" y="0"/>
                  </a:lnTo>
                  <a:lnTo>
                    <a:pt x="375356" y="5644"/>
                  </a:lnTo>
                  <a:lnTo>
                    <a:pt x="0" y="132644"/>
                  </a:lnTo>
                  <a:lnTo>
                    <a:pt x="705556" y="108091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6" name="フリーフォーム: 図形 95">
              <a:extLst>
                <a:ext uri="{FF2B5EF4-FFF2-40B4-BE49-F238E27FC236}">
                  <a16:creationId xmlns:a16="http://schemas.microsoft.com/office/drawing/2014/main" id="{00000000-0008-0000-0200-000060000000}"/>
                </a:ext>
              </a:extLst>
            </xdr:cNvPr>
            <xdr:cNvSpPr/>
          </xdr:nvSpPr>
          <xdr:spPr>
            <a:xfrm>
              <a:off x="9731455" y="1081471"/>
              <a:ext cx="776539" cy="482310"/>
            </a:xfrm>
            <a:custGeom>
              <a:avLst/>
              <a:gdLst>
                <a:gd name="connsiteX0" fmla="*/ 321733 w 756355"/>
                <a:gd name="connsiteY0" fmla="*/ 485422 h 485422"/>
                <a:gd name="connsiteX1" fmla="*/ 756355 w 756355"/>
                <a:gd name="connsiteY1" fmla="*/ 338667 h 485422"/>
                <a:gd name="connsiteX2" fmla="*/ 482600 w 756355"/>
                <a:gd name="connsiteY2" fmla="*/ 0 h 485422"/>
                <a:gd name="connsiteX3" fmla="*/ 0 w 756355"/>
                <a:gd name="connsiteY3" fmla="*/ 76200 h 485422"/>
                <a:gd name="connsiteX4" fmla="*/ 321733 w 756355"/>
                <a:gd name="connsiteY4" fmla="*/ 485422 h 48542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756355" h="485422">
                  <a:moveTo>
                    <a:pt x="321733" y="485422"/>
                  </a:moveTo>
                  <a:lnTo>
                    <a:pt x="756355" y="338667"/>
                  </a:lnTo>
                  <a:lnTo>
                    <a:pt x="482600" y="0"/>
                  </a:lnTo>
                  <a:lnTo>
                    <a:pt x="0" y="76200"/>
                  </a:lnTo>
                  <a:lnTo>
                    <a:pt x="321733" y="48542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7" name="フリーフォーム: 図形 96">
              <a:extLst>
                <a:ext uri="{FF2B5EF4-FFF2-40B4-BE49-F238E27FC236}">
                  <a16:creationId xmlns:a16="http://schemas.microsoft.com/office/drawing/2014/main" id="{00000000-0008-0000-0200-000061000000}"/>
                </a:ext>
              </a:extLst>
            </xdr:cNvPr>
            <xdr:cNvSpPr/>
          </xdr:nvSpPr>
          <xdr:spPr>
            <a:xfrm>
              <a:off x="9304050" y="625380"/>
              <a:ext cx="461637" cy="396101"/>
            </a:xfrm>
            <a:custGeom>
              <a:avLst/>
              <a:gdLst>
                <a:gd name="connsiteX0" fmla="*/ 310444 w 445911"/>
                <a:gd name="connsiteY0" fmla="*/ 395112 h 395112"/>
                <a:gd name="connsiteX1" fmla="*/ 423333 w 445911"/>
                <a:gd name="connsiteY1" fmla="*/ 341489 h 395112"/>
                <a:gd name="connsiteX2" fmla="*/ 347133 w 445911"/>
                <a:gd name="connsiteY2" fmla="*/ 214489 h 395112"/>
                <a:gd name="connsiteX3" fmla="*/ 445911 w 445911"/>
                <a:gd name="connsiteY3" fmla="*/ 132645 h 395112"/>
                <a:gd name="connsiteX4" fmla="*/ 231422 w 445911"/>
                <a:gd name="connsiteY4" fmla="*/ 16934 h 395112"/>
                <a:gd name="connsiteX5" fmla="*/ 0 w 445911"/>
                <a:gd name="connsiteY5" fmla="*/ 0 h 395112"/>
                <a:gd name="connsiteX6" fmla="*/ 310444 w 445911"/>
                <a:gd name="connsiteY6" fmla="*/ 395112 h 39511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445911" h="395112">
                  <a:moveTo>
                    <a:pt x="310444" y="395112"/>
                  </a:moveTo>
                  <a:lnTo>
                    <a:pt x="423333" y="341489"/>
                  </a:lnTo>
                  <a:lnTo>
                    <a:pt x="347133" y="214489"/>
                  </a:lnTo>
                  <a:lnTo>
                    <a:pt x="445911" y="132645"/>
                  </a:lnTo>
                  <a:lnTo>
                    <a:pt x="231422" y="16934"/>
                  </a:lnTo>
                  <a:lnTo>
                    <a:pt x="0" y="0"/>
                  </a:lnTo>
                  <a:lnTo>
                    <a:pt x="310444" y="39511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108</xdr:col>
      <xdr:colOff>28547</xdr:colOff>
      <xdr:row>47</xdr:row>
      <xdr:rowOff>7267</xdr:rowOff>
    </xdr:from>
    <xdr:to>
      <xdr:col>167</xdr:col>
      <xdr:colOff>62272</xdr:colOff>
      <xdr:row>104</xdr:row>
      <xdr:rowOff>64726</xdr:rowOff>
    </xdr:to>
    <xdr:grpSp>
      <xdr:nvGrpSpPr>
        <xdr:cNvPr id="154" name="グループ化 153">
          <a:extLst>
            <a:ext uri="{FF2B5EF4-FFF2-40B4-BE49-F238E27FC236}">
              <a16:creationId xmlns:a16="http://schemas.microsoft.com/office/drawing/2014/main" id="{00000000-0008-0000-0200-00009A000000}"/>
            </a:ext>
          </a:extLst>
        </xdr:cNvPr>
        <xdr:cNvGrpSpPr/>
      </xdr:nvGrpSpPr>
      <xdr:grpSpPr>
        <a:xfrm>
          <a:off x="7229447" y="3988717"/>
          <a:ext cx="3967550" cy="4943784"/>
          <a:chOff x="400050" y="3848272"/>
          <a:chExt cx="5149821" cy="6312363"/>
        </a:xfrm>
        <a:noFill/>
      </xdr:grpSpPr>
      <xdr:grpSp>
        <xdr:nvGrpSpPr>
          <xdr:cNvPr id="155" name="グループ化 154">
            <a:extLst>
              <a:ext uri="{FF2B5EF4-FFF2-40B4-BE49-F238E27FC236}">
                <a16:creationId xmlns:a16="http://schemas.microsoft.com/office/drawing/2014/main" id="{00000000-0008-0000-0200-00009B000000}"/>
              </a:ext>
            </a:extLst>
          </xdr:cNvPr>
          <xdr:cNvGrpSpPr/>
        </xdr:nvGrpSpPr>
        <xdr:grpSpPr>
          <a:xfrm>
            <a:off x="3533518" y="8419013"/>
            <a:ext cx="1456889" cy="1667232"/>
            <a:chOff x="4554554" y="8091747"/>
            <a:chExt cx="1262185" cy="1705069"/>
          </a:xfrm>
          <a:grpFill/>
        </xdr:grpSpPr>
        <xdr:sp macro="" textlink="">
          <xdr:nvSpPr>
            <xdr:cNvPr id="243" name="フリーフォーム: 図形 242">
              <a:extLst>
                <a:ext uri="{FF2B5EF4-FFF2-40B4-BE49-F238E27FC236}">
                  <a16:creationId xmlns:a16="http://schemas.microsoft.com/office/drawing/2014/main" id="{00000000-0008-0000-0200-0000F3000000}"/>
                </a:ext>
              </a:extLst>
            </xdr:cNvPr>
            <xdr:cNvSpPr/>
          </xdr:nvSpPr>
          <xdr:spPr>
            <a:xfrm>
              <a:off x="5251106" y="8950795"/>
              <a:ext cx="565633" cy="846021"/>
            </a:xfrm>
            <a:custGeom>
              <a:avLst/>
              <a:gdLst>
                <a:gd name="connsiteX0" fmla="*/ 359664 w 731520"/>
                <a:gd name="connsiteY0" fmla="*/ 0 h 859536"/>
                <a:gd name="connsiteX1" fmla="*/ 289560 w 731520"/>
                <a:gd name="connsiteY1" fmla="*/ 91440 h 859536"/>
                <a:gd name="connsiteX2" fmla="*/ 286512 w 731520"/>
                <a:gd name="connsiteY2" fmla="*/ 228600 h 859536"/>
                <a:gd name="connsiteX3" fmla="*/ 0 w 731520"/>
                <a:gd name="connsiteY3" fmla="*/ 454152 h 859536"/>
                <a:gd name="connsiteX4" fmla="*/ 441960 w 731520"/>
                <a:gd name="connsiteY4" fmla="*/ 859536 h 859536"/>
                <a:gd name="connsiteX5" fmla="*/ 637032 w 731520"/>
                <a:gd name="connsiteY5" fmla="*/ 701040 h 859536"/>
                <a:gd name="connsiteX6" fmla="*/ 731520 w 731520"/>
                <a:gd name="connsiteY6" fmla="*/ 783336 h 859536"/>
                <a:gd name="connsiteX7" fmla="*/ 713232 w 731520"/>
                <a:gd name="connsiteY7" fmla="*/ 435864 h 859536"/>
                <a:gd name="connsiteX8" fmla="*/ 673608 w 731520"/>
                <a:gd name="connsiteY8" fmla="*/ 353568 h 859536"/>
                <a:gd name="connsiteX9" fmla="*/ 661416 w 731520"/>
                <a:gd name="connsiteY9" fmla="*/ 185928 h 859536"/>
                <a:gd name="connsiteX10" fmla="*/ 502920 w 731520"/>
                <a:gd name="connsiteY10" fmla="*/ 48768 h 859536"/>
                <a:gd name="connsiteX11" fmla="*/ 359664 w 731520"/>
                <a:gd name="connsiteY11" fmla="*/ 0 h 859536"/>
                <a:gd name="connsiteX0" fmla="*/ 347690 w 719546"/>
                <a:gd name="connsiteY0" fmla="*/ 0 h 859536"/>
                <a:gd name="connsiteX1" fmla="*/ 277586 w 719546"/>
                <a:gd name="connsiteY1" fmla="*/ 91440 h 859536"/>
                <a:gd name="connsiteX2" fmla="*/ 274538 w 719546"/>
                <a:gd name="connsiteY2" fmla="*/ 228600 h 859536"/>
                <a:gd name="connsiteX3" fmla="*/ 0 w 719546"/>
                <a:gd name="connsiteY3" fmla="*/ 447704 h 859536"/>
                <a:gd name="connsiteX4" fmla="*/ 429986 w 719546"/>
                <a:gd name="connsiteY4" fmla="*/ 859536 h 859536"/>
                <a:gd name="connsiteX5" fmla="*/ 625058 w 719546"/>
                <a:gd name="connsiteY5" fmla="*/ 701040 h 859536"/>
                <a:gd name="connsiteX6" fmla="*/ 719546 w 719546"/>
                <a:gd name="connsiteY6" fmla="*/ 783336 h 859536"/>
                <a:gd name="connsiteX7" fmla="*/ 701258 w 719546"/>
                <a:gd name="connsiteY7" fmla="*/ 435864 h 859536"/>
                <a:gd name="connsiteX8" fmla="*/ 661634 w 719546"/>
                <a:gd name="connsiteY8" fmla="*/ 353568 h 859536"/>
                <a:gd name="connsiteX9" fmla="*/ 649442 w 719546"/>
                <a:gd name="connsiteY9" fmla="*/ 185928 h 859536"/>
                <a:gd name="connsiteX10" fmla="*/ 490946 w 719546"/>
                <a:gd name="connsiteY10" fmla="*/ 48768 h 859536"/>
                <a:gd name="connsiteX11" fmla="*/ 347690 w 719546"/>
                <a:gd name="connsiteY11" fmla="*/ 0 h 859536"/>
                <a:gd name="connsiteX0" fmla="*/ 337564 w 719546"/>
                <a:gd name="connsiteY0" fmla="*/ 0 h 856864"/>
                <a:gd name="connsiteX1" fmla="*/ 277586 w 719546"/>
                <a:gd name="connsiteY1" fmla="*/ 88768 h 856864"/>
                <a:gd name="connsiteX2" fmla="*/ 274538 w 719546"/>
                <a:gd name="connsiteY2" fmla="*/ 225928 h 856864"/>
                <a:gd name="connsiteX3" fmla="*/ 0 w 719546"/>
                <a:gd name="connsiteY3" fmla="*/ 445032 h 856864"/>
                <a:gd name="connsiteX4" fmla="*/ 429986 w 719546"/>
                <a:gd name="connsiteY4" fmla="*/ 856864 h 856864"/>
                <a:gd name="connsiteX5" fmla="*/ 625058 w 719546"/>
                <a:gd name="connsiteY5" fmla="*/ 698368 h 856864"/>
                <a:gd name="connsiteX6" fmla="*/ 719546 w 719546"/>
                <a:gd name="connsiteY6" fmla="*/ 780664 h 856864"/>
                <a:gd name="connsiteX7" fmla="*/ 701258 w 719546"/>
                <a:gd name="connsiteY7" fmla="*/ 433192 h 856864"/>
                <a:gd name="connsiteX8" fmla="*/ 661634 w 719546"/>
                <a:gd name="connsiteY8" fmla="*/ 350896 h 856864"/>
                <a:gd name="connsiteX9" fmla="*/ 649442 w 719546"/>
                <a:gd name="connsiteY9" fmla="*/ 183256 h 856864"/>
                <a:gd name="connsiteX10" fmla="*/ 490946 w 719546"/>
                <a:gd name="connsiteY10" fmla="*/ 46096 h 856864"/>
                <a:gd name="connsiteX11" fmla="*/ 337564 w 719546"/>
                <a:gd name="connsiteY11" fmla="*/ 0 h 856864"/>
                <a:gd name="connsiteX0" fmla="*/ 337564 w 719546"/>
                <a:gd name="connsiteY0" fmla="*/ 0 h 856864"/>
                <a:gd name="connsiteX1" fmla="*/ 277586 w 719546"/>
                <a:gd name="connsiteY1" fmla="*/ 88768 h 856864"/>
                <a:gd name="connsiteX2" fmla="*/ 274538 w 719546"/>
                <a:gd name="connsiteY2" fmla="*/ 225928 h 856864"/>
                <a:gd name="connsiteX3" fmla="*/ 0 w 719546"/>
                <a:gd name="connsiteY3" fmla="*/ 445032 h 856864"/>
                <a:gd name="connsiteX4" fmla="*/ 429986 w 719546"/>
                <a:gd name="connsiteY4" fmla="*/ 856864 h 856864"/>
                <a:gd name="connsiteX5" fmla="*/ 625058 w 719546"/>
                <a:gd name="connsiteY5" fmla="*/ 698368 h 856864"/>
                <a:gd name="connsiteX6" fmla="*/ 719546 w 719546"/>
                <a:gd name="connsiteY6" fmla="*/ 780664 h 856864"/>
                <a:gd name="connsiteX7" fmla="*/ 701258 w 719546"/>
                <a:gd name="connsiteY7" fmla="*/ 433192 h 856864"/>
                <a:gd name="connsiteX8" fmla="*/ 661634 w 719546"/>
                <a:gd name="connsiteY8" fmla="*/ 350896 h 856864"/>
                <a:gd name="connsiteX9" fmla="*/ 649442 w 719546"/>
                <a:gd name="connsiteY9" fmla="*/ 183256 h 856864"/>
                <a:gd name="connsiteX10" fmla="*/ 474069 w 719546"/>
                <a:gd name="connsiteY10" fmla="*/ 59452 h 856864"/>
                <a:gd name="connsiteX11" fmla="*/ 337564 w 719546"/>
                <a:gd name="connsiteY11" fmla="*/ 0 h 856864"/>
                <a:gd name="connsiteX0" fmla="*/ 337564 w 719546"/>
                <a:gd name="connsiteY0" fmla="*/ 0 h 856864"/>
                <a:gd name="connsiteX1" fmla="*/ 277586 w 719546"/>
                <a:gd name="connsiteY1" fmla="*/ 88768 h 856864"/>
                <a:gd name="connsiteX2" fmla="*/ 274538 w 719546"/>
                <a:gd name="connsiteY2" fmla="*/ 225928 h 856864"/>
                <a:gd name="connsiteX3" fmla="*/ 0 w 719546"/>
                <a:gd name="connsiteY3" fmla="*/ 445032 h 856864"/>
                <a:gd name="connsiteX4" fmla="*/ 429986 w 719546"/>
                <a:gd name="connsiteY4" fmla="*/ 856864 h 856864"/>
                <a:gd name="connsiteX5" fmla="*/ 625058 w 719546"/>
                <a:gd name="connsiteY5" fmla="*/ 698368 h 856864"/>
                <a:gd name="connsiteX6" fmla="*/ 719546 w 719546"/>
                <a:gd name="connsiteY6" fmla="*/ 780664 h 856864"/>
                <a:gd name="connsiteX7" fmla="*/ 701258 w 719546"/>
                <a:gd name="connsiteY7" fmla="*/ 433192 h 856864"/>
                <a:gd name="connsiteX8" fmla="*/ 661634 w 719546"/>
                <a:gd name="connsiteY8" fmla="*/ 350896 h 856864"/>
                <a:gd name="connsiteX9" fmla="*/ 639315 w 719546"/>
                <a:gd name="connsiteY9" fmla="*/ 191270 h 856864"/>
                <a:gd name="connsiteX10" fmla="*/ 474069 w 719546"/>
                <a:gd name="connsiteY10" fmla="*/ 59452 h 856864"/>
                <a:gd name="connsiteX11" fmla="*/ 337564 w 719546"/>
                <a:gd name="connsiteY11" fmla="*/ 0 h 856864"/>
                <a:gd name="connsiteX0" fmla="*/ 337564 w 719546"/>
                <a:gd name="connsiteY0" fmla="*/ 0 h 856864"/>
                <a:gd name="connsiteX1" fmla="*/ 277586 w 719546"/>
                <a:gd name="connsiteY1" fmla="*/ 88768 h 856864"/>
                <a:gd name="connsiteX2" fmla="*/ 274538 w 719546"/>
                <a:gd name="connsiteY2" fmla="*/ 225928 h 856864"/>
                <a:gd name="connsiteX3" fmla="*/ 0 w 719546"/>
                <a:gd name="connsiteY3" fmla="*/ 445032 h 856864"/>
                <a:gd name="connsiteX4" fmla="*/ 429986 w 719546"/>
                <a:gd name="connsiteY4" fmla="*/ 856864 h 856864"/>
                <a:gd name="connsiteX5" fmla="*/ 621683 w 719546"/>
                <a:gd name="connsiteY5" fmla="*/ 701039 h 856864"/>
                <a:gd name="connsiteX6" fmla="*/ 719546 w 719546"/>
                <a:gd name="connsiteY6" fmla="*/ 780664 h 856864"/>
                <a:gd name="connsiteX7" fmla="*/ 701258 w 719546"/>
                <a:gd name="connsiteY7" fmla="*/ 433192 h 856864"/>
                <a:gd name="connsiteX8" fmla="*/ 661634 w 719546"/>
                <a:gd name="connsiteY8" fmla="*/ 350896 h 856864"/>
                <a:gd name="connsiteX9" fmla="*/ 639315 w 719546"/>
                <a:gd name="connsiteY9" fmla="*/ 191270 h 856864"/>
                <a:gd name="connsiteX10" fmla="*/ 474069 w 719546"/>
                <a:gd name="connsiteY10" fmla="*/ 59452 h 856864"/>
                <a:gd name="connsiteX11" fmla="*/ 337564 w 719546"/>
                <a:gd name="connsiteY11" fmla="*/ 0 h 856864"/>
                <a:gd name="connsiteX0" fmla="*/ 337564 w 719546"/>
                <a:gd name="connsiteY0" fmla="*/ 0 h 856864"/>
                <a:gd name="connsiteX1" fmla="*/ 277586 w 719546"/>
                <a:gd name="connsiteY1" fmla="*/ 88768 h 856864"/>
                <a:gd name="connsiteX2" fmla="*/ 274538 w 719546"/>
                <a:gd name="connsiteY2" fmla="*/ 225928 h 856864"/>
                <a:gd name="connsiteX3" fmla="*/ 0 w 719546"/>
                <a:gd name="connsiteY3" fmla="*/ 445032 h 856864"/>
                <a:gd name="connsiteX4" fmla="*/ 429986 w 719546"/>
                <a:gd name="connsiteY4" fmla="*/ 856864 h 856864"/>
                <a:gd name="connsiteX5" fmla="*/ 635185 w 719546"/>
                <a:gd name="connsiteY5" fmla="*/ 709053 h 856864"/>
                <a:gd name="connsiteX6" fmla="*/ 719546 w 719546"/>
                <a:gd name="connsiteY6" fmla="*/ 780664 h 856864"/>
                <a:gd name="connsiteX7" fmla="*/ 701258 w 719546"/>
                <a:gd name="connsiteY7" fmla="*/ 433192 h 856864"/>
                <a:gd name="connsiteX8" fmla="*/ 661634 w 719546"/>
                <a:gd name="connsiteY8" fmla="*/ 350896 h 856864"/>
                <a:gd name="connsiteX9" fmla="*/ 639315 w 719546"/>
                <a:gd name="connsiteY9" fmla="*/ 191270 h 856864"/>
                <a:gd name="connsiteX10" fmla="*/ 474069 w 719546"/>
                <a:gd name="connsiteY10" fmla="*/ 59452 h 856864"/>
                <a:gd name="connsiteX11" fmla="*/ 337564 w 719546"/>
                <a:gd name="connsiteY11" fmla="*/ 0 h 856864"/>
                <a:gd name="connsiteX0" fmla="*/ 337564 w 719546"/>
                <a:gd name="connsiteY0" fmla="*/ 0 h 856864"/>
                <a:gd name="connsiteX1" fmla="*/ 277586 w 719546"/>
                <a:gd name="connsiteY1" fmla="*/ 88768 h 856864"/>
                <a:gd name="connsiteX2" fmla="*/ 274538 w 719546"/>
                <a:gd name="connsiteY2" fmla="*/ 225928 h 856864"/>
                <a:gd name="connsiteX3" fmla="*/ 0 w 719546"/>
                <a:gd name="connsiteY3" fmla="*/ 445032 h 856864"/>
                <a:gd name="connsiteX4" fmla="*/ 429986 w 719546"/>
                <a:gd name="connsiteY4" fmla="*/ 856864 h 856864"/>
                <a:gd name="connsiteX5" fmla="*/ 625060 w 719546"/>
                <a:gd name="connsiteY5" fmla="*/ 709053 h 856864"/>
                <a:gd name="connsiteX6" fmla="*/ 719546 w 719546"/>
                <a:gd name="connsiteY6" fmla="*/ 780664 h 856864"/>
                <a:gd name="connsiteX7" fmla="*/ 701258 w 719546"/>
                <a:gd name="connsiteY7" fmla="*/ 433192 h 856864"/>
                <a:gd name="connsiteX8" fmla="*/ 661634 w 719546"/>
                <a:gd name="connsiteY8" fmla="*/ 350896 h 856864"/>
                <a:gd name="connsiteX9" fmla="*/ 639315 w 719546"/>
                <a:gd name="connsiteY9" fmla="*/ 191270 h 856864"/>
                <a:gd name="connsiteX10" fmla="*/ 474069 w 719546"/>
                <a:gd name="connsiteY10" fmla="*/ 59452 h 856864"/>
                <a:gd name="connsiteX11" fmla="*/ 337564 w 719546"/>
                <a:gd name="connsiteY11" fmla="*/ 0 h 856864"/>
                <a:gd name="connsiteX0" fmla="*/ 337564 w 719546"/>
                <a:gd name="connsiteY0" fmla="*/ 0 h 864878"/>
                <a:gd name="connsiteX1" fmla="*/ 277586 w 719546"/>
                <a:gd name="connsiteY1" fmla="*/ 88768 h 864878"/>
                <a:gd name="connsiteX2" fmla="*/ 274538 w 719546"/>
                <a:gd name="connsiteY2" fmla="*/ 225928 h 864878"/>
                <a:gd name="connsiteX3" fmla="*/ 0 w 719546"/>
                <a:gd name="connsiteY3" fmla="*/ 445032 h 864878"/>
                <a:gd name="connsiteX4" fmla="*/ 429986 w 719546"/>
                <a:gd name="connsiteY4" fmla="*/ 864878 h 864878"/>
                <a:gd name="connsiteX5" fmla="*/ 625060 w 719546"/>
                <a:gd name="connsiteY5" fmla="*/ 709053 h 864878"/>
                <a:gd name="connsiteX6" fmla="*/ 719546 w 719546"/>
                <a:gd name="connsiteY6" fmla="*/ 780664 h 864878"/>
                <a:gd name="connsiteX7" fmla="*/ 701258 w 719546"/>
                <a:gd name="connsiteY7" fmla="*/ 433192 h 864878"/>
                <a:gd name="connsiteX8" fmla="*/ 661634 w 719546"/>
                <a:gd name="connsiteY8" fmla="*/ 350896 h 864878"/>
                <a:gd name="connsiteX9" fmla="*/ 639315 w 719546"/>
                <a:gd name="connsiteY9" fmla="*/ 191270 h 864878"/>
                <a:gd name="connsiteX10" fmla="*/ 474069 w 719546"/>
                <a:gd name="connsiteY10" fmla="*/ 59452 h 864878"/>
                <a:gd name="connsiteX11" fmla="*/ 337564 w 719546"/>
                <a:gd name="connsiteY11" fmla="*/ 0 h 864878"/>
                <a:gd name="connsiteX0" fmla="*/ 351457 w 733439"/>
                <a:gd name="connsiteY0" fmla="*/ 0 h 864878"/>
                <a:gd name="connsiteX1" fmla="*/ 291479 w 733439"/>
                <a:gd name="connsiteY1" fmla="*/ 88768 h 864878"/>
                <a:gd name="connsiteX2" fmla="*/ 288431 w 733439"/>
                <a:gd name="connsiteY2" fmla="*/ 225928 h 864878"/>
                <a:gd name="connsiteX3" fmla="*/ 0 w 733439"/>
                <a:gd name="connsiteY3" fmla="*/ 447468 h 864878"/>
                <a:gd name="connsiteX4" fmla="*/ 443879 w 733439"/>
                <a:gd name="connsiteY4" fmla="*/ 864878 h 864878"/>
                <a:gd name="connsiteX5" fmla="*/ 638953 w 733439"/>
                <a:gd name="connsiteY5" fmla="*/ 709053 h 864878"/>
                <a:gd name="connsiteX6" fmla="*/ 733439 w 733439"/>
                <a:gd name="connsiteY6" fmla="*/ 780664 h 864878"/>
                <a:gd name="connsiteX7" fmla="*/ 715151 w 733439"/>
                <a:gd name="connsiteY7" fmla="*/ 433192 h 864878"/>
                <a:gd name="connsiteX8" fmla="*/ 675527 w 733439"/>
                <a:gd name="connsiteY8" fmla="*/ 350896 h 864878"/>
                <a:gd name="connsiteX9" fmla="*/ 653208 w 733439"/>
                <a:gd name="connsiteY9" fmla="*/ 191270 h 864878"/>
                <a:gd name="connsiteX10" fmla="*/ 487962 w 733439"/>
                <a:gd name="connsiteY10" fmla="*/ 59452 h 864878"/>
                <a:gd name="connsiteX11" fmla="*/ 351457 w 733439"/>
                <a:gd name="connsiteY11" fmla="*/ 0 h 86487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733439" h="864878">
                  <a:moveTo>
                    <a:pt x="351457" y="0"/>
                  </a:moveTo>
                  <a:lnTo>
                    <a:pt x="291479" y="88768"/>
                  </a:lnTo>
                  <a:lnTo>
                    <a:pt x="288431" y="225928"/>
                  </a:lnTo>
                  <a:lnTo>
                    <a:pt x="0" y="447468"/>
                  </a:lnTo>
                  <a:lnTo>
                    <a:pt x="443879" y="864878"/>
                  </a:lnTo>
                  <a:lnTo>
                    <a:pt x="638953" y="709053"/>
                  </a:lnTo>
                  <a:lnTo>
                    <a:pt x="733439" y="780664"/>
                  </a:lnTo>
                  <a:lnTo>
                    <a:pt x="715151" y="433192"/>
                  </a:lnTo>
                  <a:lnTo>
                    <a:pt x="675527" y="350896"/>
                  </a:lnTo>
                  <a:lnTo>
                    <a:pt x="653208" y="191270"/>
                  </a:lnTo>
                  <a:lnTo>
                    <a:pt x="487962" y="59452"/>
                  </a:lnTo>
                  <a:lnTo>
                    <a:pt x="351457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44" name="フリーフォーム: 図形 243">
              <a:extLst>
                <a:ext uri="{FF2B5EF4-FFF2-40B4-BE49-F238E27FC236}">
                  <a16:creationId xmlns:a16="http://schemas.microsoft.com/office/drawing/2014/main" id="{00000000-0008-0000-0200-0000F4000000}"/>
                </a:ext>
              </a:extLst>
            </xdr:cNvPr>
            <xdr:cNvSpPr/>
          </xdr:nvSpPr>
          <xdr:spPr>
            <a:xfrm>
              <a:off x="4919461" y="8756406"/>
              <a:ext cx="603630" cy="637627"/>
            </a:xfrm>
            <a:custGeom>
              <a:avLst/>
              <a:gdLst>
                <a:gd name="connsiteX0" fmla="*/ 237744 w 786384"/>
                <a:gd name="connsiteY0" fmla="*/ 0 h 652272"/>
                <a:gd name="connsiteX1" fmla="*/ 234696 w 786384"/>
                <a:gd name="connsiteY1" fmla="*/ 131064 h 652272"/>
                <a:gd name="connsiteX2" fmla="*/ 170688 w 786384"/>
                <a:gd name="connsiteY2" fmla="*/ 91440 h 652272"/>
                <a:gd name="connsiteX3" fmla="*/ 0 w 786384"/>
                <a:gd name="connsiteY3" fmla="*/ 246888 h 652272"/>
                <a:gd name="connsiteX4" fmla="*/ 432816 w 786384"/>
                <a:gd name="connsiteY4" fmla="*/ 652272 h 652272"/>
                <a:gd name="connsiteX5" fmla="*/ 722376 w 786384"/>
                <a:gd name="connsiteY5" fmla="*/ 426720 h 652272"/>
                <a:gd name="connsiteX6" fmla="*/ 725424 w 786384"/>
                <a:gd name="connsiteY6" fmla="*/ 295656 h 652272"/>
                <a:gd name="connsiteX7" fmla="*/ 786384 w 786384"/>
                <a:gd name="connsiteY7" fmla="*/ 198120 h 652272"/>
                <a:gd name="connsiteX8" fmla="*/ 237744 w 786384"/>
                <a:gd name="connsiteY8" fmla="*/ 0 h 65227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786384" h="652272">
                  <a:moveTo>
                    <a:pt x="237744" y="0"/>
                  </a:moveTo>
                  <a:lnTo>
                    <a:pt x="234696" y="131064"/>
                  </a:lnTo>
                  <a:lnTo>
                    <a:pt x="170688" y="91440"/>
                  </a:lnTo>
                  <a:lnTo>
                    <a:pt x="0" y="246888"/>
                  </a:lnTo>
                  <a:lnTo>
                    <a:pt x="432816" y="652272"/>
                  </a:lnTo>
                  <a:lnTo>
                    <a:pt x="722376" y="426720"/>
                  </a:lnTo>
                  <a:lnTo>
                    <a:pt x="725424" y="295656"/>
                  </a:lnTo>
                  <a:lnTo>
                    <a:pt x="786384" y="198120"/>
                  </a:lnTo>
                  <a:lnTo>
                    <a:pt x="237744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45" name="フリーフォーム: 図形 244">
              <a:extLst>
                <a:ext uri="{FF2B5EF4-FFF2-40B4-BE49-F238E27FC236}">
                  <a16:creationId xmlns:a16="http://schemas.microsoft.com/office/drawing/2014/main" id="{00000000-0008-0000-0200-0000F5000000}"/>
                </a:ext>
              </a:extLst>
            </xdr:cNvPr>
            <xdr:cNvSpPr/>
          </xdr:nvSpPr>
          <xdr:spPr>
            <a:xfrm>
              <a:off x="4554554" y="8091747"/>
              <a:ext cx="552693" cy="905815"/>
            </a:xfrm>
            <a:custGeom>
              <a:avLst/>
              <a:gdLst>
                <a:gd name="connsiteX0" fmla="*/ 97536 w 737616"/>
                <a:gd name="connsiteY0" fmla="*/ 0 h 926592"/>
                <a:gd name="connsiteX1" fmla="*/ 0 w 737616"/>
                <a:gd name="connsiteY1" fmla="*/ 496824 h 926592"/>
                <a:gd name="connsiteX2" fmla="*/ 487680 w 737616"/>
                <a:gd name="connsiteY2" fmla="*/ 926592 h 926592"/>
                <a:gd name="connsiteX3" fmla="*/ 658368 w 737616"/>
                <a:gd name="connsiteY3" fmla="*/ 768096 h 926592"/>
                <a:gd name="connsiteX4" fmla="*/ 728472 w 737616"/>
                <a:gd name="connsiteY4" fmla="*/ 813816 h 926592"/>
                <a:gd name="connsiteX5" fmla="*/ 722376 w 737616"/>
                <a:gd name="connsiteY5" fmla="*/ 682752 h 926592"/>
                <a:gd name="connsiteX6" fmla="*/ 694944 w 737616"/>
                <a:gd name="connsiteY6" fmla="*/ 652272 h 926592"/>
                <a:gd name="connsiteX7" fmla="*/ 694944 w 737616"/>
                <a:gd name="connsiteY7" fmla="*/ 615696 h 926592"/>
                <a:gd name="connsiteX8" fmla="*/ 737616 w 737616"/>
                <a:gd name="connsiteY8" fmla="*/ 445008 h 926592"/>
                <a:gd name="connsiteX9" fmla="*/ 676656 w 737616"/>
                <a:gd name="connsiteY9" fmla="*/ 240792 h 926592"/>
                <a:gd name="connsiteX10" fmla="*/ 475488 w 737616"/>
                <a:gd name="connsiteY10" fmla="*/ 185928 h 926592"/>
                <a:gd name="connsiteX11" fmla="*/ 344424 w 737616"/>
                <a:gd name="connsiteY11" fmla="*/ 134112 h 926592"/>
                <a:gd name="connsiteX12" fmla="*/ 164592 w 737616"/>
                <a:gd name="connsiteY12" fmla="*/ 42672 h 926592"/>
                <a:gd name="connsiteX13" fmla="*/ 97536 w 737616"/>
                <a:gd name="connsiteY13" fmla="*/ 0 h 92659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737616" h="926592">
                  <a:moveTo>
                    <a:pt x="97536" y="0"/>
                  </a:moveTo>
                  <a:lnTo>
                    <a:pt x="0" y="496824"/>
                  </a:lnTo>
                  <a:lnTo>
                    <a:pt x="487680" y="926592"/>
                  </a:lnTo>
                  <a:lnTo>
                    <a:pt x="658368" y="768096"/>
                  </a:lnTo>
                  <a:lnTo>
                    <a:pt x="728472" y="813816"/>
                  </a:lnTo>
                  <a:lnTo>
                    <a:pt x="722376" y="682752"/>
                  </a:lnTo>
                  <a:lnTo>
                    <a:pt x="694944" y="652272"/>
                  </a:lnTo>
                  <a:lnTo>
                    <a:pt x="694944" y="615696"/>
                  </a:lnTo>
                  <a:lnTo>
                    <a:pt x="737616" y="445008"/>
                  </a:lnTo>
                  <a:lnTo>
                    <a:pt x="676656" y="240792"/>
                  </a:lnTo>
                  <a:lnTo>
                    <a:pt x="475488" y="185928"/>
                  </a:lnTo>
                  <a:lnTo>
                    <a:pt x="344424" y="134112"/>
                  </a:lnTo>
                  <a:lnTo>
                    <a:pt x="164592" y="42672"/>
                  </a:lnTo>
                  <a:lnTo>
                    <a:pt x="97536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56" name="グループ化 155">
            <a:extLst>
              <a:ext uri="{FF2B5EF4-FFF2-40B4-BE49-F238E27FC236}">
                <a16:creationId xmlns:a16="http://schemas.microsoft.com/office/drawing/2014/main" id="{00000000-0008-0000-0200-00009C000000}"/>
              </a:ext>
            </a:extLst>
          </xdr:cNvPr>
          <xdr:cNvGrpSpPr/>
        </xdr:nvGrpSpPr>
        <xdr:grpSpPr>
          <a:xfrm>
            <a:off x="3619462" y="6900267"/>
            <a:ext cx="1765533" cy="1876044"/>
            <a:chOff x="3113515" y="6967287"/>
            <a:chExt cx="1516581" cy="1896644"/>
          </a:xfrm>
          <a:grpFill/>
        </xdr:grpSpPr>
        <xdr:sp macro="" textlink="">
          <xdr:nvSpPr>
            <xdr:cNvPr id="233" name="フリーフォーム: 図形 232">
              <a:extLst>
                <a:ext uri="{FF2B5EF4-FFF2-40B4-BE49-F238E27FC236}">
                  <a16:creationId xmlns:a16="http://schemas.microsoft.com/office/drawing/2014/main" id="{00000000-0008-0000-0200-0000E9000000}"/>
                </a:ext>
              </a:extLst>
            </xdr:cNvPr>
            <xdr:cNvSpPr/>
          </xdr:nvSpPr>
          <xdr:spPr>
            <a:xfrm>
              <a:off x="3997881" y="8253091"/>
              <a:ext cx="493177" cy="435565"/>
            </a:xfrm>
            <a:custGeom>
              <a:avLst/>
              <a:gdLst>
                <a:gd name="connsiteX0" fmla="*/ 466344 w 509016"/>
                <a:gd name="connsiteY0" fmla="*/ 0 h 451104"/>
                <a:gd name="connsiteX1" fmla="*/ 234696 w 509016"/>
                <a:gd name="connsiteY1" fmla="*/ 36576 h 451104"/>
                <a:gd name="connsiteX2" fmla="*/ 0 w 509016"/>
                <a:gd name="connsiteY2" fmla="*/ 222504 h 451104"/>
                <a:gd name="connsiteX3" fmla="*/ 182880 w 509016"/>
                <a:gd name="connsiteY3" fmla="*/ 451104 h 451104"/>
                <a:gd name="connsiteX4" fmla="*/ 256032 w 509016"/>
                <a:gd name="connsiteY4" fmla="*/ 405384 h 451104"/>
                <a:gd name="connsiteX5" fmla="*/ 256032 w 509016"/>
                <a:gd name="connsiteY5" fmla="*/ 368808 h 451104"/>
                <a:gd name="connsiteX6" fmla="*/ 320040 w 509016"/>
                <a:gd name="connsiteY6" fmla="*/ 368808 h 451104"/>
                <a:gd name="connsiteX7" fmla="*/ 509016 w 509016"/>
                <a:gd name="connsiteY7" fmla="*/ 310896 h 451104"/>
                <a:gd name="connsiteX8" fmla="*/ 466344 w 509016"/>
                <a:gd name="connsiteY8" fmla="*/ 0 h 451104"/>
                <a:gd name="connsiteX0" fmla="*/ 472651 w 515323"/>
                <a:gd name="connsiteY0" fmla="*/ 0 h 451104"/>
                <a:gd name="connsiteX1" fmla="*/ 241003 w 515323"/>
                <a:gd name="connsiteY1" fmla="*/ 36576 h 451104"/>
                <a:gd name="connsiteX2" fmla="*/ 0 w 515323"/>
                <a:gd name="connsiteY2" fmla="*/ 206503 h 451104"/>
                <a:gd name="connsiteX3" fmla="*/ 189187 w 515323"/>
                <a:gd name="connsiteY3" fmla="*/ 451104 h 451104"/>
                <a:gd name="connsiteX4" fmla="*/ 262339 w 515323"/>
                <a:gd name="connsiteY4" fmla="*/ 405384 h 451104"/>
                <a:gd name="connsiteX5" fmla="*/ 262339 w 515323"/>
                <a:gd name="connsiteY5" fmla="*/ 368808 h 451104"/>
                <a:gd name="connsiteX6" fmla="*/ 326347 w 515323"/>
                <a:gd name="connsiteY6" fmla="*/ 368808 h 451104"/>
                <a:gd name="connsiteX7" fmla="*/ 515323 w 515323"/>
                <a:gd name="connsiteY7" fmla="*/ 310896 h 451104"/>
                <a:gd name="connsiteX8" fmla="*/ 472651 w 515323"/>
                <a:gd name="connsiteY8" fmla="*/ 0 h 451104"/>
                <a:gd name="connsiteX0" fmla="*/ 472651 w 515323"/>
                <a:gd name="connsiteY0" fmla="*/ 0 h 451104"/>
                <a:gd name="connsiteX1" fmla="*/ 241003 w 515323"/>
                <a:gd name="connsiteY1" fmla="*/ 36576 h 451104"/>
                <a:gd name="connsiteX2" fmla="*/ 0 w 515323"/>
                <a:gd name="connsiteY2" fmla="*/ 206503 h 451104"/>
                <a:gd name="connsiteX3" fmla="*/ 189187 w 515323"/>
                <a:gd name="connsiteY3" fmla="*/ 451104 h 451104"/>
                <a:gd name="connsiteX4" fmla="*/ 249726 w 515323"/>
                <a:gd name="connsiteY4" fmla="*/ 398983 h 451104"/>
                <a:gd name="connsiteX5" fmla="*/ 262339 w 515323"/>
                <a:gd name="connsiteY5" fmla="*/ 368808 h 451104"/>
                <a:gd name="connsiteX6" fmla="*/ 326347 w 515323"/>
                <a:gd name="connsiteY6" fmla="*/ 368808 h 451104"/>
                <a:gd name="connsiteX7" fmla="*/ 515323 w 515323"/>
                <a:gd name="connsiteY7" fmla="*/ 310896 h 451104"/>
                <a:gd name="connsiteX8" fmla="*/ 472651 w 515323"/>
                <a:gd name="connsiteY8" fmla="*/ 0 h 451104"/>
                <a:gd name="connsiteX0" fmla="*/ 472651 w 515323"/>
                <a:gd name="connsiteY0" fmla="*/ 0 h 451104"/>
                <a:gd name="connsiteX1" fmla="*/ 241003 w 515323"/>
                <a:gd name="connsiteY1" fmla="*/ 36576 h 451104"/>
                <a:gd name="connsiteX2" fmla="*/ 0 w 515323"/>
                <a:gd name="connsiteY2" fmla="*/ 206503 h 451104"/>
                <a:gd name="connsiteX3" fmla="*/ 189187 w 515323"/>
                <a:gd name="connsiteY3" fmla="*/ 451104 h 451104"/>
                <a:gd name="connsiteX4" fmla="*/ 249726 w 515323"/>
                <a:gd name="connsiteY4" fmla="*/ 398983 h 451104"/>
                <a:gd name="connsiteX5" fmla="*/ 246573 w 515323"/>
                <a:gd name="connsiteY5" fmla="*/ 362408 h 451104"/>
                <a:gd name="connsiteX6" fmla="*/ 326347 w 515323"/>
                <a:gd name="connsiteY6" fmla="*/ 368808 h 451104"/>
                <a:gd name="connsiteX7" fmla="*/ 515323 w 515323"/>
                <a:gd name="connsiteY7" fmla="*/ 310896 h 451104"/>
                <a:gd name="connsiteX8" fmla="*/ 472651 w 515323"/>
                <a:gd name="connsiteY8" fmla="*/ 0 h 451104"/>
                <a:gd name="connsiteX0" fmla="*/ 472651 w 486943"/>
                <a:gd name="connsiteY0" fmla="*/ 0 h 451104"/>
                <a:gd name="connsiteX1" fmla="*/ 241003 w 486943"/>
                <a:gd name="connsiteY1" fmla="*/ 36576 h 451104"/>
                <a:gd name="connsiteX2" fmla="*/ 0 w 486943"/>
                <a:gd name="connsiteY2" fmla="*/ 206503 h 451104"/>
                <a:gd name="connsiteX3" fmla="*/ 189187 w 486943"/>
                <a:gd name="connsiteY3" fmla="*/ 451104 h 451104"/>
                <a:gd name="connsiteX4" fmla="*/ 249726 w 486943"/>
                <a:gd name="connsiteY4" fmla="*/ 398983 h 451104"/>
                <a:gd name="connsiteX5" fmla="*/ 246573 w 486943"/>
                <a:gd name="connsiteY5" fmla="*/ 362408 h 451104"/>
                <a:gd name="connsiteX6" fmla="*/ 326347 w 486943"/>
                <a:gd name="connsiteY6" fmla="*/ 368808 h 451104"/>
                <a:gd name="connsiteX7" fmla="*/ 486943 w 486943"/>
                <a:gd name="connsiteY7" fmla="*/ 317296 h 451104"/>
                <a:gd name="connsiteX8" fmla="*/ 472651 w 486943"/>
                <a:gd name="connsiteY8" fmla="*/ 0 h 451104"/>
                <a:gd name="connsiteX0" fmla="*/ 450578 w 486943"/>
                <a:gd name="connsiteY0" fmla="*/ 0 h 447904"/>
                <a:gd name="connsiteX1" fmla="*/ 241003 w 486943"/>
                <a:gd name="connsiteY1" fmla="*/ 33376 h 447904"/>
                <a:gd name="connsiteX2" fmla="*/ 0 w 486943"/>
                <a:gd name="connsiteY2" fmla="*/ 203303 h 447904"/>
                <a:gd name="connsiteX3" fmla="*/ 189187 w 486943"/>
                <a:gd name="connsiteY3" fmla="*/ 447904 h 447904"/>
                <a:gd name="connsiteX4" fmla="*/ 249726 w 486943"/>
                <a:gd name="connsiteY4" fmla="*/ 395783 h 447904"/>
                <a:gd name="connsiteX5" fmla="*/ 246573 w 486943"/>
                <a:gd name="connsiteY5" fmla="*/ 359208 h 447904"/>
                <a:gd name="connsiteX6" fmla="*/ 326347 w 486943"/>
                <a:gd name="connsiteY6" fmla="*/ 365608 h 447904"/>
                <a:gd name="connsiteX7" fmla="*/ 486943 w 486943"/>
                <a:gd name="connsiteY7" fmla="*/ 314096 h 447904"/>
                <a:gd name="connsiteX8" fmla="*/ 450578 w 486943"/>
                <a:gd name="connsiteY8" fmla="*/ 0 h 447904"/>
                <a:gd name="connsiteX0" fmla="*/ 443292 w 479657"/>
                <a:gd name="connsiteY0" fmla="*/ 0 h 447904"/>
                <a:gd name="connsiteX1" fmla="*/ 233717 w 479657"/>
                <a:gd name="connsiteY1" fmla="*/ 33376 h 447904"/>
                <a:gd name="connsiteX2" fmla="*/ 0 w 479657"/>
                <a:gd name="connsiteY2" fmla="*/ 213910 h 447904"/>
                <a:gd name="connsiteX3" fmla="*/ 181901 w 479657"/>
                <a:gd name="connsiteY3" fmla="*/ 447904 h 447904"/>
                <a:gd name="connsiteX4" fmla="*/ 242440 w 479657"/>
                <a:gd name="connsiteY4" fmla="*/ 395783 h 447904"/>
                <a:gd name="connsiteX5" fmla="*/ 239287 w 479657"/>
                <a:gd name="connsiteY5" fmla="*/ 359208 h 447904"/>
                <a:gd name="connsiteX6" fmla="*/ 319061 w 479657"/>
                <a:gd name="connsiteY6" fmla="*/ 365608 h 447904"/>
                <a:gd name="connsiteX7" fmla="*/ 479657 w 479657"/>
                <a:gd name="connsiteY7" fmla="*/ 314096 h 447904"/>
                <a:gd name="connsiteX8" fmla="*/ 443292 w 479657"/>
                <a:gd name="connsiteY8" fmla="*/ 0 h 447904"/>
                <a:gd name="connsiteX0" fmla="*/ 443292 w 479657"/>
                <a:gd name="connsiteY0" fmla="*/ 0 h 447904"/>
                <a:gd name="connsiteX1" fmla="*/ 233717 w 479657"/>
                <a:gd name="connsiteY1" fmla="*/ 33376 h 447904"/>
                <a:gd name="connsiteX2" fmla="*/ 0 w 479657"/>
                <a:gd name="connsiteY2" fmla="*/ 213910 h 447904"/>
                <a:gd name="connsiteX3" fmla="*/ 181901 w 479657"/>
                <a:gd name="connsiteY3" fmla="*/ 447904 h 447904"/>
                <a:gd name="connsiteX4" fmla="*/ 242440 w 479657"/>
                <a:gd name="connsiteY4" fmla="*/ 395783 h 447904"/>
                <a:gd name="connsiteX5" fmla="*/ 241216 w 479657"/>
                <a:gd name="connsiteY5" fmla="*/ 366947 h 447904"/>
                <a:gd name="connsiteX6" fmla="*/ 319061 w 479657"/>
                <a:gd name="connsiteY6" fmla="*/ 365608 h 447904"/>
                <a:gd name="connsiteX7" fmla="*/ 479657 w 479657"/>
                <a:gd name="connsiteY7" fmla="*/ 314096 h 447904"/>
                <a:gd name="connsiteX8" fmla="*/ 443292 w 479657"/>
                <a:gd name="connsiteY8" fmla="*/ 0 h 447904"/>
                <a:gd name="connsiteX0" fmla="*/ 443292 w 496356"/>
                <a:gd name="connsiteY0" fmla="*/ 0 h 447904"/>
                <a:gd name="connsiteX1" fmla="*/ 233717 w 496356"/>
                <a:gd name="connsiteY1" fmla="*/ 33376 h 447904"/>
                <a:gd name="connsiteX2" fmla="*/ 0 w 496356"/>
                <a:gd name="connsiteY2" fmla="*/ 213910 h 447904"/>
                <a:gd name="connsiteX3" fmla="*/ 181901 w 496356"/>
                <a:gd name="connsiteY3" fmla="*/ 447904 h 447904"/>
                <a:gd name="connsiteX4" fmla="*/ 242440 w 496356"/>
                <a:gd name="connsiteY4" fmla="*/ 395783 h 447904"/>
                <a:gd name="connsiteX5" fmla="*/ 241216 w 496356"/>
                <a:gd name="connsiteY5" fmla="*/ 366947 h 447904"/>
                <a:gd name="connsiteX6" fmla="*/ 319061 w 496356"/>
                <a:gd name="connsiteY6" fmla="*/ 365608 h 447904"/>
                <a:gd name="connsiteX7" fmla="*/ 496356 w 496356"/>
                <a:gd name="connsiteY7" fmla="*/ 304613 h 447904"/>
                <a:gd name="connsiteX8" fmla="*/ 443292 w 496356"/>
                <a:gd name="connsiteY8" fmla="*/ 0 h 447904"/>
                <a:gd name="connsiteX0" fmla="*/ 452834 w 505898"/>
                <a:gd name="connsiteY0" fmla="*/ 0 h 447904"/>
                <a:gd name="connsiteX1" fmla="*/ 243259 w 505898"/>
                <a:gd name="connsiteY1" fmla="*/ 33376 h 447904"/>
                <a:gd name="connsiteX2" fmla="*/ 0 w 505898"/>
                <a:gd name="connsiteY2" fmla="*/ 220233 h 447904"/>
                <a:gd name="connsiteX3" fmla="*/ 191443 w 505898"/>
                <a:gd name="connsiteY3" fmla="*/ 447904 h 447904"/>
                <a:gd name="connsiteX4" fmla="*/ 251982 w 505898"/>
                <a:gd name="connsiteY4" fmla="*/ 395783 h 447904"/>
                <a:gd name="connsiteX5" fmla="*/ 250758 w 505898"/>
                <a:gd name="connsiteY5" fmla="*/ 366947 h 447904"/>
                <a:gd name="connsiteX6" fmla="*/ 328603 w 505898"/>
                <a:gd name="connsiteY6" fmla="*/ 365608 h 447904"/>
                <a:gd name="connsiteX7" fmla="*/ 505898 w 505898"/>
                <a:gd name="connsiteY7" fmla="*/ 304613 h 447904"/>
                <a:gd name="connsiteX8" fmla="*/ 452834 w 505898"/>
                <a:gd name="connsiteY8" fmla="*/ 0 h 447904"/>
                <a:gd name="connsiteX0" fmla="*/ 445677 w 505898"/>
                <a:gd name="connsiteY0" fmla="*/ 0 h 447904"/>
                <a:gd name="connsiteX1" fmla="*/ 243259 w 505898"/>
                <a:gd name="connsiteY1" fmla="*/ 33376 h 447904"/>
                <a:gd name="connsiteX2" fmla="*/ 0 w 505898"/>
                <a:gd name="connsiteY2" fmla="*/ 220233 h 447904"/>
                <a:gd name="connsiteX3" fmla="*/ 191443 w 505898"/>
                <a:gd name="connsiteY3" fmla="*/ 447904 h 447904"/>
                <a:gd name="connsiteX4" fmla="*/ 251982 w 505898"/>
                <a:gd name="connsiteY4" fmla="*/ 395783 h 447904"/>
                <a:gd name="connsiteX5" fmla="*/ 250758 w 505898"/>
                <a:gd name="connsiteY5" fmla="*/ 366947 h 447904"/>
                <a:gd name="connsiteX6" fmla="*/ 328603 w 505898"/>
                <a:gd name="connsiteY6" fmla="*/ 365608 h 447904"/>
                <a:gd name="connsiteX7" fmla="*/ 505898 w 505898"/>
                <a:gd name="connsiteY7" fmla="*/ 304613 h 447904"/>
                <a:gd name="connsiteX8" fmla="*/ 445677 w 505898"/>
                <a:gd name="connsiteY8" fmla="*/ 0 h 447904"/>
                <a:gd name="connsiteX0" fmla="*/ 445677 w 505898"/>
                <a:gd name="connsiteY0" fmla="*/ 0 h 447904"/>
                <a:gd name="connsiteX1" fmla="*/ 243259 w 505898"/>
                <a:gd name="connsiteY1" fmla="*/ 33376 h 447904"/>
                <a:gd name="connsiteX2" fmla="*/ 0 w 505898"/>
                <a:gd name="connsiteY2" fmla="*/ 220233 h 447904"/>
                <a:gd name="connsiteX3" fmla="*/ 191443 w 505898"/>
                <a:gd name="connsiteY3" fmla="*/ 447904 h 447904"/>
                <a:gd name="connsiteX4" fmla="*/ 251982 w 505898"/>
                <a:gd name="connsiteY4" fmla="*/ 395783 h 447904"/>
                <a:gd name="connsiteX5" fmla="*/ 250758 w 505898"/>
                <a:gd name="connsiteY5" fmla="*/ 366947 h 447904"/>
                <a:gd name="connsiteX6" fmla="*/ 328603 w 505898"/>
                <a:gd name="connsiteY6" fmla="*/ 365608 h 447904"/>
                <a:gd name="connsiteX7" fmla="*/ 505898 w 505898"/>
                <a:gd name="connsiteY7" fmla="*/ 304613 h 447904"/>
                <a:gd name="connsiteX8" fmla="*/ 445677 w 505898"/>
                <a:gd name="connsiteY8" fmla="*/ 0 h 44790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505898" h="447904">
                  <a:moveTo>
                    <a:pt x="445677" y="0"/>
                  </a:moveTo>
                  <a:lnTo>
                    <a:pt x="243259" y="33376"/>
                  </a:lnTo>
                  <a:lnTo>
                    <a:pt x="0" y="220233"/>
                  </a:lnTo>
                  <a:lnTo>
                    <a:pt x="191443" y="447904"/>
                  </a:lnTo>
                  <a:lnTo>
                    <a:pt x="251982" y="395783"/>
                  </a:lnTo>
                  <a:lnTo>
                    <a:pt x="250758" y="366947"/>
                  </a:lnTo>
                  <a:lnTo>
                    <a:pt x="328603" y="365608"/>
                  </a:lnTo>
                  <a:lnTo>
                    <a:pt x="505898" y="304613"/>
                  </a:lnTo>
                  <a:cubicBezTo>
                    <a:pt x="485824" y="203075"/>
                    <a:pt x="465751" y="142630"/>
                    <a:pt x="445677" y="0"/>
                  </a:cubicBez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4" name="フリーフォーム: 図形 233">
              <a:extLst>
                <a:ext uri="{FF2B5EF4-FFF2-40B4-BE49-F238E27FC236}">
                  <a16:creationId xmlns:a16="http://schemas.microsoft.com/office/drawing/2014/main" id="{00000000-0008-0000-0200-0000EA000000}"/>
                </a:ext>
              </a:extLst>
            </xdr:cNvPr>
            <xdr:cNvSpPr/>
          </xdr:nvSpPr>
          <xdr:spPr>
            <a:xfrm>
              <a:off x="3182093" y="8073328"/>
              <a:ext cx="750345" cy="577618"/>
            </a:xfrm>
            <a:custGeom>
              <a:avLst/>
              <a:gdLst>
                <a:gd name="connsiteX0" fmla="*/ 740664 w 758952"/>
                <a:gd name="connsiteY0" fmla="*/ 33528 h 560832"/>
                <a:gd name="connsiteX1" fmla="*/ 615696 w 758952"/>
                <a:gd name="connsiteY1" fmla="*/ 0 h 560832"/>
                <a:gd name="connsiteX2" fmla="*/ 597408 w 758952"/>
                <a:gd name="connsiteY2" fmla="*/ 103632 h 560832"/>
                <a:gd name="connsiteX3" fmla="*/ 560832 w 758952"/>
                <a:gd name="connsiteY3" fmla="*/ 149352 h 560832"/>
                <a:gd name="connsiteX4" fmla="*/ 521208 w 758952"/>
                <a:gd name="connsiteY4" fmla="*/ 173736 h 560832"/>
                <a:gd name="connsiteX5" fmla="*/ 399288 w 758952"/>
                <a:gd name="connsiteY5" fmla="*/ 207264 h 560832"/>
                <a:gd name="connsiteX6" fmla="*/ 161544 w 758952"/>
                <a:gd name="connsiteY6" fmla="*/ 268224 h 560832"/>
                <a:gd name="connsiteX7" fmla="*/ 106680 w 758952"/>
                <a:gd name="connsiteY7" fmla="*/ 292608 h 560832"/>
                <a:gd name="connsiteX8" fmla="*/ 51816 w 758952"/>
                <a:gd name="connsiteY8" fmla="*/ 365760 h 560832"/>
                <a:gd name="connsiteX9" fmla="*/ 0 w 758952"/>
                <a:gd name="connsiteY9" fmla="*/ 463296 h 560832"/>
                <a:gd name="connsiteX10" fmla="*/ 198120 w 758952"/>
                <a:gd name="connsiteY10" fmla="*/ 560832 h 560832"/>
                <a:gd name="connsiteX11" fmla="*/ 262128 w 758952"/>
                <a:gd name="connsiteY11" fmla="*/ 448056 h 560832"/>
                <a:gd name="connsiteX12" fmla="*/ 393192 w 758952"/>
                <a:gd name="connsiteY12" fmla="*/ 387096 h 560832"/>
                <a:gd name="connsiteX13" fmla="*/ 563880 w 758952"/>
                <a:gd name="connsiteY13" fmla="*/ 320040 h 560832"/>
                <a:gd name="connsiteX14" fmla="*/ 597408 w 758952"/>
                <a:gd name="connsiteY14" fmla="*/ 320040 h 560832"/>
                <a:gd name="connsiteX15" fmla="*/ 615696 w 758952"/>
                <a:gd name="connsiteY15" fmla="*/ 341376 h 560832"/>
                <a:gd name="connsiteX16" fmla="*/ 655320 w 758952"/>
                <a:gd name="connsiteY16" fmla="*/ 365760 h 560832"/>
                <a:gd name="connsiteX17" fmla="*/ 758952 w 758952"/>
                <a:gd name="connsiteY17" fmla="*/ 274320 h 560832"/>
                <a:gd name="connsiteX18" fmla="*/ 710184 w 758952"/>
                <a:gd name="connsiteY18" fmla="*/ 228600 h 560832"/>
                <a:gd name="connsiteX19" fmla="*/ 713232 w 758952"/>
                <a:gd name="connsiteY19" fmla="*/ 185928 h 560832"/>
                <a:gd name="connsiteX20" fmla="*/ 740664 w 758952"/>
                <a:gd name="connsiteY20" fmla="*/ 33528 h 560832"/>
                <a:gd name="connsiteX0" fmla="*/ 743725 w 762013"/>
                <a:gd name="connsiteY0" fmla="*/ 33528 h 560832"/>
                <a:gd name="connsiteX1" fmla="*/ 618757 w 762013"/>
                <a:gd name="connsiteY1" fmla="*/ 0 h 560832"/>
                <a:gd name="connsiteX2" fmla="*/ 600469 w 762013"/>
                <a:gd name="connsiteY2" fmla="*/ 103632 h 560832"/>
                <a:gd name="connsiteX3" fmla="*/ 563893 w 762013"/>
                <a:gd name="connsiteY3" fmla="*/ 149352 h 560832"/>
                <a:gd name="connsiteX4" fmla="*/ 524269 w 762013"/>
                <a:gd name="connsiteY4" fmla="*/ 173736 h 560832"/>
                <a:gd name="connsiteX5" fmla="*/ 402349 w 762013"/>
                <a:gd name="connsiteY5" fmla="*/ 207264 h 560832"/>
                <a:gd name="connsiteX6" fmla="*/ 164605 w 762013"/>
                <a:gd name="connsiteY6" fmla="*/ 268224 h 560832"/>
                <a:gd name="connsiteX7" fmla="*/ 109741 w 762013"/>
                <a:gd name="connsiteY7" fmla="*/ 292608 h 560832"/>
                <a:gd name="connsiteX8" fmla="*/ 54877 w 762013"/>
                <a:gd name="connsiteY8" fmla="*/ 365760 h 560832"/>
                <a:gd name="connsiteX9" fmla="*/ 0 w 762013"/>
                <a:gd name="connsiteY9" fmla="*/ 457108 h 560832"/>
                <a:gd name="connsiteX10" fmla="*/ 201181 w 762013"/>
                <a:gd name="connsiteY10" fmla="*/ 560832 h 560832"/>
                <a:gd name="connsiteX11" fmla="*/ 265189 w 762013"/>
                <a:gd name="connsiteY11" fmla="*/ 448056 h 560832"/>
                <a:gd name="connsiteX12" fmla="*/ 396253 w 762013"/>
                <a:gd name="connsiteY12" fmla="*/ 387096 h 560832"/>
                <a:gd name="connsiteX13" fmla="*/ 566941 w 762013"/>
                <a:gd name="connsiteY13" fmla="*/ 320040 h 560832"/>
                <a:gd name="connsiteX14" fmla="*/ 600469 w 762013"/>
                <a:gd name="connsiteY14" fmla="*/ 320040 h 560832"/>
                <a:gd name="connsiteX15" fmla="*/ 618757 w 762013"/>
                <a:gd name="connsiteY15" fmla="*/ 341376 h 560832"/>
                <a:gd name="connsiteX16" fmla="*/ 658381 w 762013"/>
                <a:gd name="connsiteY16" fmla="*/ 365760 h 560832"/>
                <a:gd name="connsiteX17" fmla="*/ 762013 w 762013"/>
                <a:gd name="connsiteY17" fmla="*/ 274320 h 560832"/>
                <a:gd name="connsiteX18" fmla="*/ 713245 w 762013"/>
                <a:gd name="connsiteY18" fmla="*/ 228600 h 560832"/>
                <a:gd name="connsiteX19" fmla="*/ 716293 w 762013"/>
                <a:gd name="connsiteY19" fmla="*/ 185928 h 560832"/>
                <a:gd name="connsiteX20" fmla="*/ 743725 w 762013"/>
                <a:gd name="connsiteY20" fmla="*/ 33528 h 560832"/>
                <a:gd name="connsiteX0" fmla="*/ 688848 w 707136"/>
                <a:gd name="connsiteY0" fmla="*/ 33528 h 560832"/>
                <a:gd name="connsiteX1" fmla="*/ 563880 w 707136"/>
                <a:gd name="connsiteY1" fmla="*/ 0 h 560832"/>
                <a:gd name="connsiteX2" fmla="*/ 545592 w 707136"/>
                <a:gd name="connsiteY2" fmla="*/ 103632 h 560832"/>
                <a:gd name="connsiteX3" fmla="*/ 509016 w 707136"/>
                <a:gd name="connsiteY3" fmla="*/ 149352 h 560832"/>
                <a:gd name="connsiteX4" fmla="*/ 469392 w 707136"/>
                <a:gd name="connsiteY4" fmla="*/ 173736 h 560832"/>
                <a:gd name="connsiteX5" fmla="*/ 347472 w 707136"/>
                <a:gd name="connsiteY5" fmla="*/ 207264 h 560832"/>
                <a:gd name="connsiteX6" fmla="*/ 109728 w 707136"/>
                <a:gd name="connsiteY6" fmla="*/ 268224 h 560832"/>
                <a:gd name="connsiteX7" fmla="*/ 54864 w 707136"/>
                <a:gd name="connsiteY7" fmla="*/ 292608 h 560832"/>
                <a:gd name="connsiteX8" fmla="*/ 0 w 707136"/>
                <a:gd name="connsiteY8" fmla="*/ 365760 h 560832"/>
                <a:gd name="connsiteX9" fmla="*/ 146304 w 707136"/>
                <a:gd name="connsiteY9" fmla="*/ 560832 h 560832"/>
                <a:gd name="connsiteX10" fmla="*/ 210312 w 707136"/>
                <a:gd name="connsiteY10" fmla="*/ 448056 h 560832"/>
                <a:gd name="connsiteX11" fmla="*/ 341376 w 707136"/>
                <a:gd name="connsiteY11" fmla="*/ 387096 h 560832"/>
                <a:gd name="connsiteX12" fmla="*/ 512064 w 707136"/>
                <a:gd name="connsiteY12" fmla="*/ 320040 h 560832"/>
                <a:gd name="connsiteX13" fmla="*/ 545592 w 707136"/>
                <a:gd name="connsiteY13" fmla="*/ 320040 h 560832"/>
                <a:gd name="connsiteX14" fmla="*/ 563880 w 707136"/>
                <a:gd name="connsiteY14" fmla="*/ 341376 h 560832"/>
                <a:gd name="connsiteX15" fmla="*/ 603504 w 707136"/>
                <a:gd name="connsiteY15" fmla="*/ 365760 h 560832"/>
                <a:gd name="connsiteX16" fmla="*/ 707136 w 707136"/>
                <a:gd name="connsiteY16" fmla="*/ 274320 h 560832"/>
                <a:gd name="connsiteX17" fmla="*/ 658368 w 707136"/>
                <a:gd name="connsiteY17" fmla="*/ 228600 h 560832"/>
                <a:gd name="connsiteX18" fmla="*/ 661416 w 707136"/>
                <a:gd name="connsiteY18" fmla="*/ 185928 h 560832"/>
                <a:gd name="connsiteX19" fmla="*/ 688848 w 707136"/>
                <a:gd name="connsiteY19" fmla="*/ 33528 h 560832"/>
                <a:gd name="connsiteX0" fmla="*/ 734763 w 753051"/>
                <a:gd name="connsiteY0" fmla="*/ 33528 h 560832"/>
                <a:gd name="connsiteX1" fmla="*/ 609795 w 753051"/>
                <a:gd name="connsiteY1" fmla="*/ 0 h 560832"/>
                <a:gd name="connsiteX2" fmla="*/ 591507 w 753051"/>
                <a:gd name="connsiteY2" fmla="*/ 103632 h 560832"/>
                <a:gd name="connsiteX3" fmla="*/ 554931 w 753051"/>
                <a:gd name="connsiteY3" fmla="*/ 149352 h 560832"/>
                <a:gd name="connsiteX4" fmla="*/ 515307 w 753051"/>
                <a:gd name="connsiteY4" fmla="*/ 173736 h 560832"/>
                <a:gd name="connsiteX5" fmla="*/ 393387 w 753051"/>
                <a:gd name="connsiteY5" fmla="*/ 207264 h 560832"/>
                <a:gd name="connsiteX6" fmla="*/ 155643 w 753051"/>
                <a:gd name="connsiteY6" fmla="*/ 268224 h 560832"/>
                <a:gd name="connsiteX7" fmla="*/ 100779 w 753051"/>
                <a:gd name="connsiteY7" fmla="*/ 292608 h 560832"/>
                <a:gd name="connsiteX8" fmla="*/ 0 w 753051"/>
                <a:gd name="connsiteY8" fmla="*/ 470959 h 560832"/>
                <a:gd name="connsiteX9" fmla="*/ 192219 w 753051"/>
                <a:gd name="connsiteY9" fmla="*/ 560832 h 560832"/>
                <a:gd name="connsiteX10" fmla="*/ 256227 w 753051"/>
                <a:gd name="connsiteY10" fmla="*/ 448056 h 560832"/>
                <a:gd name="connsiteX11" fmla="*/ 387291 w 753051"/>
                <a:gd name="connsiteY11" fmla="*/ 387096 h 560832"/>
                <a:gd name="connsiteX12" fmla="*/ 557979 w 753051"/>
                <a:gd name="connsiteY12" fmla="*/ 320040 h 560832"/>
                <a:gd name="connsiteX13" fmla="*/ 591507 w 753051"/>
                <a:gd name="connsiteY13" fmla="*/ 320040 h 560832"/>
                <a:gd name="connsiteX14" fmla="*/ 609795 w 753051"/>
                <a:gd name="connsiteY14" fmla="*/ 341376 h 560832"/>
                <a:gd name="connsiteX15" fmla="*/ 649419 w 753051"/>
                <a:gd name="connsiteY15" fmla="*/ 365760 h 560832"/>
                <a:gd name="connsiteX16" fmla="*/ 753051 w 753051"/>
                <a:gd name="connsiteY16" fmla="*/ 274320 h 560832"/>
                <a:gd name="connsiteX17" fmla="*/ 704283 w 753051"/>
                <a:gd name="connsiteY17" fmla="*/ 228600 h 560832"/>
                <a:gd name="connsiteX18" fmla="*/ 707331 w 753051"/>
                <a:gd name="connsiteY18" fmla="*/ 185928 h 560832"/>
                <a:gd name="connsiteX19" fmla="*/ 734763 w 753051"/>
                <a:gd name="connsiteY19" fmla="*/ 33528 h 560832"/>
                <a:gd name="connsiteX0" fmla="*/ 734763 w 753051"/>
                <a:gd name="connsiteY0" fmla="*/ 33528 h 560832"/>
                <a:gd name="connsiteX1" fmla="*/ 609795 w 753051"/>
                <a:gd name="connsiteY1" fmla="*/ 0 h 560832"/>
                <a:gd name="connsiteX2" fmla="*/ 591507 w 753051"/>
                <a:gd name="connsiteY2" fmla="*/ 103632 h 560832"/>
                <a:gd name="connsiteX3" fmla="*/ 548584 w 753051"/>
                <a:gd name="connsiteY3" fmla="*/ 126946 h 560832"/>
                <a:gd name="connsiteX4" fmla="*/ 515307 w 753051"/>
                <a:gd name="connsiteY4" fmla="*/ 173736 h 560832"/>
                <a:gd name="connsiteX5" fmla="*/ 393387 w 753051"/>
                <a:gd name="connsiteY5" fmla="*/ 207264 h 560832"/>
                <a:gd name="connsiteX6" fmla="*/ 155643 w 753051"/>
                <a:gd name="connsiteY6" fmla="*/ 268224 h 560832"/>
                <a:gd name="connsiteX7" fmla="*/ 100779 w 753051"/>
                <a:gd name="connsiteY7" fmla="*/ 292608 h 560832"/>
                <a:gd name="connsiteX8" fmla="*/ 0 w 753051"/>
                <a:gd name="connsiteY8" fmla="*/ 470959 h 560832"/>
                <a:gd name="connsiteX9" fmla="*/ 192219 w 753051"/>
                <a:gd name="connsiteY9" fmla="*/ 560832 h 560832"/>
                <a:gd name="connsiteX10" fmla="*/ 256227 w 753051"/>
                <a:gd name="connsiteY10" fmla="*/ 448056 h 560832"/>
                <a:gd name="connsiteX11" fmla="*/ 387291 w 753051"/>
                <a:gd name="connsiteY11" fmla="*/ 387096 h 560832"/>
                <a:gd name="connsiteX12" fmla="*/ 557979 w 753051"/>
                <a:gd name="connsiteY12" fmla="*/ 320040 h 560832"/>
                <a:gd name="connsiteX13" fmla="*/ 591507 w 753051"/>
                <a:gd name="connsiteY13" fmla="*/ 320040 h 560832"/>
                <a:gd name="connsiteX14" fmla="*/ 609795 w 753051"/>
                <a:gd name="connsiteY14" fmla="*/ 341376 h 560832"/>
                <a:gd name="connsiteX15" fmla="*/ 649419 w 753051"/>
                <a:gd name="connsiteY15" fmla="*/ 365760 h 560832"/>
                <a:gd name="connsiteX16" fmla="*/ 753051 w 753051"/>
                <a:gd name="connsiteY16" fmla="*/ 274320 h 560832"/>
                <a:gd name="connsiteX17" fmla="*/ 704283 w 753051"/>
                <a:gd name="connsiteY17" fmla="*/ 228600 h 560832"/>
                <a:gd name="connsiteX18" fmla="*/ 707331 w 753051"/>
                <a:gd name="connsiteY18" fmla="*/ 185928 h 560832"/>
                <a:gd name="connsiteX19" fmla="*/ 734763 w 753051"/>
                <a:gd name="connsiteY19" fmla="*/ 33528 h 560832"/>
                <a:gd name="connsiteX0" fmla="*/ 734763 w 753051"/>
                <a:gd name="connsiteY0" fmla="*/ 33528 h 560832"/>
                <a:gd name="connsiteX1" fmla="*/ 609795 w 753051"/>
                <a:gd name="connsiteY1" fmla="*/ 0 h 560832"/>
                <a:gd name="connsiteX2" fmla="*/ 556599 w 753051"/>
                <a:gd name="connsiteY2" fmla="*/ 78024 h 560832"/>
                <a:gd name="connsiteX3" fmla="*/ 548584 w 753051"/>
                <a:gd name="connsiteY3" fmla="*/ 126946 h 560832"/>
                <a:gd name="connsiteX4" fmla="*/ 515307 w 753051"/>
                <a:gd name="connsiteY4" fmla="*/ 173736 h 560832"/>
                <a:gd name="connsiteX5" fmla="*/ 393387 w 753051"/>
                <a:gd name="connsiteY5" fmla="*/ 207264 h 560832"/>
                <a:gd name="connsiteX6" fmla="*/ 155643 w 753051"/>
                <a:gd name="connsiteY6" fmla="*/ 268224 h 560832"/>
                <a:gd name="connsiteX7" fmla="*/ 100779 w 753051"/>
                <a:gd name="connsiteY7" fmla="*/ 292608 h 560832"/>
                <a:gd name="connsiteX8" fmla="*/ 0 w 753051"/>
                <a:gd name="connsiteY8" fmla="*/ 470959 h 560832"/>
                <a:gd name="connsiteX9" fmla="*/ 192219 w 753051"/>
                <a:gd name="connsiteY9" fmla="*/ 560832 h 560832"/>
                <a:gd name="connsiteX10" fmla="*/ 256227 w 753051"/>
                <a:gd name="connsiteY10" fmla="*/ 448056 h 560832"/>
                <a:gd name="connsiteX11" fmla="*/ 387291 w 753051"/>
                <a:gd name="connsiteY11" fmla="*/ 387096 h 560832"/>
                <a:gd name="connsiteX12" fmla="*/ 557979 w 753051"/>
                <a:gd name="connsiteY12" fmla="*/ 320040 h 560832"/>
                <a:gd name="connsiteX13" fmla="*/ 591507 w 753051"/>
                <a:gd name="connsiteY13" fmla="*/ 320040 h 560832"/>
                <a:gd name="connsiteX14" fmla="*/ 609795 w 753051"/>
                <a:gd name="connsiteY14" fmla="*/ 341376 h 560832"/>
                <a:gd name="connsiteX15" fmla="*/ 649419 w 753051"/>
                <a:gd name="connsiteY15" fmla="*/ 365760 h 560832"/>
                <a:gd name="connsiteX16" fmla="*/ 753051 w 753051"/>
                <a:gd name="connsiteY16" fmla="*/ 274320 h 560832"/>
                <a:gd name="connsiteX17" fmla="*/ 704283 w 753051"/>
                <a:gd name="connsiteY17" fmla="*/ 228600 h 560832"/>
                <a:gd name="connsiteX18" fmla="*/ 707331 w 753051"/>
                <a:gd name="connsiteY18" fmla="*/ 185928 h 560832"/>
                <a:gd name="connsiteX19" fmla="*/ 734763 w 753051"/>
                <a:gd name="connsiteY19" fmla="*/ 33528 h 560832"/>
                <a:gd name="connsiteX0" fmla="*/ 734763 w 753051"/>
                <a:gd name="connsiteY0" fmla="*/ 43131 h 570435"/>
                <a:gd name="connsiteX1" fmla="*/ 568539 w 753051"/>
                <a:gd name="connsiteY1" fmla="*/ 0 h 570435"/>
                <a:gd name="connsiteX2" fmla="*/ 556599 w 753051"/>
                <a:gd name="connsiteY2" fmla="*/ 87627 h 570435"/>
                <a:gd name="connsiteX3" fmla="*/ 548584 w 753051"/>
                <a:gd name="connsiteY3" fmla="*/ 136549 h 570435"/>
                <a:gd name="connsiteX4" fmla="*/ 515307 w 753051"/>
                <a:gd name="connsiteY4" fmla="*/ 183339 h 570435"/>
                <a:gd name="connsiteX5" fmla="*/ 393387 w 753051"/>
                <a:gd name="connsiteY5" fmla="*/ 216867 h 570435"/>
                <a:gd name="connsiteX6" fmla="*/ 155643 w 753051"/>
                <a:gd name="connsiteY6" fmla="*/ 277827 h 570435"/>
                <a:gd name="connsiteX7" fmla="*/ 100779 w 753051"/>
                <a:gd name="connsiteY7" fmla="*/ 302211 h 570435"/>
                <a:gd name="connsiteX8" fmla="*/ 0 w 753051"/>
                <a:gd name="connsiteY8" fmla="*/ 480562 h 570435"/>
                <a:gd name="connsiteX9" fmla="*/ 192219 w 753051"/>
                <a:gd name="connsiteY9" fmla="*/ 570435 h 570435"/>
                <a:gd name="connsiteX10" fmla="*/ 256227 w 753051"/>
                <a:gd name="connsiteY10" fmla="*/ 457659 h 570435"/>
                <a:gd name="connsiteX11" fmla="*/ 387291 w 753051"/>
                <a:gd name="connsiteY11" fmla="*/ 396699 h 570435"/>
                <a:gd name="connsiteX12" fmla="*/ 557979 w 753051"/>
                <a:gd name="connsiteY12" fmla="*/ 329643 h 570435"/>
                <a:gd name="connsiteX13" fmla="*/ 591507 w 753051"/>
                <a:gd name="connsiteY13" fmla="*/ 329643 h 570435"/>
                <a:gd name="connsiteX14" fmla="*/ 609795 w 753051"/>
                <a:gd name="connsiteY14" fmla="*/ 350979 h 570435"/>
                <a:gd name="connsiteX15" fmla="*/ 649419 w 753051"/>
                <a:gd name="connsiteY15" fmla="*/ 375363 h 570435"/>
                <a:gd name="connsiteX16" fmla="*/ 753051 w 753051"/>
                <a:gd name="connsiteY16" fmla="*/ 283923 h 570435"/>
                <a:gd name="connsiteX17" fmla="*/ 704283 w 753051"/>
                <a:gd name="connsiteY17" fmla="*/ 238203 h 570435"/>
                <a:gd name="connsiteX18" fmla="*/ 707331 w 753051"/>
                <a:gd name="connsiteY18" fmla="*/ 195531 h 570435"/>
                <a:gd name="connsiteX19" fmla="*/ 734763 w 753051"/>
                <a:gd name="connsiteY19" fmla="*/ 43131 h 570435"/>
                <a:gd name="connsiteX0" fmla="*/ 734763 w 753051"/>
                <a:gd name="connsiteY0" fmla="*/ 43131 h 570435"/>
                <a:gd name="connsiteX1" fmla="*/ 568539 w 753051"/>
                <a:gd name="connsiteY1" fmla="*/ 0 h 570435"/>
                <a:gd name="connsiteX2" fmla="*/ 556599 w 753051"/>
                <a:gd name="connsiteY2" fmla="*/ 87627 h 570435"/>
                <a:gd name="connsiteX3" fmla="*/ 548584 w 753051"/>
                <a:gd name="connsiteY3" fmla="*/ 136549 h 570435"/>
                <a:gd name="connsiteX4" fmla="*/ 515307 w 753051"/>
                <a:gd name="connsiteY4" fmla="*/ 183339 h 570435"/>
                <a:gd name="connsiteX5" fmla="*/ 393387 w 753051"/>
                <a:gd name="connsiteY5" fmla="*/ 216867 h 570435"/>
                <a:gd name="connsiteX6" fmla="*/ 155643 w 753051"/>
                <a:gd name="connsiteY6" fmla="*/ 277827 h 570435"/>
                <a:gd name="connsiteX7" fmla="*/ 100779 w 753051"/>
                <a:gd name="connsiteY7" fmla="*/ 302211 h 570435"/>
                <a:gd name="connsiteX8" fmla="*/ 0 w 753051"/>
                <a:gd name="connsiteY8" fmla="*/ 480562 h 570435"/>
                <a:gd name="connsiteX9" fmla="*/ 192219 w 753051"/>
                <a:gd name="connsiteY9" fmla="*/ 570435 h 570435"/>
                <a:gd name="connsiteX10" fmla="*/ 256227 w 753051"/>
                <a:gd name="connsiteY10" fmla="*/ 457659 h 570435"/>
                <a:gd name="connsiteX11" fmla="*/ 387291 w 753051"/>
                <a:gd name="connsiteY11" fmla="*/ 396699 h 570435"/>
                <a:gd name="connsiteX12" fmla="*/ 557979 w 753051"/>
                <a:gd name="connsiteY12" fmla="*/ 329643 h 570435"/>
                <a:gd name="connsiteX13" fmla="*/ 591507 w 753051"/>
                <a:gd name="connsiteY13" fmla="*/ 329643 h 570435"/>
                <a:gd name="connsiteX14" fmla="*/ 609795 w 753051"/>
                <a:gd name="connsiteY14" fmla="*/ 350979 h 570435"/>
                <a:gd name="connsiteX15" fmla="*/ 649419 w 753051"/>
                <a:gd name="connsiteY15" fmla="*/ 375363 h 570435"/>
                <a:gd name="connsiteX16" fmla="*/ 753051 w 753051"/>
                <a:gd name="connsiteY16" fmla="*/ 283923 h 570435"/>
                <a:gd name="connsiteX17" fmla="*/ 704283 w 753051"/>
                <a:gd name="connsiteY17" fmla="*/ 238203 h 570435"/>
                <a:gd name="connsiteX18" fmla="*/ 672423 w 753051"/>
                <a:gd name="connsiteY18" fmla="*/ 176326 h 570435"/>
                <a:gd name="connsiteX19" fmla="*/ 734763 w 753051"/>
                <a:gd name="connsiteY19" fmla="*/ 43131 h 570435"/>
                <a:gd name="connsiteX0" fmla="*/ 706201 w 753051"/>
                <a:gd name="connsiteY0" fmla="*/ 36730 h 570435"/>
                <a:gd name="connsiteX1" fmla="*/ 568539 w 753051"/>
                <a:gd name="connsiteY1" fmla="*/ 0 h 570435"/>
                <a:gd name="connsiteX2" fmla="*/ 556599 w 753051"/>
                <a:gd name="connsiteY2" fmla="*/ 87627 h 570435"/>
                <a:gd name="connsiteX3" fmla="*/ 548584 w 753051"/>
                <a:gd name="connsiteY3" fmla="*/ 136549 h 570435"/>
                <a:gd name="connsiteX4" fmla="*/ 515307 w 753051"/>
                <a:gd name="connsiteY4" fmla="*/ 183339 h 570435"/>
                <a:gd name="connsiteX5" fmla="*/ 393387 w 753051"/>
                <a:gd name="connsiteY5" fmla="*/ 216867 h 570435"/>
                <a:gd name="connsiteX6" fmla="*/ 155643 w 753051"/>
                <a:gd name="connsiteY6" fmla="*/ 277827 h 570435"/>
                <a:gd name="connsiteX7" fmla="*/ 100779 w 753051"/>
                <a:gd name="connsiteY7" fmla="*/ 302211 h 570435"/>
                <a:gd name="connsiteX8" fmla="*/ 0 w 753051"/>
                <a:gd name="connsiteY8" fmla="*/ 480562 h 570435"/>
                <a:gd name="connsiteX9" fmla="*/ 192219 w 753051"/>
                <a:gd name="connsiteY9" fmla="*/ 570435 h 570435"/>
                <a:gd name="connsiteX10" fmla="*/ 256227 w 753051"/>
                <a:gd name="connsiteY10" fmla="*/ 457659 h 570435"/>
                <a:gd name="connsiteX11" fmla="*/ 387291 w 753051"/>
                <a:gd name="connsiteY11" fmla="*/ 396699 h 570435"/>
                <a:gd name="connsiteX12" fmla="*/ 557979 w 753051"/>
                <a:gd name="connsiteY12" fmla="*/ 329643 h 570435"/>
                <a:gd name="connsiteX13" fmla="*/ 591507 w 753051"/>
                <a:gd name="connsiteY13" fmla="*/ 329643 h 570435"/>
                <a:gd name="connsiteX14" fmla="*/ 609795 w 753051"/>
                <a:gd name="connsiteY14" fmla="*/ 350979 h 570435"/>
                <a:gd name="connsiteX15" fmla="*/ 649419 w 753051"/>
                <a:gd name="connsiteY15" fmla="*/ 375363 h 570435"/>
                <a:gd name="connsiteX16" fmla="*/ 753051 w 753051"/>
                <a:gd name="connsiteY16" fmla="*/ 283923 h 570435"/>
                <a:gd name="connsiteX17" fmla="*/ 704283 w 753051"/>
                <a:gd name="connsiteY17" fmla="*/ 238203 h 570435"/>
                <a:gd name="connsiteX18" fmla="*/ 672423 w 753051"/>
                <a:gd name="connsiteY18" fmla="*/ 176326 h 570435"/>
                <a:gd name="connsiteX19" fmla="*/ 706201 w 753051"/>
                <a:gd name="connsiteY19" fmla="*/ 36730 h 570435"/>
                <a:gd name="connsiteX0" fmla="*/ 706201 w 753051"/>
                <a:gd name="connsiteY0" fmla="*/ 36730 h 570435"/>
                <a:gd name="connsiteX1" fmla="*/ 568539 w 753051"/>
                <a:gd name="connsiteY1" fmla="*/ 0 h 570435"/>
                <a:gd name="connsiteX2" fmla="*/ 556599 w 753051"/>
                <a:gd name="connsiteY2" fmla="*/ 87627 h 570435"/>
                <a:gd name="connsiteX3" fmla="*/ 548584 w 753051"/>
                <a:gd name="connsiteY3" fmla="*/ 136549 h 570435"/>
                <a:gd name="connsiteX4" fmla="*/ 515307 w 753051"/>
                <a:gd name="connsiteY4" fmla="*/ 183339 h 570435"/>
                <a:gd name="connsiteX5" fmla="*/ 393387 w 753051"/>
                <a:gd name="connsiteY5" fmla="*/ 216867 h 570435"/>
                <a:gd name="connsiteX6" fmla="*/ 155643 w 753051"/>
                <a:gd name="connsiteY6" fmla="*/ 277827 h 570435"/>
                <a:gd name="connsiteX7" fmla="*/ 100779 w 753051"/>
                <a:gd name="connsiteY7" fmla="*/ 302211 h 570435"/>
                <a:gd name="connsiteX8" fmla="*/ 0 w 753051"/>
                <a:gd name="connsiteY8" fmla="*/ 480562 h 570435"/>
                <a:gd name="connsiteX9" fmla="*/ 192219 w 753051"/>
                <a:gd name="connsiteY9" fmla="*/ 570435 h 570435"/>
                <a:gd name="connsiteX10" fmla="*/ 256227 w 753051"/>
                <a:gd name="connsiteY10" fmla="*/ 457659 h 570435"/>
                <a:gd name="connsiteX11" fmla="*/ 387291 w 753051"/>
                <a:gd name="connsiteY11" fmla="*/ 396699 h 570435"/>
                <a:gd name="connsiteX12" fmla="*/ 557979 w 753051"/>
                <a:gd name="connsiteY12" fmla="*/ 329643 h 570435"/>
                <a:gd name="connsiteX13" fmla="*/ 591507 w 753051"/>
                <a:gd name="connsiteY13" fmla="*/ 329643 h 570435"/>
                <a:gd name="connsiteX14" fmla="*/ 609795 w 753051"/>
                <a:gd name="connsiteY14" fmla="*/ 350979 h 570435"/>
                <a:gd name="connsiteX15" fmla="*/ 649419 w 753051"/>
                <a:gd name="connsiteY15" fmla="*/ 375363 h 570435"/>
                <a:gd name="connsiteX16" fmla="*/ 753051 w 753051"/>
                <a:gd name="connsiteY16" fmla="*/ 283923 h 570435"/>
                <a:gd name="connsiteX17" fmla="*/ 704283 w 753051"/>
                <a:gd name="connsiteY17" fmla="*/ 238203 h 570435"/>
                <a:gd name="connsiteX18" fmla="*/ 672423 w 753051"/>
                <a:gd name="connsiteY18" fmla="*/ 176326 h 570435"/>
                <a:gd name="connsiteX19" fmla="*/ 706201 w 753051"/>
                <a:gd name="connsiteY19" fmla="*/ 36730 h 570435"/>
                <a:gd name="connsiteX0" fmla="*/ 706201 w 753051"/>
                <a:gd name="connsiteY0" fmla="*/ 36730 h 570435"/>
                <a:gd name="connsiteX1" fmla="*/ 568539 w 753051"/>
                <a:gd name="connsiteY1" fmla="*/ 0 h 570435"/>
                <a:gd name="connsiteX2" fmla="*/ 556599 w 753051"/>
                <a:gd name="connsiteY2" fmla="*/ 87627 h 570435"/>
                <a:gd name="connsiteX3" fmla="*/ 548584 w 753051"/>
                <a:gd name="connsiteY3" fmla="*/ 136549 h 570435"/>
                <a:gd name="connsiteX4" fmla="*/ 515307 w 753051"/>
                <a:gd name="connsiteY4" fmla="*/ 183339 h 570435"/>
                <a:gd name="connsiteX5" fmla="*/ 393387 w 753051"/>
                <a:gd name="connsiteY5" fmla="*/ 216867 h 570435"/>
                <a:gd name="connsiteX6" fmla="*/ 155643 w 753051"/>
                <a:gd name="connsiteY6" fmla="*/ 277827 h 570435"/>
                <a:gd name="connsiteX7" fmla="*/ 100779 w 753051"/>
                <a:gd name="connsiteY7" fmla="*/ 302211 h 570435"/>
                <a:gd name="connsiteX8" fmla="*/ 0 w 753051"/>
                <a:gd name="connsiteY8" fmla="*/ 480562 h 570435"/>
                <a:gd name="connsiteX9" fmla="*/ 192219 w 753051"/>
                <a:gd name="connsiteY9" fmla="*/ 570435 h 570435"/>
                <a:gd name="connsiteX10" fmla="*/ 256227 w 753051"/>
                <a:gd name="connsiteY10" fmla="*/ 457659 h 570435"/>
                <a:gd name="connsiteX11" fmla="*/ 387291 w 753051"/>
                <a:gd name="connsiteY11" fmla="*/ 396699 h 570435"/>
                <a:gd name="connsiteX12" fmla="*/ 557979 w 753051"/>
                <a:gd name="connsiteY12" fmla="*/ 329643 h 570435"/>
                <a:gd name="connsiteX13" fmla="*/ 591507 w 753051"/>
                <a:gd name="connsiteY13" fmla="*/ 329643 h 570435"/>
                <a:gd name="connsiteX14" fmla="*/ 609795 w 753051"/>
                <a:gd name="connsiteY14" fmla="*/ 350979 h 570435"/>
                <a:gd name="connsiteX15" fmla="*/ 649419 w 753051"/>
                <a:gd name="connsiteY15" fmla="*/ 375363 h 570435"/>
                <a:gd name="connsiteX16" fmla="*/ 753051 w 753051"/>
                <a:gd name="connsiteY16" fmla="*/ 283923 h 570435"/>
                <a:gd name="connsiteX17" fmla="*/ 678896 w 753051"/>
                <a:gd name="connsiteY17" fmla="*/ 235002 h 570435"/>
                <a:gd name="connsiteX18" fmla="*/ 672423 w 753051"/>
                <a:gd name="connsiteY18" fmla="*/ 176326 h 570435"/>
                <a:gd name="connsiteX19" fmla="*/ 706201 w 753051"/>
                <a:gd name="connsiteY19" fmla="*/ 36730 h 570435"/>
                <a:gd name="connsiteX0" fmla="*/ 706201 w 746704"/>
                <a:gd name="connsiteY0" fmla="*/ 36730 h 570435"/>
                <a:gd name="connsiteX1" fmla="*/ 568539 w 746704"/>
                <a:gd name="connsiteY1" fmla="*/ 0 h 570435"/>
                <a:gd name="connsiteX2" fmla="*/ 556599 w 746704"/>
                <a:gd name="connsiteY2" fmla="*/ 87627 h 570435"/>
                <a:gd name="connsiteX3" fmla="*/ 548584 w 746704"/>
                <a:gd name="connsiteY3" fmla="*/ 136549 h 570435"/>
                <a:gd name="connsiteX4" fmla="*/ 515307 w 746704"/>
                <a:gd name="connsiteY4" fmla="*/ 183339 h 570435"/>
                <a:gd name="connsiteX5" fmla="*/ 393387 w 746704"/>
                <a:gd name="connsiteY5" fmla="*/ 216867 h 570435"/>
                <a:gd name="connsiteX6" fmla="*/ 155643 w 746704"/>
                <a:gd name="connsiteY6" fmla="*/ 277827 h 570435"/>
                <a:gd name="connsiteX7" fmla="*/ 100779 w 746704"/>
                <a:gd name="connsiteY7" fmla="*/ 302211 h 570435"/>
                <a:gd name="connsiteX8" fmla="*/ 0 w 746704"/>
                <a:gd name="connsiteY8" fmla="*/ 480562 h 570435"/>
                <a:gd name="connsiteX9" fmla="*/ 192219 w 746704"/>
                <a:gd name="connsiteY9" fmla="*/ 570435 h 570435"/>
                <a:gd name="connsiteX10" fmla="*/ 256227 w 746704"/>
                <a:gd name="connsiteY10" fmla="*/ 457659 h 570435"/>
                <a:gd name="connsiteX11" fmla="*/ 387291 w 746704"/>
                <a:gd name="connsiteY11" fmla="*/ 396699 h 570435"/>
                <a:gd name="connsiteX12" fmla="*/ 557979 w 746704"/>
                <a:gd name="connsiteY12" fmla="*/ 329643 h 570435"/>
                <a:gd name="connsiteX13" fmla="*/ 591507 w 746704"/>
                <a:gd name="connsiteY13" fmla="*/ 329643 h 570435"/>
                <a:gd name="connsiteX14" fmla="*/ 609795 w 746704"/>
                <a:gd name="connsiteY14" fmla="*/ 350979 h 570435"/>
                <a:gd name="connsiteX15" fmla="*/ 649419 w 746704"/>
                <a:gd name="connsiteY15" fmla="*/ 375363 h 570435"/>
                <a:gd name="connsiteX16" fmla="*/ 746704 w 746704"/>
                <a:gd name="connsiteY16" fmla="*/ 290325 h 570435"/>
                <a:gd name="connsiteX17" fmla="*/ 678896 w 746704"/>
                <a:gd name="connsiteY17" fmla="*/ 235002 h 570435"/>
                <a:gd name="connsiteX18" fmla="*/ 672423 w 746704"/>
                <a:gd name="connsiteY18" fmla="*/ 176326 h 570435"/>
                <a:gd name="connsiteX19" fmla="*/ 706201 w 746704"/>
                <a:gd name="connsiteY19" fmla="*/ 36730 h 570435"/>
                <a:gd name="connsiteX0" fmla="*/ 706201 w 746704"/>
                <a:gd name="connsiteY0" fmla="*/ 36730 h 570435"/>
                <a:gd name="connsiteX1" fmla="*/ 568539 w 746704"/>
                <a:gd name="connsiteY1" fmla="*/ 0 h 570435"/>
                <a:gd name="connsiteX2" fmla="*/ 556599 w 746704"/>
                <a:gd name="connsiteY2" fmla="*/ 87627 h 570435"/>
                <a:gd name="connsiteX3" fmla="*/ 548584 w 746704"/>
                <a:gd name="connsiteY3" fmla="*/ 136549 h 570435"/>
                <a:gd name="connsiteX4" fmla="*/ 515307 w 746704"/>
                <a:gd name="connsiteY4" fmla="*/ 183339 h 570435"/>
                <a:gd name="connsiteX5" fmla="*/ 393387 w 746704"/>
                <a:gd name="connsiteY5" fmla="*/ 216867 h 570435"/>
                <a:gd name="connsiteX6" fmla="*/ 155643 w 746704"/>
                <a:gd name="connsiteY6" fmla="*/ 277827 h 570435"/>
                <a:gd name="connsiteX7" fmla="*/ 100779 w 746704"/>
                <a:gd name="connsiteY7" fmla="*/ 302211 h 570435"/>
                <a:gd name="connsiteX8" fmla="*/ 0 w 746704"/>
                <a:gd name="connsiteY8" fmla="*/ 480562 h 570435"/>
                <a:gd name="connsiteX9" fmla="*/ 192219 w 746704"/>
                <a:gd name="connsiteY9" fmla="*/ 570435 h 570435"/>
                <a:gd name="connsiteX10" fmla="*/ 256227 w 746704"/>
                <a:gd name="connsiteY10" fmla="*/ 457659 h 570435"/>
                <a:gd name="connsiteX11" fmla="*/ 387291 w 746704"/>
                <a:gd name="connsiteY11" fmla="*/ 396699 h 570435"/>
                <a:gd name="connsiteX12" fmla="*/ 557979 w 746704"/>
                <a:gd name="connsiteY12" fmla="*/ 329643 h 570435"/>
                <a:gd name="connsiteX13" fmla="*/ 591507 w 746704"/>
                <a:gd name="connsiteY13" fmla="*/ 329643 h 570435"/>
                <a:gd name="connsiteX14" fmla="*/ 609795 w 746704"/>
                <a:gd name="connsiteY14" fmla="*/ 350979 h 570435"/>
                <a:gd name="connsiteX15" fmla="*/ 643072 w 746704"/>
                <a:gd name="connsiteY15" fmla="*/ 381765 h 570435"/>
                <a:gd name="connsiteX16" fmla="*/ 746704 w 746704"/>
                <a:gd name="connsiteY16" fmla="*/ 290325 h 570435"/>
                <a:gd name="connsiteX17" fmla="*/ 678896 w 746704"/>
                <a:gd name="connsiteY17" fmla="*/ 235002 h 570435"/>
                <a:gd name="connsiteX18" fmla="*/ 672423 w 746704"/>
                <a:gd name="connsiteY18" fmla="*/ 176326 h 570435"/>
                <a:gd name="connsiteX19" fmla="*/ 706201 w 746704"/>
                <a:gd name="connsiteY19" fmla="*/ 36730 h 570435"/>
                <a:gd name="connsiteX0" fmla="*/ 706201 w 746704"/>
                <a:gd name="connsiteY0" fmla="*/ 36730 h 570435"/>
                <a:gd name="connsiteX1" fmla="*/ 568539 w 746704"/>
                <a:gd name="connsiteY1" fmla="*/ 0 h 570435"/>
                <a:gd name="connsiteX2" fmla="*/ 556599 w 746704"/>
                <a:gd name="connsiteY2" fmla="*/ 87627 h 570435"/>
                <a:gd name="connsiteX3" fmla="*/ 548584 w 746704"/>
                <a:gd name="connsiteY3" fmla="*/ 136549 h 570435"/>
                <a:gd name="connsiteX4" fmla="*/ 515307 w 746704"/>
                <a:gd name="connsiteY4" fmla="*/ 183339 h 570435"/>
                <a:gd name="connsiteX5" fmla="*/ 393387 w 746704"/>
                <a:gd name="connsiteY5" fmla="*/ 216867 h 570435"/>
                <a:gd name="connsiteX6" fmla="*/ 155643 w 746704"/>
                <a:gd name="connsiteY6" fmla="*/ 277827 h 570435"/>
                <a:gd name="connsiteX7" fmla="*/ 100779 w 746704"/>
                <a:gd name="connsiteY7" fmla="*/ 302211 h 570435"/>
                <a:gd name="connsiteX8" fmla="*/ 0 w 746704"/>
                <a:gd name="connsiteY8" fmla="*/ 480562 h 570435"/>
                <a:gd name="connsiteX9" fmla="*/ 192219 w 746704"/>
                <a:gd name="connsiteY9" fmla="*/ 570435 h 570435"/>
                <a:gd name="connsiteX10" fmla="*/ 256227 w 746704"/>
                <a:gd name="connsiteY10" fmla="*/ 457659 h 570435"/>
                <a:gd name="connsiteX11" fmla="*/ 387291 w 746704"/>
                <a:gd name="connsiteY11" fmla="*/ 396699 h 570435"/>
                <a:gd name="connsiteX12" fmla="*/ 557979 w 746704"/>
                <a:gd name="connsiteY12" fmla="*/ 329643 h 570435"/>
                <a:gd name="connsiteX13" fmla="*/ 591507 w 746704"/>
                <a:gd name="connsiteY13" fmla="*/ 329643 h 570435"/>
                <a:gd name="connsiteX14" fmla="*/ 643072 w 746704"/>
                <a:gd name="connsiteY14" fmla="*/ 381765 h 570435"/>
                <a:gd name="connsiteX15" fmla="*/ 746704 w 746704"/>
                <a:gd name="connsiteY15" fmla="*/ 290325 h 570435"/>
                <a:gd name="connsiteX16" fmla="*/ 678896 w 746704"/>
                <a:gd name="connsiteY16" fmla="*/ 235002 h 570435"/>
                <a:gd name="connsiteX17" fmla="*/ 672423 w 746704"/>
                <a:gd name="connsiteY17" fmla="*/ 176326 h 570435"/>
                <a:gd name="connsiteX18" fmla="*/ 706201 w 746704"/>
                <a:gd name="connsiteY18" fmla="*/ 36730 h 570435"/>
                <a:gd name="connsiteX0" fmla="*/ 706201 w 746704"/>
                <a:gd name="connsiteY0" fmla="*/ 36730 h 570435"/>
                <a:gd name="connsiteX1" fmla="*/ 568539 w 746704"/>
                <a:gd name="connsiteY1" fmla="*/ 0 h 570435"/>
                <a:gd name="connsiteX2" fmla="*/ 556599 w 746704"/>
                <a:gd name="connsiteY2" fmla="*/ 87627 h 570435"/>
                <a:gd name="connsiteX3" fmla="*/ 548584 w 746704"/>
                <a:gd name="connsiteY3" fmla="*/ 136549 h 570435"/>
                <a:gd name="connsiteX4" fmla="*/ 515307 w 746704"/>
                <a:gd name="connsiteY4" fmla="*/ 183339 h 570435"/>
                <a:gd name="connsiteX5" fmla="*/ 393387 w 746704"/>
                <a:gd name="connsiteY5" fmla="*/ 216867 h 570435"/>
                <a:gd name="connsiteX6" fmla="*/ 155643 w 746704"/>
                <a:gd name="connsiteY6" fmla="*/ 277827 h 570435"/>
                <a:gd name="connsiteX7" fmla="*/ 100779 w 746704"/>
                <a:gd name="connsiteY7" fmla="*/ 302211 h 570435"/>
                <a:gd name="connsiteX8" fmla="*/ 0 w 746704"/>
                <a:gd name="connsiteY8" fmla="*/ 480562 h 570435"/>
                <a:gd name="connsiteX9" fmla="*/ 192219 w 746704"/>
                <a:gd name="connsiteY9" fmla="*/ 570435 h 570435"/>
                <a:gd name="connsiteX10" fmla="*/ 256227 w 746704"/>
                <a:gd name="connsiteY10" fmla="*/ 457659 h 570435"/>
                <a:gd name="connsiteX11" fmla="*/ 387291 w 746704"/>
                <a:gd name="connsiteY11" fmla="*/ 396699 h 570435"/>
                <a:gd name="connsiteX12" fmla="*/ 557979 w 746704"/>
                <a:gd name="connsiteY12" fmla="*/ 329643 h 570435"/>
                <a:gd name="connsiteX13" fmla="*/ 591507 w 746704"/>
                <a:gd name="connsiteY13" fmla="*/ 329643 h 570435"/>
                <a:gd name="connsiteX14" fmla="*/ 604990 w 746704"/>
                <a:gd name="connsiteY14" fmla="*/ 381765 h 570435"/>
                <a:gd name="connsiteX15" fmla="*/ 746704 w 746704"/>
                <a:gd name="connsiteY15" fmla="*/ 290325 h 570435"/>
                <a:gd name="connsiteX16" fmla="*/ 678896 w 746704"/>
                <a:gd name="connsiteY16" fmla="*/ 235002 h 570435"/>
                <a:gd name="connsiteX17" fmla="*/ 672423 w 746704"/>
                <a:gd name="connsiteY17" fmla="*/ 176326 h 570435"/>
                <a:gd name="connsiteX18" fmla="*/ 706201 w 746704"/>
                <a:gd name="connsiteY18" fmla="*/ 36730 h 570435"/>
                <a:gd name="connsiteX0" fmla="*/ 706201 w 746704"/>
                <a:gd name="connsiteY0" fmla="*/ 36730 h 570435"/>
                <a:gd name="connsiteX1" fmla="*/ 568539 w 746704"/>
                <a:gd name="connsiteY1" fmla="*/ 0 h 570435"/>
                <a:gd name="connsiteX2" fmla="*/ 556599 w 746704"/>
                <a:gd name="connsiteY2" fmla="*/ 87627 h 570435"/>
                <a:gd name="connsiteX3" fmla="*/ 548584 w 746704"/>
                <a:gd name="connsiteY3" fmla="*/ 136549 h 570435"/>
                <a:gd name="connsiteX4" fmla="*/ 515307 w 746704"/>
                <a:gd name="connsiteY4" fmla="*/ 183339 h 570435"/>
                <a:gd name="connsiteX5" fmla="*/ 393387 w 746704"/>
                <a:gd name="connsiteY5" fmla="*/ 216867 h 570435"/>
                <a:gd name="connsiteX6" fmla="*/ 155643 w 746704"/>
                <a:gd name="connsiteY6" fmla="*/ 277827 h 570435"/>
                <a:gd name="connsiteX7" fmla="*/ 100779 w 746704"/>
                <a:gd name="connsiteY7" fmla="*/ 302211 h 570435"/>
                <a:gd name="connsiteX8" fmla="*/ 0 w 746704"/>
                <a:gd name="connsiteY8" fmla="*/ 480562 h 570435"/>
                <a:gd name="connsiteX9" fmla="*/ 192219 w 746704"/>
                <a:gd name="connsiteY9" fmla="*/ 570435 h 570435"/>
                <a:gd name="connsiteX10" fmla="*/ 256227 w 746704"/>
                <a:gd name="connsiteY10" fmla="*/ 457659 h 570435"/>
                <a:gd name="connsiteX11" fmla="*/ 387291 w 746704"/>
                <a:gd name="connsiteY11" fmla="*/ 396699 h 570435"/>
                <a:gd name="connsiteX12" fmla="*/ 557979 w 746704"/>
                <a:gd name="connsiteY12" fmla="*/ 329643 h 570435"/>
                <a:gd name="connsiteX13" fmla="*/ 591507 w 746704"/>
                <a:gd name="connsiteY13" fmla="*/ 329643 h 570435"/>
                <a:gd name="connsiteX14" fmla="*/ 617684 w 746704"/>
                <a:gd name="connsiteY14" fmla="*/ 375363 h 570435"/>
                <a:gd name="connsiteX15" fmla="*/ 746704 w 746704"/>
                <a:gd name="connsiteY15" fmla="*/ 290325 h 570435"/>
                <a:gd name="connsiteX16" fmla="*/ 678896 w 746704"/>
                <a:gd name="connsiteY16" fmla="*/ 235002 h 570435"/>
                <a:gd name="connsiteX17" fmla="*/ 672423 w 746704"/>
                <a:gd name="connsiteY17" fmla="*/ 176326 h 570435"/>
                <a:gd name="connsiteX18" fmla="*/ 706201 w 746704"/>
                <a:gd name="connsiteY18" fmla="*/ 36730 h 570435"/>
                <a:gd name="connsiteX0" fmla="*/ 706201 w 746704"/>
                <a:gd name="connsiteY0" fmla="*/ 36730 h 570435"/>
                <a:gd name="connsiteX1" fmla="*/ 568539 w 746704"/>
                <a:gd name="connsiteY1" fmla="*/ 0 h 570435"/>
                <a:gd name="connsiteX2" fmla="*/ 556599 w 746704"/>
                <a:gd name="connsiteY2" fmla="*/ 87627 h 570435"/>
                <a:gd name="connsiteX3" fmla="*/ 548584 w 746704"/>
                <a:gd name="connsiteY3" fmla="*/ 136549 h 570435"/>
                <a:gd name="connsiteX4" fmla="*/ 515307 w 746704"/>
                <a:gd name="connsiteY4" fmla="*/ 183339 h 570435"/>
                <a:gd name="connsiteX5" fmla="*/ 393387 w 746704"/>
                <a:gd name="connsiteY5" fmla="*/ 216867 h 570435"/>
                <a:gd name="connsiteX6" fmla="*/ 155643 w 746704"/>
                <a:gd name="connsiteY6" fmla="*/ 277827 h 570435"/>
                <a:gd name="connsiteX7" fmla="*/ 100779 w 746704"/>
                <a:gd name="connsiteY7" fmla="*/ 302211 h 570435"/>
                <a:gd name="connsiteX8" fmla="*/ 0 w 746704"/>
                <a:gd name="connsiteY8" fmla="*/ 480562 h 570435"/>
                <a:gd name="connsiteX9" fmla="*/ 192219 w 746704"/>
                <a:gd name="connsiteY9" fmla="*/ 570435 h 570435"/>
                <a:gd name="connsiteX10" fmla="*/ 256227 w 746704"/>
                <a:gd name="connsiteY10" fmla="*/ 457659 h 570435"/>
                <a:gd name="connsiteX11" fmla="*/ 387291 w 746704"/>
                <a:gd name="connsiteY11" fmla="*/ 396699 h 570435"/>
                <a:gd name="connsiteX12" fmla="*/ 557979 w 746704"/>
                <a:gd name="connsiteY12" fmla="*/ 329643 h 570435"/>
                <a:gd name="connsiteX13" fmla="*/ 581987 w 746704"/>
                <a:gd name="connsiteY13" fmla="*/ 339246 h 570435"/>
                <a:gd name="connsiteX14" fmla="*/ 617684 w 746704"/>
                <a:gd name="connsiteY14" fmla="*/ 375363 h 570435"/>
                <a:gd name="connsiteX15" fmla="*/ 746704 w 746704"/>
                <a:gd name="connsiteY15" fmla="*/ 290325 h 570435"/>
                <a:gd name="connsiteX16" fmla="*/ 678896 w 746704"/>
                <a:gd name="connsiteY16" fmla="*/ 235002 h 570435"/>
                <a:gd name="connsiteX17" fmla="*/ 672423 w 746704"/>
                <a:gd name="connsiteY17" fmla="*/ 176326 h 570435"/>
                <a:gd name="connsiteX18" fmla="*/ 706201 w 746704"/>
                <a:gd name="connsiteY18" fmla="*/ 36730 h 570435"/>
                <a:gd name="connsiteX0" fmla="*/ 706201 w 746704"/>
                <a:gd name="connsiteY0" fmla="*/ 36730 h 560832"/>
                <a:gd name="connsiteX1" fmla="*/ 568539 w 746704"/>
                <a:gd name="connsiteY1" fmla="*/ 0 h 560832"/>
                <a:gd name="connsiteX2" fmla="*/ 556599 w 746704"/>
                <a:gd name="connsiteY2" fmla="*/ 87627 h 560832"/>
                <a:gd name="connsiteX3" fmla="*/ 548584 w 746704"/>
                <a:gd name="connsiteY3" fmla="*/ 136549 h 560832"/>
                <a:gd name="connsiteX4" fmla="*/ 515307 w 746704"/>
                <a:gd name="connsiteY4" fmla="*/ 183339 h 560832"/>
                <a:gd name="connsiteX5" fmla="*/ 393387 w 746704"/>
                <a:gd name="connsiteY5" fmla="*/ 216867 h 560832"/>
                <a:gd name="connsiteX6" fmla="*/ 155643 w 746704"/>
                <a:gd name="connsiteY6" fmla="*/ 277827 h 560832"/>
                <a:gd name="connsiteX7" fmla="*/ 100779 w 746704"/>
                <a:gd name="connsiteY7" fmla="*/ 302211 h 560832"/>
                <a:gd name="connsiteX8" fmla="*/ 0 w 746704"/>
                <a:gd name="connsiteY8" fmla="*/ 480562 h 560832"/>
                <a:gd name="connsiteX9" fmla="*/ 176351 w 746704"/>
                <a:gd name="connsiteY9" fmla="*/ 560832 h 560832"/>
                <a:gd name="connsiteX10" fmla="*/ 256227 w 746704"/>
                <a:gd name="connsiteY10" fmla="*/ 457659 h 560832"/>
                <a:gd name="connsiteX11" fmla="*/ 387291 w 746704"/>
                <a:gd name="connsiteY11" fmla="*/ 396699 h 560832"/>
                <a:gd name="connsiteX12" fmla="*/ 557979 w 746704"/>
                <a:gd name="connsiteY12" fmla="*/ 329643 h 560832"/>
                <a:gd name="connsiteX13" fmla="*/ 581987 w 746704"/>
                <a:gd name="connsiteY13" fmla="*/ 339246 h 560832"/>
                <a:gd name="connsiteX14" fmla="*/ 617684 w 746704"/>
                <a:gd name="connsiteY14" fmla="*/ 375363 h 560832"/>
                <a:gd name="connsiteX15" fmla="*/ 746704 w 746704"/>
                <a:gd name="connsiteY15" fmla="*/ 290325 h 560832"/>
                <a:gd name="connsiteX16" fmla="*/ 678896 w 746704"/>
                <a:gd name="connsiteY16" fmla="*/ 235002 h 560832"/>
                <a:gd name="connsiteX17" fmla="*/ 672423 w 746704"/>
                <a:gd name="connsiteY17" fmla="*/ 176326 h 560832"/>
                <a:gd name="connsiteX18" fmla="*/ 706201 w 746704"/>
                <a:gd name="connsiteY18" fmla="*/ 36730 h 560832"/>
                <a:gd name="connsiteX0" fmla="*/ 706201 w 746704"/>
                <a:gd name="connsiteY0" fmla="*/ 36730 h 560832"/>
                <a:gd name="connsiteX1" fmla="*/ 568539 w 746704"/>
                <a:gd name="connsiteY1" fmla="*/ 0 h 560832"/>
                <a:gd name="connsiteX2" fmla="*/ 556599 w 746704"/>
                <a:gd name="connsiteY2" fmla="*/ 87627 h 560832"/>
                <a:gd name="connsiteX3" fmla="*/ 548584 w 746704"/>
                <a:gd name="connsiteY3" fmla="*/ 136549 h 560832"/>
                <a:gd name="connsiteX4" fmla="*/ 515307 w 746704"/>
                <a:gd name="connsiteY4" fmla="*/ 183339 h 560832"/>
                <a:gd name="connsiteX5" fmla="*/ 393387 w 746704"/>
                <a:gd name="connsiteY5" fmla="*/ 216867 h 560832"/>
                <a:gd name="connsiteX6" fmla="*/ 155643 w 746704"/>
                <a:gd name="connsiteY6" fmla="*/ 277827 h 560832"/>
                <a:gd name="connsiteX7" fmla="*/ 100779 w 746704"/>
                <a:gd name="connsiteY7" fmla="*/ 302211 h 560832"/>
                <a:gd name="connsiteX8" fmla="*/ 0 w 746704"/>
                <a:gd name="connsiteY8" fmla="*/ 480562 h 560832"/>
                <a:gd name="connsiteX9" fmla="*/ 176351 w 746704"/>
                <a:gd name="connsiteY9" fmla="*/ 560832 h 560832"/>
                <a:gd name="connsiteX10" fmla="*/ 246707 w 746704"/>
                <a:gd name="connsiteY10" fmla="*/ 457659 h 560832"/>
                <a:gd name="connsiteX11" fmla="*/ 387291 w 746704"/>
                <a:gd name="connsiteY11" fmla="*/ 396699 h 560832"/>
                <a:gd name="connsiteX12" fmla="*/ 557979 w 746704"/>
                <a:gd name="connsiteY12" fmla="*/ 329643 h 560832"/>
                <a:gd name="connsiteX13" fmla="*/ 581987 w 746704"/>
                <a:gd name="connsiteY13" fmla="*/ 339246 h 560832"/>
                <a:gd name="connsiteX14" fmla="*/ 617684 w 746704"/>
                <a:gd name="connsiteY14" fmla="*/ 375363 h 560832"/>
                <a:gd name="connsiteX15" fmla="*/ 746704 w 746704"/>
                <a:gd name="connsiteY15" fmla="*/ 290325 h 560832"/>
                <a:gd name="connsiteX16" fmla="*/ 678896 w 746704"/>
                <a:gd name="connsiteY16" fmla="*/ 235002 h 560832"/>
                <a:gd name="connsiteX17" fmla="*/ 672423 w 746704"/>
                <a:gd name="connsiteY17" fmla="*/ 176326 h 560832"/>
                <a:gd name="connsiteX18" fmla="*/ 706201 w 746704"/>
                <a:gd name="connsiteY18" fmla="*/ 36730 h 560832"/>
                <a:gd name="connsiteX0" fmla="*/ 706201 w 746704"/>
                <a:gd name="connsiteY0" fmla="*/ 36730 h 560832"/>
                <a:gd name="connsiteX1" fmla="*/ 568539 w 746704"/>
                <a:gd name="connsiteY1" fmla="*/ 0 h 560832"/>
                <a:gd name="connsiteX2" fmla="*/ 556599 w 746704"/>
                <a:gd name="connsiteY2" fmla="*/ 87627 h 560832"/>
                <a:gd name="connsiteX3" fmla="*/ 548584 w 746704"/>
                <a:gd name="connsiteY3" fmla="*/ 136549 h 560832"/>
                <a:gd name="connsiteX4" fmla="*/ 515307 w 746704"/>
                <a:gd name="connsiteY4" fmla="*/ 183339 h 560832"/>
                <a:gd name="connsiteX5" fmla="*/ 393387 w 746704"/>
                <a:gd name="connsiteY5" fmla="*/ 216867 h 560832"/>
                <a:gd name="connsiteX6" fmla="*/ 155643 w 746704"/>
                <a:gd name="connsiteY6" fmla="*/ 277827 h 560832"/>
                <a:gd name="connsiteX7" fmla="*/ 100779 w 746704"/>
                <a:gd name="connsiteY7" fmla="*/ 302211 h 560832"/>
                <a:gd name="connsiteX8" fmla="*/ 0 w 746704"/>
                <a:gd name="connsiteY8" fmla="*/ 480562 h 560832"/>
                <a:gd name="connsiteX9" fmla="*/ 176351 w 746704"/>
                <a:gd name="connsiteY9" fmla="*/ 560832 h 560832"/>
                <a:gd name="connsiteX10" fmla="*/ 246707 w 746704"/>
                <a:gd name="connsiteY10" fmla="*/ 457659 h 560832"/>
                <a:gd name="connsiteX11" fmla="*/ 387291 w 746704"/>
                <a:gd name="connsiteY11" fmla="*/ 396699 h 560832"/>
                <a:gd name="connsiteX12" fmla="*/ 542112 w 746704"/>
                <a:gd name="connsiteY12" fmla="*/ 329643 h 560832"/>
                <a:gd name="connsiteX13" fmla="*/ 581987 w 746704"/>
                <a:gd name="connsiteY13" fmla="*/ 339246 h 560832"/>
                <a:gd name="connsiteX14" fmla="*/ 617684 w 746704"/>
                <a:gd name="connsiteY14" fmla="*/ 375363 h 560832"/>
                <a:gd name="connsiteX15" fmla="*/ 746704 w 746704"/>
                <a:gd name="connsiteY15" fmla="*/ 290325 h 560832"/>
                <a:gd name="connsiteX16" fmla="*/ 678896 w 746704"/>
                <a:gd name="connsiteY16" fmla="*/ 235002 h 560832"/>
                <a:gd name="connsiteX17" fmla="*/ 672423 w 746704"/>
                <a:gd name="connsiteY17" fmla="*/ 176326 h 560832"/>
                <a:gd name="connsiteX18" fmla="*/ 706201 w 746704"/>
                <a:gd name="connsiteY18" fmla="*/ 36730 h 560832"/>
                <a:gd name="connsiteX0" fmla="*/ 706201 w 746704"/>
                <a:gd name="connsiteY0" fmla="*/ 36730 h 560832"/>
                <a:gd name="connsiteX1" fmla="*/ 568539 w 746704"/>
                <a:gd name="connsiteY1" fmla="*/ 0 h 560832"/>
                <a:gd name="connsiteX2" fmla="*/ 556599 w 746704"/>
                <a:gd name="connsiteY2" fmla="*/ 87627 h 560832"/>
                <a:gd name="connsiteX3" fmla="*/ 548584 w 746704"/>
                <a:gd name="connsiteY3" fmla="*/ 136549 h 560832"/>
                <a:gd name="connsiteX4" fmla="*/ 505787 w 746704"/>
                <a:gd name="connsiteY4" fmla="*/ 176938 h 560832"/>
                <a:gd name="connsiteX5" fmla="*/ 393387 w 746704"/>
                <a:gd name="connsiteY5" fmla="*/ 216867 h 560832"/>
                <a:gd name="connsiteX6" fmla="*/ 155643 w 746704"/>
                <a:gd name="connsiteY6" fmla="*/ 277827 h 560832"/>
                <a:gd name="connsiteX7" fmla="*/ 100779 w 746704"/>
                <a:gd name="connsiteY7" fmla="*/ 302211 h 560832"/>
                <a:gd name="connsiteX8" fmla="*/ 0 w 746704"/>
                <a:gd name="connsiteY8" fmla="*/ 480562 h 560832"/>
                <a:gd name="connsiteX9" fmla="*/ 176351 w 746704"/>
                <a:gd name="connsiteY9" fmla="*/ 560832 h 560832"/>
                <a:gd name="connsiteX10" fmla="*/ 246707 w 746704"/>
                <a:gd name="connsiteY10" fmla="*/ 457659 h 560832"/>
                <a:gd name="connsiteX11" fmla="*/ 387291 w 746704"/>
                <a:gd name="connsiteY11" fmla="*/ 396699 h 560832"/>
                <a:gd name="connsiteX12" fmla="*/ 542112 w 746704"/>
                <a:gd name="connsiteY12" fmla="*/ 329643 h 560832"/>
                <a:gd name="connsiteX13" fmla="*/ 581987 w 746704"/>
                <a:gd name="connsiteY13" fmla="*/ 339246 h 560832"/>
                <a:gd name="connsiteX14" fmla="*/ 617684 w 746704"/>
                <a:gd name="connsiteY14" fmla="*/ 375363 h 560832"/>
                <a:gd name="connsiteX15" fmla="*/ 746704 w 746704"/>
                <a:gd name="connsiteY15" fmla="*/ 290325 h 560832"/>
                <a:gd name="connsiteX16" fmla="*/ 678896 w 746704"/>
                <a:gd name="connsiteY16" fmla="*/ 235002 h 560832"/>
                <a:gd name="connsiteX17" fmla="*/ 672423 w 746704"/>
                <a:gd name="connsiteY17" fmla="*/ 176326 h 560832"/>
                <a:gd name="connsiteX18" fmla="*/ 706201 w 746704"/>
                <a:gd name="connsiteY18" fmla="*/ 36730 h 560832"/>
                <a:gd name="connsiteX0" fmla="*/ 742738 w 783241"/>
                <a:gd name="connsiteY0" fmla="*/ 36730 h 560832"/>
                <a:gd name="connsiteX1" fmla="*/ 605076 w 783241"/>
                <a:gd name="connsiteY1" fmla="*/ 0 h 560832"/>
                <a:gd name="connsiteX2" fmla="*/ 593136 w 783241"/>
                <a:gd name="connsiteY2" fmla="*/ 87627 h 560832"/>
                <a:gd name="connsiteX3" fmla="*/ 585121 w 783241"/>
                <a:gd name="connsiteY3" fmla="*/ 136549 h 560832"/>
                <a:gd name="connsiteX4" fmla="*/ 542324 w 783241"/>
                <a:gd name="connsiteY4" fmla="*/ 176938 h 560832"/>
                <a:gd name="connsiteX5" fmla="*/ 429924 w 783241"/>
                <a:gd name="connsiteY5" fmla="*/ 216867 h 560832"/>
                <a:gd name="connsiteX6" fmla="*/ 192180 w 783241"/>
                <a:gd name="connsiteY6" fmla="*/ 277827 h 560832"/>
                <a:gd name="connsiteX7" fmla="*/ 137316 w 783241"/>
                <a:gd name="connsiteY7" fmla="*/ 302211 h 560832"/>
                <a:gd name="connsiteX8" fmla="*/ 0 w 783241"/>
                <a:gd name="connsiteY8" fmla="*/ 465092 h 560832"/>
                <a:gd name="connsiteX9" fmla="*/ 212888 w 783241"/>
                <a:gd name="connsiteY9" fmla="*/ 560832 h 560832"/>
                <a:gd name="connsiteX10" fmla="*/ 283244 w 783241"/>
                <a:gd name="connsiteY10" fmla="*/ 457659 h 560832"/>
                <a:gd name="connsiteX11" fmla="*/ 423828 w 783241"/>
                <a:gd name="connsiteY11" fmla="*/ 396699 h 560832"/>
                <a:gd name="connsiteX12" fmla="*/ 578649 w 783241"/>
                <a:gd name="connsiteY12" fmla="*/ 329643 h 560832"/>
                <a:gd name="connsiteX13" fmla="*/ 618524 w 783241"/>
                <a:gd name="connsiteY13" fmla="*/ 339246 h 560832"/>
                <a:gd name="connsiteX14" fmla="*/ 654221 w 783241"/>
                <a:gd name="connsiteY14" fmla="*/ 375363 h 560832"/>
                <a:gd name="connsiteX15" fmla="*/ 783241 w 783241"/>
                <a:gd name="connsiteY15" fmla="*/ 290325 h 560832"/>
                <a:gd name="connsiteX16" fmla="*/ 715433 w 783241"/>
                <a:gd name="connsiteY16" fmla="*/ 235002 h 560832"/>
                <a:gd name="connsiteX17" fmla="*/ 708960 w 783241"/>
                <a:gd name="connsiteY17" fmla="*/ 176326 h 560832"/>
                <a:gd name="connsiteX18" fmla="*/ 742738 w 783241"/>
                <a:gd name="connsiteY18" fmla="*/ 36730 h 560832"/>
                <a:gd name="connsiteX0" fmla="*/ 742738 w 783241"/>
                <a:gd name="connsiteY0" fmla="*/ 36730 h 560832"/>
                <a:gd name="connsiteX1" fmla="*/ 605076 w 783241"/>
                <a:gd name="connsiteY1" fmla="*/ 0 h 560832"/>
                <a:gd name="connsiteX2" fmla="*/ 593136 w 783241"/>
                <a:gd name="connsiteY2" fmla="*/ 87627 h 560832"/>
                <a:gd name="connsiteX3" fmla="*/ 585121 w 783241"/>
                <a:gd name="connsiteY3" fmla="*/ 136549 h 560832"/>
                <a:gd name="connsiteX4" fmla="*/ 542324 w 783241"/>
                <a:gd name="connsiteY4" fmla="*/ 176938 h 560832"/>
                <a:gd name="connsiteX5" fmla="*/ 429924 w 783241"/>
                <a:gd name="connsiteY5" fmla="*/ 216867 h 560832"/>
                <a:gd name="connsiteX6" fmla="*/ 192180 w 783241"/>
                <a:gd name="connsiteY6" fmla="*/ 277827 h 560832"/>
                <a:gd name="connsiteX7" fmla="*/ 98169 w 783241"/>
                <a:gd name="connsiteY7" fmla="*/ 307367 h 560832"/>
                <a:gd name="connsiteX8" fmla="*/ 0 w 783241"/>
                <a:gd name="connsiteY8" fmla="*/ 465092 h 560832"/>
                <a:gd name="connsiteX9" fmla="*/ 212888 w 783241"/>
                <a:gd name="connsiteY9" fmla="*/ 560832 h 560832"/>
                <a:gd name="connsiteX10" fmla="*/ 283244 w 783241"/>
                <a:gd name="connsiteY10" fmla="*/ 457659 h 560832"/>
                <a:gd name="connsiteX11" fmla="*/ 423828 w 783241"/>
                <a:gd name="connsiteY11" fmla="*/ 396699 h 560832"/>
                <a:gd name="connsiteX12" fmla="*/ 578649 w 783241"/>
                <a:gd name="connsiteY12" fmla="*/ 329643 h 560832"/>
                <a:gd name="connsiteX13" fmla="*/ 618524 w 783241"/>
                <a:gd name="connsiteY13" fmla="*/ 339246 h 560832"/>
                <a:gd name="connsiteX14" fmla="*/ 654221 w 783241"/>
                <a:gd name="connsiteY14" fmla="*/ 375363 h 560832"/>
                <a:gd name="connsiteX15" fmla="*/ 783241 w 783241"/>
                <a:gd name="connsiteY15" fmla="*/ 290325 h 560832"/>
                <a:gd name="connsiteX16" fmla="*/ 715433 w 783241"/>
                <a:gd name="connsiteY16" fmla="*/ 235002 h 560832"/>
                <a:gd name="connsiteX17" fmla="*/ 708960 w 783241"/>
                <a:gd name="connsiteY17" fmla="*/ 176326 h 560832"/>
                <a:gd name="connsiteX18" fmla="*/ 742738 w 783241"/>
                <a:gd name="connsiteY18" fmla="*/ 36730 h 560832"/>
                <a:gd name="connsiteX0" fmla="*/ 734909 w 775412"/>
                <a:gd name="connsiteY0" fmla="*/ 36730 h 560832"/>
                <a:gd name="connsiteX1" fmla="*/ 597247 w 775412"/>
                <a:gd name="connsiteY1" fmla="*/ 0 h 560832"/>
                <a:gd name="connsiteX2" fmla="*/ 585307 w 775412"/>
                <a:gd name="connsiteY2" fmla="*/ 87627 h 560832"/>
                <a:gd name="connsiteX3" fmla="*/ 577292 w 775412"/>
                <a:gd name="connsiteY3" fmla="*/ 136549 h 560832"/>
                <a:gd name="connsiteX4" fmla="*/ 534495 w 775412"/>
                <a:gd name="connsiteY4" fmla="*/ 176938 h 560832"/>
                <a:gd name="connsiteX5" fmla="*/ 422095 w 775412"/>
                <a:gd name="connsiteY5" fmla="*/ 216867 h 560832"/>
                <a:gd name="connsiteX6" fmla="*/ 184351 w 775412"/>
                <a:gd name="connsiteY6" fmla="*/ 277827 h 560832"/>
                <a:gd name="connsiteX7" fmla="*/ 90340 w 775412"/>
                <a:gd name="connsiteY7" fmla="*/ 307367 h 560832"/>
                <a:gd name="connsiteX8" fmla="*/ 0 w 775412"/>
                <a:gd name="connsiteY8" fmla="*/ 467670 h 560832"/>
                <a:gd name="connsiteX9" fmla="*/ 205059 w 775412"/>
                <a:gd name="connsiteY9" fmla="*/ 560832 h 560832"/>
                <a:gd name="connsiteX10" fmla="*/ 275415 w 775412"/>
                <a:gd name="connsiteY10" fmla="*/ 457659 h 560832"/>
                <a:gd name="connsiteX11" fmla="*/ 415999 w 775412"/>
                <a:gd name="connsiteY11" fmla="*/ 396699 h 560832"/>
                <a:gd name="connsiteX12" fmla="*/ 570820 w 775412"/>
                <a:gd name="connsiteY12" fmla="*/ 329643 h 560832"/>
                <a:gd name="connsiteX13" fmla="*/ 610695 w 775412"/>
                <a:gd name="connsiteY13" fmla="*/ 339246 h 560832"/>
                <a:gd name="connsiteX14" fmla="*/ 646392 w 775412"/>
                <a:gd name="connsiteY14" fmla="*/ 375363 h 560832"/>
                <a:gd name="connsiteX15" fmla="*/ 775412 w 775412"/>
                <a:gd name="connsiteY15" fmla="*/ 290325 h 560832"/>
                <a:gd name="connsiteX16" fmla="*/ 707604 w 775412"/>
                <a:gd name="connsiteY16" fmla="*/ 235002 h 560832"/>
                <a:gd name="connsiteX17" fmla="*/ 701131 w 775412"/>
                <a:gd name="connsiteY17" fmla="*/ 176326 h 560832"/>
                <a:gd name="connsiteX18" fmla="*/ 734909 w 775412"/>
                <a:gd name="connsiteY18" fmla="*/ 36730 h 560832"/>
                <a:gd name="connsiteX0" fmla="*/ 734909 w 775412"/>
                <a:gd name="connsiteY0" fmla="*/ 36730 h 560832"/>
                <a:gd name="connsiteX1" fmla="*/ 597247 w 775412"/>
                <a:gd name="connsiteY1" fmla="*/ 0 h 560832"/>
                <a:gd name="connsiteX2" fmla="*/ 585307 w 775412"/>
                <a:gd name="connsiteY2" fmla="*/ 87627 h 560832"/>
                <a:gd name="connsiteX3" fmla="*/ 577292 w 775412"/>
                <a:gd name="connsiteY3" fmla="*/ 136549 h 560832"/>
                <a:gd name="connsiteX4" fmla="*/ 534495 w 775412"/>
                <a:gd name="connsiteY4" fmla="*/ 176938 h 560832"/>
                <a:gd name="connsiteX5" fmla="*/ 414266 w 775412"/>
                <a:gd name="connsiteY5" fmla="*/ 211711 h 560832"/>
                <a:gd name="connsiteX6" fmla="*/ 184351 w 775412"/>
                <a:gd name="connsiteY6" fmla="*/ 277827 h 560832"/>
                <a:gd name="connsiteX7" fmla="*/ 90340 w 775412"/>
                <a:gd name="connsiteY7" fmla="*/ 307367 h 560832"/>
                <a:gd name="connsiteX8" fmla="*/ 0 w 775412"/>
                <a:gd name="connsiteY8" fmla="*/ 467670 h 560832"/>
                <a:gd name="connsiteX9" fmla="*/ 205059 w 775412"/>
                <a:gd name="connsiteY9" fmla="*/ 560832 h 560832"/>
                <a:gd name="connsiteX10" fmla="*/ 275415 w 775412"/>
                <a:gd name="connsiteY10" fmla="*/ 457659 h 560832"/>
                <a:gd name="connsiteX11" fmla="*/ 415999 w 775412"/>
                <a:gd name="connsiteY11" fmla="*/ 396699 h 560832"/>
                <a:gd name="connsiteX12" fmla="*/ 570820 w 775412"/>
                <a:gd name="connsiteY12" fmla="*/ 329643 h 560832"/>
                <a:gd name="connsiteX13" fmla="*/ 610695 w 775412"/>
                <a:gd name="connsiteY13" fmla="*/ 339246 h 560832"/>
                <a:gd name="connsiteX14" fmla="*/ 646392 w 775412"/>
                <a:gd name="connsiteY14" fmla="*/ 375363 h 560832"/>
                <a:gd name="connsiteX15" fmla="*/ 775412 w 775412"/>
                <a:gd name="connsiteY15" fmla="*/ 290325 h 560832"/>
                <a:gd name="connsiteX16" fmla="*/ 707604 w 775412"/>
                <a:gd name="connsiteY16" fmla="*/ 235002 h 560832"/>
                <a:gd name="connsiteX17" fmla="*/ 701131 w 775412"/>
                <a:gd name="connsiteY17" fmla="*/ 176326 h 560832"/>
                <a:gd name="connsiteX18" fmla="*/ 734909 w 775412"/>
                <a:gd name="connsiteY18" fmla="*/ 36730 h 560832"/>
                <a:gd name="connsiteX0" fmla="*/ 734909 w 775412"/>
                <a:gd name="connsiteY0" fmla="*/ 36730 h 560832"/>
                <a:gd name="connsiteX1" fmla="*/ 597247 w 775412"/>
                <a:gd name="connsiteY1" fmla="*/ 0 h 560832"/>
                <a:gd name="connsiteX2" fmla="*/ 585307 w 775412"/>
                <a:gd name="connsiteY2" fmla="*/ 87627 h 560832"/>
                <a:gd name="connsiteX3" fmla="*/ 577292 w 775412"/>
                <a:gd name="connsiteY3" fmla="*/ 136549 h 560832"/>
                <a:gd name="connsiteX4" fmla="*/ 524056 w 775412"/>
                <a:gd name="connsiteY4" fmla="*/ 171781 h 560832"/>
                <a:gd name="connsiteX5" fmla="*/ 414266 w 775412"/>
                <a:gd name="connsiteY5" fmla="*/ 211711 h 560832"/>
                <a:gd name="connsiteX6" fmla="*/ 184351 w 775412"/>
                <a:gd name="connsiteY6" fmla="*/ 277827 h 560832"/>
                <a:gd name="connsiteX7" fmla="*/ 90340 w 775412"/>
                <a:gd name="connsiteY7" fmla="*/ 307367 h 560832"/>
                <a:gd name="connsiteX8" fmla="*/ 0 w 775412"/>
                <a:gd name="connsiteY8" fmla="*/ 467670 h 560832"/>
                <a:gd name="connsiteX9" fmla="*/ 205059 w 775412"/>
                <a:gd name="connsiteY9" fmla="*/ 560832 h 560832"/>
                <a:gd name="connsiteX10" fmla="*/ 275415 w 775412"/>
                <a:gd name="connsiteY10" fmla="*/ 457659 h 560832"/>
                <a:gd name="connsiteX11" fmla="*/ 415999 w 775412"/>
                <a:gd name="connsiteY11" fmla="*/ 396699 h 560832"/>
                <a:gd name="connsiteX12" fmla="*/ 570820 w 775412"/>
                <a:gd name="connsiteY12" fmla="*/ 329643 h 560832"/>
                <a:gd name="connsiteX13" fmla="*/ 610695 w 775412"/>
                <a:gd name="connsiteY13" fmla="*/ 339246 h 560832"/>
                <a:gd name="connsiteX14" fmla="*/ 646392 w 775412"/>
                <a:gd name="connsiteY14" fmla="*/ 375363 h 560832"/>
                <a:gd name="connsiteX15" fmla="*/ 775412 w 775412"/>
                <a:gd name="connsiteY15" fmla="*/ 290325 h 560832"/>
                <a:gd name="connsiteX16" fmla="*/ 707604 w 775412"/>
                <a:gd name="connsiteY16" fmla="*/ 235002 h 560832"/>
                <a:gd name="connsiteX17" fmla="*/ 701131 w 775412"/>
                <a:gd name="connsiteY17" fmla="*/ 176326 h 560832"/>
                <a:gd name="connsiteX18" fmla="*/ 734909 w 775412"/>
                <a:gd name="connsiteY18" fmla="*/ 36730 h 560832"/>
                <a:gd name="connsiteX0" fmla="*/ 734909 w 775412"/>
                <a:gd name="connsiteY0" fmla="*/ 36730 h 560832"/>
                <a:gd name="connsiteX1" fmla="*/ 597247 w 775412"/>
                <a:gd name="connsiteY1" fmla="*/ 0 h 560832"/>
                <a:gd name="connsiteX2" fmla="*/ 585307 w 775412"/>
                <a:gd name="connsiteY2" fmla="*/ 87627 h 560832"/>
                <a:gd name="connsiteX3" fmla="*/ 569463 w 775412"/>
                <a:gd name="connsiteY3" fmla="*/ 136549 h 560832"/>
                <a:gd name="connsiteX4" fmla="*/ 524056 w 775412"/>
                <a:gd name="connsiteY4" fmla="*/ 171781 h 560832"/>
                <a:gd name="connsiteX5" fmla="*/ 414266 w 775412"/>
                <a:gd name="connsiteY5" fmla="*/ 211711 h 560832"/>
                <a:gd name="connsiteX6" fmla="*/ 184351 w 775412"/>
                <a:gd name="connsiteY6" fmla="*/ 277827 h 560832"/>
                <a:gd name="connsiteX7" fmla="*/ 90340 w 775412"/>
                <a:gd name="connsiteY7" fmla="*/ 307367 h 560832"/>
                <a:gd name="connsiteX8" fmla="*/ 0 w 775412"/>
                <a:gd name="connsiteY8" fmla="*/ 467670 h 560832"/>
                <a:gd name="connsiteX9" fmla="*/ 205059 w 775412"/>
                <a:gd name="connsiteY9" fmla="*/ 560832 h 560832"/>
                <a:gd name="connsiteX10" fmla="*/ 275415 w 775412"/>
                <a:gd name="connsiteY10" fmla="*/ 457659 h 560832"/>
                <a:gd name="connsiteX11" fmla="*/ 415999 w 775412"/>
                <a:gd name="connsiteY11" fmla="*/ 396699 h 560832"/>
                <a:gd name="connsiteX12" fmla="*/ 570820 w 775412"/>
                <a:gd name="connsiteY12" fmla="*/ 329643 h 560832"/>
                <a:gd name="connsiteX13" fmla="*/ 610695 w 775412"/>
                <a:gd name="connsiteY13" fmla="*/ 339246 h 560832"/>
                <a:gd name="connsiteX14" fmla="*/ 646392 w 775412"/>
                <a:gd name="connsiteY14" fmla="*/ 375363 h 560832"/>
                <a:gd name="connsiteX15" fmla="*/ 775412 w 775412"/>
                <a:gd name="connsiteY15" fmla="*/ 290325 h 560832"/>
                <a:gd name="connsiteX16" fmla="*/ 707604 w 775412"/>
                <a:gd name="connsiteY16" fmla="*/ 235002 h 560832"/>
                <a:gd name="connsiteX17" fmla="*/ 701131 w 775412"/>
                <a:gd name="connsiteY17" fmla="*/ 176326 h 560832"/>
                <a:gd name="connsiteX18" fmla="*/ 734909 w 775412"/>
                <a:gd name="connsiteY18" fmla="*/ 36730 h 560832"/>
                <a:gd name="connsiteX0" fmla="*/ 734909 w 775412"/>
                <a:gd name="connsiteY0" fmla="*/ 36730 h 553097"/>
                <a:gd name="connsiteX1" fmla="*/ 597247 w 775412"/>
                <a:gd name="connsiteY1" fmla="*/ 0 h 553097"/>
                <a:gd name="connsiteX2" fmla="*/ 585307 w 775412"/>
                <a:gd name="connsiteY2" fmla="*/ 87627 h 553097"/>
                <a:gd name="connsiteX3" fmla="*/ 569463 w 775412"/>
                <a:gd name="connsiteY3" fmla="*/ 136549 h 553097"/>
                <a:gd name="connsiteX4" fmla="*/ 524056 w 775412"/>
                <a:gd name="connsiteY4" fmla="*/ 171781 h 553097"/>
                <a:gd name="connsiteX5" fmla="*/ 414266 w 775412"/>
                <a:gd name="connsiteY5" fmla="*/ 211711 h 553097"/>
                <a:gd name="connsiteX6" fmla="*/ 184351 w 775412"/>
                <a:gd name="connsiteY6" fmla="*/ 277827 h 553097"/>
                <a:gd name="connsiteX7" fmla="*/ 90340 w 775412"/>
                <a:gd name="connsiteY7" fmla="*/ 307367 h 553097"/>
                <a:gd name="connsiteX8" fmla="*/ 0 w 775412"/>
                <a:gd name="connsiteY8" fmla="*/ 467670 h 553097"/>
                <a:gd name="connsiteX9" fmla="*/ 199840 w 775412"/>
                <a:gd name="connsiteY9" fmla="*/ 553097 h 553097"/>
                <a:gd name="connsiteX10" fmla="*/ 275415 w 775412"/>
                <a:gd name="connsiteY10" fmla="*/ 457659 h 553097"/>
                <a:gd name="connsiteX11" fmla="*/ 415999 w 775412"/>
                <a:gd name="connsiteY11" fmla="*/ 396699 h 553097"/>
                <a:gd name="connsiteX12" fmla="*/ 570820 w 775412"/>
                <a:gd name="connsiteY12" fmla="*/ 329643 h 553097"/>
                <a:gd name="connsiteX13" fmla="*/ 610695 w 775412"/>
                <a:gd name="connsiteY13" fmla="*/ 339246 h 553097"/>
                <a:gd name="connsiteX14" fmla="*/ 646392 w 775412"/>
                <a:gd name="connsiteY14" fmla="*/ 375363 h 553097"/>
                <a:gd name="connsiteX15" fmla="*/ 775412 w 775412"/>
                <a:gd name="connsiteY15" fmla="*/ 290325 h 553097"/>
                <a:gd name="connsiteX16" fmla="*/ 707604 w 775412"/>
                <a:gd name="connsiteY16" fmla="*/ 235002 h 553097"/>
                <a:gd name="connsiteX17" fmla="*/ 701131 w 775412"/>
                <a:gd name="connsiteY17" fmla="*/ 176326 h 553097"/>
                <a:gd name="connsiteX18" fmla="*/ 734909 w 775412"/>
                <a:gd name="connsiteY18" fmla="*/ 36730 h 553097"/>
                <a:gd name="connsiteX0" fmla="*/ 734909 w 775412"/>
                <a:gd name="connsiteY0" fmla="*/ 36730 h 558254"/>
                <a:gd name="connsiteX1" fmla="*/ 597247 w 775412"/>
                <a:gd name="connsiteY1" fmla="*/ 0 h 558254"/>
                <a:gd name="connsiteX2" fmla="*/ 585307 w 775412"/>
                <a:gd name="connsiteY2" fmla="*/ 87627 h 558254"/>
                <a:gd name="connsiteX3" fmla="*/ 569463 w 775412"/>
                <a:gd name="connsiteY3" fmla="*/ 136549 h 558254"/>
                <a:gd name="connsiteX4" fmla="*/ 524056 w 775412"/>
                <a:gd name="connsiteY4" fmla="*/ 171781 h 558254"/>
                <a:gd name="connsiteX5" fmla="*/ 414266 w 775412"/>
                <a:gd name="connsiteY5" fmla="*/ 211711 h 558254"/>
                <a:gd name="connsiteX6" fmla="*/ 184351 w 775412"/>
                <a:gd name="connsiteY6" fmla="*/ 277827 h 558254"/>
                <a:gd name="connsiteX7" fmla="*/ 90340 w 775412"/>
                <a:gd name="connsiteY7" fmla="*/ 307367 h 558254"/>
                <a:gd name="connsiteX8" fmla="*/ 0 w 775412"/>
                <a:gd name="connsiteY8" fmla="*/ 467670 h 558254"/>
                <a:gd name="connsiteX9" fmla="*/ 184181 w 775412"/>
                <a:gd name="connsiteY9" fmla="*/ 558254 h 558254"/>
                <a:gd name="connsiteX10" fmla="*/ 275415 w 775412"/>
                <a:gd name="connsiteY10" fmla="*/ 457659 h 558254"/>
                <a:gd name="connsiteX11" fmla="*/ 415999 w 775412"/>
                <a:gd name="connsiteY11" fmla="*/ 396699 h 558254"/>
                <a:gd name="connsiteX12" fmla="*/ 570820 w 775412"/>
                <a:gd name="connsiteY12" fmla="*/ 329643 h 558254"/>
                <a:gd name="connsiteX13" fmla="*/ 610695 w 775412"/>
                <a:gd name="connsiteY13" fmla="*/ 339246 h 558254"/>
                <a:gd name="connsiteX14" fmla="*/ 646392 w 775412"/>
                <a:gd name="connsiteY14" fmla="*/ 375363 h 558254"/>
                <a:gd name="connsiteX15" fmla="*/ 775412 w 775412"/>
                <a:gd name="connsiteY15" fmla="*/ 290325 h 558254"/>
                <a:gd name="connsiteX16" fmla="*/ 707604 w 775412"/>
                <a:gd name="connsiteY16" fmla="*/ 235002 h 558254"/>
                <a:gd name="connsiteX17" fmla="*/ 701131 w 775412"/>
                <a:gd name="connsiteY17" fmla="*/ 176326 h 558254"/>
                <a:gd name="connsiteX18" fmla="*/ 734909 w 775412"/>
                <a:gd name="connsiteY18" fmla="*/ 36730 h 558254"/>
                <a:gd name="connsiteX0" fmla="*/ 734909 w 775412"/>
                <a:gd name="connsiteY0" fmla="*/ 36730 h 558254"/>
                <a:gd name="connsiteX1" fmla="*/ 597247 w 775412"/>
                <a:gd name="connsiteY1" fmla="*/ 0 h 558254"/>
                <a:gd name="connsiteX2" fmla="*/ 585307 w 775412"/>
                <a:gd name="connsiteY2" fmla="*/ 87627 h 558254"/>
                <a:gd name="connsiteX3" fmla="*/ 569463 w 775412"/>
                <a:gd name="connsiteY3" fmla="*/ 136549 h 558254"/>
                <a:gd name="connsiteX4" fmla="*/ 524056 w 775412"/>
                <a:gd name="connsiteY4" fmla="*/ 171781 h 558254"/>
                <a:gd name="connsiteX5" fmla="*/ 414266 w 775412"/>
                <a:gd name="connsiteY5" fmla="*/ 211711 h 558254"/>
                <a:gd name="connsiteX6" fmla="*/ 184351 w 775412"/>
                <a:gd name="connsiteY6" fmla="*/ 277827 h 558254"/>
                <a:gd name="connsiteX7" fmla="*/ 90340 w 775412"/>
                <a:gd name="connsiteY7" fmla="*/ 307367 h 558254"/>
                <a:gd name="connsiteX8" fmla="*/ 0 w 775412"/>
                <a:gd name="connsiteY8" fmla="*/ 467670 h 558254"/>
                <a:gd name="connsiteX9" fmla="*/ 184181 w 775412"/>
                <a:gd name="connsiteY9" fmla="*/ 558254 h 558254"/>
                <a:gd name="connsiteX10" fmla="*/ 262366 w 775412"/>
                <a:gd name="connsiteY10" fmla="*/ 439611 h 558254"/>
                <a:gd name="connsiteX11" fmla="*/ 415999 w 775412"/>
                <a:gd name="connsiteY11" fmla="*/ 396699 h 558254"/>
                <a:gd name="connsiteX12" fmla="*/ 570820 w 775412"/>
                <a:gd name="connsiteY12" fmla="*/ 329643 h 558254"/>
                <a:gd name="connsiteX13" fmla="*/ 610695 w 775412"/>
                <a:gd name="connsiteY13" fmla="*/ 339246 h 558254"/>
                <a:gd name="connsiteX14" fmla="*/ 646392 w 775412"/>
                <a:gd name="connsiteY14" fmla="*/ 375363 h 558254"/>
                <a:gd name="connsiteX15" fmla="*/ 775412 w 775412"/>
                <a:gd name="connsiteY15" fmla="*/ 290325 h 558254"/>
                <a:gd name="connsiteX16" fmla="*/ 707604 w 775412"/>
                <a:gd name="connsiteY16" fmla="*/ 235002 h 558254"/>
                <a:gd name="connsiteX17" fmla="*/ 701131 w 775412"/>
                <a:gd name="connsiteY17" fmla="*/ 176326 h 558254"/>
                <a:gd name="connsiteX18" fmla="*/ 734909 w 775412"/>
                <a:gd name="connsiteY18" fmla="*/ 36730 h 558254"/>
                <a:gd name="connsiteX0" fmla="*/ 734909 w 775412"/>
                <a:gd name="connsiteY0" fmla="*/ 36730 h 558254"/>
                <a:gd name="connsiteX1" fmla="*/ 597247 w 775412"/>
                <a:gd name="connsiteY1" fmla="*/ 0 h 558254"/>
                <a:gd name="connsiteX2" fmla="*/ 585307 w 775412"/>
                <a:gd name="connsiteY2" fmla="*/ 87627 h 558254"/>
                <a:gd name="connsiteX3" fmla="*/ 569463 w 775412"/>
                <a:gd name="connsiteY3" fmla="*/ 136549 h 558254"/>
                <a:gd name="connsiteX4" fmla="*/ 524056 w 775412"/>
                <a:gd name="connsiteY4" fmla="*/ 171781 h 558254"/>
                <a:gd name="connsiteX5" fmla="*/ 414266 w 775412"/>
                <a:gd name="connsiteY5" fmla="*/ 211711 h 558254"/>
                <a:gd name="connsiteX6" fmla="*/ 184351 w 775412"/>
                <a:gd name="connsiteY6" fmla="*/ 277827 h 558254"/>
                <a:gd name="connsiteX7" fmla="*/ 90340 w 775412"/>
                <a:gd name="connsiteY7" fmla="*/ 307367 h 558254"/>
                <a:gd name="connsiteX8" fmla="*/ 0 w 775412"/>
                <a:gd name="connsiteY8" fmla="*/ 467670 h 558254"/>
                <a:gd name="connsiteX9" fmla="*/ 184181 w 775412"/>
                <a:gd name="connsiteY9" fmla="*/ 558254 h 558254"/>
                <a:gd name="connsiteX10" fmla="*/ 262366 w 775412"/>
                <a:gd name="connsiteY10" fmla="*/ 439611 h 558254"/>
                <a:gd name="connsiteX11" fmla="*/ 415999 w 775412"/>
                <a:gd name="connsiteY11" fmla="*/ 388964 h 558254"/>
                <a:gd name="connsiteX12" fmla="*/ 570820 w 775412"/>
                <a:gd name="connsiteY12" fmla="*/ 329643 h 558254"/>
                <a:gd name="connsiteX13" fmla="*/ 610695 w 775412"/>
                <a:gd name="connsiteY13" fmla="*/ 339246 h 558254"/>
                <a:gd name="connsiteX14" fmla="*/ 646392 w 775412"/>
                <a:gd name="connsiteY14" fmla="*/ 375363 h 558254"/>
                <a:gd name="connsiteX15" fmla="*/ 775412 w 775412"/>
                <a:gd name="connsiteY15" fmla="*/ 290325 h 558254"/>
                <a:gd name="connsiteX16" fmla="*/ 707604 w 775412"/>
                <a:gd name="connsiteY16" fmla="*/ 235002 h 558254"/>
                <a:gd name="connsiteX17" fmla="*/ 701131 w 775412"/>
                <a:gd name="connsiteY17" fmla="*/ 176326 h 558254"/>
                <a:gd name="connsiteX18" fmla="*/ 734909 w 775412"/>
                <a:gd name="connsiteY18" fmla="*/ 36730 h 558254"/>
                <a:gd name="connsiteX0" fmla="*/ 734909 w 775412"/>
                <a:gd name="connsiteY0" fmla="*/ 36730 h 558254"/>
                <a:gd name="connsiteX1" fmla="*/ 597247 w 775412"/>
                <a:gd name="connsiteY1" fmla="*/ 0 h 558254"/>
                <a:gd name="connsiteX2" fmla="*/ 585307 w 775412"/>
                <a:gd name="connsiteY2" fmla="*/ 87627 h 558254"/>
                <a:gd name="connsiteX3" fmla="*/ 569463 w 775412"/>
                <a:gd name="connsiteY3" fmla="*/ 136549 h 558254"/>
                <a:gd name="connsiteX4" fmla="*/ 524056 w 775412"/>
                <a:gd name="connsiteY4" fmla="*/ 171781 h 558254"/>
                <a:gd name="connsiteX5" fmla="*/ 414266 w 775412"/>
                <a:gd name="connsiteY5" fmla="*/ 211711 h 558254"/>
                <a:gd name="connsiteX6" fmla="*/ 184351 w 775412"/>
                <a:gd name="connsiteY6" fmla="*/ 277827 h 558254"/>
                <a:gd name="connsiteX7" fmla="*/ 90340 w 775412"/>
                <a:gd name="connsiteY7" fmla="*/ 307367 h 558254"/>
                <a:gd name="connsiteX8" fmla="*/ 0 w 775412"/>
                <a:gd name="connsiteY8" fmla="*/ 467670 h 558254"/>
                <a:gd name="connsiteX9" fmla="*/ 184181 w 775412"/>
                <a:gd name="connsiteY9" fmla="*/ 558254 h 558254"/>
                <a:gd name="connsiteX10" fmla="*/ 262366 w 775412"/>
                <a:gd name="connsiteY10" fmla="*/ 439611 h 558254"/>
                <a:gd name="connsiteX11" fmla="*/ 415999 w 775412"/>
                <a:gd name="connsiteY11" fmla="*/ 388964 h 558254"/>
                <a:gd name="connsiteX12" fmla="*/ 544723 w 775412"/>
                <a:gd name="connsiteY12" fmla="*/ 324487 h 558254"/>
                <a:gd name="connsiteX13" fmla="*/ 610695 w 775412"/>
                <a:gd name="connsiteY13" fmla="*/ 339246 h 558254"/>
                <a:gd name="connsiteX14" fmla="*/ 646392 w 775412"/>
                <a:gd name="connsiteY14" fmla="*/ 375363 h 558254"/>
                <a:gd name="connsiteX15" fmla="*/ 775412 w 775412"/>
                <a:gd name="connsiteY15" fmla="*/ 290325 h 558254"/>
                <a:gd name="connsiteX16" fmla="*/ 707604 w 775412"/>
                <a:gd name="connsiteY16" fmla="*/ 235002 h 558254"/>
                <a:gd name="connsiteX17" fmla="*/ 701131 w 775412"/>
                <a:gd name="connsiteY17" fmla="*/ 176326 h 558254"/>
                <a:gd name="connsiteX18" fmla="*/ 734909 w 775412"/>
                <a:gd name="connsiteY18" fmla="*/ 36730 h 558254"/>
                <a:gd name="connsiteX0" fmla="*/ 734909 w 775412"/>
                <a:gd name="connsiteY0" fmla="*/ 36730 h 558254"/>
                <a:gd name="connsiteX1" fmla="*/ 597247 w 775412"/>
                <a:gd name="connsiteY1" fmla="*/ 0 h 558254"/>
                <a:gd name="connsiteX2" fmla="*/ 585307 w 775412"/>
                <a:gd name="connsiteY2" fmla="*/ 87627 h 558254"/>
                <a:gd name="connsiteX3" fmla="*/ 569463 w 775412"/>
                <a:gd name="connsiteY3" fmla="*/ 136549 h 558254"/>
                <a:gd name="connsiteX4" fmla="*/ 524056 w 775412"/>
                <a:gd name="connsiteY4" fmla="*/ 171781 h 558254"/>
                <a:gd name="connsiteX5" fmla="*/ 414266 w 775412"/>
                <a:gd name="connsiteY5" fmla="*/ 211711 h 558254"/>
                <a:gd name="connsiteX6" fmla="*/ 184351 w 775412"/>
                <a:gd name="connsiteY6" fmla="*/ 277827 h 558254"/>
                <a:gd name="connsiteX7" fmla="*/ 90340 w 775412"/>
                <a:gd name="connsiteY7" fmla="*/ 307367 h 558254"/>
                <a:gd name="connsiteX8" fmla="*/ 0 w 775412"/>
                <a:gd name="connsiteY8" fmla="*/ 467670 h 558254"/>
                <a:gd name="connsiteX9" fmla="*/ 184181 w 775412"/>
                <a:gd name="connsiteY9" fmla="*/ 558254 h 558254"/>
                <a:gd name="connsiteX10" fmla="*/ 262366 w 775412"/>
                <a:gd name="connsiteY10" fmla="*/ 439611 h 558254"/>
                <a:gd name="connsiteX11" fmla="*/ 415999 w 775412"/>
                <a:gd name="connsiteY11" fmla="*/ 388964 h 558254"/>
                <a:gd name="connsiteX12" fmla="*/ 544723 w 775412"/>
                <a:gd name="connsiteY12" fmla="*/ 324487 h 558254"/>
                <a:gd name="connsiteX13" fmla="*/ 605476 w 775412"/>
                <a:gd name="connsiteY13" fmla="*/ 349559 h 558254"/>
                <a:gd name="connsiteX14" fmla="*/ 646392 w 775412"/>
                <a:gd name="connsiteY14" fmla="*/ 375363 h 558254"/>
                <a:gd name="connsiteX15" fmla="*/ 775412 w 775412"/>
                <a:gd name="connsiteY15" fmla="*/ 290325 h 558254"/>
                <a:gd name="connsiteX16" fmla="*/ 707604 w 775412"/>
                <a:gd name="connsiteY16" fmla="*/ 235002 h 558254"/>
                <a:gd name="connsiteX17" fmla="*/ 701131 w 775412"/>
                <a:gd name="connsiteY17" fmla="*/ 176326 h 558254"/>
                <a:gd name="connsiteX18" fmla="*/ 734909 w 775412"/>
                <a:gd name="connsiteY18" fmla="*/ 36730 h 558254"/>
                <a:gd name="connsiteX0" fmla="*/ 734909 w 775412"/>
                <a:gd name="connsiteY0" fmla="*/ 36730 h 558254"/>
                <a:gd name="connsiteX1" fmla="*/ 597247 w 775412"/>
                <a:gd name="connsiteY1" fmla="*/ 0 h 558254"/>
                <a:gd name="connsiteX2" fmla="*/ 585307 w 775412"/>
                <a:gd name="connsiteY2" fmla="*/ 87627 h 558254"/>
                <a:gd name="connsiteX3" fmla="*/ 569463 w 775412"/>
                <a:gd name="connsiteY3" fmla="*/ 136549 h 558254"/>
                <a:gd name="connsiteX4" fmla="*/ 524056 w 775412"/>
                <a:gd name="connsiteY4" fmla="*/ 171781 h 558254"/>
                <a:gd name="connsiteX5" fmla="*/ 414266 w 775412"/>
                <a:gd name="connsiteY5" fmla="*/ 211711 h 558254"/>
                <a:gd name="connsiteX6" fmla="*/ 184351 w 775412"/>
                <a:gd name="connsiteY6" fmla="*/ 277827 h 558254"/>
                <a:gd name="connsiteX7" fmla="*/ 90340 w 775412"/>
                <a:gd name="connsiteY7" fmla="*/ 307367 h 558254"/>
                <a:gd name="connsiteX8" fmla="*/ 0 w 775412"/>
                <a:gd name="connsiteY8" fmla="*/ 467670 h 558254"/>
                <a:gd name="connsiteX9" fmla="*/ 184181 w 775412"/>
                <a:gd name="connsiteY9" fmla="*/ 558254 h 558254"/>
                <a:gd name="connsiteX10" fmla="*/ 262366 w 775412"/>
                <a:gd name="connsiteY10" fmla="*/ 439611 h 558254"/>
                <a:gd name="connsiteX11" fmla="*/ 415999 w 775412"/>
                <a:gd name="connsiteY11" fmla="*/ 388964 h 558254"/>
                <a:gd name="connsiteX12" fmla="*/ 544723 w 775412"/>
                <a:gd name="connsiteY12" fmla="*/ 324487 h 558254"/>
                <a:gd name="connsiteX13" fmla="*/ 605476 w 775412"/>
                <a:gd name="connsiteY13" fmla="*/ 349559 h 558254"/>
                <a:gd name="connsiteX14" fmla="*/ 638562 w 775412"/>
                <a:gd name="connsiteY14" fmla="*/ 372784 h 558254"/>
                <a:gd name="connsiteX15" fmla="*/ 775412 w 775412"/>
                <a:gd name="connsiteY15" fmla="*/ 290325 h 558254"/>
                <a:gd name="connsiteX16" fmla="*/ 707604 w 775412"/>
                <a:gd name="connsiteY16" fmla="*/ 235002 h 558254"/>
                <a:gd name="connsiteX17" fmla="*/ 701131 w 775412"/>
                <a:gd name="connsiteY17" fmla="*/ 176326 h 558254"/>
                <a:gd name="connsiteX18" fmla="*/ 734909 w 775412"/>
                <a:gd name="connsiteY18" fmla="*/ 36730 h 558254"/>
                <a:gd name="connsiteX0" fmla="*/ 734909 w 751924"/>
                <a:gd name="connsiteY0" fmla="*/ 36730 h 558254"/>
                <a:gd name="connsiteX1" fmla="*/ 597247 w 751924"/>
                <a:gd name="connsiteY1" fmla="*/ 0 h 558254"/>
                <a:gd name="connsiteX2" fmla="*/ 585307 w 751924"/>
                <a:gd name="connsiteY2" fmla="*/ 87627 h 558254"/>
                <a:gd name="connsiteX3" fmla="*/ 569463 w 751924"/>
                <a:gd name="connsiteY3" fmla="*/ 136549 h 558254"/>
                <a:gd name="connsiteX4" fmla="*/ 524056 w 751924"/>
                <a:gd name="connsiteY4" fmla="*/ 171781 h 558254"/>
                <a:gd name="connsiteX5" fmla="*/ 414266 w 751924"/>
                <a:gd name="connsiteY5" fmla="*/ 211711 h 558254"/>
                <a:gd name="connsiteX6" fmla="*/ 184351 w 751924"/>
                <a:gd name="connsiteY6" fmla="*/ 277827 h 558254"/>
                <a:gd name="connsiteX7" fmla="*/ 90340 w 751924"/>
                <a:gd name="connsiteY7" fmla="*/ 307367 h 558254"/>
                <a:gd name="connsiteX8" fmla="*/ 0 w 751924"/>
                <a:gd name="connsiteY8" fmla="*/ 467670 h 558254"/>
                <a:gd name="connsiteX9" fmla="*/ 184181 w 751924"/>
                <a:gd name="connsiteY9" fmla="*/ 558254 h 558254"/>
                <a:gd name="connsiteX10" fmla="*/ 262366 w 751924"/>
                <a:gd name="connsiteY10" fmla="*/ 439611 h 558254"/>
                <a:gd name="connsiteX11" fmla="*/ 415999 w 751924"/>
                <a:gd name="connsiteY11" fmla="*/ 388964 h 558254"/>
                <a:gd name="connsiteX12" fmla="*/ 544723 w 751924"/>
                <a:gd name="connsiteY12" fmla="*/ 324487 h 558254"/>
                <a:gd name="connsiteX13" fmla="*/ 605476 w 751924"/>
                <a:gd name="connsiteY13" fmla="*/ 349559 h 558254"/>
                <a:gd name="connsiteX14" fmla="*/ 638562 w 751924"/>
                <a:gd name="connsiteY14" fmla="*/ 372784 h 558254"/>
                <a:gd name="connsiteX15" fmla="*/ 751924 w 751924"/>
                <a:gd name="connsiteY15" fmla="*/ 308374 h 558254"/>
                <a:gd name="connsiteX16" fmla="*/ 707604 w 751924"/>
                <a:gd name="connsiteY16" fmla="*/ 235002 h 558254"/>
                <a:gd name="connsiteX17" fmla="*/ 701131 w 751924"/>
                <a:gd name="connsiteY17" fmla="*/ 176326 h 558254"/>
                <a:gd name="connsiteX18" fmla="*/ 734909 w 751924"/>
                <a:gd name="connsiteY18" fmla="*/ 36730 h 558254"/>
                <a:gd name="connsiteX0" fmla="*/ 734909 w 751924"/>
                <a:gd name="connsiteY0" fmla="*/ 36730 h 558254"/>
                <a:gd name="connsiteX1" fmla="*/ 597247 w 751924"/>
                <a:gd name="connsiteY1" fmla="*/ 0 h 558254"/>
                <a:gd name="connsiteX2" fmla="*/ 585307 w 751924"/>
                <a:gd name="connsiteY2" fmla="*/ 87627 h 558254"/>
                <a:gd name="connsiteX3" fmla="*/ 569463 w 751924"/>
                <a:gd name="connsiteY3" fmla="*/ 136549 h 558254"/>
                <a:gd name="connsiteX4" fmla="*/ 524056 w 751924"/>
                <a:gd name="connsiteY4" fmla="*/ 171781 h 558254"/>
                <a:gd name="connsiteX5" fmla="*/ 414266 w 751924"/>
                <a:gd name="connsiteY5" fmla="*/ 211711 h 558254"/>
                <a:gd name="connsiteX6" fmla="*/ 184351 w 751924"/>
                <a:gd name="connsiteY6" fmla="*/ 277827 h 558254"/>
                <a:gd name="connsiteX7" fmla="*/ 90340 w 751924"/>
                <a:gd name="connsiteY7" fmla="*/ 307367 h 558254"/>
                <a:gd name="connsiteX8" fmla="*/ 0 w 751924"/>
                <a:gd name="connsiteY8" fmla="*/ 467670 h 558254"/>
                <a:gd name="connsiteX9" fmla="*/ 184181 w 751924"/>
                <a:gd name="connsiteY9" fmla="*/ 558254 h 558254"/>
                <a:gd name="connsiteX10" fmla="*/ 262366 w 751924"/>
                <a:gd name="connsiteY10" fmla="*/ 439611 h 558254"/>
                <a:gd name="connsiteX11" fmla="*/ 415999 w 751924"/>
                <a:gd name="connsiteY11" fmla="*/ 388964 h 558254"/>
                <a:gd name="connsiteX12" fmla="*/ 544723 w 751924"/>
                <a:gd name="connsiteY12" fmla="*/ 324487 h 558254"/>
                <a:gd name="connsiteX13" fmla="*/ 605476 w 751924"/>
                <a:gd name="connsiteY13" fmla="*/ 349559 h 558254"/>
                <a:gd name="connsiteX14" fmla="*/ 638562 w 751924"/>
                <a:gd name="connsiteY14" fmla="*/ 372784 h 558254"/>
                <a:gd name="connsiteX15" fmla="*/ 751924 w 751924"/>
                <a:gd name="connsiteY15" fmla="*/ 308374 h 558254"/>
                <a:gd name="connsiteX16" fmla="*/ 699775 w 751924"/>
                <a:gd name="connsiteY16" fmla="*/ 232423 h 558254"/>
                <a:gd name="connsiteX17" fmla="*/ 701131 w 751924"/>
                <a:gd name="connsiteY17" fmla="*/ 176326 h 558254"/>
                <a:gd name="connsiteX18" fmla="*/ 734909 w 751924"/>
                <a:gd name="connsiteY18" fmla="*/ 36730 h 558254"/>
                <a:gd name="connsiteX0" fmla="*/ 721860 w 751924"/>
                <a:gd name="connsiteY0" fmla="*/ 31573 h 558254"/>
                <a:gd name="connsiteX1" fmla="*/ 597247 w 751924"/>
                <a:gd name="connsiteY1" fmla="*/ 0 h 558254"/>
                <a:gd name="connsiteX2" fmla="*/ 585307 w 751924"/>
                <a:gd name="connsiteY2" fmla="*/ 87627 h 558254"/>
                <a:gd name="connsiteX3" fmla="*/ 569463 w 751924"/>
                <a:gd name="connsiteY3" fmla="*/ 136549 h 558254"/>
                <a:gd name="connsiteX4" fmla="*/ 524056 w 751924"/>
                <a:gd name="connsiteY4" fmla="*/ 171781 h 558254"/>
                <a:gd name="connsiteX5" fmla="*/ 414266 w 751924"/>
                <a:gd name="connsiteY5" fmla="*/ 211711 h 558254"/>
                <a:gd name="connsiteX6" fmla="*/ 184351 w 751924"/>
                <a:gd name="connsiteY6" fmla="*/ 277827 h 558254"/>
                <a:gd name="connsiteX7" fmla="*/ 90340 w 751924"/>
                <a:gd name="connsiteY7" fmla="*/ 307367 h 558254"/>
                <a:gd name="connsiteX8" fmla="*/ 0 w 751924"/>
                <a:gd name="connsiteY8" fmla="*/ 467670 h 558254"/>
                <a:gd name="connsiteX9" fmla="*/ 184181 w 751924"/>
                <a:gd name="connsiteY9" fmla="*/ 558254 h 558254"/>
                <a:gd name="connsiteX10" fmla="*/ 262366 w 751924"/>
                <a:gd name="connsiteY10" fmla="*/ 439611 h 558254"/>
                <a:gd name="connsiteX11" fmla="*/ 415999 w 751924"/>
                <a:gd name="connsiteY11" fmla="*/ 388964 h 558254"/>
                <a:gd name="connsiteX12" fmla="*/ 544723 w 751924"/>
                <a:gd name="connsiteY12" fmla="*/ 324487 h 558254"/>
                <a:gd name="connsiteX13" fmla="*/ 605476 w 751924"/>
                <a:gd name="connsiteY13" fmla="*/ 349559 h 558254"/>
                <a:gd name="connsiteX14" fmla="*/ 638562 w 751924"/>
                <a:gd name="connsiteY14" fmla="*/ 372784 h 558254"/>
                <a:gd name="connsiteX15" fmla="*/ 751924 w 751924"/>
                <a:gd name="connsiteY15" fmla="*/ 308374 h 558254"/>
                <a:gd name="connsiteX16" fmla="*/ 699775 w 751924"/>
                <a:gd name="connsiteY16" fmla="*/ 232423 h 558254"/>
                <a:gd name="connsiteX17" fmla="*/ 701131 w 751924"/>
                <a:gd name="connsiteY17" fmla="*/ 176326 h 558254"/>
                <a:gd name="connsiteX18" fmla="*/ 721860 w 751924"/>
                <a:gd name="connsiteY18" fmla="*/ 31573 h 558254"/>
                <a:gd name="connsiteX0" fmla="*/ 721860 w 751924"/>
                <a:gd name="connsiteY0" fmla="*/ 31573 h 558254"/>
                <a:gd name="connsiteX1" fmla="*/ 597247 w 751924"/>
                <a:gd name="connsiteY1" fmla="*/ 0 h 558254"/>
                <a:gd name="connsiteX2" fmla="*/ 585307 w 751924"/>
                <a:gd name="connsiteY2" fmla="*/ 87627 h 558254"/>
                <a:gd name="connsiteX3" fmla="*/ 569463 w 751924"/>
                <a:gd name="connsiteY3" fmla="*/ 136549 h 558254"/>
                <a:gd name="connsiteX4" fmla="*/ 524056 w 751924"/>
                <a:gd name="connsiteY4" fmla="*/ 171781 h 558254"/>
                <a:gd name="connsiteX5" fmla="*/ 414266 w 751924"/>
                <a:gd name="connsiteY5" fmla="*/ 211711 h 558254"/>
                <a:gd name="connsiteX6" fmla="*/ 184351 w 751924"/>
                <a:gd name="connsiteY6" fmla="*/ 277827 h 558254"/>
                <a:gd name="connsiteX7" fmla="*/ 90340 w 751924"/>
                <a:gd name="connsiteY7" fmla="*/ 307367 h 558254"/>
                <a:gd name="connsiteX8" fmla="*/ 0 w 751924"/>
                <a:gd name="connsiteY8" fmla="*/ 467670 h 558254"/>
                <a:gd name="connsiteX9" fmla="*/ 184181 w 751924"/>
                <a:gd name="connsiteY9" fmla="*/ 558254 h 558254"/>
                <a:gd name="connsiteX10" fmla="*/ 262366 w 751924"/>
                <a:gd name="connsiteY10" fmla="*/ 439611 h 558254"/>
                <a:gd name="connsiteX11" fmla="*/ 415999 w 751924"/>
                <a:gd name="connsiteY11" fmla="*/ 388964 h 558254"/>
                <a:gd name="connsiteX12" fmla="*/ 544723 w 751924"/>
                <a:gd name="connsiteY12" fmla="*/ 324487 h 558254"/>
                <a:gd name="connsiteX13" fmla="*/ 605476 w 751924"/>
                <a:gd name="connsiteY13" fmla="*/ 349559 h 558254"/>
                <a:gd name="connsiteX14" fmla="*/ 638562 w 751924"/>
                <a:gd name="connsiteY14" fmla="*/ 372784 h 558254"/>
                <a:gd name="connsiteX15" fmla="*/ 751924 w 751924"/>
                <a:gd name="connsiteY15" fmla="*/ 308374 h 558254"/>
                <a:gd name="connsiteX16" fmla="*/ 699775 w 751924"/>
                <a:gd name="connsiteY16" fmla="*/ 232423 h 558254"/>
                <a:gd name="connsiteX17" fmla="*/ 693302 w 751924"/>
                <a:gd name="connsiteY17" fmla="*/ 176326 h 558254"/>
                <a:gd name="connsiteX18" fmla="*/ 721860 w 751924"/>
                <a:gd name="connsiteY18" fmla="*/ 31573 h 558254"/>
                <a:gd name="connsiteX0" fmla="*/ 721860 w 754534"/>
                <a:gd name="connsiteY0" fmla="*/ 31573 h 558254"/>
                <a:gd name="connsiteX1" fmla="*/ 597247 w 754534"/>
                <a:gd name="connsiteY1" fmla="*/ 0 h 558254"/>
                <a:gd name="connsiteX2" fmla="*/ 585307 w 754534"/>
                <a:gd name="connsiteY2" fmla="*/ 87627 h 558254"/>
                <a:gd name="connsiteX3" fmla="*/ 569463 w 754534"/>
                <a:gd name="connsiteY3" fmla="*/ 136549 h 558254"/>
                <a:gd name="connsiteX4" fmla="*/ 524056 w 754534"/>
                <a:gd name="connsiteY4" fmla="*/ 171781 h 558254"/>
                <a:gd name="connsiteX5" fmla="*/ 414266 w 754534"/>
                <a:gd name="connsiteY5" fmla="*/ 211711 h 558254"/>
                <a:gd name="connsiteX6" fmla="*/ 184351 w 754534"/>
                <a:gd name="connsiteY6" fmla="*/ 277827 h 558254"/>
                <a:gd name="connsiteX7" fmla="*/ 90340 w 754534"/>
                <a:gd name="connsiteY7" fmla="*/ 307367 h 558254"/>
                <a:gd name="connsiteX8" fmla="*/ 0 w 754534"/>
                <a:gd name="connsiteY8" fmla="*/ 467670 h 558254"/>
                <a:gd name="connsiteX9" fmla="*/ 184181 w 754534"/>
                <a:gd name="connsiteY9" fmla="*/ 558254 h 558254"/>
                <a:gd name="connsiteX10" fmla="*/ 262366 w 754534"/>
                <a:gd name="connsiteY10" fmla="*/ 439611 h 558254"/>
                <a:gd name="connsiteX11" fmla="*/ 415999 w 754534"/>
                <a:gd name="connsiteY11" fmla="*/ 388964 h 558254"/>
                <a:gd name="connsiteX12" fmla="*/ 544723 w 754534"/>
                <a:gd name="connsiteY12" fmla="*/ 324487 h 558254"/>
                <a:gd name="connsiteX13" fmla="*/ 605476 w 754534"/>
                <a:gd name="connsiteY13" fmla="*/ 349559 h 558254"/>
                <a:gd name="connsiteX14" fmla="*/ 638562 w 754534"/>
                <a:gd name="connsiteY14" fmla="*/ 372784 h 558254"/>
                <a:gd name="connsiteX15" fmla="*/ 754534 w 754534"/>
                <a:gd name="connsiteY15" fmla="*/ 303217 h 558254"/>
                <a:gd name="connsiteX16" fmla="*/ 699775 w 754534"/>
                <a:gd name="connsiteY16" fmla="*/ 232423 h 558254"/>
                <a:gd name="connsiteX17" fmla="*/ 693302 w 754534"/>
                <a:gd name="connsiteY17" fmla="*/ 176326 h 558254"/>
                <a:gd name="connsiteX18" fmla="*/ 721860 w 754534"/>
                <a:gd name="connsiteY18" fmla="*/ 31573 h 558254"/>
                <a:gd name="connsiteX0" fmla="*/ 721860 w 766278"/>
                <a:gd name="connsiteY0" fmla="*/ 31573 h 558254"/>
                <a:gd name="connsiteX1" fmla="*/ 597247 w 766278"/>
                <a:gd name="connsiteY1" fmla="*/ 0 h 558254"/>
                <a:gd name="connsiteX2" fmla="*/ 585307 w 766278"/>
                <a:gd name="connsiteY2" fmla="*/ 87627 h 558254"/>
                <a:gd name="connsiteX3" fmla="*/ 569463 w 766278"/>
                <a:gd name="connsiteY3" fmla="*/ 136549 h 558254"/>
                <a:gd name="connsiteX4" fmla="*/ 524056 w 766278"/>
                <a:gd name="connsiteY4" fmla="*/ 171781 h 558254"/>
                <a:gd name="connsiteX5" fmla="*/ 414266 w 766278"/>
                <a:gd name="connsiteY5" fmla="*/ 211711 h 558254"/>
                <a:gd name="connsiteX6" fmla="*/ 184351 w 766278"/>
                <a:gd name="connsiteY6" fmla="*/ 277827 h 558254"/>
                <a:gd name="connsiteX7" fmla="*/ 90340 w 766278"/>
                <a:gd name="connsiteY7" fmla="*/ 307367 h 558254"/>
                <a:gd name="connsiteX8" fmla="*/ 0 w 766278"/>
                <a:gd name="connsiteY8" fmla="*/ 467670 h 558254"/>
                <a:gd name="connsiteX9" fmla="*/ 184181 w 766278"/>
                <a:gd name="connsiteY9" fmla="*/ 558254 h 558254"/>
                <a:gd name="connsiteX10" fmla="*/ 262366 w 766278"/>
                <a:gd name="connsiteY10" fmla="*/ 439611 h 558254"/>
                <a:gd name="connsiteX11" fmla="*/ 415999 w 766278"/>
                <a:gd name="connsiteY11" fmla="*/ 388964 h 558254"/>
                <a:gd name="connsiteX12" fmla="*/ 544723 w 766278"/>
                <a:gd name="connsiteY12" fmla="*/ 324487 h 558254"/>
                <a:gd name="connsiteX13" fmla="*/ 605476 w 766278"/>
                <a:gd name="connsiteY13" fmla="*/ 349559 h 558254"/>
                <a:gd name="connsiteX14" fmla="*/ 638562 w 766278"/>
                <a:gd name="connsiteY14" fmla="*/ 372784 h 558254"/>
                <a:gd name="connsiteX15" fmla="*/ 766278 w 766278"/>
                <a:gd name="connsiteY15" fmla="*/ 305151 h 558254"/>
                <a:gd name="connsiteX16" fmla="*/ 699775 w 766278"/>
                <a:gd name="connsiteY16" fmla="*/ 232423 h 558254"/>
                <a:gd name="connsiteX17" fmla="*/ 693302 w 766278"/>
                <a:gd name="connsiteY17" fmla="*/ 176326 h 558254"/>
                <a:gd name="connsiteX18" fmla="*/ 721860 w 766278"/>
                <a:gd name="connsiteY18" fmla="*/ 31573 h 558254"/>
                <a:gd name="connsiteX0" fmla="*/ 721860 w 760406"/>
                <a:gd name="connsiteY0" fmla="*/ 31573 h 558254"/>
                <a:gd name="connsiteX1" fmla="*/ 597247 w 760406"/>
                <a:gd name="connsiteY1" fmla="*/ 0 h 558254"/>
                <a:gd name="connsiteX2" fmla="*/ 585307 w 760406"/>
                <a:gd name="connsiteY2" fmla="*/ 87627 h 558254"/>
                <a:gd name="connsiteX3" fmla="*/ 569463 w 760406"/>
                <a:gd name="connsiteY3" fmla="*/ 136549 h 558254"/>
                <a:gd name="connsiteX4" fmla="*/ 524056 w 760406"/>
                <a:gd name="connsiteY4" fmla="*/ 171781 h 558254"/>
                <a:gd name="connsiteX5" fmla="*/ 414266 w 760406"/>
                <a:gd name="connsiteY5" fmla="*/ 211711 h 558254"/>
                <a:gd name="connsiteX6" fmla="*/ 184351 w 760406"/>
                <a:gd name="connsiteY6" fmla="*/ 277827 h 558254"/>
                <a:gd name="connsiteX7" fmla="*/ 90340 w 760406"/>
                <a:gd name="connsiteY7" fmla="*/ 307367 h 558254"/>
                <a:gd name="connsiteX8" fmla="*/ 0 w 760406"/>
                <a:gd name="connsiteY8" fmla="*/ 467670 h 558254"/>
                <a:gd name="connsiteX9" fmla="*/ 184181 w 760406"/>
                <a:gd name="connsiteY9" fmla="*/ 558254 h 558254"/>
                <a:gd name="connsiteX10" fmla="*/ 262366 w 760406"/>
                <a:gd name="connsiteY10" fmla="*/ 439611 h 558254"/>
                <a:gd name="connsiteX11" fmla="*/ 415999 w 760406"/>
                <a:gd name="connsiteY11" fmla="*/ 388964 h 558254"/>
                <a:gd name="connsiteX12" fmla="*/ 544723 w 760406"/>
                <a:gd name="connsiteY12" fmla="*/ 324487 h 558254"/>
                <a:gd name="connsiteX13" fmla="*/ 605476 w 760406"/>
                <a:gd name="connsiteY13" fmla="*/ 349559 h 558254"/>
                <a:gd name="connsiteX14" fmla="*/ 638562 w 760406"/>
                <a:gd name="connsiteY14" fmla="*/ 372784 h 558254"/>
                <a:gd name="connsiteX15" fmla="*/ 760406 w 760406"/>
                <a:gd name="connsiteY15" fmla="*/ 316754 h 558254"/>
                <a:gd name="connsiteX16" fmla="*/ 699775 w 760406"/>
                <a:gd name="connsiteY16" fmla="*/ 232423 h 558254"/>
                <a:gd name="connsiteX17" fmla="*/ 693302 w 760406"/>
                <a:gd name="connsiteY17" fmla="*/ 176326 h 558254"/>
                <a:gd name="connsiteX18" fmla="*/ 721860 w 760406"/>
                <a:gd name="connsiteY18" fmla="*/ 31573 h 558254"/>
                <a:gd name="connsiteX0" fmla="*/ 721860 w 760406"/>
                <a:gd name="connsiteY0" fmla="*/ 31573 h 558254"/>
                <a:gd name="connsiteX1" fmla="*/ 597247 w 760406"/>
                <a:gd name="connsiteY1" fmla="*/ 0 h 558254"/>
                <a:gd name="connsiteX2" fmla="*/ 585307 w 760406"/>
                <a:gd name="connsiteY2" fmla="*/ 87627 h 558254"/>
                <a:gd name="connsiteX3" fmla="*/ 569463 w 760406"/>
                <a:gd name="connsiteY3" fmla="*/ 136549 h 558254"/>
                <a:gd name="connsiteX4" fmla="*/ 524056 w 760406"/>
                <a:gd name="connsiteY4" fmla="*/ 171781 h 558254"/>
                <a:gd name="connsiteX5" fmla="*/ 414266 w 760406"/>
                <a:gd name="connsiteY5" fmla="*/ 211711 h 558254"/>
                <a:gd name="connsiteX6" fmla="*/ 184351 w 760406"/>
                <a:gd name="connsiteY6" fmla="*/ 277827 h 558254"/>
                <a:gd name="connsiteX7" fmla="*/ 90340 w 760406"/>
                <a:gd name="connsiteY7" fmla="*/ 307367 h 558254"/>
                <a:gd name="connsiteX8" fmla="*/ 0 w 760406"/>
                <a:gd name="connsiteY8" fmla="*/ 467670 h 558254"/>
                <a:gd name="connsiteX9" fmla="*/ 184181 w 760406"/>
                <a:gd name="connsiteY9" fmla="*/ 558254 h 558254"/>
                <a:gd name="connsiteX10" fmla="*/ 262366 w 760406"/>
                <a:gd name="connsiteY10" fmla="*/ 439611 h 558254"/>
                <a:gd name="connsiteX11" fmla="*/ 415999 w 760406"/>
                <a:gd name="connsiteY11" fmla="*/ 388964 h 558254"/>
                <a:gd name="connsiteX12" fmla="*/ 544723 w 760406"/>
                <a:gd name="connsiteY12" fmla="*/ 324487 h 558254"/>
                <a:gd name="connsiteX13" fmla="*/ 605476 w 760406"/>
                <a:gd name="connsiteY13" fmla="*/ 349559 h 558254"/>
                <a:gd name="connsiteX14" fmla="*/ 648348 w 760406"/>
                <a:gd name="connsiteY14" fmla="*/ 380519 h 558254"/>
                <a:gd name="connsiteX15" fmla="*/ 760406 w 760406"/>
                <a:gd name="connsiteY15" fmla="*/ 316754 h 558254"/>
                <a:gd name="connsiteX16" fmla="*/ 699775 w 760406"/>
                <a:gd name="connsiteY16" fmla="*/ 232423 h 558254"/>
                <a:gd name="connsiteX17" fmla="*/ 693302 w 760406"/>
                <a:gd name="connsiteY17" fmla="*/ 176326 h 558254"/>
                <a:gd name="connsiteX18" fmla="*/ 721860 w 760406"/>
                <a:gd name="connsiteY18" fmla="*/ 31573 h 558254"/>
                <a:gd name="connsiteX0" fmla="*/ 727732 w 760406"/>
                <a:gd name="connsiteY0" fmla="*/ 35441 h 558254"/>
                <a:gd name="connsiteX1" fmla="*/ 597247 w 760406"/>
                <a:gd name="connsiteY1" fmla="*/ 0 h 558254"/>
                <a:gd name="connsiteX2" fmla="*/ 585307 w 760406"/>
                <a:gd name="connsiteY2" fmla="*/ 87627 h 558254"/>
                <a:gd name="connsiteX3" fmla="*/ 569463 w 760406"/>
                <a:gd name="connsiteY3" fmla="*/ 136549 h 558254"/>
                <a:gd name="connsiteX4" fmla="*/ 524056 w 760406"/>
                <a:gd name="connsiteY4" fmla="*/ 171781 h 558254"/>
                <a:gd name="connsiteX5" fmla="*/ 414266 w 760406"/>
                <a:gd name="connsiteY5" fmla="*/ 211711 h 558254"/>
                <a:gd name="connsiteX6" fmla="*/ 184351 w 760406"/>
                <a:gd name="connsiteY6" fmla="*/ 277827 h 558254"/>
                <a:gd name="connsiteX7" fmla="*/ 90340 w 760406"/>
                <a:gd name="connsiteY7" fmla="*/ 307367 h 558254"/>
                <a:gd name="connsiteX8" fmla="*/ 0 w 760406"/>
                <a:gd name="connsiteY8" fmla="*/ 467670 h 558254"/>
                <a:gd name="connsiteX9" fmla="*/ 184181 w 760406"/>
                <a:gd name="connsiteY9" fmla="*/ 558254 h 558254"/>
                <a:gd name="connsiteX10" fmla="*/ 262366 w 760406"/>
                <a:gd name="connsiteY10" fmla="*/ 439611 h 558254"/>
                <a:gd name="connsiteX11" fmla="*/ 415999 w 760406"/>
                <a:gd name="connsiteY11" fmla="*/ 388964 h 558254"/>
                <a:gd name="connsiteX12" fmla="*/ 544723 w 760406"/>
                <a:gd name="connsiteY12" fmla="*/ 324487 h 558254"/>
                <a:gd name="connsiteX13" fmla="*/ 605476 w 760406"/>
                <a:gd name="connsiteY13" fmla="*/ 349559 h 558254"/>
                <a:gd name="connsiteX14" fmla="*/ 648348 w 760406"/>
                <a:gd name="connsiteY14" fmla="*/ 380519 h 558254"/>
                <a:gd name="connsiteX15" fmla="*/ 760406 w 760406"/>
                <a:gd name="connsiteY15" fmla="*/ 316754 h 558254"/>
                <a:gd name="connsiteX16" fmla="*/ 699775 w 760406"/>
                <a:gd name="connsiteY16" fmla="*/ 232423 h 558254"/>
                <a:gd name="connsiteX17" fmla="*/ 693302 w 760406"/>
                <a:gd name="connsiteY17" fmla="*/ 176326 h 558254"/>
                <a:gd name="connsiteX18" fmla="*/ 727732 w 760406"/>
                <a:gd name="connsiteY18" fmla="*/ 35441 h 558254"/>
                <a:gd name="connsiteX0" fmla="*/ 727732 w 776065"/>
                <a:gd name="connsiteY0" fmla="*/ 35441 h 558254"/>
                <a:gd name="connsiteX1" fmla="*/ 597247 w 776065"/>
                <a:gd name="connsiteY1" fmla="*/ 0 h 558254"/>
                <a:gd name="connsiteX2" fmla="*/ 585307 w 776065"/>
                <a:gd name="connsiteY2" fmla="*/ 87627 h 558254"/>
                <a:gd name="connsiteX3" fmla="*/ 569463 w 776065"/>
                <a:gd name="connsiteY3" fmla="*/ 136549 h 558254"/>
                <a:gd name="connsiteX4" fmla="*/ 524056 w 776065"/>
                <a:gd name="connsiteY4" fmla="*/ 171781 h 558254"/>
                <a:gd name="connsiteX5" fmla="*/ 414266 w 776065"/>
                <a:gd name="connsiteY5" fmla="*/ 211711 h 558254"/>
                <a:gd name="connsiteX6" fmla="*/ 184351 w 776065"/>
                <a:gd name="connsiteY6" fmla="*/ 277827 h 558254"/>
                <a:gd name="connsiteX7" fmla="*/ 90340 w 776065"/>
                <a:gd name="connsiteY7" fmla="*/ 307367 h 558254"/>
                <a:gd name="connsiteX8" fmla="*/ 0 w 776065"/>
                <a:gd name="connsiteY8" fmla="*/ 467670 h 558254"/>
                <a:gd name="connsiteX9" fmla="*/ 184181 w 776065"/>
                <a:gd name="connsiteY9" fmla="*/ 558254 h 558254"/>
                <a:gd name="connsiteX10" fmla="*/ 262366 w 776065"/>
                <a:gd name="connsiteY10" fmla="*/ 439611 h 558254"/>
                <a:gd name="connsiteX11" fmla="*/ 415999 w 776065"/>
                <a:gd name="connsiteY11" fmla="*/ 388964 h 558254"/>
                <a:gd name="connsiteX12" fmla="*/ 544723 w 776065"/>
                <a:gd name="connsiteY12" fmla="*/ 324487 h 558254"/>
                <a:gd name="connsiteX13" fmla="*/ 605476 w 776065"/>
                <a:gd name="connsiteY13" fmla="*/ 349559 h 558254"/>
                <a:gd name="connsiteX14" fmla="*/ 648348 w 776065"/>
                <a:gd name="connsiteY14" fmla="*/ 380519 h 558254"/>
                <a:gd name="connsiteX15" fmla="*/ 776065 w 776065"/>
                <a:gd name="connsiteY15" fmla="*/ 316755 h 558254"/>
                <a:gd name="connsiteX16" fmla="*/ 699775 w 776065"/>
                <a:gd name="connsiteY16" fmla="*/ 232423 h 558254"/>
                <a:gd name="connsiteX17" fmla="*/ 693302 w 776065"/>
                <a:gd name="connsiteY17" fmla="*/ 176326 h 558254"/>
                <a:gd name="connsiteX18" fmla="*/ 727732 w 776065"/>
                <a:gd name="connsiteY18" fmla="*/ 35441 h 558254"/>
                <a:gd name="connsiteX0" fmla="*/ 727732 w 776065"/>
                <a:gd name="connsiteY0" fmla="*/ 35441 h 558254"/>
                <a:gd name="connsiteX1" fmla="*/ 597247 w 776065"/>
                <a:gd name="connsiteY1" fmla="*/ 0 h 558254"/>
                <a:gd name="connsiteX2" fmla="*/ 585307 w 776065"/>
                <a:gd name="connsiteY2" fmla="*/ 87627 h 558254"/>
                <a:gd name="connsiteX3" fmla="*/ 569463 w 776065"/>
                <a:gd name="connsiteY3" fmla="*/ 136549 h 558254"/>
                <a:gd name="connsiteX4" fmla="*/ 524056 w 776065"/>
                <a:gd name="connsiteY4" fmla="*/ 171781 h 558254"/>
                <a:gd name="connsiteX5" fmla="*/ 414266 w 776065"/>
                <a:gd name="connsiteY5" fmla="*/ 211711 h 558254"/>
                <a:gd name="connsiteX6" fmla="*/ 184351 w 776065"/>
                <a:gd name="connsiteY6" fmla="*/ 277827 h 558254"/>
                <a:gd name="connsiteX7" fmla="*/ 90340 w 776065"/>
                <a:gd name="connsiteY7" fmla="*/ 307367 h 558254"/>
                <a:gd name="connsiteX8" fmla="*/ 0 w 776065"/>
                <a:gd name="connsiteY8" fmla="*/ 467670 h 558254"/>
                <a:gd name="connsiteX9" fmla="*/ 184181 w 776065"/>
                <a:gd name="connsiteY9" fmla="*/ 558254 h 558254"/>
                <a:gd name="connsiteX10" fmla="*/ 270196 w 776065"/>
                <a:gd name="connsiteY10" fmla="*/ 441544 h 558254"/>
                <a:gd name="connsiteX11" fmla="*/ 415999 w 776065"/>
                <a:gd name="connsiteY11" fmla="*/ 388964 h 558254"/>
                <a:gd name="connsiteX12" fmla="*/ 544723 w 776065"/>
                <a:gd name="connsiteY12" fmla="*/ 324487 h 558254"/>
                <a:gd name="connsiteX13" fmla="*/ 605476 w 776065"/>
                <a:gd name="connsiteY13" fmla="*/ 349559 h 558254"/>
                <a:gd name="connsiteX14" fmla="*/ 648348 w 776065"/>
                <a:gd name="connsiteY14" fmla="*/ 380519 h 558254"/>
                <a:gd name="connsiteX15" fmla="*/ 776065 w 776065"/>
                <a:gd name="connsiteY15" fmla="*/ 316755 h 558254"/>
                <a:gd name="connsiteX16" fmla="*/ 699775 w 776065"/>
                <a:gd name="connsiteY16" fmla="*/ 232423 h 558254"/>
                <a:gd name="connsiteX17" fmla="*/ 693302 w 776065"/>
                <a:gd name="connsiteY17" fmla="*/ 176326 h 558254"/>
                <a:gd name="connsiteX18" fmla="*/ 727732 w 776065"/>
                <a:gd name="connsiteY18" fmla="*/ 35441 h 558254"/>
                <a:gd name="connsiteX0" fmla="*/ 715988 w 764321"/>
                <a:gd name="connsiteY0" fmla="*/ 35441 h 558254"/>
                <a:gd name="connsiteX1" fmla="*/ 585503 w 764321"/>
                <a:gd name="connsiteY1" fmla="*/ 0 h 558254"/>
                <a:gd name="connsiteX2" fmla="*/ 573563 w 764321"/>
                <a:gd name="connsiteY2" fmla="*/ 87627 h 558254"/>
                <a:gd name="connsiteX3" fmla="*/ 557719 w 764321"/>
                <a:gd name="connsiteY3" fmla="*/ 136549 h 558254"/>
                <a:gd name="connsiteX4" fmla="*/ 512312 w 764321"/>
                <a:gd name="connsiteY4" fmla="*/ 171781 h 558254"/>
                <a:gd name="connsiteX5" fmla="*/ 402522 w 764321"/>
                <a:gd name="connsiteY5" fmla="*/ 211711 h 558254"/>
                <a:gd name="connsiteX6" fmla="*/ 172607 w 764321"/>
                <a:gd name="connsiteY6" fmla="*/ 277827 h 558254"/>
                <a:gd name="connsiteX7" fmla="*/ 78596 w 764321"/>
                <a:gd name="connsiteY7" fmla="*/ 307367 h 558254"/>
                <a:gd name="connsiteX8" fmla="*/ 0 w 764321"/>
                <a:gd name="connsiteY8" fmla="*/ 469603 h 558254"/>
                <a:gd name="connsiteX9" fmla="*/ 172437 w 764321"/>
                <a:gd name="connsiteY9" fmla="*/ 558254 h 558254"/>
                <a:gd name="connsiteX10" fmla="*/ 258452 w 764321"/>
                <a:gd name="connsiteY10" fmla="*/ 441544 h 558254"/>
                <a:gd name="connsiteX11" fmla="*/ 404255 w 764321"/>
                <a:gd name="connsiteY11" fmla="*/ 388964 h 558254"/>
                <a:gd name="connsiteX12" fmla="*/ 532979 w 764321"/>
                <a:gd name="connsiteY12" fmla="*/ 324487 h 558254"/>
                <a:gd name="connsiteX13" fmla="*/ 593732 w 764321"/>
                <a:gd name="connsiteY13" fmla="*/ 349559 h 558254"/>
                <a:gd name="connsiteX14" fmla="*/ 636604 w 764321"/>
                <a:gd name="connsiteY14" fmla="*/ 380519 h 558254"/>
                <a:gd name="connsiteX15" fmla="*/ 764321 w 764321"/>
                <a:gd name="connsiteY15" fmla="*/ 316755 h 558254"/>
                <a:gd name="connsiteX16" fmla="*/ 688031 w 764321"/>
                <a:gd name="connsiteY16" fmla="*/ 232423 h 558254"/>
                <a:gd name="connsiteX17" fmla="*/ 681558 w 764321"/>
                <a:gd name="connsiteY17" fmla="*/ 176326 h 558254"/>
                <a:gd name="connsiteX18" fmla="*/ 715988 w 764321"/>
                <a:gd name="connsiteY18" fmla="*/ 35441 h 558254"/>
                <a:gd name="connsiteX0" fmla="*/ 715988 w 764321"/>
                <a:gd name="connsiteY0" fmla="*/ 35441 h 558254"/>
                <a:gd name="connsiteX1" fmla="*/ 585503 w 764321"/>
                <a:gd name="connsiteY1" fmla="*/ 0 h 558254"/>
                <a:gd name="connsiteX2" fmla="*/ 573563 w 764321"/>
                <a:gd name="connsiteY2" fmla="*/ 87627 h 558254"/>
                <a:gd name="connsiteX3" fmla="*/ 557719 w 764321"/>
                <a:gd name="connsiteY3" fmla="*/ 136549 h 558254"/>
                <a:gd name="connsiteX4" fmla="*/ 512312 w 764321"/>
                <a:gd name="connsiteY4" fmla="*/ 171781 h 558254"/>
                <a:gd name="connsiteX5" fmla="*/ 402522 w 764321"/>
                <a:gd name="connsiteY5" fmla="*/ 211711 h 558254"/>
                <a:gd name="connsiteX6" fmla="*/ 172607 w 764321"/>
                <a:gd name="connsiteY6" fmla="*/ 277827 h 558254"/>
                <a:gd name="connsiteX7" fmla="*/ 84468 w 764321"/>
                <a:gd name="connsiteY7" fmla="*/ 322837 h 558254"/>
                <a:gd name="connsiteX8" fmla="*/ 0 w 764321"/>
                <a:gd name="connsiteY8" fmla="*/ 469603 h 558254"/>
                <a:gd name="connsiteX9" fmla="*/ 172437 w 764321"/>
                <a:gd name="connsiteY9" fmla="*/ 558254 h 558254"/>
                <a:gd name="connsiteX10" fmla="*/ 258452 w 764321"/>
                <a:gd name="connsiteY10" fmla="*/ 441544 h 558254"/>
                <a:gd name="connsiteX11" fmla="*/ 404255 w 764321"/>
                <a:gd name="connsiteY11" fmla="*/ 388964 h 558254"/>
                <a:gd name="connsiteX12" fmla="*/ 532979 w 764321"/>
                <a:gd name="connsiteY12" fmla="*/ 324487 h 558254"/>
                <a:gd name="connsiteX13" fmla="*/ 593732 w 764321"/>
                <a:gd name="connsiteY13" fmla="*/ 349559 h 558254"/>
                <a:gd name="connsiteX14" fmla="*/ 636604 w 764321"/>
                <a:gd name="connsiteY14" fmla="*/ 380519 h 558254"/>
                <a:gd name="connsiteX15" fmla="*/ 764321 w 764321"/>
                <a:gd name="connsiteY15" fmla="*/ 316755 h 558254"/>
                <a:gd name="connsiteX16" fmla="*/ 688031 w 764321"/>
                <a:gd name="connsiteY16" fmla="*/ 232423 h 558254"/>
                <a:gd name="connsiteX17" fmla="*/ 681558 w 764321"/>
                <a:gd name="connsiteY17" fmla="*/ 176326 h 558254"/>
                <a:gd name="connsiteX18" fmla="*/ 715988 w 764321"/>
                <a:gd name="connsiteY18" fmla="*/ 35441 h 558254"/>
                <a:gd name="connsiteX0" fmla="*/ 712073 w 764321"/>
                <a:gd name="connsiteY0" fmla="*/ 39309 h 558254"/>
                <a:gd name="connsiteX1" fmla="*/ 585503 w 764321"/>
                <a:gd name="connsiteY1" fmla="*/ 0 h 558254"/>
                <a:gd name="connsiteX2" fmla="*/ 573563 w 764321"/>
                <a:gd name="connsiteY2" fmla="*/ 87627 h 558254"/>
                <a:gd name="connsiteX3" fmla="*/ 557719 w 764321"/>
                <a:gd name="connsiteY3" fmla="*/ 136549 h 558254"/>
                <a:gd name="connsiteX4" fmla="*/ 512312 w 764321"/>
                <a:gd name="connsiteY4" fmla="*/ 171781 h 558254"/>
                <a:gd name="connsiteX5" fmla="*/ 402522 w 764321"/>
                <a:gd name="connsiteY5" fmla="*/ 211711 h 558254"/>
                <a:gd name="connsiteX6" fmla="*/ 172607 w 764321"/>
                <a:gd name="connsiteY6" fmla="*/ 277827 h 558254"/>
                <a:gd name="connsiteX7" fmla="*/ 84468 w 764321"/>
                <a:gd name="connsiteY7" fmla="*/ 322837 h 558254"/>
                <a:gd name="connsiteX8" fmla="*/ 0 w 764321"/>
                <a:gd name="connsiteY8" fmla="*/ 469603 h 558254"/>
                <a:gd name="connsiteX9" fmla="*/ 172437 w 764321"/>
                <a:gd name="connsiteY9" fmla="*/ 558254 h 558254"/>
                <a:gd name="connsiteX10" fmla="*/ 258452 w 764321"/>
                <a:gd name="connsiteY10" fmla="*/ 441544 h 558254"/>
                <a:gd name="connsiteX11" fmla="*/ 404255 w 764321"/>
                <a:gd name="connsiteY11" fmla="*/ 388964 h 558254"/>
                <a:gd name="connsiteX12" fmla="*/ 532979 w 764321"/>
                <a:gd name="connsiteY12" fmla="*/ 324487 h 558254"/>
                <a:gd name="connsiteX13" fmla="*/ 593732 w 764321"/>
                <a:gd name="connsiteY13" fmla="*/ 349559 h 558254"/>
                <a:gd name="connsiteX14" fmla="*/ 636604 w 764321"/>
                <a:gd name="connsiteY14" fmla="*/ 380519 h 558254"/>
                <a:gd name="connsiteX15" fmla="*/ 764321 w 764321"/>
                <a:gd name="connsiteY15" fmla="*/ 316755 h 558254"/>
                <a:gd name="connsiteX16" fmla="*/ 688031 w 764321"/>
                <a:gd name="connsiteY16" fmla="*/ 232423 h 558254"/>
                <a:gd name="connsiteX17" fmla="*/ 681558 w 764321"/>
                <a:gd name="connsiteY17" fmla="*/ 176326 h 558254"/>
                <a:gd name="connsiteX18" fmla="*/ 712073 w 764321"/>
                <a:gd name="connsiteY18" fmla="*/ 39309 h 558254"/>
                <a:gd name="connsiteX0" fmla="*/ 712073 w 764321"/>
                <a:gd name="connsiteY0" fmla="*/ 39309 h 593665"/>
                <a:gd name="connsiteX1" fmla="*/ 585503 w 764321"/>
                <a:gd name="connsiteY1" fmla="*/ 0 h 593665"/>
                <a:gd name="connsiteX2" fmla="*/ 573563 w 764321"/>
                <a:gd name="connsiteY2" fmla="*/ 87627 h 593665"/>
                <a:gd name="connsiteX3" fmla="*/ 557719 w 764321"/>
                <a:gd name="connsiteY3" fmla="*/ 136549 h 593665"/>
                <a:gd name="connsiteX4" fmla="*/ 512312 w 764321"/>
                <a:gd name="connsiteY4" fmla="*/ 171781 h 593665"/>
                <a:gd name="connsiteX5" fmla="*/ 402522 w 764321"/>
                <a:gd name="connsiteY5" fmla="*/ 211711 h 593665"/>
                <a:gd name="connsiteX6" fmla="*/ 172607 w 764321"/>
                <a:gd name="connsiteY6" fmla="*/ 277827 h 593665"/>
                <a:gd name="connsiteX7" fmla="*/ 84468 w 764321"/>
                <a:gd name="connsiteY7" fmla="*/ 322837 h 593665"/>
                <a:gd name="connsiteX8" fmla="*/ 0 w 764321"/>
                <a:gd name="connsiteY8" fmla="*/ 469603 h 593665"/>
                <a:gd name="connsiteX9" fmla="*/ 137270 w 764321"/>
                <a:gd name="connsiteY9" fmla="*/ 593665 h 593665"/>
                <a:gd name="connsiteX10" fmla="*/ 258452 w 764321"/>
                <a:gd name="connsiteY10" fmla="*/ 441544 h 593665"/>
                <a:gd name="connsiteX11" fmla="*/ 404255 w 764321"/>
                <a:gd name="connsiteY11" fmla="*/ 388964 h 593665"/>
                <a:gd name="connsiteX12" fmla="*/ 532979 w 764321"/>
                <a:gd name="connsiteY12" fmla="*/ 324487 h 593665"/>
                <a:gd name="connsiteX13" fmla="*/ 593732 w 764321"/>
                <a:gd name="connsiteY13" fmla="*/ 349559 h 593665"/>
                <a:gd name="connsiteX14" fmla="*/ 636604 w 764321"/>
                <a:gd name="connsiteY14" fmla="*/ 380519 h 593665"/>
                <a:gd name="connsiteX15" fmla="*/ 764321 w 764321"/>
                <a:gd name="connsiteY15" fmla="*/ 316755 h 593665"/>
                <a:gd name="connsiteX16" fmla="*/ 688031 w 764321"/>
                <a:gd name="connsiteY16" fmla="*/ 232423 h 593665"/>
                <a:gd name="connsiteX17" fmla="*/ 681558 w 764321"/>
                <a:gd name="connsiteY17" fmla="*/ 176326 h 593665"/>
                <a:gd name="connsiteX18" fmla="*/ 712073 w 764321"/>
                <a:gd name="connsiteY18" fmla="*/ 39309 h 593665"/>
                <a:gd name="connsiteX0" fmla="*/ 737862 w 790110"/>
                <a:gd name="connsiteY0" fmla="*/ 39309 h 593665"/>
                <a:gd name="connsiteX1" fmla="*/ 611292 w 790110"/>
                <a:gd name="connsiteY1" fmla="*/ 0 h 593665"/>
                <a:gd name="connsiteX2" fmla="*/ 599352 w 790110"/>
                <a:gd name="connsiteY2" fmla="*/ 87627 h 593665"/>
                <a:gd name="connsiteX3" fmla="*/ 583508 w 790110"/>
                <a:gd name="connsiteY3" fmla="*/ 136549 h 593665"/>
                <a:gd name="connsiteX4" fmla="*/ 538101 w 790110"/>
                <a:gd name="connsiteY4" fmla="*/ 171781 h 593665"/>
                <a:gd name="connsiteX5" fmla="*/ 428311 w 790110"/>
                <a:gd name="connsiteY5" fmla="*/ 211711 h 593665"/>
                <a:gd name="connsiteX6" fmla="*/ 198396 w 790110"/>
                <a:gd name="connsiteY6" fmla="*/ 277827 h 593665"/>
                <a:gd name="connsiteX7" fmla="*/ 110257 w 790110"/>
                <a:gd name="connsiteY7" fmla="*/ 322837 h 593665"/>
                <a:gd name="connsiteX8" fmla="*/ 0 w 790110"/>
                <a:gd name="connsiteY8" fmla="*/ 497426 h 593665"/>
                <a:gd name="connsiteX9" fmla="*/ 163059 w 790110"/>
                <a:gd name="connsiteY9" fmla="*/ 593665 h 593665"/>
                <a:gd name="connsiteX10" fmla="*/ 284241 w 790110"/>
                <a:gd name="connsiteY10" fmla="*/ 441544 h 593665"/>
                <a:gd name="connsiteX11" fmla="*/ 430044 w 790110"/>
                <a:gd name="connsiteY11" fmla="*/ 388964 h 593665"/>
                <a:gd name="connsiteX12" fmla="*/ 558768 w 790110"/>
                <a:gd name="connsiteY12" fmla="*/ 324487 h 593665"/>
                <a:gd name="connsiteX13" fmla="*/ 619521 w 790110"/>
                <a:gd name="connsiteY13" fmla="*/ 349559 h 593665"/>
                <a:gd name="connsiteX14" fmla="*/ 662393 w 790110"/>
                <a:gd name="connsiteY14" fmla="*/ 380519 h 593665"/>
                <a:gd name="connsiteX15" fmla="*/ 790110 w 790110"/>
                <a:gd name="connsiteY15" fmla="*/ 316755 h 593665"/>
                <a:gd name="connsiteX16" fmla="*/ 713820 w 790110"/>
                <a:gd name="connsiteY16" fmla="*/ 232423 h 593665"/>
                <a:gd name="connsiteX17" fmla="*/ 707347 w 790110"/>
                <a:gd name="connsiteY17" fmla="*/ 176326 h 593665"/>
                <a:gd name="connsiteX18" fmla="*/ 737862 w 790110"/>
                <a:gd name="connsiteY18" fmla="*/ 39309 h 593665"/>
                <a:gd name="connsiteX0" fmla="*/ 728484 w 780732"/>
                <a:gd name="connsiteY0" fmla="*/ 39309 h 593665"/>
                <a:gd name="connsiteX1" fmla="*/ 601914 w 780732"/>
                <a:gd name="connsiteY1" fmla="*/ 0 h 593665"/>
                <a:gd name="connsiteX2" fmla="*/ 589974 w 780732"/>
                <a:gd name="connsiteY2" fmla="*/ 87627 h 593665"/>
                <a:gd name="connsiteX3" fmla="*/ 574130 w 780732"/>
                <a:gd name="connsiteY3" fmla="*/ 136549 h 593665"/>
                <a:gd name="connsiteX4" fmla="*/ 528723 w 780732"/>
                <a:gd name="connsiteY4" fmla="*/ 171781 h 593665"/>
                <a:gd name="connsiteX5" fmla="*/ 418933 w 780732"/>
                <a:gd name="connsiteY5" fmla="*/ 211711 h 593665"/>
                <a:gd name="connsiteX6" fmla="*/ 189018 w 780732"/>
                <a:gd name="connsiteY6" fmla="*/ 277827 h 593665"/>
                <a:gd name="connsiteX7" fmla="*/ 100879 w 780732"/>
                <a:gd name="connsiteY7" fmla="*/ 322837 h 593665"/>
                <a:gd name="connsiteX8" fmla="*/ 0 w 780732"/>
                <a:gd name="connsiteY8" fmla="*/ 492367 h 593665"/>
                <a:gd name="connsiteX9" fmla="*/ 153681 w 780732"/>
                <a:gd name="connsiteY9" fmla="*/ 593665 h 593665"/>
                <a:gd name="connsiteX10" fmla="*/ 274863 w 780732"/>
                <a:gd name="connsiteY10" fmla="*/ 441544 h 593665"/>
                <a:gd name="connsiteX11" fmla="*/ 420666 w 780732"/>
                <a:gd name="connsiteY11" fmla="*/ 388964 h 593665"/>
                <a:gd name="connsiteX12" fmla="*/ 549390 w 780732"/>
                <a:gd name="connsiteY12" fmla="*/ 324487 h 593665"/>
                <a:gd name="connsiteX13" fmla="*/ 610143 w 780732"/>
                <a:gd name="connsiteY13" fmla="*/ 349559 h 593665"/>
                <a:gd name="connsiteX14" fmla="*/ 653015 w 780732"/>
                <a:gd name="connsiteY14" fmla="*/ 380519 h 593665"/>
                <a:gd name="connsiteX15" fmla="*/ 780732 w 780732"/>
                <a:gd name="connsiteY15" fmla="*/ 316755 h 593665"/>
                <a:gd name="connsiteX16" fmla="*/ 704442 w 780732"/>
                <a:gd name="connsiteY16" fmla="*/ 232423 h 593665"/>
                <a:gd name="connsiteX17" fmla="*/ 697969 w 780732"/>
                <a:gd name="connsiteY17" fmla="*/ 176326 h 593665"/>
                <a:gd name="connsiteX18" fmla="*/ 728484 w 780732"/>
                <a:gd name="connsiteY18" fmla="*/ 39309 h 59366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</a:cxnLst>
              <a:rect l="l" t="t" r="r" b="b"/>
              <a:pathLst>
                <a:path w="780732" h="593665">
                  <a:moveTo>
                    <a:pt x="728484" y="39309"/>
                  </a:moveTo>
                  <a:lnTo>
                    <a:pt x="601914" y="0"/>
                  </a:lnTo>
                  <a:lnTo>
                    <a:pt x="589974" y="87627"/>
                  </a:lnTo>
                  <a:lnTo>
                    <a:pt x="574130" y="136549"/>
                  </a:lnTo>
                  <a:lnTo>
                    <a:pt x="528723" y="171781"/>
                  </a:lnTo>
                  <a:lnTo>
                    <a:pt x="418933" y="211711"/>
                  </a:lnTo>
                  <a:lnTo>
                    <a:pt x="189018" y="277827"/>
                  </a:lnTo>
                  <a:lnTo>
                    <a:pt x="100879" y="322837"/>
                  </a:lnTo>
                  <a:lnTo>
                    <a:pt x="0" y="492367"/>
                  </a:lnTo>
                  <a:lnTo>
                    <a:pt x="153681" y="593665"/>
                  </a:lnTo>
                  <a:lnTo>
                    <a:pt x="274863" y="441544"/>
                  </a:lnTo>
                  <a:lnTo>
                    <a:pt x="420666" y="388964"/>
                  </a:lnTo>
                  <a:lnTo>
                    <a:pt x="549390" y="324487"/>
                  </a:lnTo>
                  <a:lnTo>
                    <a:pt x="610143" y="349559"/>
                  </a:lnTo>
                  <a:lnTo>
                    <a:pt x="653015" y="380519"/>
                  </a:lnTo>
                  <a:lnTo>
                    <a:pt x="780732" y="316755"/>
                  </a:lnTo>
                  <a:lnTo>
                    <a:pt x="704442" y="232423"/>
                  </a:lnTo>
                  <a:lnTo>
                    <a:pt x="697969" y="176326"/>
                  </a:lnTo>
                  <a:cubicBezTo>
                    <a:pt x="709228" y="129794"/>
                    <a:pt x="720398" y="82640"/>
                    <a:pt x="728484" y="39309"/>
                  </a:cubicBez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5" name="フリーフォーム: 図形 234">
              <a:extLst>
                <a:ext uri="{FF2B5EF4-FFF2-40B4-BE49-F238E27FC236}">
                  <a16:creationId xmlns:a16="http://schemas.microsoft.com/office/drawing/2014/main" id="{00000000-0008-0000-0200-0000EB000000}"/>
                </a:ext>
              </a:extLst>
            </xdr:cNvPr>
            <xdr:cNvSpPr/>
          </xdr:nvSpPr>
          <xdr:spPr>
            <a:xfrm>
              <a:off x="4110347" y="7234781"/>
              <a:ext cx="519749" cy="478423"/>
            </a:xfrm>
            <a:custGeom>
              <a:avLst/>
              <a:gdLst>
                <a:gd name="connsiteX0" fmla="*/ 137160 w 557784"/>
                <a:gd name="connsiteY0" fmla="*/ 0 h 493776"/>
                <a:gd name="connsiteX1" fmla="*/ 85344 w 557784"/>
                <a:gd name="connsiteY1" fmla="*/ 134112 h 493776"/>
                <a:gd name="connsiteX2" fmla="*/ 67056 w 557784"/>
                <a:gd name="connsiteY2" fmla="*/ 167640 h 493776"/>
                <a:gd name="connsiteX3" fmla="*/ 30480 w 557784"/>
                <a:gd name="connsiteY3" fmla="*/ 179832 h 493776"/>
                <a:gd name="connsiteX4" fmla="*/ 79248 w 557784"/>
                <a:gd name="connsiteY4" fmla="*/ 298704 h 493776"/>
                <a:gd name="connsiteX5" fmla="*/ 0 w 557784"/>
                <a:gd name="connsiteY5" fmla="*/ 332232 h 493776"/>
                <a:gd name="connsiteX6" fmla="*/ 73152 w 557784"/>
                <a:gd name="connsiteY6" fmla="*/ 493776 h 493776"/>
                <a:gd name="connsiteX7" fmla="*/ 429768 w 557784"/>
                <a:gd name="connsiteY7" fmla="*/ 393192 h 493776"/>
                <a:gd name="connsiteX8" fmla="*/ 454152 w 557784"/>
                <a:gd name="connsiteY8" fmla="*/ 341376 h 493776"/>
                <a:gd name="connsiteX9" fmla="*/ 496824 w 557784"/>
                <a:gd name="connsiteY9" fmla="*/ 313944 h 493776"/>
                <a:gd name="connsiteX10" fmla="*/ 505968 w 557784"/>
                <a:gd name="connsiteY10" fmla="*/ 274320 h 493776"/>
                <a:gd name="connsiteX11" fmla="*/ 557784 w 557784"/>
                <a:gd name="connsiteY11" fmla="*/ 176784 h 493776"/>
                <a:gd name="connsiteX12" fmla="*/ 536448 w 557784"/>
                <a:gd name="connsiteY12" fmla="*/ 121920 h 493776"/>
                <a:gd name="connsiteX13" fmla="*/ 527304 w 557784"/>
                <a:gd name="connsiteY13" fmla="*/ 94488 h 493776"/>
                <a:gd name="connsiteX14" fmla="*/ 411480 w 557784"/>
                <a:gd name="connsiteY14" fmla="*/ 94488 h 493776"/>
                <a:gd name="connsiteX15" fmla="*/ 344424 w 557784"/>
                <a:gd name="connsiteY15" fmla="*/ 57912 h 493776"/>
                <a:gd name="connsiteX16" fmla="*/ 277368 w 557784"/>
                <a:gd name="connsiteY16" fmla="*/ 54864 h 493776"/>
                <a:gd name="connsiteX17" fmla="*/ 137160 w 557784"/>
                <a:gd name="connsiteY17" fmla="*/ 0 h 493776"/>
                <a:gd name="connsiteX0" fmla="*/ 137160 w 557784"/>
                <a:gd name="connsiteY0" fmla="*/ 0 h 493776"/>
                <a:gd name="connsiteX1" fmla="*/ 85344 w 557784"/>
                <a:gd name="connsiteY1" fmla="*/ 134112 h 493776"/>
                <a:gd name="connsiteX2" fmla="*/ 67056 w 557784"/>
                <a:gd name="connsiteY2" fmla="*/ 167640 h 493776"/>
                <a:gd name="connsiteX3" fmla="*/ 30480 w 557784"/>
                <a:gd name="connsiteY3" fmla="*/ 179832 h 493776"/>
                <a:gd name="connsiteX4" fmla="*/ 79248 w 557784"/>
                <a:gd name="connsiteY4" fmla="*/ 298704 h 493776"/>
                <a:gd name="connsiteX5" fmla="*/ 0 w 557784"/>
                <a:gd name="connsiteY5" fmla="*/ 332232 h 493776"/>
                <a:gd name="connsiteX6" fmla="*/ 73152 w 557784"/>
                <a:gd name="connsiteY6" fmla="*/ 493776 h 493776"/>
                <a:gd name="connsiteX7" fmla="*/ 429768 w 557784"/>
                <a:gd name="connsiteY7" fmla="*/ 393192 h 493776"/>
                <a:gd name="connsiteX8" fmla="*/ 446751 w 557784"/>
                <a:gd name="connsiteY8" fmla="*/ 333394 h 493776"/>
                <a:gd name="connsiteX9" fmla="*/ 496824 w 557784"/>
                <a:gd name="connsiteY9" fmla="*/ 313944 h 493776"/>
                <a:gd name="connsiteX10" fmla="*/ 505968 w 557784"/>
                <a:gd name="connsiteY10" fmla="*/ 274320 h 493776"/>
                <a:gd name="connsiteX11" fmla="*/ 557784 w 557784"/>
                <a:gd name="connsiteY11" fmla="*/ 176784 h 493776"/>
                <a:gd name="connsiteX12" fmla="*/ 536448 w 557784"/>
                <a:gd name="connsiteY12" fmla="*/ 121920 h 493776"/>
                <a:gd name="connsiteX13" fmla="*/ 527304 w 557784"/>
                <a:gd name="connsiteY13" fmla="*/ 94488 h 493776"/>
                <a:gd name="connsiteX14" fmla="*/ 411480 w 557784"/>
                <a:gd name="connsiteY14" fmla="*/ 94488 h 493776"/>
                <a:gd name="connsiteX15" fmla="*/ 344424 w 557784"/>
                <a:gd name="connsiteY15" fmla="*/ 57912 h 493776"/>
                <a:gd name="connsiteX16" fmla="*/ 277368 w 557784"/>
                <a:gd name="connsiteY16" fmla="*/ 54864 h 493776"/>
                <a:gd name="connsiteX17" fmla="*/ 137160 w 557784"/>
                <a:gd name="connsiteY17" fmla="*/ 0 h 493776"/>
                <a:gd name="connsiteX0" fmla="*/ 137160 w 557784"/>
                <a:gd name="connsiteY0" fmla="*/ 0 h 493776"/>
                <a:gd name="connsiteX1" fmla="*/ 85344 w 557784"/>
                <a:gd name="connsiteY1" fmla="*/ 134112 h 493776"/>
                <a:gd name="connsiteX2" fmla="*/ 67056 w 557784"/>
                <a:gd name="connsiteY2" fmla="*/ 167640 h 493776"/>
                <a:gd name="connsiteX3" fmla="*/ 30480 w 557784"/>
                <a:gd name="connsiteY3" fmla="*/ 179832 h 493776"/>
                <a:gd name="connsiteX4" fmla="*/ 79248 w 557784"/>
                <a:gd name="connsiteY4" fmla="*/ 298704 h 493776"/>
                <a:gd name="connsiteX5" fmla="*/ 0 w 557784"/>
                <a:gd name="connsiteY5" fmla="*/ 332232 h 493776"/>
                <a:gd name="connsiteX6" fmla="*/ 73152 w 557784"/>
                <a:gd name="connsiteY6" fmla="*/ 493776 h 493776"/>
                <a:gd name="connsiteX7" fmla="*/ 422366 w 557784"/>
                <a:gd name="connsiteY7" fmla="*/ 395852 h 493776"/>
                <a:gd name="connsiteX8" fmla="*/ 446751 w 557784"/>
                <a:gd name="connsiteY8" fmla="*/ 333394 h 493776"/>
                <a:gd name="connsiteX9" fmla="*/ 496824 w 557784"/>
                <a:gd name="connsiteY9" fmla="*/ 313944 h 493776"/>
                <a:gd name="connsiteX10" fmla="*/ 505968 w 557784"/>
                <a:gd name="connsiteY10" fmla="*/ 274320 h 493776"/>
                <a:gd name="connsiteX11" fmla="*/ 557784 w 557784"/>
                <a:gd name="connsiteY11" fmla="*/ 176784 h 493776"/>
                <a:gd name="connsiteX12" fmla="*/ 536448 w 557784"/>
                <a:gd name="connsiteY12" fmla="*/ 121920 h 493776"/>
                <a:gd name="connsiteX13" fmla="*/ 527304 w 557784"/>
                <a:gd name="connsiteY13" fmla="*/ 94488 h 493776"/>
                <a:gd name="connsiteX14" fmla="*/ 411480 w 557784"/>
                <a:gd name="connsiteY14" fmla="*/ 94488 h 493776"/>
                <a:gd name="connsiteX15" fmla="*/ 344424 w 557784"/>
                <a:gd name="connsiteY15" fmla="*/ 57912 h 493776"/>
                <a:gd name="connsiteX16" fmla="*/ 277368 w 557784"/>
                <a:gd name="connsiteY16" fmla="*/ 54864 h 493776"/>
                <a:gd name="connsiteX17" fmla="*/ 137160 w 557784"/>
                <a:gd name="connsiteY17" fmla="*/ 0 h 493776"/>
                <a:gd name="connsiteX0" fmla="*/ 137160 w 557784"/>
                <a:gd name="connsiteY0" fmla="*/ 0 h 493776"/>
                <a:gd name="connsiteX1" fmla="*/ 85344 w 557784"/>
                <a:gd name="connsiteY1" fmla="*/ 134112 h 493776"/>
                <a:gd name="connsiteX2" fmla="*/ 67056 w 557784"/>
                <a:gd name="connsiteY2" fmla="*/ 167640 h 493776"/>
                <a:gd name="connsiteX3" fmla="*/ 30480 w 557784"/>
                <a:gd name="connsiteY3" fmla="*/ 179832 h 493776"/>
                <a:gd name="connsiteX4" fmla="*/ 79248 w 557784"/>
                <a:gd name="connsiteY4" fmla="*/ 298704 h 493776"/>
                <a:gd name="connsiteX5" fmla="*/ 0 w 557784"/>
                <a:gd name="connsiteY5" fmla="*/ 332232 h 493776"/>
                <a:gd name="connsiteX6" fmla="*/ 73152 w 557784"/>
                <a:gd name="connsiteY6" fmla="*/ 493776 h 493776"/>
                <a:gd name="connsiteX7" fmla="*/ 422366 w 557784"/>
                <a:gd name="connsiteY7" fmla="*/ 395852 h 493776"/>
                <a:gd name="connsiteX8" fmla="*/ 446751 w 557784"/>
                <a:gd name="connsiteY8" fmla="*/ 333394 h 493776"/>
                <a:gd name="connsiteX9" fmla="*/ 484488 w 557784"/>
                <a:gd name="connsiteY9" fmla="*/ 295322 h 493776"/>
                <a:gd name="connsiteX10" fmla="*/ 505968 w 557784"/>
                <a:gd name="connsiteY10" fmla="*/ 274320 h 493776"/>
                <a:gd name="connsiteX11" fmla="*/ 557784 w 557784"/>
                <a:gd name="connsiteY11" fmla="*/ 176784 h 493776"/>
                <a:gd name="connsiteX12" fmla="*/ 536448 w 557784"/>
                <a:gd name="connsiteY12" fmla="*/ 121920 h 493776"/>
                <a:gd name="connsiteX13" fmla="*/ 527304 w 557784"/>
                <a:gd name="connsiteY13" fmla="*/ 94488 h 493776"/>
                <a:gd name="connsiteX14" fmla="*/ 411480 w 557784"/>
                <a:gd name="connsiteY14" fmla="*/ 94488 h 493776"/>
                <a:gd name="connsiteX15" fmla="*/ 344424 w 557784"/>
                <a:gd name="connsiteY15" fmla="*/ 57912 h 493776"/>
                <a:gd name="connsiteX16" fmla="*/ 277368 w 557784"/>
                <a:gd name="connsiteY16" fmla="*/ 54864 h 493776"/>
                <a:gd name="connsiteX17" fmla="*/ 137160 w 557784"/>
                <a:gd name="connsiteY17" fmla="*/ 0 h 493776"/>
                <a:gd name="connsiteX0" fmla="*/ 137160 w 557784"/>
                <a:gd name="connsiteY0" fmla="*/ 0 h 493776"/>
                <a:gd name="connsiteX1" fmla="*/ 85344 w 557784"/>
                <a:gd name="connsiteY1" fmla="*/ 134112 h 493776"/>
                <a:gd name="connsiteX2" fmla="*/ 67056 w 557784"/>
                <a:gd name="connsiteY2" fmla="*/ 167640 h 493776"/>
                <a:gd name="connsiteX3" fmla="*/ 30480 w 557784"/>
                <a:gd name="connsiteY3" fmla="*/ 179832 h 493776"/>
                <a:gd name="connsiteX4" fmla="*/ 79248 w 557784"/>
                <a:gd name="connsiteY4" fmla="*/ 298704 h 493776"/>
                <a:gd name="connsiteX5" fmla="*/ 0 w 557784"/>
                <a:gd name="connsiteY5" fmla="*/ 332232 h 493776"/>
                <a:gd name="connsiteX6" fmla="*/ 73152 w 557784"/>
                <a:gd name="connsiteY6" fmla="*/ 493776 h 493776"/>
                <a:gd name="connsiteX7" fmla="*/ 422366 w 557784"/>
                <a:gd name="connsiteY7" fmla="*/ 395852 h 493776"/>
                <a:gd name="connsiteX8" fmla="*/ 446751 w 557784"/>
                <a:gd name="connsiteY8" fmla="*/ 333394 h 493776"/>
                <a:gd name="connsiteX9" fmla="*/ 484488 w 557784"/>
                <a:gd name="connsiteY9" fmla="*/ 295322 h 493776"/>
                <a:gd name="connsiteX10" fmla="*/ 496099 w 557784"/>
                <a:gd name="connsiteY10" fmla="*/ 258359 h 493776"/>
                <a:gd name="connsiteX11" fmla="*/ 557784 w 557784"/>
                <a:gd name="connsiteY11" fmla="*/ 176784 h 493776"/>
                <a:gd name="connsiteX12" fmla="*/ 536448 w 557784"/>
                <a:gd name="connsiteY12" fmla="*/ 121920 h 493776"/>
                <a:gd name="connsiteX13" fmla="*/ 527304 w 557784"/>
                <a:gd name="connsiteY13" fmla="*/ 94488 h 493776"/>
                <a:gd name="connsiteX14" fmla="*/ 411480 w 557784"/>
                <a:gd name="connsiteY14" fmla="*/ 94488 h 493776"/>
                <a:gd name="connsiteX15" fmla="*/ 344424 w 557784"/>
                <a:gd name="connsiteY15" fmla="*/ 57912 h 493776"/>
                <a:gd name="connsiteX16" fmla="*/ 277368 w 557784"/>
                <a:gd name="connsiteY16" fmla="*/ 54864 h 493776"/>
                <a:gd name="connsiteX17" fmla="*/ 137160 w 557784"/>
                <a:gd name="connsiteY17" fmla="*/ 0 h 493776"/>
                <a:gd name="connsiteX0" fmla="*/ 137160 w 540514"/>
                <a:gd name="connsiteY0" fmla="*/ 0 h 493776"/>
                <a:gd name="connsiteX1" fmla="*/ 85344 w 540514"/>
                <a:gd name="connsiteY1" fmla="*/ 134112 h 493776"/>
                <a:gd name="connsiteX2" fmla="*/ 67056 w 540514"/>
                <a:gd name="connsiteY2" fmla="*/ 167640 h 493776"/>
                <a:gd name="connsiteX3" fmla="*/ 30480 w 540514"/>
                <a:gd name="connsiteY3" fmla="*/ 179832 h 493776"/>
                <a:gd name="connsiteX4" fmla="*/ 79248 w 540514"/>
                <a:gd name="connsiteY4" fmla="*/ 298704 h 493776"/>
                <a:gd name="connsiteX5" fmla="*/ 0 w 540514"/>
                <a:gd name="connsiteY5" fmla="*/ 332232 h 493776"/>
                <a:gd name="connsiteX6" fmla="*/ 73152 w 540514"/>
                <a:gd name="connsiteY6" fmla="*/ 493776 h 493776"/>
                <a:gd name="connsiteX7" fmla="*/ 422366 w 540514"/>
                <a:gd name="connsiteY7" fmla="*/ 395852 h 493776"/>
                <a:gd name="connsiteX8" fmla="*/ 446751 w 540514"/>
                <a:gd name="connsiteY8" fmla="*/ 333394 h 493776"/>
                <a:gd name="connsiteX9" fmla="*/ 484488 w 540514"/>
                <a:gd name="connsiteY9" fmla="*/ 295322 h 493776"/>
                <a:gd name="connsiteX10" fmla="*/ 496099 w 540514"/>
                <a:gd name="connsiteY10" fmla="*/ 258359 h 493776"/>
                <a:gd name="connsiteX11" fmla="*/ 540514 w 540514"/>
                <a:gd name="connsiteY11" fmla="*/ 166142 h 493776"/>
                <a:gd name="connsiteX12" fmla="*/ 536448 w 540514"/>
                <a:gd name="connsiteY12" fmla="*/ 121920 h 493776"/>
                <a:gd name="connsiteX13" fmla="*/ 527304 w 540514"/>
                <a:gd name="connsiteY13" fmla="*/ 94488 h 493776"/>
                <a:gd name="connsiteX14" fmla="*/ 411480 w 540514"/>
                <a:gd name="connsiteY14" fmla="*/ 94488 h 493776"/>
                <a:gd name="connsiteX15" fmla="*/ 344424 w 540514"/>
                <a:gd name="connsiteY15" fmla="*/ 57912 h 493776"/>
                <a:gd name="connsiteX16" fmla="*/ 277368 w 540514"/>
                <a:gd name="connsiteY16" fmla="*/ 54864 h 493776"/>
                <a:gd name="connsiteX17" fmla="*/ 137160 w 540514"/>
                <a:gd name="connsiteY17" fmla="*/ 0 h 493776"/>
                <a:gd name="connsiteX0" fmla="*/ 137160 w 540514"/>
                <a:gd name="connsiteY0" fmla="*/ 0 h 493776"/>
                <a:gd name="connsiteX1" fmla="*/ 85344 w 540514"/>
                <a:gd name="connsiteY1" fmla="*/ 134112 h 493776"/>
                <a:gd name="connsiteX2" fmla="*/ 67056 w 540514"/>
                <a:gd name="connsiteY2" fmla="*/ 167640 h 493776"/>
                <a:gd name="connsiteX3" fmla="*/ 30480 w 540514"/>
                <a:gd name="connsiteY3" fmla="*/ 179832 h 493776"/>
                <a:gd name="connsiteX4" fmla="*/ 79248 w 540514"/>
                <a:gd name="connsiteY4" fmla="*/ 298704 h 493776"/>
                <a:gd name="connsiteX5" fmla="*/ 0 w 540514"/>
                <a:gd name="connsiteY5" fmla="*/ 332232 h 493776"/>
                <a:gd name="connsiteX6" fmla="*/ 73152 w 540514"/>
                <a:gd name="connsiteY6" fmla="*/ 493776 h 493776"/>
                <a:gd name="connsiteX7" fmla="*/ 422366 w 540514"/>
                <a:gd name="connsiteY7" fmla="*/ 395852 h 493776"/>
                <a:gd name="connsiteX8" fmla="*/ 446751 w 540514"/>
                <a:gd name="connsiteY8" fmla="*/ 333394 h 493776"/>
                <a:gd name="connsiteX9" fmla="*/ 484488 w 540514"/>
                <a:gd name="connsiteY9" fmla="*/ 295322 h 493776"/>
                <a:gd name="connsiteX10" fmla="*/ 496099 w 540514"/>
                <a:gd name="connsiteY10" fmla="*/ 258359 h 493776"/>
                <a:gd name="connsiteX11" fmla="*/ 540514 w 540514"/>
                <a:gd name="connsiteY11" fmla="*/ 166142 h 493776"/>
                <a:gd name="connsiteX12" fmla="*/ 536448 w 540514"/>
                <a:gd name="connsiteY12" fmla="*/ 121920 h 493776"/>
                <a:gd name="connsiteX13" fmla="*/ 517434 w 540514"/>
                <a:gd name="connsiteY13" fmla="*/ 75865 h 493776"/>
                <a:gd name="connsiteX14" fmla="*/ 411480 w 540514"/>
                <a:gd name="connsiteY14" fmla="*/ 94488 h 493776"/>
                <a:gd name="connsiteX15" fmla="*/ 344424 w 540514"/>
                <a:gd name="connsiteY15" fmla="*/ 57912 h 493776"/>
                <a:gd name="connsiteX16" fmla="*/ 277368 w 540514"/>
                <a:gd name="connsiteY16" fmla="*/ 54864 h 493776"/>
                <a:gd name="connsiteX17" fmla="*/ 137160 w 540514"/>
                <a:gd name="connsiteY17" fmla="*/ 0 h 493776"/>
                <a:gd name="connsiteX0" fmla="*/ 137160 w 540514"/>
                <a:gd name="connsiteY0" fmla="*/ 0 h 493776"/>
                <a:gd name="connsiteX1" fmla="*/ 85344 w 540514"/>
                <a:gd name="connsiteY1" fmla="*/ 134112 h 493776"/>
                <a:gd name="connsiteX2" fmla="*/ 67056 w 540514"/>
                <a:gd name="connsiteY2" fmla="*/ 167640 h 493776"/>
                <a:gd name="connsiteX3" fmla="*/ 30480 w 540514"/>
                <a:gd name="connsiteY3" fmla="*/ 179832 h 493776"/>
                <a:gd name="connsiteX4" fmla="*/ 79248 w 540514"/>
                <a:gd name="connsiteY4" fmla="*/ 298704 h 493776"/>
                <a:gd name="connsiteX5" fmla="*/ 0 w 540514"/>
                <a:gd name="connsiteY5" fmla="*/ 332232 h 493776"/>
                <a:gd name="connsiteX6" fmla="*/ 73152 w 540514"/>
                <a:gd name="connsiteY6" fmla="*/ 493776 h 493776"/>
                <a:gd name="connsiteX7" fmla="*/ 422366 w 540514"/>
                <a:gd name="connsiteY7" fmla="*/ 395852 h 493776"/>
                <a:gd name="connsiteX8" fmla="*/ 446751 w 540514"/>
                <a:gd name="connsiteY8" fmla="*/ 333394 h 493776"/>
                <a:gd name="connsiteX9" fmla="*/ 484488 w 540514"/>
                <a:gd name="connsiteY9" fmla="*/ 295322 h 493776"/>
                <a:gd name="connsiteX10" fmla="*/ 496099 w 540514"/>
                <a:gd name="connsiteY10" fmla="*/ 258359 h 493776"/>
                <a:gd name="connsiteX11" fmla="*/ 540514 w 540514"/>
                <a:gd name="connsiteY11" fmla="*/ 166142 h 493776"/>
                <a:gd name="connsiteX12" fmla="*/ 536448 w 540514"/>
                <a:gd name="connsiteY12" fmla="*/ 121920 h 493776"/>
                <a:gd name="connsiteX13" fmla="*/ 517434 w 540514"/>
                <a:gd name="connsiteY13" fmla="*/ 75865 h 493776"/>
                <a:gd name="connsiteX14" fmla="*/ 399144 w 540514"/>
                <a:gd name="connsiteY14" fmla="*/ 83846 h 493776"/>
                <a:gd name="connsiteX15" fmla="*/ 344424 w 540514"/>
                <a:gd name="connsiteY15" fmla="*/ 57912 h 493776"/>
                <a:gd name="connsiteX16" fmla="*/ 277368 w 540514"/>
                <a:gd name="connsiteY16" fmla="*/ 54864 h 493776"/>
                <a:gd name="connsiteX17" fmla="*/ 137160 w 540514"/>
                <a:gd name="connsiteY17" fmla="*/ 0 h 493776"/>
                <a:gd name="connsiteX0" fmla="*/ 137160 w 540514"/>
                <a:gd name="connsiteY0" fmla="*/ 0 h 493776"/>
                <a:gd name="connsiteX1" fmla="*/ 85344 w 540514"/>
                <a:gd name="connsiteY1" fmla="*/ 134112 h 493776"/>
                <a:gd name="connsiteX2" fmla="*/ 67056 w 540514"/>
                <a:gd name="connsiteY2" fmla="*/ 167640 h 493776"/>
                <a:gd name="connsiteX3" fmla="*/ 30480 w 540514"/>
                <a:gd name="connsiteY3" fmla="*/ 179832 h 493776"/>
                <a:gd name="connsiteX4" fmla="*/ 79248 w 540514"/>
                <a:gd name="connsiteY4" fmla="*/ 298704 h 493776"/>
                <a:gd name="connsiteX5" fmla="*/ 0 w 540514"/>
                <a:gd name="connsiteY5" fmla="*/ 332232 h 493776"/>
                <a:gd name="connsiteX6" fmla="*/ 73152 w 540514"/>
                <a:gd name="connsiteY6" fmla="*/ 493776 h 493776"/>
                <a:gd name="connsiteX7" fmla="*/ 422366 w 540514"/>
                <a:gd name="connsiteY7" fmla="*/ 395852 h 493776"/>
                <a:gd name="connsiteX8" fmla="*/ 446751 w 540514"/>
                <a:gd name="connsiteY8" fmla="*/ 333394 h 493776"/>
                <a:gd name="connsiteX9" fmla="*/ 484488 w 540514"/>
                <a:gd name="connsiteY9" fmla="*/ 295322 h 493776"/>
                <a:gd name="connsiteX10" fmla="*/ 496099 w 540514"/>
                <a:gd name="connsiteY10" fmla="*/ 258359 h 493776"/>
                <a:gd name="connsiteX11" fmla="*/ 540514 w 540514"/>
                <a:gd name="connsiteY11" fmla="*/ 166142 h 493776"/>
                <a:gd name="connsiteX12" fmla="*/ 536448 w 540514"/>
                <a:gd name="connsiteY12" fmla="*/ 121920 h 493776"/>
                <a:gd name="connsiteX13" fmla="*/ 517434 w 540514"/>
                <a:gd name="connsiteY13" fmla="*/ 105130 h 493776"/>
                <a:gd name="connsiteX14" fmla="*/ 399144 w 540514"/>
                <a:gd name="connsiteY14" fmla="*/ 83846 h 493776"/>
                <a:gd name="connsiteX15" fmla="*/ 344424 w 540514"/>
                <a:gd name="connsiteY15" fmla="*/ 57912 h 493776"/>
                <a:gd name="connsiteX16" fmla="*/ 277368 w 540514"/>
                <a:gd name="connsiteY16" fmla="*/ 54864 h 493776"/>
                <a:gd name="connsiteX17" fmla="*/ 137160 w 540514"/>
                <a:gd name="connsiteY17" fmla="*/ 0 h 493776"/>
                <a:gd name="connsiteX0" fmla="*/ 137160 w 540514"/>
                <a:gd name="connsiteY0" fmla="*/ 0 h 493776"/>
                <a:gd name="connsiteX1" fmla="*/ 85344 w 540514"/>
                <a:gd name="connsiteY1" fmla="*/ 134112 h 493776"/>
                <a:gd name="connsiteX2" fmla="*/ 67056 w 540514"/>
                <a:gd name="connsiteY2" fmla="*/ 167640 h 493776"/>
                <a:gd name="connsiteX3" fmla="*/ 30480 w 540514"/>
                <a:gd name="connsiteY3" fmla="*/ 179832 h 493776"/>
                <a:gd name="connsiteX4" fmla="*/ 79248 w 540514"/>
                <a:gd name="connsiteY4" fmla="*/ 298704 h 493776"/>
                <a:gd name="connsiteX5" fmla="*/ 0 w 540514"/>
                <a:gd name="connsiteY5" fmla="*/ 332232 h 493776"/>
                <a:gd name="connsiteX6" fmla="*/ 73152 w 540514"/>
                <a:gd name="connsiteY6" fmla="*/ 493776 h 493776"/>
                <a:gd name="connsiteX7" fmla="*/ 422366 w 540514"/>
                <a:gd name="connsiteY7" fmla="*/ 395852 h 493776"/>
                <a:gd name="connsiteX8" fmla="*/ 446751 w 540514"/>
                <a:gd name="connsiteY8" fmla="*/ 333394 h 493776"/>
                <a:gd name="connsiteX9" fmla="*/ 484488 w 540514"/>
                <a:gd name="connsiteY9" fmla="*/ 295322 h 493776"/>
                <a:gd name="connsiteX10" fmla="*/ 496099 w 540514"/>
                <a:gd name="connsiteY10" fmla="*/ 258359 h 493776"/>
                <a:gd name="connsiteX11" fmla="*/ 540514 w 540514"/>
                <a:gd name="connsiteY11" fmla="*/ 166142 h 493776"/>
                <a:gd name="connsiteX12" fmla="*/ 536448 w 540514"/>
                <a:gd name="connsiteY12" fmla="*/ 121920 h 493776"/>
                <a:gd name="connsiteX13" fmla="*/ 517434 w 540514"/>
                <a:gd name="connsiteY13" fmla="*/ 105130 h 493776"/>
                <a:gd name="connsiteX14" fmla="*/ 399144 w 540514"/>
                <a:gd name="connsiteY14" fmla="*/ 83846 h 493776"/>
                <a:gd name="connsiteX15" fmla="*/ 344424 w 540514"/>
                <a:gd name="connsiteY15" fmla="*/ 57912 h 493776"/>
                <a:gd name="connsiteX16" fmla="*/ 279835 w 540514"/>
                <a:gd name="connsiteY16" fmla="*/ 38902 h 493776"/>
                <a:gd name="connsiteX17" fmla="*/ 137160 w 540514"/>
                <a:gd name="connsiteY17" fmla="*/ 0 h 493776"/>
                <a:gd name="connsiteX0" fmla="*/ 159364 w 540514"/>
                <a:gd name="connsiteY0" fmla="*/ 0 h 504417"/>
                <a:gd name="connsiteX1" fmla="*/ 85344 w 540514"/>
                <a:gd name="connsiteY1" fmla="*/ 144753 h 504417"/>
                <a:gd name="connsiteX2" fmla="*/ 67056 w 540514"/>
                <a:gd name="connsiteY2" fmla="*/ 178281 h 504417"/>
                <a:gd name="connsiteX3" fmla="*/ 30480 w 540514"/>
                <a:gd name="connsiteY3" fmla="*/ 190473 h 504417"/>
                <a:gd name="connsiteX4" fmla="*/ 79248 w 540514"/>
                <a:gd name="connsiteY4" fmla="*/ 309345 h 504417"/>
                <a:gd name="connsiteX5" fmla="*/ 0 w 540514"/>
                <a:gd name="connsiteY5" fmla="*/ 342873 h 504417"/>
                <a:gd name="connsiteX6" fmla="*/ 73152 w 540514"/>
                <a:gd name="connsiteY6" fmla="*/ 504417 h 504417"/>
                <a:gd name="connsiteX7" fmla="*/ 422366 w 540514"/>
                <a:gd name="connsiteY7" fmla="*/ 406493 h 504417"/>
                <a:gd name="connsiteX8" fmla="*/ 446751 w 540514"/>
                <a:gd name="connsiteY8" fmla="*/ 344035 h 504417"/>
                <a:gd name="connsiteX9" fmla="*/ 484488 w 540514"/>
                <a:gd name="connsiteY9" fmla="*/ 305963 h 504417"/>
                <a:gd name="connsiteX10" fmla="*/ 496099 w 540514"/>
                <a:gd name="connsiteY10" fmla="*/ 269000 h 504417"/>
                <a:gd name="connsiteX11" fmla="*/ 540514 w 540514"/>
                <a:gd name="connsiteY11" fmla="*/ 176783 h 504417"/>
                <a:gd name="connsiteX12" fmla="*/ 536448 w 540514"/>
                <a:gd name="connsiteY12" fmla="*/ 132561 h 504417"/>
                <a:gd name="connsiteX13" fmla="*/ 517434 w 540514"/>
                <a:gd name="connsiteY13" fmla="*/ 115771 h 504417"/>
                <a:gd name="connsiteX14" fmla="*/ 399144 w 540514"/>
                <a:gd name="connsiteY14" fmla="*/ 94487 h 504417"/>
                <a:gd name="connsiteX15" fmla="*/ 344424 w 540514"/>
                <a:gd name="connsiteY15" fmla="*/ 68553 h 504417"/>
                <a:gd name="connsiteX16" fmla="*/ 279835 w 540514"/>
                <a:gd name="connsiteY16" fmla="*/ 49543 h 504417"/>
                <a:gd name="connsiteX17" fmla="*/ 159364 w 540514"/>
                <a:gd name="connsiteY17" fmla="*/ 0 h 504417"/>
                <a:gd name="connsiteX0" fmla="*/ 179102 w 540514"/>
                <a:gd name="connsiteY0" fmla="*/ 0 h 504417"/>
                <a:gd name="connsiteX1" fmla="*/ 85344 w 540514"/>
                <a:gd name="connsiteY1" fmla="*/ 144753 h 504417"/>
                <a:gd name="connsiteX2" fmla="*/ 67056 w 540514"/>
                <a:gd name="connsiteY2" fmla="*/ 178281 h 504417"/>
                <a:gd name="connsiteX3" fmla="*/ 30480 w 540514"/>
                <a:gd name="connsiteY3" fmla="*/ 190473 h 504417"/>
                <a:gd name="connsiteX4" fmla="*/ 79248 w 540514"/>
                <a:gd name="connsiteY4" fmla="*/ 309345 h 504417"/>
                <a:gd name="connsiteX5" fmla="*/ 0 w 540514"/>
                <a:gd name="connsiteY5" fmla="*/ 342873 h 504417"/>
                <a:gd name="connsiteX6" fmla="*/ 73152 w 540514"/>
                <a:gd name="connsiteY6" fmla="*/ 504417 h 504417"/>
                <a:gd name="connsiteX7" fmla="*/ 422366 w 540514"/>
                <a:gd name="connsiteY7" fmla="*/ 406493 h 504417"/>
                <a:gd name="connsiteX8" fmla="*/ 446751 w 540514"/>
                <a:gd name="connsiteY8" fmla="*/ 344035 h 504417"/>
                <a:gd name="connsiteX9" fmla="*/ 484488 w 540514"/>
                <a:gd name="connsiteY9" fmla="*/ 305963 h 504417"/>
                <a:gd name="connsiteX10" fmla="*/ 496099 w 540514"/>
                <a:gd name="connsiteY10" fmla="*/ 269000 h 504417"/>
                <a:gd name="connsiteX11" fmla="*/ 540514 w 540514"/>
                <a:gd name="connsiteY11" fmla="*/ 176783 h 504417"/>
                <a:gd name="connsiteX12" fmla="*/ 536448 w 540514"/>
                <a:gd name="connsiteY12" fmla="*/ 132561 h 504417"/>
                <a:gd name="connsiteX13" fmla="*/ 517434 w 540514"/>
                <a:gd name="connsiteY13" fmla="*/ 115771 h 504417"/>
                <a:gd name="connsiteX14" fmla="*/ 399144 w 540514"/>
                <a:gd name="connsiteY14" fmla="*/ 94487 h 504417"/>
                <a:gd name="connsiteX15" fmla="*/ 344424 w 540514"/>
                <a:gd name="connsiteY15" fmla="*/ 68553 h 504417"/>
                <a:gd name="connsiteX16" fmla="*/ 279835 w 540514"/>
                <a:gd name="connsiteY16" fmla="*/ 49543 h 504417"/>
                <a:gd name="connsiteX17" fmla="*/ 179102 w 540514"/>
                <a:gd name="connsiteY17" fmla="*/ 0 h 504417"/>
                <a:gd name="connsiteX0" fmla="*/ 179102 w 540514"/>
                <a:gd name="connsiteY0" fmla="*/ 0 h 504417"/>
                <a:gd name="connsiteX1" fmla="*/ 114951 w 540514"/>
                <a:gd name="connsiteY1" fmla="*/ 163376 h 504417"/>
                <a:gd name="connsiteX2" fmla="*/ 67056 w 540514"/>
                <a:gd name="connsiteY2" fmla="*/ 178281 h 504417"/>
                <a:gd name="connsiteX3" fmla="*/ 30480 w 540514"/>
                <a:gd name="connsiteY3" fmla="*/ 190473 h 504417"/>
                <a:gd name="connsiteX4" fmla="*/ 79248 w 540514"/>
                <a:gd name="connsiteY4" fmla="*/ 309345 h 504417"/>
                <a:gd name="connsiteX5" fmla="*/ 0 w 540514"/>
                <a:gd name="connsiteY5" fmla="*/ 342873 h 504417"/>
                <a:gd name="connsiteX6" fmla="*/ 73152 w 540514"/>
                <a:gd name="connsiteY6" fmla="*/ 504417 h 504417"/>
                <a:gd name="connsiteX7" fmla="*/ 422366 w 540514"/>
                <a:gd name="connsiteY7" fmla="*/ 406493 h 504417"/>
                <a:gd name="connsiteX8" fmla="*/ 446751 w 540514"/>
                <a:gd name="connsiteY8" fmla="*/ 344035 h 504417"/>
                <a:gd name="connsiteX9" fmla="*/ 484488 w 540514"/>
                <a:gd name="connsiteY9" fmla="*/ 305963 h 504417"/>
                <a:gd name="connsiteX10" fmla="*/ 496099 w 540514"/>
                <a:gd name="connsiteY10" fmla="*/ 269000 h 504417"/>
                <a:gd name="connsiteX11" fmla="*/ 540514 w 540514"/>
                <a:gd name="connsiteY11" fmla="*/ 176783 h 504417"/>
                <a:gd name="connsiteX12" fmla="*/ 536448 w 540514"/>
                <a:gd name="connsiteY12" fmla="*/ 132561 h 504417"/>
                <a:gd name="connsiteX13" fmla="*/ 517434 w 540514"/>
                <a:gd name="connsiteY13" fmla="*/ 115771 h 504417"/>
                <a:gd name="connsiteX14" fmla="*/ 399144 w 540514"/>
                <a:gd name="connsiteY14" fmla="*/ 94487 h 504417"/>
                <a:gd name="connsiteX15" fmla="*/ 344424 w 540514"/>
                <a:gd name="connsiteY15" fmla="*/ 68553 h 504417"/>
                <a:gd name="connsiteX16" fmla="*/ 279835 w 540514"/>
                <a:gd name="connsiteY16" fmla="*/ 49543 h 504417"/>
                <a:gd name="connsiteX17" fmla="*/ 179102 w 540514"/>
                <a:gd name="connsiteY17" fmla="*/ 0 h 504417"/>
                <a:gd name="connsiteX0" fmla="*/ 176776 w 540514"/>
                <a:gd name="connsiteY0" fmla="*/ 0 h 494247"/>
                <a:gd name="connsiteX1" fmla="*/ 114951 w 540514"/>
                <a:gd name="connsiteY1" fmla="*/ 153206 h 494247"/>
                <a:gd name="connsiteX2" fmla="*/ 67056 w 540514"/>
                <a:gd name="connsiteY2" fmla="*/ 168111 h 494247"/>
                <a:gd name="connsiteX3" fmla="*/ 30480 w 540514"/>
                <a:gd name="connsiteY3" fmla="*/ 180303 h 494247"/>
                <a:gd name="connsiteX4" fmla="*/ 79248 w 540514"/>
                <a:gd name="connsiteY4" fmla="*/ 299175 h 494247"/>
                <a:gd name="connsiteX5" fmla="*/ 0 w 540514"/>
                <a:gd name="connsiteY5" fmla="*/ 332703 h 494247"/>
                <a:gd name="connsiteX6" fmla="*/ 73152 w 540514"/>
                <a:gd name="connsiteY6" fmla="*/ 494247 h 494247"/>
                <a:gd name="connsiteX7" fmla="*/ 422366 w 540514"/>
                <a:gd name="connsiteY7" fmla="*/ 396323 h 494247"/>
                <a:gd name="connsiteX8" fmla="*/ 446751 w 540514"/>
                <a:gd name="connsiteY8" fmla="*/ 333865 h 494247"/>
                <a:gd name="connsiteX9" fmla="*/ 484488 w 540514"/>
                <a:gd name="connsiteY9" fmla="*/ 295793 h 494247"/>
                <a:gd name="connsiteX10" fmla="*/ 496099 w 540514"/>
                <a:gd name="connsiteY10" fmla="*/ 258830 h 494247"/>
                <a:gd name="connsiteX11" fmla="*/ 540514 w 540514"/>
                <a:gd name="connsiteY11" fmla="*/ 166613 h 494247"/>
                <a:gd name="connsiteX12" fmla="*/ 536448 w 540514"/>
                <a:gd name="connsiteY12" fmla="*/ 122391 h 494247"/>
                <a:gd name="connsiteX13" fmla="*/ 517434 w 540514"/>
                <a:gd name="connsiteY13" fmla="*/ 105601 h 494247"/>
                <a:gd name="connsiteX14" fmla="*/ 399144 w 540514"/>
                <a:gd name="connsiteY14" fmla="*/ 84317 h 494247"/>
                <a:gd name="connsiteX15" fmla="*/ 344424 w 540514"/>
                <a:gd name="connsiteY15" fmla="*/ 58383 h 494247"/>
                <a:gd name="connsiteX16" fmla="*/ 279835 w 540514"/>
                <a:gd name="connsiteY16" fmla="*/ 39373 h 494247"/>
                <a:gd name="connsiteX17" fmla="*/ 176776 w 540514"/>
                <a:gd name="connsiteY17" fmla="*/ 0 h 494247"/>
                <a:gd name="connsiteX0" fmla="*/ 176776 w 536448"/>
                <a:gd name="connsiteY0" fmla="*/ 0 h 494247"/>
                <a:gd name="connsiteX1" fmla="*/ 114951 w 536448"/>
                <a:gd name="connsiteY1" fmla="*/ 153206 h 494247"/>
                <a:gd name="connsiteX2" fmla="*/ 67056 w 536448"/>
                <a:gd name="connsiteY2" fmla="*/ 168111 h 494247"/>
                <a:gd name="connsiteX3" fmla="*/ 30480 w 536448"/>
                <a:gd name="connsiteY3" fmla="*/ 180303 h 494247"/>
                <a:gd name="connsiteX4" fmla="*/ 79248 w 536448"/>
                <a:gd name="connsiteY4" fmla="*/ 299175 h 494247"/>
                <a:gd name="connsiteX5" fmla="*/ 0 w 536448"/>
                <a:gd name="connsiteY5" fmla="*/ 332703 h 494247"/>
                <a:gd name="connsiteX6" fmla="*/ 73152 w 536448"/>
                <a:gd name="connsiteY6" fmla="*/ 494247 h 494247"/>
                <a:gd name="connsiteX7" fmla="*/ 422366 w 536448"/>
                <a:gd name="connsiteY7" fmla="*/ 396323 h 494247"/>
                <a:gd name="connsiteX8" fmla="*/ 446751 w 536448"/>
                <a:gd name="connsiteY8" fmla="*/ 333865 h 494247"/>
                <a:gd name="connsiteX9" fmla="*/ 484488 w 536448"/>
                <a:gd name="connsiteY9" fmla="*/ 295793 h 494247"/>
                <a:gd name="connsiteX10" fmla="*/ 496099 w 536448"/>
                <a:gd name="connsiteY10" fmla="*/ 258830 h 494247"/>
                <a:gd name="connsiteX11" fmla="*/ 530913 w 536448"/>
                <a:gd name="connsiteY11" fmla="*/ 160262 h 494247"/>
                <a:gd name="connsiteX12" fmla="*/ 536448 w 536448"/>
                <a:gd name="connsiteY12" fmla="*/ 122391 h 494247"/>
                <a:gd name="connsiteX13" fmla="*/ 517434 w 536448"/>
                <a:gd name="connsiteY13" fmla="*/ 105601 h 494247"/>
                <a:gd name="connsiteX14" fmla="*/ 399144 w 536448"/>
                <a:gd name="connsiteY14" fmla="*/ 84317 h 494247"/>
                <a:gd name="connsiteX15" fmla="*/ 344424 w 536448"/>
                <a:gd name="connsiteY15" fmla="*/ 58383 h 494247"/>
                <a:gd name="connsiteX16" fmla="*/ 279835 w 536448"/>
                <a:gd name="connsiteY16" fmla="*/ 39373 h 494247"/>
                <a:gd name="connsiteX17" fmla="*/ 176776 w 536448"/>
                <a:gd name="connsiteY17" fmla="*/ 0 h 494247"/>
                <a:gd name="connsiteX0" fmla="*/ 176776 w 536448"/>
                <a:gd name="connsiteY0" fmla="*/ 0 h 494247"/>
                <a:gd name="connsiteX1" fmla="*/ 114951 w 536448"/>
                <a:gd name="connsiteY1" fmla="*/ 153206 h 494247"/>
                <a:gd name="connsiteX2" fmla="*/ 67056 w 536448"/>
                <a:gd name="connsiteY2" fmla="*/ 168111 h 494247"/>
                <a:gd name="connsiteX3" fmla="*/ 30480 w 536448"/>
                <a:gd name="connsiteY3" fmla="*/ 180303 h 494247"/>
                <a:gd name="connsiteX4" fmla="*/ 79248 w 536448"/>
                <a:gd name="connsiteY4" fmla="*/ 299175 h 494247"/>
                <a:gd name="connsiteX5" fmla="*/ 0 w 536448"/>
                <a:gd name="connsiteY5" fmla="*/ 332703 h 494247"/>
                <a:gd name="connsiteX6" fmla="*/ 73152 w 536448"/>
                <a:gd name="connsiteY6" fmla="*/ 494247 h 494247"/>
                <a:gd name="connsiteX7" fmla="*/ 422366 w 536448"/>
                <a:gd name="connsiteY7" fmla="*/ 396323 h 494247"/>
                <a:gd name="connsiteX8" fmla="*/ 446751 w 536448"/>
                <a:gd name="connsiteY8" fmla="*/ 333865 h 494247"/>
                <a:gd name="connsiteX9" fmla="*/ 477288 w 536448"/>
                <a:gd name="connsiteY9" fmla="*/ 292617 h 494247"/>
                <a:gd name="connsiteX10" fmla="*/ 496099 w 536448"/>
                <a:gd name="connsiteY10" fmla="*/ 258830 h 494247"/>
                <a:gd name="connsiteX11" fmla="*/ 530913 w 536448"/>
                <a:gd name="connsiteY11" fmla="*/ 160262 h 494247"/>
                <a:gd name="connsiteX12" fmla="*/ 536448 w 536448"/>
                <a:gd name="connsiteY12" fmla="*/ 122391 h 494247"/>
                <a:gd name="connsiteX13" fmla="*/ 517434 w 536448"/>
                <a:gd name="connsiteY13" fmla="*/ 105601 h 494247"/>
                <a:gd name="connsiteX14" fmla="*/ 399144 w 536448"/>
                <a:gd name="connsiteY14" fmla="*/ 84317 h 494247"/>
                <a:gd name="connsiteX15" fmla="*/ 344424 w 536448"/>
                <a:gd name="connsiteY15" fmla="*/ 58383 h 494247"/>
                <a:gd name="connsiteX16" fmla="*/ 279835 w 536448"/>
                <a:gd name="connsiteY16" fmla="*/ 39373 h 494247"/>
                <a:gd name="connsiteX17" fmla="*/ 176776 w 536448"/>
                <a:gd name="connsiteY17" fmla="*/ 0 h 494247"/>
                <a:gd name="connsiteX0" fmla="*/ 176776 w 536448"/>
                <a:gd name="connsiteY0" fmla="*/ 0 h 494247"/>
                <a:gd name="connsiteX1" fmla="*/ 114951 w 536448"/>
                <a:gd name="connsiteY1" fmla="*/ 153206 h 494247"/>
                <a:gd name="connsiteX2" fmla="*/ 67056 w 536448"/>
                <a:gd name="connsiteY2" fmla="*/ 168111 h 494247"/>
                <a:gd name="connsiteX3" fmla="*/ 30480 w 536448"/>
                <a:gd name="connsiteY3" fmla="*/ 180303 h 494247"/>
                <a:gd name="connsiteX4" fmla="*/ 79248 w 536448"/>
                <a:gd name="connsiteY4" fmla="*/ 299175 h 494247"/>
                <a:gd name="connsiteX5" fmla="*/ 0 w 536448"/>
                <a:gd name="connsiteY5" fmla="*/ 332703 h 494247"/>
                <a:gd name="connsiteX6" fmla="*/ 73152 w 536448"/>
                <a:gd name="connsiteY6" fmla="*/ 494247 h 494247"/>
                <a:gd name="connsiteX7" fmla="*/ 412765 w 536448"/>
                <a:gd name="connsiteY7" fmla="*/ 399500 h 494247"/>
                <a:gd name="connsiteX8" fmla="*/ 446751 w 536448"/>
                <a:gd name="connsiteY8" fmla="*/ 333865 h 494247"/>
                <a:gd name="connsiteX9" fmla="*/ 477288 w 536448"/>
                <a:gd name="connsiteY9" fmla="*/ 292617 h 494247"/>
                <a:gd name="connsiteX10" fmla="*/ 496099 w 536448"/>
                <a:gd name="connsiteY10" fmla="*/ 258830 h 494247"/>
                <a:gd name="connsiteX11" fmla="*/ 530913 w 536448"/>
                <a:gd name="connsiteY11" fmla="*/ 160262 h 494247"/>
                <a:gd name="connsiteX12" fmla="*/ 536448 w 536448"/>
                <a:gd name="connsiteY12" fmla="*/ 122391 h 494247"/>
                <a:gd name="connsiteX13" fmla="*/ 517434 w 536448"/>
                <a:gd name="connsiteY13" fmla="*/ 105601 h 494247"/>
                <a:gd name="connsiteX14" fmla="*/ 399144 w 536448"/>
                <a:gd name="connsiteY14" fmla="*/ 84317 h 494247"/>
                <a:gd name="connsiteX15" fmla="*/ 344424 w 536448"/>
                <a:gd name="connsiteY15" fmla="*/ 58383 h 494247"/>
                <a:gd name="connsiteX16" fmla="*/ 279835 w 536448"/>
                <a:gd name="connsiteY16" fmla="*/ 39373 h 494247"/>
                <a:gd name="connsiteX17" fmla="*/ 176776 w 536448"/>
                <a:gd name="connsiteY17" fmla="*/ 0 h 49424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</a:cxnLst>
              <a:rect l="l" t="t" r="r" b="b"/>
              <a:pathLst>
                <a:path w="536448" h="494247">
                  <a:moveTo>
                    <a:pt x="176776" y="0"/>
                  </a:moveTo>
                  <a:lnTo>
                    <a:pt x="114951" y="153206"/>
                  </a:lnTo>
                  <a:lnTo>
                    <a:pt x="67056" y="168111"/>
                  </a:lnTo>
                  <a:lnTo>
                    <a:pt x="30480" y="180303"/>
                  </a:lnTo>
                  <a:lnTo>
                    <a:pt x="79248" y="299175"/>
                  </a:lnTo>
                  <a:lnTo>
                    <a:pt x="0" y="332703"/>
                  </a:lnTo>
                  <a:lnTo>
                    <a:pt x="73152" y="494247"/>
                  </a:lnTo>
                  <a:lnTo>
                    <a:pt x="412765" y="399500"/>
                  </a:lnTo>
                  <a:lnTo>
                    <a:pt x="446751" y="333865"/>
                  </a:lnTo>
                  <a:lnTo>
                    <a:pt x="477288" y="292617"/>
                  </a:lnTo>
                  <a:lnTo>
                    <a:pt x="496099" y="258830"/>
                  </a:lnTo>
                  <a:lnTo>
                    <a:pt x="530913" y="160262"/>
                  </a:lnTo>
                  <a:lnTo>
                    <a:pt x="536448" y="122391"/>
                  </a:lnTo>
                  <a:lnTo>
                    <a:pt x="517434" y="105601"/>
                  </a:lnTo>
                  <a:lnTo>
                    <a:pt x="399144" y="84317"/>
                  </a:lnTo>
                  <a:lnTo>
                    <a:pt x="344424" y="58383"/>
                  </a:lnTo>
                  <a:lnTo>
                    <a:pt x="279835" y="39373"/>
                  </a:lnTo>
                  <a:lnTo>
                    <a:pt x="176776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7" name="フリーフォーム: 図形 236">
              <a:extLst>
                <a:ext uri="{FF2B5EF4-FFF2-40B4-BE49-F238E27FC236}">
                  <a16:creationId xmlns:a16="http://schemas.microsoft.com/office/drawing/2014/main" id="{00000000-0008-0000-0200-0000ED000000}"/>
                </a:ext>
              </a:extLst>
            </xdr:cNvPr>
            <xdr:cNvSpPr/>
          </xdr:nvSpPr>
          <xdr:spPr>
            <a:xfrm>
              <a:off x="3326487" y="8377192"/>
              <a:ext cx="856797" cy="486739"/>
            </a:xfrm>
            <a:custGeom>
              <a:avLst/>
              <a:gdLst>
                <a:gd name="connsiteX0" fmla="*/ 576072 w 844296"/>
                <a:gd name="connsiteY0" fmla="*/ 0 h 518160"/>
                <a:gd name="connsiteX1" fmla="*/ 457200 w 844296"/>
                <a:gd name="connsiteY1" fmla="*/ 85344 h 518160"/>
                <a:gd name="connsiteX2" fmla="*/ 411480 w 844296"/>
                <a:gd name="connsiteY2" fmla="*/ 42672 h 518160"/>
                <a:gd name="connsiteX3" fmla="*/ 387096 w 844296"/>
                <a:gd name="connsiteY3" fmla="*/ 36576 h 518160"/>
                <a:gd name="connsiteX4" fmla="*/ 344424 w 844296"/>
                <a:gd name="connsiteY4" fmla="*/ 42672 h 518160"/>
                <a:gd name="connsiteX5" fmla="*/ 76200 w 844296"/>
                <a:gd name="connsiteY5" fmla="*/ 161544 h 518160"/>
                <a:gd name="connsiteX6" fmla="*/ 42672 w 844296"/>
                <a:gd name="connsiteY6" fmla="*/ 204216 h 518160"/>
                <a:gd name="connsiteX7" fmla="*/ 0 w 844296"/>
                <a:gd name="connsiteY7" fmla="*/ 277368 h 518160"/>
                <a:gd name="connsiteX8" fmla="*/ 335280 w 844296"/>
                <a:gd name="connsiteY8" fmla="*/ 390144 h 518160"/>
                <a:gd name="connsiteX9" fmla="*/ 466344 w 844296"/>
                <a:gd name="connsiteY9" fmla="*/ 429768 h 518160"/>
                <a:gd name="connsiteX10" fmla="*/ 533400 w 844296"/>
                <a:gd name="connsiteY10" fmla="*/ 493776 h 518160"/>
                <a:gd name="connsiteX11" fmla="*/ 585216 w 844296"/>
                <a:gd name="connsiteY11" fmla="*/ 490728 h 518160"/>
                <a:gd name="connsiteX12" fmla="*/ 643128 w 844296"/>
                <a:gd name="connsiteY12" fmla="*/ 518160 h 518160"/>
                <a:gd name="connsiteX13" fmla="*/ 685800 w 844296"/>
                <a:gd name="connsiteY13" fmla="*/ 448056 h 518160"/>
                <a:gd name="connsiteX14" fmla="*/ 844296 w 844296"/>
                <a:gd name="connsiteY14" fmla="*/ 347472 h 518160"/>
                <a:gd name="connsiteX15" fmla="*/ 576072 w 844296"/>
                <a:gd name="connsiteY15" fmla="*/ 0 h 518160"/>
                <a:gd name="connsiteX0" fmla="*/ 576072 w 866877"/>
                <a:gd name="connsiteY0" fmla="*/ 0 h 518160"/>
                <a:gd name="connsiteX1" fmla="*/ 457200 w 866877"/>
                <a:gd name="connsiteY1" fmla="*/ 85344 h 518160"/>
                <a:gd name="connsiteX2" fmla="*/ 411480 w 866877"/>
                <a:gd name="connsiteY2" fmla="*/ 42672 h 518160"/>
                <a:gd name="connsiteX3" fmla="*/ 387096 w 866877"/>
                <a:gd name="connsiteY3" fmla="*/ 36576 h 518160"/>
                <a:gd name="connsiteX4" fmla="*/ 344424 w 866877"/>
                <a:gd name="connsiteY4" fmla="*/ 42672 h 518160"/>
                <a:gd name="connsiteX5" fmla="*/ 76200 w 866877"/>
                <a:gd name="connsiteY5" fmla="*/ 161544 h 518160"/>
                <a:gd name="connsiteX6" fmla="*/ 42672 w 866877"/>
                <a:gd name="connsiteY6" fmla="*/ 204216 h 518160"/>
                <a:gd name="connsiteX7" fmla="*/ 0 w 866877"/>
                <a:gd name="connsiteY7" fmla="*/ 277368 h 518160"/>
                <a:gd name="connsiteX8" fmla="*/ 335280 w 866877"/>
                <a:gd name="connsiteY8" fmla="*/ 390144 h 518160"/>
                <a:gd name="connsiteX9" fmla="*/ 466344 w 866877"/>
                <a:gd name="connsiteY9" fmla="*/ 429768 h 518160"/>
                <a:gd name="connsiteX10" fmla="*/ 533400 w 866877"/>
                <a:gd name="connsiteY10" fmla="*/ 493776 h 518160"/>
                <a:gd name="connsiteX11" fmla="*/ 585216 w 866877"/>
                <a:gd name="connsiteY11" fmla="*/ 490728 h 518160"/>
                <a:gd name="connsiteX12" fmla="*/ 643128 w 866877"/>
                <a:gd name="connsiteY12" fmla="*/ 518160 h 518160"/>
                <a:gd name="connsiteX13" fmla="*/ 685800 w 866877"/>
                <a:gd name="connsiteY13" fmla="*/ 448056 h 518160"/>
                <a:gd name="connsiteX14" fmla="*/ 866877 w 866877"/>
                <a:gd name="connsiteY14" fmla="*/ 334627 h 518160"/>
                <a:gd name="connsiteX15" fmla="*/ 576072 w 866877"/>
                <a:gd name="connsiteY15" fmla="*/ 0 h 518160"/>
                <a:gd name="connsiteX0" fmla="*/ 576072 w 863651"/>
                <a:gd name="connsiteY0" fmla="*/ 0 h 518160"/>
                <a:gd name="connsiteX1" fmla="*/ 457200 w 863651"/>
                <a:gd name="connsiteY1" fmla="*/ 85344 h 518160"/>
                <a:gd name="connsiteX2" fmla="*/ 411480 w 863651"/>
                <a:gd name="connsiteY2" fmla="*/ 42672 h 518160"/>
                <a:gd name="connsiteX3" fmla="*/ 387096 w 863651"/>
                <a:gd name="connsiteY3" fmla="*/ 36576 h 518160"/>
                <a:gd name="connsiteX4" fmla="*/ 344424 w 863651"/>
                <a:gd name="connsiteY4" fmla="*/ 42672 h 518160"/>
                <a:gd name="connsiteX5" fmla="*/ 76200 w 863651"/>
                <a:gd name="connsiteY5" fmla="*/ 161544 h 518160"/>
                <a:gd name="connsiteX6" fmla="*/ 42672 w 863651"/>
                <a:gd name="connsiteY6" fmla="*/ 204216 h 518160"/>
                <a:gd name="connsiteX7" fmla="*/ 0 w 863651"/>
                <a:gd name="connsiteY7" fmla="*/ 277368 h 518160"/>
                <a:gd name="connsiteX8" fmla="*/ 335280 w 863651"/>
                <a:gd name="connsiteY8" fmla="*/ 390144 h 518160"/>
                <a:gd name="connsiteX9" fmla="*/ 466344 w 863651"/>
                <a:gd name="connsiteY9" fmla="*/ 429768 h 518160"/>
                <a:gd name="connsiteX10" fmla="*/ 533400 w 863651"/>
                <a:gd name="connsiteY10" fmla="*/ 493776 h 518160"/>
                <a:gd name="connsiteX11" fmla="*/ 585216 w 863651"/>
                <a:gd name="connsiteY11" fmla="*/ 490728 h 518160"/>
                <a:gd name="connsiteX12" fmla="*/ 643128 w 863651"/>
                <a:gd name="connsiteY12" fmla="*/ 518160 h 518160"/>
                <a:gd name="connsiteX13" fmla="*/ 685800 w 863651"/>
                <a:gd name="connsiteY13" fmla="*/ 448056 h 518160"/>
                <a:gd name="connsiteX14" fmla="*/ 863651 w 863651"/>
                <a:gd name="connsiteY14" fmla="*/ 334627 h 518160"/>
                <a:gd name="connsiteX15" fmla="*/ 576072 w 863651"/>
                <a:gd name="connsiteY15" fmla="*/ 0 h 518160"/>
                <a:gd name="connsiteX0" fmla="*/ 576072 w 863651"/>
                <a:gd name="connsiteY0" fmla="*/ 0 h 518160"/>
                <a:gd name="connsiteX1" fmla="*/ 484793 w 863651"/>
                <a:gd name="connsiteY1" fmla="*/ 98932 h 518160"/>
                <a:gd name="connsiteX2" fmla="*/ 411480 w 863651"/>
                <a:gd name="connsiteY2" fmla="*/ 42672 h 518160"/>
                <a:gd name="connsiteX3" fmla="*/ 387096 w 863651"/>
                <a:gd name="connsiteY3" fmla="*/ 36576 h 518160"/>
                <a:gd name="connsiteX4" fmla="*/ 344424 w 863651"/>
                <a:gd name="connsiteY4" fmla="*/ 42672 h 518160"/>
                <a:gd name="connsiteX5" fmla="*/ 76200 w 863651"/>
                <a:gd name="connsiteY5" fmla="*/ 161544 h 518160"/>
                <a:gd name="connsiteX6" fmla="*/ 42672 w 863651"/>
                <a:gd name="connsiteY6" fmla="*/ 204216 h 518160"/>
                <a:gd name="connsiteX7" fmla="*/ 0 w 863651"/>
                <a:gd name="connsiteY7" fmla="*/ 277368 h 518160"/>
                <a:gd name="connsiteX8" fmla="*/ 335280 w 863651"/>
                <a:gd name="connsiteY8" fmla="*/ 390144 h 518160"/>
                <a:gd name="connsiteX9" fmla="*/ 466344 w 863651"/>
                <a:gd name="connsiteY9" fmla="*/ 429768 h 518160"/>
                <a:gd name="connsiteX10" fmla="*/ 533400 w 863651"/>
                <a:gd name="connsiteY10" fmla="*/ 493776 h 518160"/>
                <a:gd name="connsiteX11" fmla="*/ 585216 w 863651"/>
                <a:gd name="connsiteY11" fmla="*/ 490728 h 518160"/>
                <a:gd name="connsiteX12" fmla="*/ 643128 w 863651"/>
                <a:gd name="connsiteY12" fmla="*/ 518160 h 518160"/>
                <a:gd name="connsiteX13" fmla="*/ 685800 w 863651"/>
                <a:gd name="connsiteY13" fmla="*/ 448056 h 518160"/>
                <a:gd name="connsiteX14" fmla="*/ 863651 w 863651"/>
                <a:gd name="connsiteY14" fmla="*/ 334627 h 518160"/>
                <a:gd name="connsiteX15" fmla="*/ 576072 w 863651"/>
                <a:gd name="connsiteY15" fmla="*/ 0 h 518160"/>
                <a:gd name="connsiteX0" fmla="*/ 576072 w 863651"/>
                <a:gd name="connsiteY0" fmla="*/ 0 h 518160"/>
                <a:gd name="connsiteX1" fmla="*/ 480851 w 863651"/>
                <a:gd name="connsiteY1" fmla="*/ 87285 h 518160"/>
                <a:gd name="connsiteX2" fmla="*/ 411480 w 863651"/>
                <a:gd name="connsiteY2" fmla="*/ 42672 h 518160"/>
                <a:gd name="connsiteX3" fmla="*/ 387096 w 863651"/>
                <a:gd name="connsiteY3" fmla="*/ 36576 h 518160"/>
                <a:gd name="connsiteX4" fmla="*/ 344424 w 863651"/>
                <a:gd name="connsiteY4" fmla="*/ 42672 h 518160"/>
                <a:gd name="connsiteX5" fmla="*/ 76200 w 863651"/>
                <a:gd name="connsiteY5" fmla="*/ 161544 h 518160"/>
                <a:gd name="connsiteX6" fmla="*/ 42672 w 863651"/>
                <a:gd name="connsiteY6" fmla="*/ 204216 h 518160"/>
                <a:gd name="connsiteX7" fmla="*/ 0 w 863651"/>
                <a:gd name="connsiteY7" fmla="*/ 277368 h 518160"/>
                <a:gd name="connsiteX8" fmla="*/ 335280 w 863651"/>
                <a:gd name="connsiteY8" fmla="*/ 390144 h 518160"/>
                <a:gd name="connsiteX9" fmla="*/ 466344 w 863651"/>
                <a:gd name="connsiteY9" fmla="*/ 429768 h 518160"/>
                <a:gd name="connsiteX10" fmla="*/ 533400 w 863651"/>
                <a:gd name="connsiteY10" fmla="*/ 493776 h 518160"/>
                <a:gd name="connsiteX11" fmla="*/ 585216 w 863651"/>
                <a:gd name="connsiteY11" fmla="*/ 490728 h 518160"/>
                <a:gd name="connsiteX12" fmla="*/ 643128 w 863651"/>
                <a:gd name="connsiteY12" fmla="*/ 518160 h 518160"/>
                <a:gd name="connsiteX13" fmla="*/ 685800 w 863651"/>
                <a:gd name="connsiteY13" fmla="*/ 448056 h 518160"/>
                <a:gd name="connsiteX14" fmla="*/ 863651 w 863651"/>
                <a:gd name="connsiteY14" fmla="*/ 334627 h 518160"/>
                <a:gd name="connsiteX15" fmla="*/ 576072 w 863651"/>
                <a:gd name="connsiteY15" fmla="*/ 0 h 518160"/>
                <a:gd name="connsiteX0" fmla="*/ 601694 w 863651"/>
                <a:gd name="connsiteY0" fmla="*/ 0 h 494865"/>
                <a:gd name="connsiteX1" fmla="*/ 480851 w 863651"/>
                <a:gd name="connsiteY1" fmla="*/ 63990 h 494865"/>
                <a:gd name="connsiteX2" fmla="*/ 411480 w 863651"/>
                <a:gd name="connsiteY2" fmla="*/ 19377 h 494865"/>
                <a:gd name="connsiteX3" fmla="*/ 387096 w 863651"/>
                <a:gd name="connsiteY3" fmla="*/ 13281 h 494865"/>
                <a:gd name="connsiteX4" fmla="*/ 344424 w 863651"/>
                <a:gd name="connsiteY4" fmla="*/ 19377 h 494865"/>
                <a:gd name="connsiteX5" fmla="*/ 76200 w 863651"/>
                <a:gd name="connsiteY5" fmla="*/ 138249 h 494865"/>
                <a:gd name="connsiteX6" fmla="*/ 42672 w 863651"/>
                <a:gd name="connsiteY6" fmla="*/ 180921 h 494865"/>
                <a:gd name="connsiteX7" fmla="*/ 0 w 863651"/>
                <a:gd name="connsiteY7" fmla="*/ 254073 h 494865"/>
                <a:gd name="connsiteX8" fmla="*/ 335280 w 863651"/>
                <a:gd name="connsiteY8" fmla="*/ 366849 h 494865"/>
                <a:gd name="connsiteX9" fmla="*/ 466344 w 863651"/>
                <a:gd name="connsiteY9" fmla="*/ 406473 h 494865"/>
                <a:gd name="connsiteX10" fmla="*/ 533400 w 863651"/>
                <a:gd name="connsiteY10" fmla="*/ 470481 h 494865"/>
                <a:gd name="connsiteX11" fmla="*/ 585216 w 863651"/>
                <a:gd name="connsiteY11" fmla="*/ 467433 h 494865"/>
                <a:gd name="connsiteX12" fmla="*/ 643128 w 863651"/>
                <a:gd name="connsiteY12" fmla="*/ 494865 h 494865"/>
                <a:gd name="connsiteX13" fmla="*/ 685800 w 863651"/>
                <a:gd name="connsiteY13" fmla="*/ 424761 h 494865"/>
                <a:gd name="connsiteX14" fmla="*/ 863651 w 863651"/>
                <a:gd name="connsiteY14" fmla="*/ 311332 h 494865"/>
                <a:gd name="connsiteX15" fmla="*/ 601694 w 863651"/>
                <a:gd name="connsiteY15" fmla="*/ 0 h 494865"/>
                <a:gd name="connsiteX0" fmla="*/ 601694 w 880024"/>
                <a:gd name="connsiteY0" fmla="*/ 0 h 494865"/>
                <a:gd name="connsiteX1" fmla="*/ 480851 w 880024"/>
                <a:gd name="connsiteY1" fmla="*/ 63990 h 494865"/>
                <a:gd name="connsiteX2" fmla="*/ 411480 w 880024"/>
                <a:gd name="connsiteY2" fmla="*/ 19377 h 494865"/>
                <a:gd name="connsiteX3" fmla="*/ 387096 w 880024"/>
                <a:gd name="connsiteY3" fmla="*/ 13281 h 494865"/>
                <a:gd name="connsiteX4" fmla="*/ 344424 w 880024"/>
                <a:gd name="connsiteY4" fmla="*/ 19377 h 494865"/>
                <a:gd name="connsiteX5" fmla="*/ 76200 w 880024"/>
                <a:gd name="connsiteY5" fmla="*/ 138249 h 494865"/>
                <a:gd name="connsiteX6" fmla="*/ 42672 w 880024"/>
                <a:gd name="connsiteY6" fmla="*/ 180921 h 494865"/>
                <a:gd name="connsiteX7" fmla="*/ 0 w 880024"/>
                <a:gd name="connsiteY7" fmla="*/ 254073 h 494865"/>
                <a:gd name="connsiteX8" fmla="*/ 335280 w 880024"/>
                <a:gd name="connsiteY8" fmla="*/ 366849 h 494865"/>
                <a:gd name="connsiteX9" fmla="*/ 466344 w 880024"/>
                <a:gd name="connsiteY9" fmla="*/ 406473 h 494865"/>
                <a:gd name="connsiteX10" fmla="*/ 533400 w 880024"/>
                <a:gd name="connsiteY10" fmla="*/ 470481 h 494865"/>
                <a:gd name="connsiteX11" fmla="*/ 585216 w 880024"/>
                <a:gd name="connsiteY11" fmla="*/ 467433 h 494865"/>
                <a:gd name="connsiteX12" fmla="*/ 643128 w 880024"/>
                <a:gd name="connsiteY12" fmla="*/ 494865 h 494865"/>
                <a:gd name="connsiteX13" fmla="*/ 685800 w 880024"/>
                <a:gd name="connsiteY13" fmla="*/ 424761 h 494865"/>
                <a:gd name="connsiteX14" fmla="*/ 880024 w 880024"/>
                <a:gd name="connsiteY14" fmla="*/ 308672 h 494865"/>
                <a:gd name="connsiteX15" fmla="*/ 601694 w 880024"/>
                <a:gd name="connsiteY15" fmla="*/ 0 h 494865"/>
                <a:gd name="connsiteX0" fmla="*/ 601694 w 880024"/>
                <a:gd name="connsiteY0" fmla="*/ 0 h 502846"/>
                <a:gd name="connsiteX1" fmla="*/ 480851 w 880024"/>
                <a:gd name="connsiteY1" fmla="*/ 71971 h 502846"/>
                <a:gd name="connsiteX2" fmla="*/ 411480 w 880024"/>
                <a:gd name="connsiteY2" fmla="*/ 27358 h 502846"/>
                <a:gd name="connsiteX3" fmla="*/ 387096 w 880024"/>
                <a:gd name="connsiteY3" fmla="*/ 21262 h 502846"/>
                <a:gd name="connsiteX4" fmla="*/ 344424 w 880024"/>
                <a:gd name="connsiteY4" fmla="*/ 27358 h 502846"/>
                <a:gd name="connsiteX5" fmla="*/ 76200 w 880024"/>
                <a:gd name="connsiteY5" fmla="*/ 146230 h 502846"/>
                <a:gd name="connsiteX6" fmla="*/ 42672 w 880024"/>
                <a:gd name="connsiteY6" fmla="*/ 188902 h 502846"/>
                <a:gd name="connsiteX7" fmla="*/ 0 w 880024"/>
                <a:gd name="connsiteY7" fmla="*/ 262054 h 502846"/>
                <a:gd name="connsiteX8" fmla="*/ 335280 w 880024"/>
                <a:gd name="connsiteY8" fmla="*/ 374830 h 502846"/>
                <a:gd name="connsiteX9" fmla="*/ 466344 w 880024"/>
                <a:gd name="connsiteY9" fmla="*/ 414454 h 502846"/>
                <a:gd name="connsiteX10" fmla="*/ 533400 w 880024"/>
                <a:gd name="connsiteY10" fmla="*/ 478462 h 502846"/>
                <a:gd name="connsiteX11" fmla="*/ 585216 w 880024"/>
                <a:gd name="connsiteY11" fmla="*/ 475414 h 502846"/>
                <a:gd name="connsiteX12" fmla="*/ 643128 w 880024"/>
                <a:gd name="connsiteY12" fmla="*/ 502846 h 502846"/>
                <a:gd name="connsiteX13" fmla="*/ 685800 w 880024"/>
                <a:gd name="connsiteY13" fmla="*/ 432742 h 502846"/>
                <a:gd name="connsiteX14" fmla="*/ 880024 w 880024"/>
                <a:gd name="connsiteY14" fmla="*/ 316653 h 502846"/>
                <a:gd name="connsiteX15" fmla="*/ 601694 w 880024"/>
                <a:gd name="connsiteY15" fmla="*/ 0 h 502846"/>
                <a:gd name="connsiteX0" fmla="*/ 593507 w 880024"/>
                <a:gd name="connsiteY0" fmla="*/ 0 h 502846"/>
                <a:gd name="connsiteX1" fmla="*/ 480851 w 880024"/>
                <a:gd name="connsiteY1" fmla="*/ 71971 h 502846"/>
                <a:gd name="connsiteX2" fmla="*/ 411480 w 880024"/>
                <a:gd name="connsiteY2" fmla="*/ 27358 h 502846"/>
                <a:gd name="connsiteX3" fmla="*/ 387096 w 880024"/>
                <a:gd name="connsiteY3" fmla="*/ 21262 h 502846"/>
                <a:gd name="connsiteX4" fmla="*/ 344424 w 880024"/>
                <a:gd name="connsiteY4" fmla="*/ 27358 h 502846"/>
                <a:gd name="connsiteX5" fmla="*/ 76200 w 880024"/>
                <a:gd name="connsiteY5" fmla="*/ 146230 h 502846"/>
                <a:gd name="connsiteX6" fmla="*/ 42672 w 880024"/>
                <a:gd name="connsiteY6" fmla="*/ 188902 h 502846"/>
                <a:gd name="connsiteX7" fmla="*/ 0 w 880024"/>
                <a:gd name="connsiteY7" fmla="*/ 262054 h 502846"/>
                <a:gd name="connsiteX8" fmla="*/ 335280 w 880024"/>
                <a:gd name="connsiteY8" fmla="*/ 374830 h 502846"/>
                <a:gd name="connsiteX9" fmla="*/ 466344 w 880024"/>
                <a:gd name="connsiteY9" fmla="*/ 414454 h 502846"/>
                <a:gd name="connsiteX10" fmla="*/ 533400 w 880024"/>
                <a:gd name="connsiteY10" fmla="*/ 478462 h 502846"/>
                <a:gd name="connsiteX11" fmla="*/ 585216 w 880024"/>
                <a:gd name="connsiteY11" fmla="*/ 475414 h 502846"/>
                <a:gd name="connsiteX12" fmla="*/ 643128 w 880024"/>
                <a:gd name="connsiteY12" fmla="*/ 502846 h 502846"/>
                <a:gd name="connsiteX13" fmla="*/ 685800 w 880024"/>
                <a:gd name="connsiteY13" fmla="*/ 432742 h 502846"/>
                <a:gd name="connsiteX14" fmla="*/ 880024 w 880024"/>
                <a:gd name="connsiteY14" fmla="*/ 316653 h 502846"/>
                <a:gd name="connsiteX15" fmla="*/ 593507 w 880024"/>
                <a:gd name="connsiteY15" fmla="*/ 0 h 502846"/>
                <a:gd name="connsiteX0" fmla="*/ 593507 w 868899"/>
                <a:gd name="connsiteY0" fmla="*/ 0 h 502846"/>
                <a:gd name="connsiteX1" fmla="*/ 480851 w 868899"/>
                <a:gd name="connsiteY1" fmla="*/ 71971 h 502846"/>
                <a:gd name="connsiteX2" fmla="*/ 411480 w 868899"/>
                <a:gd name="connsiteY2" fmla="*/ 27358 h 502846"/>
                <a:gd name="connsiteX3" fmla="*/ 387096 w 868899"/>
                <a:gd name="connsiteY3" fmla="*/ 21262 h 502846"/>
                <a:gd name="connsiteX4" fmla="*/ 344424 w 868899"/>
                <a:gd name="connsiteY4" fmla="*/ 27358 h 502846"/>
                <a:gd name="connsiteX5" fmla="*/ 76200 w 868899"/>
                <a:gd name="connsiteY5" fmla="*/ 146230 h 502846"/>
                <a:gd name="connsiteX6" fmla="*/ 42672 w 868899"/>
                <a:gd name="connsiteY6" fmla="*/ 188902 h 502846"/>
                <a:gd name="connsiteX7" fmla="*/ 0 w 868899"/>
                <a:gd name="connsiteY7" fmla="*/ 262054 h 502846"/>
                <a:gd name="connsiteX8" fmla="*/ 335280 w 868899"/>
                <a:gd name="connsiteY8" fmla="*/ 374830 h 502846"/>
                <a:gd name="connsiteX9" fmla="*/ 466344 w 868899"/>
                <a:gd name="connsiteY9" fmla="*/ 414454 h 502846"/>
                <a:gd name="connsiteX10" fmla="*/ 533400 w 868899"/>
                <a:gd name="connsiteY10" fmla="*/ 478462 h 502846"/>
                <a:gd name="connsiteX11" fmla="*/ 585216 w 868899"/>
                <a:gd name="connsiteY11" fmla="*/ 475414 h 502846"/>
                <a:gd name="connsiteX12" fmla="*/ 643128 w 868899"/>
                <a:gd name="connsiteY12" fmla="*/ 502846 h 502846"/>
                <a:gd name="connsiteX13" fmla="*/ 685800 w 868899"/>
                <a:gd name="connsiteY13" fmla="*/ 432742 h 502846"/>
                <a:gd name="connsiteX14" fmla="*/ 868899 w 868899"/>
                <a:gd name="connsiteY14" fmla="*/ 321522 h 502846"/>
                <a:gd name="connsiteX15" fmla="*/ 593507 w 868899"/>
                <a:gd name="connsiteY15" fmla="*/ 0 h 502846"/>
                <a:gd name="connsiteX0" fmla="*/ 588788 w 864180"/>
                <a:gd name="connsiteY0" fmla="*/ 0 h 502846"/>
                <a:gd name="connsiteX1" fmla="*/ 476132 w 864180"/>
                <a:gd name="connsiteY1" fmla="*/ 71971 h 502846"/>
                <a:gd name="connsiteX2" fmla="*/ 406761 w 864180"/>
                <a:gd name="connsiteY2" fmla="*/ 27358 h 502846"/>
                <a:gd name="connsiteX3" fmla="*/ 382377 w 864180"/>
                <a:gd name="connsiteY3" fmla="*/ 21262 h 502846"/>
                <a:gd name="connsiteX4" fmla="*/ 339705 w 864180"/>
                <a:gd name="connsiteY4" fmla="*/ 27358 h 502846"/>
                <a:gd name="connsiteX5" fmla="*/ 71481 w 864180"/>
                <a:gd name="connsiteY5" fmla="*/ 146230 h 502846"/>
                <a:gd name="connsiteX6" fmla="*/ 37953 w 864180"/>
                <a:gd name="connsiteY6" fmla="*/ 188902 h 502846"/>
                <a:gd name="connsiteX7" fmla="*/ 0 w 864180"/>
                <a:gd name="connsiteY7" fmla="*/ 251884 h 502846"/>
                <a:gd name="connsiteX8" fmla="*/ 330561 w 864180"/>
                <a:gd name="connsiteY8" fmla="*/ 374830 h 502846"/>
                <a:gd name="connsiteX9" fmla="*/ 461625 w 864180"/>
                <a:gd name="connsiteY9" fmla="*/ 414454 h 502846"/>
                <a:gd name="connsiteX10" fmla="*/ 528681 w 864180"/>
                <a:gd name="connsiteY10" fmla="*/ 478462 h 502846"/>
                <a:gd name="connsiteX11" fmla="*/ 580497 w 864180"/>
                <a:gd name="connsiteY11" fmla="*/ 475414 h 502846"/>
                <a:gd name="connsiteX12" fmla="*/ 638409 w 864180"/>
                <a:gd name="connsiteY12" fmla="*/ 502846 h 502846"/>
                <a:gd name="connsiteX13" fmla="*/ 681081 w 864180"/>
                <a:gd name="connsiteY13" fmla="*/ 432742 h 502846"/>
                <a:gd name="connsiteX14" fmla="*/ 864180 w 864180"/>
                <a:gd name="connsiteY14" fmla="*/ 321522 h 502846"/>
                <a:gd name="connsiteX15" fmla="*/ 588788 w 864180"/>
                <a:gd name="connsiteY15" fmla="*/ 0 h 502846"/>
                <a:gd name="connsiteX0" fmla="*/ 621821 w 897213"/>
                <a:gd name="connsiteY0" fmla="*/ 0 h 502846"/>
                <a:gd name="connsiteX1" fmla="*/ 509165 w 897213"/>
                <a:gd name="connsiteY1" fmla="*/ 71971 h 502846"/>
                <a:gd name="connsiteX2" fmla="*/ 439794 w 897213"/>
                <a:gd name="connsiteY2" fmla="*/ 27358 h 502846"/>
                <a:gd name="connsiteX3" fmla="*/ 415410 w 897213"/>
                <a:gd name="connsiteY3" fmla="*/ 21262 h 502846"/>
                <a:gd name="connsiteX4" fmla="*/ 372738 w 897213"/>
                <a:gd name="connsiteY4" fmla="*/ 27358 h 502846"/>
                <a:gd name="connsiteX5" fmla="*/ 104514 w 897213"/>
                <a:gd name="connsiteY5" fmla="*/ 146230 h 502846"/>
                <a:gd name="connsiteX6" fmla="*/ 70986 w 897213"/>
                <a:gd name="connsiteY6" fmla="*/ 188902 h 502846"/>
                <a:gd name="connsiteX7" fmla="*/ 0 w 897213"/>
                <a:gd name="connsiteY7" fmla="*/ 282394 h 502846"/>
                <a:gd name="connsiteX8" fmla="*/ 363594 w 897213"/>
                <a:gd name="connsiteY8" fmla="*/ 374830 h 502846"/>
                <a:gd name="connsiteX9" fmla="*/ 494658 w 897213"/>
                <a:gd name="connsiteY9" fmla="*/ 414454 h 502846"/>
                <a:gd name="connsiteX10" fmla="*/ 561714 w 897213"/>
                <a:gd name="connsiteY10" fmla="*/ 478462 h 502846"/>
                <a:gd name="connsiteX11" fmla="*/ 613530 w 897213"/>
                <a:gd name="connsiteY11" fmla="*/ 475414 h 502846"/>
                <a:gd name="connsiteX12" fmla="*/ 671442 w 897213"/>
                <a:gd name="connsiteY12" fmla="*/ 502846 h 502846"/>
                <a:gd name="connsiteX13" fmla="*/ 714114 w 897213"/>
                <a:gd name="connsiteY13" fmla="*/ 432742 h 502846"/>
                <a:gd name="connsiteX14" fmla="*/ 897213 w 897213"/>
                <a:gd name="connsiteY14" fmla="*/ 321522 h 502846"/>
                <a:gd name="connsiteX15" fmla="*/ 621821 w 897213"/>
                <a:gd name="connsiteY15" fmla="*/ 0 h 502846"/>
                <a:gd name="connsiteX0" fmla="*/ 621821 w 897213"/>
                <a:gd name="connsiteY0" fmla="*/ 0 h 502846"/>
                <a:gd name="connsiteX1" fmla="*/ 509165 w 897213"/>
                <a:gd name="connsiteY1" fmla="*/ 71971 h 502846"/>
                <a:gd name="connsiteX2" fmla="*/ 439794 w 897213"/>
                <a:gd name="connsiteY2" fmla="*/ 27358 h 502846"/>
                <a:gd name="connsiteX3" fmla="*/ 415410 w 897213"/>
                <a:gd name="connsiteY3" fmla="*/ 21262 h 502846"/>
                <a:gd name="connsiteX4" fmla="*/ 372738 w 897213"/>
                <a:gd name="connsiteY4" fmla="*/ 27358 h 502846"/>
                <a:gd name="connsiteX5" fmla="*/ 104514 w 897213"/>
                <a:gd name="connsiteY5" fmla="*/ 146230 h 502846"/>
                <a:gd name="connsiteX6" fmla="*/ 70986 w 897213"/>
                <a:gd name="connsiteY6" fmla="*/ 188902 h 502846"/>
                <a:gd name="connsiteX7" fmla="*/ 0 w 897213"/>
                <a:gd name="connsiteY7" fmla="*/ 282394 h 502846"/>
                <a:gd name="connsiteX8" fmla="*/ 226745 w 897213"/>
                <a:gd name="connsiteY8" fmla="*/ 372287 h 502846"/>
                <a:gd name="connsiteX9" fmla="*/ 494658 w 897213"/>
                <a:gd name="connsiteY9" fmla="*/ 414454 h 502846"/>
                <a:gd name="connsiteX10" fmla="*/ 561714 w 897213"/>
                <a:gd name="connsiteY10" fmla="*/ 478462 h 502846"/>
                <a:gd name="connsiteX11" fmla="*/ 613530 w 897213"/>
                <a:gd name="connsiteY11" fmla="*/ 475414 h 502846"/>
                <a:gd name="connsiteX12" fmla="*/ 671442 w 897213"/>
                <a:gd name="connsiteY12" fmla="*/ 502846 h 502846"/>
                <a:gd name="connsiteX13" fmla="*/ 714114 w 897213"/>
                <a:gd name="connsiteY13" fmla="*/ 432742 h 502846"/>
                <a:gd name="connsiteX14" fmla="*/ 897213 w 897213"/>
                <a:gd name="connsiteY14" fmla="*/ 321522 h 502846"/>
                <a:gd name="connsiteX15" fmla="*/ 621821 w 897213"/>
                <a:gd name="connsiteY15" fmla="*/ 0 h 502846"/>
                <a:gd name="connsiteX0" fmla="*/ 621821 w 897213"/>
                <a:gd name="connsiteY0" fmla="*/ 0 h 502846"/>
                <a:gd name="connsiteX1" fmla="*/ 509165 w 897213"/>
                <a:gd name="connsiteY1" fmla="*/ 71971 h 502846"/>
                <a:gd name="connsiteX2" fmla="*/ 439794 w 897213"/>
                <a:gd name="connsiteY2" fmla="*/ 27358 h 502846"/>
                <a:gd name="connsiteX3" fmla="*/ 415410 w 897213"/>
                <a:gd name="connsiteY3" fmla="*/ 21262 h 502846"/>
                <a:gd name="connsiteX4" fmla="*/ 372738 w 897213"/>
                <a:gd name="connsiteY4" fmla="*/ 27358 h 502846"/>
                <a:gd name="connsiteX5" fmla="*/ 104514 w 897213"/>
                <a:gd name="connsiteY5" fmla="*/ 146230 h 502846"/>
                <a:gd name="connsiteX6" fmla="*/ 70986 w 897213"/>
                <a:gd name="connsiteY6" fmla="*/ 188902 h 502846"/>
                <a:gd name="connsiteX7" fmla="*/ 0 w 897213"/>
                <a:gd name="connsiteY7" fmla="*/ 282394 h 502846"/>
                <a:gd name="connsiteX8" fmla="*/ 226745 w 897213"/>
                <a:gd name="connsiteY8" fmla="*/ 372287 h 502846"/>
                <a:gd name="connsiteX9" fmla="*/ 468704 w 897213"/>
                <a:gd name="connsiteY9" fmla="*/ 442421 h 502846"/>
                <a:gd name="connsiteX10" fmla="*/ 561714 w 897213"/>
                <a:gd name="connsiteY10" fmla="*/ 478462 h 502846"/>
                <a:gd name="connsiteX11" fmla="*/ 613530 w 897213"/>
                <a:gd name="connsiteY11" fmla="*/ 475414 h 502846"/>
                <a:gd name="connsiteX12" fmla="*/ 671442 w 897213"/>
                <a:gd name="connsiteY12" fmla="*/ 502846 h 502846"/>
                <a:gd name="connsiteX13" fmla="*/ 714114 w 897213"/>
                <a:gd name="connsiteY13" fmla="*/ 432742 h 502846"/>
                <a:gd name="connsiteX14" fmla="*/ 897213 w 897213"/>
                <a:gd name="connsiteY14" fmla="*/ 321522 h 502846"/>
                <a:gd name="connsiteX15" fmla="*/ 621821 w 897213"/>
                <a:gd name="connsiteY15" fmla="*/ 0 h 502846"/>
                <a:gd name="connsiteX0" fmla="*/ 621821 w 897213"/>
                <a:gd name="connsiteY0" fmla="*/ 0 h 502846"/>
                <a:gd name="connsiteX1" fmla="*/ 509165 w 897213"/>
                <a:gd name="connsiteY1" fmla="*/ 71971 h 502846"/>
                <a:gd name="connsiteX2" fmla="*/ 439794 w 897213"/>
                <a:gd name="connsiteY2" fmla="*/ 27358 h 502846"/>
                <a:gd name="connsiteX3" fmla="*/ 415410 w 897213"/>
                <a:gd name="connsiteY3" fmla="*/ 21262 h 502846"/>
                <a:gd name="connsiteX4" fmla="*/ 372738 w 897213"/>
                <a:gd name="connsiteY4" fmla="*/ 27358 h 502846"/>
                <a:gd name="connsiteX5" fmla="*/ 104514 w 897213"/>
                <a:gd name="connsiteY5" fmla="*/ 146230 h 502846"/>
                <a:gd name="connsiteX6" fmla="*/ 70986 w 897213"/>
                <a:gd name="connsiteY6" fmla="*/ 188902 h 502846"/>
                <a:gd name="connsiteX7" fmla="*/ 0 w 897213"/>
                <a:gd name="connsiteY7" fmla="*/ 282394 h 502846"/>
                <a:gd name="connsiteX8" fmla="*/ 226745 w 897213"/>
                <a:gd name="connsiteY8" fmla="*/ 372287 h 502846"/>
                <a:gd name="connsiteX9" fmla="*/ 468704 w 897213"/>
                <a:gd name="connsiteY9" fmla="*/ 442421 h 502846"/>
                <a:gd name="connsiteX10" fmla="*/ 561713 w 897213"/>
                <a:gd name="connsiteY10" fmla="*/ 460666 h 502846"/>
                <a:gd name="connsiteX11" fmla="*/ 613530 w 897213"/>
                <a:gd name="connsiteY11" fmla="*/ 475414 h 502846"/>
                <a:gd name="connsiteX12" fmla="*/ 671442 w 897213"/>
                <a:gd name="connsiteY12" fmla="*/ 502846 h 502846"/>
                <a:gd name="connsiteX13" fmla="*/ 714114 w 897213"/>
                <a:gd name="connsiteY13" fmla="*/ 432742 h 502846"/>
                <a:gd name="connsiteX14" fmla="*/ 897213 w 897213"/>
                <a:gd name="connsiteY14" fmla="*/ 321522 h 502846"/>
                <a:gd name="connsiteX15" fmla="*/ 621821 w 897213"/>
                <a:gd name="connsiteY15" fmla="*/ 0 h 502846"/>
                <a:gd name="connsiteX0" fmla="*/ 621821 w 897213"/>
                <a:gd name="connsiteY0" fmla="*/ 0 h 502846"/>
                <a:gd name="connsiteX1" fmla="*/ 509165 w 897213"/>
                <a:gd name="connsiteY1" fmla="*/ 71971 h 502846"/>
                <a:gd name="connsiteX2" fmla="*/ 439794 w 897213"/>
                <a:gd name="connsiteY2" fmla="*/ 27358 h 502846"/>
                <a:gd name="connsiteX3" fmla="*/ 415410 w 897213"/>
                <a:gd name="connsiteY3" fmla="*/ 21262 h 502846"/>
                <a:gd name="connsiteX4" fmla="*/ 372738 w 897213"/>
                <a:gd name="connsiteY4" fmla="*/ 27358 h 502846"/>
                <a:gd name="connsiteX5" fmla="*/ 104514 w 897213"/>
                <a:gd name="connsiteY5" fmla="*/ 146230 h 502846"/>
                <a:gd name="connsiteX6" fmla="*/ 70986 w 897213"/>
                <a:gd name="connsiteY6" fmla="*/ 188902 h 502846"/>
                <a:gd name="connsiteX7" fmla="*/ 0 w 897213"/>
                <a:gd name="connsiteY7" fmla="*/ 282394 h 502846"/>
                <a:gd name="connsiteX8" fmla="*/ 226745 w 897213"/>
                <a:gd name="connsiteY8" fmla="*/ 372287 h 502846"/>
                <a:gd name="connsiteX9" fmla="*/ 468704 w 897213"/>
                <a:gd name="connsiteY9" fmla="*/ 442421 h 502846"/>
                <a:gd name="connsiteX10" fmla="*/ 561713 w 897213"/>
                <a:gd name="connsiteY10" fmla="*/ 463208 h 502846"/>
                <a:gd name="connsiteX11" fmla="*/ 613530 w 897213"/>
                <a:gd name="connsiteY11" fmla="*/ 475414 h 502846"/>
                <a:gd name="connsiteX12" fmla="*/ 671442 w 897213"/>
                <a:gd name="connsiteY12" fmla="*/ 502846 h 502846"/>
                <a:gd name="connsiteX13" fmla="*/ 714114 w 897213"/>
                <a:gd name="connsiteY13" fmla="*/ 432742 h 502846"/>
                <a:gd name="connsiteX14" fmla="*/ 897213 w 897213"/>
                <a:gd name="connsiteY14" fmla="*/ 321522 h 502846"/>
                <a:gd name="connsiteX15" fmla="*/ 621821 w 897213"/>
                <a:gd name="connsiteY15" fmla="*/ 0 h 50284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897213" h="502846">
                  <a:moveTo>
                    <a:pt x="621821" y="0"/>
                  </a:moveTo>
                  <a:lnTo>
                    <a:pt x="509165" y="71971"/>
                  </a:lnTo>
                  <a:lnTo>
                    <a:pt x="439794" y="27358"/>
                  </a:lnTo>
                  <a:lnTo>
                    <a:pt x="415410" y="21262"/>
                  </a:lnTo>
                  <a:lnTo>
                    <a:pt x="372738" y="27358"/>
                  </a:lnTo>
                  <a:lnTo>
                    <a:pt x="104514" y="146230"/>
                  </a:lnTo>
                  <a:lnTo>
                    <a:pt x="70986" y="188902"/>
                  </a:lnTo>
                  <a:lnTo>
                    <a:pt x="0" y="282394"/>
                  </a:lnTo>
                  <a:lnTo>
                    <a:pt x="226745" y="372287"/>
                  </a:lnTo>
                  <a:lnTo>
                    <a:pt x="468704" y="442421"/>
                  </a:lnTo>
                  <a:lnTo>
                    <a:pt x="561713" y="463208"/>
                  </a:lnTo>
                  <a:lnTo>
                    <a:pt x="613530" y="475414"/>
                  </a:lnTo>
                  <a:lnTo>
                    <a:pt x="671442" y="502846"/>
                  </a:lnTo>
                  <a:lnTo>
                    <a:pt x="714114" y="432742"/>
                  </a:lnTo>
                  <a:lnTo>
                    <a:pt x="897213" y="321522"/>
                  </a:lnTo>
                  <a:lnTo>
                    <a:pt x="621821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8" name="フリーフォーム: 図形 237">
              <a:extLst>
                <a:ext uri="{FF2B5EF4-FFF2-40B4-BE49-F238E27FC236}">
                  <a16:creationId xmlns:a16="http://schemas.microsoft.com/office/drawing/2014/main" id="{00000000-0008-0000-0200-0000EE000000}"/>
                </a:ext>
              </a:extLst>
            </xdr:cNvPr>
            <xdr:cNvSpPr/>
          </xdr:nvSpPr>
          <xdr:spPr>
            <a:xfrm>
              <a:off x="3897119" y="7627493"/>
              <a:ext cx="604274" cy="516895"/>
            </a:xfrm>
            <a:custGeom>
              <a:avLst/>
              <a:gdLst>
                <a:gd name="connsiteX0" fmla="*/ 649224 w 649224"/>
                <a:gd name="connsiteY0" fmla="*/ 0 h 539496"/>
                <a:gd name="connsiteX1" fmla="*/ 140208 w 649224"/>
                <a:gd name="connsiteY1" fmla="*/ 149352 h 539496"/>
                <a:gd name="connsiteX2" fmla="*/ 106680 w 649224"/>
                <a:gd name="connsiteY2" fmla="*/ 170688 h 539496"/>
                <a:gd name="connsiteX3" fmla="*/ 70104 w 649224"/>
                <a:gd name="connsiteY3" fmla="*/ 198120 h 539496"/>
                <a:gd name="connsiteX4" fmla="*/ 51816 w 649224"/>
                <a:gd name="connsiteY4" fmla="*/ 249936 h 539496"/>
                <a:gd name="connsiteX5" fmla="*/ 0 w 649224"/>
                <a:gd name="connsiteY5" fmla="*/ 512064 h 539496"/>
                <a:gd name="connsiteX6" fmla="*/ 131064 w 649224"/>
                <a:gd name="connsiteY6" fmla="*/ 539496 h 539496"/>
                <a:gd name="connsiteX7" fmla="*/ 143256 w 649224"/>
                <a:gd name="connsiteY7" fmla="*/ 460248 h 539496"/>
                <a:gd name="connsiteX8" fmla="*/ 292608 w 649224"/>
                <a:gd name="connsiteY8" fmla="*/ 493776 h 539496"/>
                <a:gd name="connsiteX9" fmla="*/ 566928 w 649224"/>
                <a:gd name="connsiteY9" fmla="*/ 490728 h 539496"/>
                <a:gd name="connsiteX10" fmla="*/ 579120 w 649224"/>
                <a:gd name="connsiteY10" fmla="*/ 350520 h 539496"/>
                <a:gd name="connsiteX11" fmla="*/ 594360 w 649224"/>
                <a:gd name="connsiteY11" fmla="*/ 277368 h 539496"/>
                <a:gd name="connsiteX12" fmla="*/ 630936 w 649224"/>
                <a:gd name="connsiteY12" fmla="*/ 158496 h 539496"/>
                <a:gd name="connsiteX13" fmla="*/ 640080 w 649224"/>
                <a:gd name="connsiteY13" fmla="*/ 100584 h 539496"/>
                <a:gd name="connsiteX14" fmla="*/ 649224 w 649224"/>
                <a:gd name="connsiteY14" fmla="*/ 0 h 539496"/>
                <a:gd name="connsiteX0" fmla="*/ 639483 w 640080"/>
                <a:gd name="connsiteY0" fmla="*/ 0 h 533154"/>
                <a:gd name="connsiteX1" fmla="*/ 140208 w 640080"/>
                <a:gd name="connsiteY1" fmla="*/ 143010 h 533154"/>
                <a:gd name="connsiteX2" fmla="*/ 106680 w 640080"/>
                <a:gd name="connsiteY2" fmla="*/ 164346 h 533154"/>
                <a:gd name="connsiteX3" fmla="*/ 70104 w 640080"/>
                <a:gd name="connsiteY3" fmla="*/ 191778 h 533154"/>
                <a:gd name="connsiteX4" fmla="*/ 51816 w 640080"/>
                <a:gd name="connsiteY4" fmla="*/ 243594 h 533154"/>
                <a:gd name="connsiteX5" fmla="*/ 0 w 640080"/>
                <a:gd name="connsiteY5" fmla="*/ 505722 h 533154"/>
                <a:gd name="connsiteX6" fmla="*/ 131064 w 640080"/>
                <a:gd name="connsiteY6" fmla="*/ 533154 h 533154"/>
                <a:gd name="connsiteX7" fmla="*/ 143256 w 640080"/>
                <a:gd name="connsiteY7" fmla="*/ 453906 h 533154"/>
                <a:gd name="connsiteX8" fmla="*/ 292608 w 640080"/>
                <a:gd name="connsiteY8" fmla="*/ 487434 h 533154"/>
                <a:gd name="connsiteX9" fmla="*/ 566928 w 640080"/>
                <a:gd name="connsiteY9" fmla="*/ 484386 h 533154"/>
                <a:gd name="connsiteX10" fmla="*/ 579120 w 640080"/>
                <a:gd name="connsiteY10" fmla="*/ 344178 h 533154"/>
                <a:gd name="connsiteX11" fmla="*/ 594360 w 640080"/>
                <a:gd name="connsiteY11" fmla="*/ 271026 h 533154"/>
                <a:gd name="connsiteX12" fmla="*/ 630936 w 640080"/>
                <a:gd name="connsiteY12" fmla="*/ 152154 h 533154"/>
                <a:gd name="connsiteX13" fmla="*/ 640080 w 640080"/>
                <a:gd name="connsiteY13" fmla="*/ 94242 h 533154"/>
                <a:gd name="connsiteX14" fmla="*/ 639483 w 640080"/>
                <a:gd name="connsiteY14" fmla="*/ 0 h 533154"/>
                <a:gd name="connsiteX0" fmla="*/ 632177 w 632774"/>
                <a:gd name="connsiteY0" fmla="*/ 0 h 533154"/>
                <a:gd name="connsiteX1" fmla="*/ 132902 w 632774"/>
                <a:gd name="connsiteY1" fmla="*/ 143010 h 533154"/>
                <a:gd name="connsiteX2" fmla="*/ 99374 w 632774"/>
                <a:gd name="connsiteY2" fmla="*/ 164346 h 533154"/>
                <a:gd name="connsiteX3" fmla="*/ 62798 w 632774"/>
                <a:gd name="connsiteY3" fmla="*/ 191778 h 533154"/>
                <a:gd name="connsiteX4" fmla="*/ 44510 w 632774"/>
                <a:gd name="connsiteY4" fmla="*/ 243594 h 533154"/>
                <a:gd name="connsiteX5" fmla="*/ 0 w 632774"/>
                <a:gd name="connsiteY5" fmla="*/ 505722 h 533154"/>
                <a:gd name="connsiteX6" fmla="*/ 123758 w 632774"/>
                <a:gd name="connsiteY6" fmla="*/ 533154 h 533154"/>
                <a:gd name="connsiteX7" fmla="*/ 135950 w 632774"/>
                <a:gd name="connsiteY7" fmla="*/ 453906 h 533154"/>
                <a:gd name="connsiteX8" fmla="*/ 285302 w 632774"/>
                <a:gd name="connsiteY8" fmla="*/ 487434 h 533154"/>
                <a:gd name="connsiteX9" fmla="*/ 559622 w 632774"/>
                <a:gd name="connsiteY9" fmla="*/ 484386 h 533154"/>
                <a:gd name="connsiteX10" fmla="*/ 571814 w 632774"/>
                <a:gd name="connsiteY10" fmla="*/ 344178 h 533154"/>
                <a:gd name="connsiteX11" fmla="*/ 587054 w 632774"/>
                <a:gd name="connsiteY11" fmla="*/ 271026 h 533154"/>
                <a:gd name="connsiteX12" fmla="*/ 623630 w 632774"/>
                <a:gd name="connsiteY12" fmla="*/ 152154 h 533154"/>
                <a:gd name="connsiteX13" fmla="*/ 632774 w 632774"/>
                <a:gd name="connsiteY13" fmla="*/ 94242 h 533154"/>
                <a:gd name="connsiteX14" fmla="*/ 632177 w 632774"/>
                <a:gd name="connsiteY14" fmla="*/ 0 h 533154"/>
                <a:gd name="connsiteX0" fmla="*/ 632177 w 632774"/>
                <a:gd name="connsiteY0" fmla="*/ 0 h 533154"/>
                <a:gd name="connsiteX1" fmla="*/ 132902 w 632774"/>
                <a:gd name="connsiteY1" fmla="*/ 143010 h 533154"/>
                <a:gd name="connsiteX2" fmla="*/ 99374 w 632774"/>
                <a:gd name="connsiteY2" fmla="*/ 164346 h 533154"/>
                <a:gd name="connsiteX3" fmla="*/ 62798 w 632774"/>
                <a:gd name="connsiteY3" fmla="*/ 191778 h 533154"/>
                <a:gd name="connsiteX4" fmla="*/ 51816 w 632774"/>
                <a:gd name="connsiteY4" fmla="*/ 249936 h 533154"/>
                <a:gd name="connsiteX5" fmla="*/ 0 w 632774"/>
                <a:gd name="connsiteY5" fmla="*/ 505722 h 533154"/>
                <a:gd name="connsiteX6" fmla="*/ 123758 w 632774"/>
                <a:gd name="connsiteY6" fmla="*/ 533154 h 533154"/>
                <a:gd name="connsiteX7" fmla="*/ 135950 w 632774"/>
                <a:gd name="connsiteY7" fmla="*/ 453906 h 533154"/>
                <a:gd name="connsiteX8" fmla="*/ 285302 w 632774"/>
                <a:gd name="connsiteY8" fmla="*/ 487434 h 533154"/>
                <a:gd name="connsiteX9" fmla="*/ 559622 w 632774"/>
                <a:gd name="connsiteY9" fmla="*/ 484386 h 533154"/>
                <a:gd name="connsiteX10" fmla="*/ 571814 w 632774"/>
                <a:gd name="connsiteY10" fmla="*/ 344178 h 533154"/>
                <a:gd name="connsiteX11" fmla="*/ 587054 w 632774"/>
                <a:gd name="connsiteY11" fmla="*/ 271026 h 533154"/>
                <a:gd name="connsiteX12" fmla="*/ 623630 w 632774"/>
                <a:gd name="connsiteY12" fmla="*/ 152154 h 533154"/>
                <a:gd name="connsiteX13" fmla="*/ 632774 w 632774"/>
                <a:gd name="connsiteY13" fmla="*/ 94242 h 533154"/>
                <a:gd name="connsiteX14" fmla="*/ 632177 w 632774"/>
                <a:gd name="connsiteY14" fmla="*/ 0 h 533154"/>
                <a:gd name="connsiteX0" fmla="*/ 632177 w 632774"/>
                <a:gd name="connsiteY0" fmla="*/ 0 h 533154"/>
                <a:gd name="connsiteX1" fmla="*/ 132902 w 632774"/>
                <a:gd name="connsiteY1" fmla="*/ 143010 h 533154"/>
                <a:gd name="connsiteX2" fmla="*/ 99374 w 632774"/>
                <a:gd name="connsiteY2" fmla="*/ 164346 h 533154"/>
                <a:gd name="connsiteX3" fmla="*/ 70104 w 632774"/>
                <a:gd name="connsiteY3" fmla="*/ 194948 h 533154"/>
                <a:gd name="connsiteX4" fmla="*/ 51816 w 632774"/>
                <a:gd name="connsiteY4" fmla="*/ 249936 h 533154"/>
                <a:gd name="connsiteX5" fmla="*/ 0 w 632774"/>
                <a:gd name="connsiteY5" fmla="*/ 505722 h 533154"/>
                <a:gd name="connsiteX6" fmla="*/ 123758 w 632774"/>
                <a:gd name="connsiteY6" fmla="*/ 533154 h 533154"/>
                <a:gd name="connsiteX7" fmla="*/ 135950 w 632774"/>
                <a:gd name="connsiteY7" fmla="*/ 453906 h 533154"/>
                <a:gd name="connsiteX8" fmla="*/ 285302 w 632774"/>
                <a:gd name="connsiteY8" fmla="*/ 487434 h 533154"/>
                <a:gd name="connsiteX9" fmla="*/ 559622 w 632774"/>
                <a:gd name="connsiteY9" fmla="*/ 484386 h 533154"/>
                <a:gd name="connsiteX10" fmla="*/ 571814 w 632774"/>
                <a:gd name="connsiteY10" fmla="*/ 344178 h 533154"/>
                <a:gd name="connsiteX11" fmla="*/ 587054 w 632774"/>
                <a:gd name="connsiteY11" fmla="*/ 271026 h 533154"/>
                <a:gd name="connsiteX12" fmla="*/ 623630 w 632774"/>
                <a:gd name="connsiteY12" fmla="*/ 152154 h 533154"/>
                <a:gd name="connsiteX13" fmla="*/ 632774 w 632774"/>
                <a:gd name="connsiteY13" fmla="*/ 94242 h 533154"/>
                <a:gd name="connsiteX14" fmla="*/ 632177 w 632774"/>
                <a:gd name="connsiteY14" fmla="*/ 0 h 53315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</a:cxnLst>
              <a:rect l="l" t="t" r="r" b="b"/>
              <a:pathLst>
                <a:path w="632774" h="533154">
                  <a:moveTo>
                    <a:pt x="632177" y="0"/>
                  </a:moveTo>
                  <a:lnTo>
                    <a:pt x="132902" y="143010"/>
                  </a:lnTo>
                  <a:lnTo>
                    <a:pt x="99374" y="164346"/>
                  </a:lnTo>
                  <a:lnTo>
                    <a:pt x="70104" y="194948"/>
                  </a:lnTo>
                  <a:lnTo>
                    <a:pt x="51816" y="249936"/>
                  </a:lnTo>
                  <a:lnTo>
                    <a:pt x="0" y="505722"/>
                  </a:lnTo>
                  <a:lnTo>
                    <a:pt x="123758" y="533154"/>
                  </a:lnTo>
                  <a:lnTo>
                    <a:pt x="135950" y="453906"/>
                  </a:lnTo>
                  <a:lnTo>
                    <a:pt x="285302" y="487434"/>
                  </a:lnTo>
                  <a:lnTo>
                    <a:pt x="559622" y="484386"/>
                  </a:lnTo>
                  <a:lnTo>
                    <a:pt x="571814" y="344178"/>
                  </a:lnTo>
                  <a:lnTo>
                    <a:pt x="587054" y="271026"/>
                  </a:lnTo>
                  <a:lnTo>
                    <a:pt x="623630" y="152154"/>
                  </a:lnTo>
                  <a:lnTo>
                    <a:pt x="632774" y="94242"/>
                  </a:lnTo>
                  <a:lnTo>
                    <a:pt x="632177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40" name="フリーフォーム: 図形 239">
              <a:extLst>
                <a:ext uri="{FF2B5EF4-FFF2-40B4-BE49-F238E27FC236}">
                  <a16:creationId xmlns:a16="http://schemas.microsoft.com/office/drawing/2014/main" id="{00000000-0008-0000-0200-0000F0000000}"/>
                </a:ext>
              </a:extLst>
            </xdr:cNvPr>
            <xdr:cNvSpPr/>
          </xdr:nvSpPr>
          <xdr:spPr>
            <a:xfrm>
              <a:off x="3412628" y="7384011"/>
              <a:ext cx="427276" cy="900575"/>
            </a:xfrm>
            <a:custGeom>
              <a:avLst/>
              <a:gdLst>
                <a:gd name="connsiteX0" fmla="*/ 246888 w 448056"/>
                <a:gd name="connsiteY0" fmla="*/ 0 h 923544"/>
                <a:gd name="connsiteX1" fmla="*/ 106680 w 448056"/>
                <a:gd name="connsiteY1" fmla="*/ 94488 h 923544"/>
                <a:gd name="connsiteX2" fmla="*/ 70104 w 448056"/>
                <a:gd name="connsiteY2" fmla="*/ 124968 h 923544"/>
                <a:gd name="connsiteX3" fmla="*/ 33528 w 448056"/>
                <a:gd name="connsiteY3" fmla="*/ 179832 h 923544"/>
                <a:gd name="connsiteX4" fmla="*/ 9144 w 448056"/>
                <a:gd name="connsiteY4" fmla="*/ 277368 h 923544"/>
                <a:gd name="connsiteX5" fmla="*/ 0 w 448056"/>
                <a:gd name="connsiteY5" fmla="*/ 371856 h 923544"/>
                <a:gd name="connsiteX6" fmla="*/ 6096 w 448056"/>
                <a:gd name="connsiteY6" fmla="*/ 451104 h 923544"/>
                <a:gd name="connsiteX7" fmla="*/ 33528 w 448056"/>
                <a:gd name="connsiteY7" fmla="*/ 557784 h 923544"/>
                <a:gd name="connsiteX8" fmla="*/ 167640 w 448056"/>
                <a:gd name="connsiteY8" fmla="*/ 923544 h 923544"/>
                <a:gd name="connsiteX9" fmla="*/ 283464 w 448056"/>
                <a:gd name="connsiteY9" fmla="*/ 890016 h 923544"/>
                <a:gd name="connsiteX10" fmla="*/ 341376 w 448056"/>
                <a:gd name="connsiteY10" fmla="*/ 847344 h 923544"/>
                <a:gd name="connsiteX11" fmla="*/ 356616 w 448056"/>
                <a:gd name="connsiteY11" fmla="*/ 822960 h 923544"/>
                <a:gd name="connsiteX12" fmla="*/ 448056 w 448056"/>
                <a:gd name="connsiteY12" fmla="*/ 298704 h 923544"/>
                <a:gd name="connsiteX13" fmla="*/ 445008 w 448056"/>
                <a:gd name="connsiteY13" fmla="*/ 268224 h 923544"/>
                <a:gd name="connsiteX14" fmla="*/ 432816 w 448056"/>
                <a:gd name="connsiteY14" fmla="*/ 237744 h 923544"/>
                <a:gd name="connsiteX15" fmla="*/ 362712 w 448056"/>
                <a:gd name="connsiteY15" fmla="*/ 161544 h 923544"/>
                <a:gd name="connsiteX16" fmla="*/ 246888 w 448056"/>
                <a:gd name="connsiteY16" fmla="*/ 0 h 923544"/>
                <a:gd name="connsiteX0" fmla="*/ 246888 w 448056"/>
                <a:gd name="connsiteY0" fmla="*/ 0 h 923544"/>
                <a:gd name="connsiteX1" fmla="*/ 106680 w 448056"/>
                <a:gd name="connsiteY1" fmla="*/ 94488 h 923544"/>
                <a:gd name="connsiteX2" fmla="*/ 70104 w 448056"/>
                <a:gd name="connsiteY2" fmla="*/ 124968 h 923544"/>
                <a:gd name="connsiteX3" fmla="*/ 33528 w 448056"/>
                <a:gd name="connsiteY3" fmla="*/ 179832 h 923544"/>
                <a:gd name="connsiteX4" fmla="*/ 9144 w 448056"/>
                <a:gd name="connsiteY4" fmla="*/ 277368 h 923544"/>
                <a:gd name="connsiteX5" fmla="*/ 0 w 448056"/>
                <a:gd name="connsiteY5" fmla="*/ 371856 h 923544"/>
                <a:gd name="connsiteX6" fmla="*/ 6096 w 448056"/>
                <a:gd name="connsiteY6" fmla="*/ 451104 h 923544"/>
                <a:gd name="connsiteX7" fmla="*/ 33528 w 448056"/>
                <a:gd name="connsiteY7" fmla="*/ 557784 h 923544"/>
                <a:gd name="connsiteX8" fmla="*/ 167640 w 448056"/>
                <a:gd name="connsiteY8" fmla="*/ 923544 h 923544"/>
                <a:gd name="connsiteX9" fmla="*/ 283464 w 448056"/>
                <a:gd name="connsiteY9" fmla="*/ 890016 h 923544"/>
                <a:gd name="connsiteX10" fmla="*/ 341376 w 448056"/>
                <a:gd name="connsiteY10" fmla="*/ 847344 h 923544"/>
                <a:gd name="connsiteX11" fmla="*/ 356616 w 448056"/>
                <a:gd name="connsiteY11" fmla="*/ 822960 h 923544"/>
                <a:gd name="connsiteX12" fmla="*/ 448056 w 448056"/>
                <a:gd name="connsiteY12" fmla="*/ 298704 h 923544"/>
                <a:gd name="connsiteX13" fmla="*/ 445008 w 448056"/>
                <a:gd name="connsiteY13" fmla="*/ 268224 h 923544"/>
                <a:gd name="connsiteX14" fmla="*/ 432816 w 448056"/>
                <a:gd name="connsiteY14" fmla="*/ 237744 h 923544"/>
                <a:gd name="connsiteX15" fmla="*/ 362712 w 448056"/>
                <a:gd name="connsiteY15" fmla="*/ 153826 h 923544"/>
                <a:gd name="connsiteX16" fmla="*/ 246888 w 448056"/>
                <a:gd name="connsiteY16" fmla="*/ 0 h 923544"/>
                <a:gd name="connsiteX0" fmla="*/ 246888 w 448056"/>
                <a:gd name="connsiteY0" fmla="*/ 0 h 923544"/>
                <a:gd name="connsiteX1" fmla="*/ 106680 w 448056"/>
                <a:gd name="connsiteY1" fmla="*/ 94488 h 923544"/>
                <a:gd name="connsiteX2" fmla="*/ 70104 w 448056"/>
                <a:gd name="connsiteY2" fmla="*/ 124968 h 923544"/>
                <a:gd name="connsiteX3" fmla="*/ 33528 w 448056"/>
                <a:gd name="connsiteY3" fmla="*/ 179832 h 923544"/>
                <a:gd name="connsiteX4" fmla="*/ 9144 w 448056"/>
                <a:gd name="connsiteY4" fmla="*/ 277368 h 923544"/>
                <a:gd name="connsiteX5" fmla="*/ 0 w 448056"/>
                <a:gd name="connsiteY5" fmla="*/ 371856 h 923544"/>
                <a:gd name="connsiteX6" fmla="*/ 6096 w 448056"/>
                <a:gd name="connsiteY6" fmla="*/ 451104 h 923544"/>
                <a:gd name="connsiteX7" fmla="*/ 33528 w 448056"/>
                <a:gd name="connsiteY7" fmla="*/ 557784 h 923544"/>
                <a:gd name="connsiteX8" fmla="*/ 167640 w 448056"/>
                <a:gd name="connsiteY8" fmla="*/ 923544 h 923544"/>
                <a:gd name="connsiteX9" fmla="*/ 283464 w 448056"/>
                <a:gd name="connsiteY9" fmla="*/ 890016 h 923544"/>
                <a:gd name="connsiteX10" fmla="*/ 341376 w 448056"/>
                <a:gd name="connsiteY10" fmla="*/ 847344 h 923544"/>
                <a:gd name="connsiteX11" fmla="*/ 356616 w 448056"/>
                <a:gd name="connsiteY11" fmla="*/ 822960 h 923544"/>
                <a:gd name="connsiteX12" fmla="*/ 448056 w 448056"/>
                <a:gd name="connsiteY12" fmla="*/ 298704 h 923544"/>
                <a:gd name="connsiteX13" fmla="*/ 445008 w 448056"/>
                <a:gd name="connsiteY13" fmla="*/ 268224 h 923544"/>
                <a:gd name="connsiteX14" fmla="*/ 440945 w 448056"/>
                <a:gd name="connsiteY14" fmla="*/ 237744 h 923544"/>
                <a:gd name="connsiteX15" fmla="*/ 362712 w 448056"/>
                <a:gd name="connsiteY15" fmla="*/ 153826 h 923544"/>
                <a:gd name="connsiteX16" fmla="*/ 246888 w 448056"/>
                <a:gd name="connsiteY16" fmla="*/ 0 h 923544"/>
                <a:gd name="connsiteX0" fmla="*/ 246888 w 461267"/>
                <a:gd name="connsiteY0" fmla="*/ 0 h 923544"/>
                <a:gd name="connsiteX1" fmla="*/ 106680 w 461267"/>
                <a:gd name="connsiteY1" fmla="*/ 94488 h 923544"/>
                <a:gd name="connsiteX2" fmla="*/ 70104 w 461267"/>
                <a:gd name="connsiteY2" fmla="*/ 124968 h 923544"/>
                <a:gd name="connsiteX3" fmla="*/ 33528 w 461267"/>
                <a:gd name="connsiteY3" fmla="*/ 179832 h 923544"/>
                <a:gd name="connsiteX4" fmla="*/ 9144 w 461267"/>
                <a:gd name="connsiteY4" fmla="*/ 277368 h 923544"/>
                <a:gd name="connsiteX5" fmla="*/ 0 w 461267"/>
                <a:gd name="connsiteY5" fmla="*/ 371856 h 923544"/>
                <a:gd name="connsiteX6" fmla="*/ 6096 w 461267"/>
                <a:gd name="connsiteY6" fmla="*/ 451104 h 923544"/>
                <a:gd name="connsiteX7" fmla="*/ 33528 w 461267"/>
                <a:gd name="connsiteY7" fmla="*/ 557784 h 923544"/>
                <a:gd name="connsiteX8" fmla="*/ 167640 w 461267"/>
                <a:gd name="connsiteY8" fmla="*/ 923544 h 923544"/>
                <a:gd name="connsiteX9" fmla="*/ 283464 w 461267"/>
                <a:gd name="connsiteY9" fmla="*/ 890016 h 923544"/>
                <a:gd name="connsiteX10" fmla="*/ 341376 w 461267"/>
                <a:gd name="connsiteY10" fmla="*/ 847344 h 923544"/>
                <a:gd name="connsiteX11" fmla="*/ 356616 w 461267"/>
                <a:gd name="connsiteY11" fmla="*/ 822960 h 923544"/>
                <a:gd name="connsiteX12" fmla="*/ 448056 w 461267"/>
                <a:gd name="connsiteY12" fmla="*/ 298704 h 923544"/>
                <a:gd name="connsiteX13" fmla="*/ 461267 w 461267"/>
                <a:gd name="connsiteY13" fmla="*/ 268224 h 923544"/>
                <a:gd name="connsiteX14" fmla="*/ 440945 w 461267"/>
                <a:gd name="connsiteY14" fmla="*/ 237744 h 923544"/>
                <a:gd name="connsiteX15" fmla="*/ 362712 w 461267"/>
                <a:gd name="connsiteY15" fmla="*/ 153826 h 923544"/>
                <a:gd name="connsiteX16" fmla="*/ 246888 w 461267"/>
                <a:gd name="connsiteY16" fmla="*/ 0 h 923544"/>
                <a:gd name="connsiteX0" fmla="*/ 246888 w 461267"/>
                <a:gd name="connsiteY0" fmla="*/ 0 h 923544"/>
                <a:gd name="connsiteX1" fmla="*/ 106680 w 461267"/>
                <a:gd name="connsiteY1" fmla="*/ 94488 h 923544"/>
                <a:gd name="connsiteX2" fmla="*/ 70104 w 461267"/>
                <a:gd name="connsiteY2" fmla="*/ 124968 h 923544"/>
                <a:gd name="connsiteX3" fmla="*/ 33528 w 461267"/>
                <a:gd name="connsiteY3" fmla="*/ 179832 h 923544"/>
                <a:gd name="connsiteX4" fmla="*/ 9144 w 461267"/>
                <a:gd name="connsiteY4" fmla="*/ 277368 h 923544"/>
                <a:gd name="connsiteX5" fmla="*/ 0 w 461267"/>
                <a:gd name="connsiteY5" fmla="*/ 371856 h 923544"/>
                <a:gd name="connsiteX6" fmla="*/ 6096 w 461267"/>
                <a:gd name="connsiteY6" fmla="*/ 451104 h 923544"/>
                <a:gd name="connsiteX7" fmla="*/ 33528 w 461267"/>
                <a:gd name="connsiteY7" fmla="*/ 557784 h 923544"/>
                <a:gd name="connsiteX8" fmla="*/ 167640 w 461267"/>
                <a:gd name="connsiteY8" fmla="*/ 923544 h 923544"/>
                <a:gd name="connsiteX9" fmla="*/ 283464 w 461267"/>
                <a:gd name="connsiteY9" fmla="*/ 890016 h 923544"/>
                <a:gd name="connsiteX10" fmla="*/ 341376 w 461267"/>
                <a:gd name="connsiteY10" fmla="*/ 847344 h 923544"/>
                <a:gd name="connsiteX11" fmla="*/ 356616 w 461267"/>
                <a:gd name="connsiteY11" fmla="*/ 822960 h 923544"/>
                <a:gd name="connsiteX12" fmla="*/ 458218 w 461267"/>
                <a:gd name="connsiteY12" fmla="*/ 304492 h 923544"/>
                <a:gd name="connsiteX13" fmla="*/ 461267 w 461267"/>
                <a:gd name="connsiteY13" fmla="*/ 268224 h 923544"/>
                <a:gd name="connsiteX14" fmla="*/ 440945 w 461267"/>
                <a:gd name="connsiteY14" fmla="*/ 237744 h 923544"/>
                <a:gd name="connsiteX15" fmla="*/ 362712 w 461267"/>
                <a:gd name="connsiteY15" fmla="*/ 153826 h 923544"/>
                <a:gd name="connsiteX16" fmla="*/ 246888 w 461267"/>
                <a:gd name="connsiteY16" fmla="*/ 0 h 923544"/>
                <a:gd name="connsiteX0" fmla="*/ 246888 w 461267"/>
                <a:gd name="connsiteY0" fmla="*/ 0 h 923544"/>
                <a:gd name="connsiteX1" fmla="*/ 106680 w 461267"/>
                <a:gd name="connsiteY1" fmla="*/ 94488 h 923544"/>
                <a:gd name="connsiteX2" fmla="*/ 70104 w 461267"/>
                <a:gd name="connsiteY2" fmla="*/ 124968 h 923544"/>
                <a:gd name="connsiteX3" fmla="*/ 33528 w 461267"/>
                <a:gd name="connsiteY3" fmla="*/ 179832 h 923544"/>
                <a:gd name="connsiteX4" fmla="*/ 9144 w 461267"/>
                <a:gd name="connsiteY4" fmla="*/ 277368 h 923544"/>
                <a:gd name="connsiteX5" fmla="*/ 0 w 461267"/>
                <a:gd name="connsiteY5" fmla="*/ 371856 h 923544"/>
                <a:gd name="connsiteX6" fmla="*/ 6096 w 461267"/>
                <a:gd name="connsiteY6" fmla="*/ 451104 h 923544"/>
                <a:gd name="connsiteX7" fmla="*/ 33528 w 461267"/>
                <a:gd name="connsiteY7" fmla="*/ 557784 h 923544"/>
                <a:gd name="connsiteX8" fmla="*/ 167640 w 461267"/>
                <a:gd name="connsiteY8" fmla="*/ 923544 h 923544"/>
                <a:gd name="connsiteX9" fmla="*/ 283464 w 461267"/>
                <a:gd name="connsiteY9" fmla="*/ 890016 h 923544"/>
                <a:gd name="connsiteX10" fmla="*/ 341376 w 461267"/>
                <a:gd name="connsiteY10" fmla="*/ 847344 h 923544"/>
                <a:gd name="connsiteX11" fmla="*/ 356616 w 461267"/>
                <a:gd name="connsiteY11" fmla="*/ 822960 h 923544"/>
                <a:gd name="connsiteX12" fmla="*/ 458218 w 461267"/>
                <a:gd name="connsiteY12" fmla="*/ 304492 h 923544"/>
                <a:gd name="connsiteX13" fmla="*/ 461267 w 461267"/>
                <a:gd name="connsiteY13" fmla="*/ 268224 h 923544"/>
                <a:gd name="connsiteX14" fmla="*/ 440945 w 461267"/>
                <a:gd name="connsiteY14" fmla="*/ 237744 h 923544"/>
                <a:gd name="connsiteX15" fmla="*/ 364744 w 461267"/>
                <a:gd name="connsiteY15" fmla="*/ 146109 h 923544"/>
                <a:gd name="connsiteX16" fmla="*/ 246888 w 461267"/>
                <a:gd name="connsiteY16" fmla="*/ 0 h 923544"/>
                <a:gd name="connsiteX0" fmla="*/ 246888 w 461267"/>
                <a:gd name="connsiteY0" fmla="*/ 0 h 923544"/>
                <a:gd name="connsiteX1" fmla="*/ 106680 w 461267"/>
                <a:gd name="connsiteY1" fmla="*/ 94488 h 923544"/>
                <a:gd name="connsiteX2" fmla="*/ 70104 w 461267"/>
                <a:gd name="connsiteY2" fmla="*/ 124968 h 923544"/>
                <a:gd name="connsiteX3" fmla="*/ 33528 w 461267"/>
                <a:gd name="connsiteY3" fmla="*/ 179832 h 923544"/>
                <a:gd name="connsiteX4" fmla="*/ 9144 w 461267"/>
                <a:gd name="connsiteY4" fmla="*/ 277368 h 923544"/>
                <a:gd name="connsiteX5" fmla="*/ 0 w 461267"/>
                <a:gd name="connsiteY5" fmla="*/ 371856 h 923544"/>
                <a:gd name="connsiteX6" fmla="*/ 6096 w 461267"/>
                <a:gd name="connsiteY6" fmla="*/ 451104 h 923544"/>
                <a:gd name="connsiteX7" fmla="*/ 33528 w 461267"/>
                <a:gd name="connsiteY7" fmla="*/ 557784 h 923544"/>
                <a:gd name="connsiteX8" fmla="*/ 167640 w 461267"/>
                <a:gd name="connsiteY8" fmla="*/ 923544 h 923544"/>
                <a:gd name="connsiteX9" fmla="*/ 283464 w 461267"/>
                <a:gd name="connsiteY9" fmla="*/ 890016 h 923544"/>
                <a:gd name="connsiteX10" fmla="*/ 341376 w 461267"/>
                <a:gd name="connsiteY10" fmla="*/ 847344 h 923544"/>
                <a:gd name="connsiteX11" fmla="*/ 356616 w 461267"/>
                <a:gd name="connsiteY11" fmla="*/ 822960 h 923544"/>
                <a:gd name="connsiteX12" fmla="*/ 458218 w 461267"/>
                <a:gd name="connsiteY12" fmla="*/ 304492 h 923544"/>
                <a:gd name="connsiteX13" fmla="*/ 461267 w 461267"/>
                <a:gd name="connsiteY13" fmla="*/ 268224 h 923544"/>
                <a:gd name="connsiteX14" fmla="*/ 440945 w 461267"/>
                <a:gd name="connsiteY14" fmla="*/ 237744 h 923544"/>
                <a:gd name="connsiteX15" fmla="*/ 364744 w 461267"/>
                <a:gd name="connsiteY15" fmla="*/ 146109 h 923544"/>
                <a:gd name="connsiteX16" fmla="*/ 246888 w 461267"/>
                <a:gd name="connsiteY16" fmla="*/ 0 h 92354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461267" h="923544">
                  <a:moveTo>
                    <a:pt x="246888" y="0"/>
                  </a:moveTo>
                  <a:lnTo>
                    <a:pt x="106680" y="94488"/>
                  </a:lnTo>
                  <a:lnTo>
                    <a:pt x="70104" y="124968"/>
                  </a:lnTo>
                  <a:lnTo>
                    <a:pt x="33528" y="179832"/>
                  </a:lnTo>
                  <a:lnTo>
                    <a:pt x="9144" y="277368"/>
                  </a:lnTo>
                  <a:lnTo>
                    <a:pt x="0" y="371856"/>
                  </a:lnTo>
                  <a:lnTo>
                    <a:pt x="6096" y="451104"/>
                  </a:lnTo>
                  <a:lnTo>
                    <a:pt x="33528" y="557784"/>
                  </a:lnTo>
                  <a:lnTo>
                    <a:pt x="167640" y="923544"/>
                  </a:lnTo>
                  <a:lnTo>
                    <a:pt x="283464" y="890016"/>
                  </a:lnTo>
                  <a:lnTo>
                    <a:pt x="341376" y="847344"/>
                  </a:lnTo>
                  <a:lnTo>
                    <a:pt x="356616" y="822960"/>
                  </a:lnTo>
                  <a:lnTo>
                    <a:pt x="458218" y="304492"/>
                  </a:lnTo>
                  <a:lnTo>
                    <a:pt x="461267" y="268224"/>
                  </a:lnTo>
                  <a:lnTo>
                    <a:pt x="440945" y="237744"/>
                  </a:lnTo>
                  <a:lnTo>
                    <a:pt x="364744" y="146109"/>
                  </a:lnTo>
                  <a:cubicBezTo>
                    <a:pt x="317329" y="97406"/>
                    <a:pt x="286173" y="48703"/>
                    <a:pt x="246888" y="0"/>
                  </a:cubicBez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41" name="フリーフォーム: 図形 240">
              <a:extLst>
                <a:ext uri="{FF2B5EF4-FFF2-40B4-BE49-F238E27FC236}">
                  <a16:creationId xmlns:a16="http://schemas.microsoft.com/office/drawing/2014/main" id="{00000000-0008-0000-0200-0000F1000000}"/>
                </a:ext>
              </a:extLst>
            </xdr:cNvPr>
            <xdr:cNvSpPr/>
          </xdr:nvSpPr>
          <xdr:spPr>
            <a:xfrm>
              <a:off x="3113515" y="6967287"/>
              <a:ext cx="528940" cy="1585215"/>
            </a:xfrm>
            <a:custGeom>
              <a:avLst/>
              <a:gdLst>
                <a:gd name="connsiteX0" fmla="*/ 499872 w 542544"/>
                <a:gd name="connsiteY0" fmla="*/ 3048 h 1584960"/>
                <a:gd name="connsiteX1" fmla="*/ 316992 w 542544"/>
                <a:gd name="connsiteY1" fmla="*/ 0 h 1584960"/>
                <a:gd name="connsiteX2" fmla="*/ 320040 w 542544"/>
                <a:gd name="connsiteY2" fmla="*/ 39624 h 1584960"/>
                <a:gd name="connsiteX3" fmla="*/ 268224 w 542544"/>
                <a:gd name="connsiteY3" fmla="*/ 182880 h 1584960"/>
                <a:gd name="connsiteX4" fmla="*/ 268224 w 542544"/>
                <a:gd name="connsiteY4" fmla="*/ 216408 h 1584960"/>
                <a:gd name="connsiteX5" fmla="*/ 207264 w 542544"/>
                <a:gd name="connsiteY5" fmla="*/ 771144 h 1584960"/>
                <a:gd name="connsiteX6" fmla="*/ 216408 w 542544"/>
                <a:gd name="connsiteY6" fmla="*/ 810768 h 1584960"/>
                <a:gd name="connsiteX7" fmla="*/ 243840 w 542544"/>
                <a:gd name="connsiteY7" fmla="*/ 880872 h 1584960"/>
                <a:gd name="connsiteX8" fmla="*/ 231648 w 542544"/>
                <a:gd name="connsiteY8" fmla="*/ 950976 h 1584960"/>
                <a:gd name="connsiteX9" fmla="*/ 0 w 542544"/>
                <a:gd name="connsiteY9" fmla="*/ 1554480 h 1584960"/>
                <a:gd name="connsiteX10" fmla="*/ 60960 w 542544"/>
                <a:gd name="connsiteY10" fmla="*/ 1584960 h 1584960"/>
                <a:gd name="connsiteX11" fmla="*/ 146304 w 542544"/>
                <a:gd name="connsiteY11" fmla="*/ 1429512 h 1584960"/>
                <a:gd name="connsiteX12" fmla="*/ 170688 w 542544"/>
                <a:gd name="connsiteY12" fmla="*/ 1411224 h 1584960"/>
                <a:gd name="connsiteX13" fmla="*/ 234696 w 542544"/>
                <a:gd name="connsiteY13" fmla="*/ 1377696 h 1584960"/>
                <a:gd name="connsiteX14" fmla="*/ 466344 w 542544"/>
                <a:gd name="connsiteY14" fmla="*/ 1313688 h 1584960"/>
                <a:gd name="connsiteX15" fmla="*/ 304800 w 542544"/>
                <a:gd name="connsiteY15" fmla="*/ 883920 h 1584960"/>
                <a:gd name="connsiteX16" fmla="*/ 304800 w 542544"/>
                <a:gd name="connsiteY16" fmla="*/ 819912 h 1584960"/>
                <a:gd name="connsiteX17" fmla="*/ 295656 w 542544"/>
                <a:gd name="connsiteY17" fmla="*/ 752856 h 1584960"/>
                <a:gd name="connsiteX18" fmla="*/ 307848 w 542544"/>
                <a:gd name="connsiteY18" fmla="*/ 691896 h 1584960"/>
                <a:gd name="connsiteX19" fmla="*/ 323088 w 542544"/>
                <a:gd name="connsiteY19" fmla="*/ 597408 h 1584960"/>
                <a:gd name="connsiteX20" fmla="*/ 350520 w 542544"/>
                <a:gd name="connsiteY20" fmla="*/ 533400 h 1584960"/>
                <a:gd name="connsiteX21" fmla="*/ 542544 w 542544"/>
                <a:gd name="connsiteY21" fmla="*/ 393192 h 1584960"/>
                <a:gd name="connsiteX22" fmla="*/ 484632 w 542544"/>
                <a:gd name="connsiteY22" fmla="*/ 283464 h 1584960"/>
                <a:gd name="connsiteX23" fmla="*/ 478536 w 542544"/>
                <a:gd name="connsiteY23" fmla="*/ 259080 h 1584960"/>
                <a:gd name="connsiteX24" fmla="*/ 487680 w 542544"/>
                <a:gd name="connsiteY24" fmla="*/ 204216 h 1584960"/>
                <a:gd name="connsiteX25" fmla="*/ 499872 w 542544"/>
                <a:gd name="connsiteY25" fmla="*/ 3048 h 1584960"/>
                <a:gd name="connsiteX0" fmla="*/ 499872 w 542544"/>
                <a:gd name="connsiteY0" fmla="*/ 3048 h 1584960"/>
                <a:gd name="connsiteX1" fmla="*/ 316992 w 542544"/>
                <a:gd name="connsiteY1" fmla="*/ 0 h 1584960"/>
                <a:gd name="connsiteX2" fmla="*/ 306922 w 542544"/>
                <a:gd name="connsiteY2" fmla="*/ 37040 h 1584960"/>
                <a:gd name="connsiteX3" fmla="*/ 268224 w 542544"/>
                <a:gd name="connsiteY3" fmla="*/ 182880 h 1584960"/>
                <a:gd name="connsiteX4" fmla="*/ 268224 w 542544"/>
                <a:gd name="connsiteY4" fmla="*/ 216408 h 1584960"/>
                <a:gd name="connsiteX5" fmla="*/ 207264 w 542544"/>
                <a:gd name="connsiteY5" fmla="*/ 771144 h 1584960"/>
                <a:gd name="connsiteX6" fmla="*/ 216408 w 542544"/>
                <a:gd name="connsiteY6" fmla="*/ 810768 h 1584960"/>
                <a:gd name="connsiteX7" fmla="*/ 243840 w 542544"/>
                <a:gd name="connsiteY7" fmla="*/ 880872 h 1584960"/>
                <a:gd name="connsiteX8" fmla="*/ 231648 w 542544"/>
                <a:gd name="connsiteY8" fmla="*/ 950976 h 1584960"/>
                <a:gd name="connsiteX9" fmla="*/ 0 w 542544"/>
                <a:gd name="connsiteY9" fmla="*/ 1554480 h 1584960"/>
                <a:gd name="connsiteX10" fmla="*/ 60960 w 542544"/>
                <a:gd name="connsiteY10" fmla="*/ 1584960 h 1584960"/>
                <a:gd name="connsiteX11" fmla="*/ 146304 w 542544"/>
                <a:gd name="connsiteY11" fmla="*/ 1429512 h 1584960"/>
                <a:gd name="connsiteX12" fmla="*/ 170688 w 542544"/>
                <a:gd name="connsiteY12" fmla="*/ 1411224 h 1584960"/>
                <a:gd name="connsiteX13" fmla="*/ 234696 w 542544"/>
                <a:gd name="connsiteY13" fmla="*/ 1377696 h 1584960"/>
                <a:gd name="connsiteX14" fmla="*/ 466344 w 542544"/>
                <a:gd name="connsiteY14" fmla="*/ 1313688 h 1584960"/>
                <a:gd name="connsiteX15" fmla="*/ 304800 w 542544"/>
                <a:gd name="connsiteY15" fmla="*/ 883920 h 1584960"/>
                <a:gd name="connsiteX16" fmla="*/ 304800 w 542544"/>
                <a:gd name="connsiteY16" fmla="*/ 819912 h 1584960"/>
                <a:gd name="connsiteX17" fmla="*/ 295656 w 542544"/>
                <a:gd name="connsiteY17" fmla="*/ 752856 h 1584960"/>
                <a:gd name="connsiteX18" fmla="*/ 307848 w 542544"/>
                <a:gd name="connsiteY18" fmla="*/ 691896 h 1584960"/>
                <a:gd name="connsiteX19" fmla="*/ 323088 w 542544"/>
                <a:gd name="connsiteY19" fmla="*/ 597408 h 1584960"/>
                <a:gd name="connsiteX20" fmla="*/ 350520 w 542544"/>
                <a:gd name="connsiteY20" fmla="*/ 533400 h 1584960"/>
                <a:gd name="connsiteX21" fmla="*/ 542544 w 542544"/>
                <a:gd name="connsiteY21" fmla="*/ 393192 h 1584960"/>
                <a:gd name="connsiteX22" fmla="*/ 484632 w 542544"/>
                <a:gd name="connsiteY22" fmla="*/ 283464 h 1584960"/>
                <a:gd name="connsiteX23" fmla="*/ 478536 w 542544"/>
                <a:gd name="connsiteY23" fmla="*/ 259080 h 1584960"/>
                <a:gd name="connsiteX24" fmla="*/ 487680 w 542544"/>
                <a:gd name="connsiteY24" fmla="*/ 204216 h 1584960"/>
                <a:gd name="connsiteX25" fmla="*/ 499872 w 542544"/>
                <a:gd name="connsiteY25" fmla="*/ 3048 h 1584960"/>
                <a:gd name="connsiteX0" fmla="*/ 499872 w 542544"/>
                <a:gd name="connsiteY0" fmla="*/ 28884 h 1610796"/>
                <a:gd name="connsiteX1" fmla="*/ 311745 w 542544"/>
                <a:gd name="connsiteY1" fmla="*/ 0 h 1610796"/>
                <a:gd name="connsiteX2" fmla="*/ 306922 w 542544"/>
                <a:gd name="connsiteY2" fmla="*/ 62876 h 1610796"/>
                <a:gd name="connsiteX3" fmla="*/ 268224 w 542544"/>
                <a:gd name="connsiteY3" fmla="*/ 208716 h 1610796"/>
                <a:gd name="connsiteX4" fmla="*/ 268224 w 542544"/>
                <a:gd name="connsiteY4" fmla="*/ 242244 h 1610796"/>
                <a:gd name="connsiteX5" fmla="*/ 207264 w 542544"/>
                <a:gd name="connsiteY5" fmla="*/ 796980 h 1610796"/>
                <a:gd name="connsiteX6" fmla="*/ 216408 w 542544"/>
                <a:gd name="connsiteY6" fmla="*/ 836604 h 1610796"/>
                <a:gd name="connsiteX7" fmla="*/ 243840 w 542544"/>
                <a:gd name="connsiteY7" fmla="*/ 906708 h 1610796"/>
                <a:gd name="connsiteX8" fmla="*/ 231648 w 542544"/>
                <a:gd name="connsiteY8" fmla="*/ 976812 h 1610796"/>
                <a:gd name="connsiteX9" fmla="*/ 0 w 542544"/>
                <a:gd name="connsiteY9" fmla="*/ 1580316 h 1610796"/>
                <a:gd name="connsiteX10" fmla="*/ 60960 w 542544"/>
                <a:gd name="connsiteY10" fmla="*/ 1610796 h 1610796"/>
                <a:gd name="connsiteX11" fmla="*/ 146304 w 542544"/>
                <a:gd name="connsiteY11" fmla="*/ 1455348 h 1610796"/>
                <a:gd name="connsiteX12" fmla="*/ 170688 w 542544"/>
                <a:gd name="connsiteY12" fmla="*/ 1437060 h 1610796"/>
                <a:gd name="connsiteX13" fmla="*/ 234696 w 542544"/>
                <a:gd name="connsiteY13" fmla="*/ 1403532 h 1610796"/>
                <a:gd name="connsiteX14" fmla="*/ 466344 w 542544"/>
                <a:gd name="connsiteY14" fmla="*/ 1339524 h 1610796"/>
                <a:gd name="connsiteX15" fmla="*/ 304800 w 542544"/>
                <a:gd name="connsiteY15" fmla="*/ 909756 h 1610796"/>
                <a:gd name="connsiteX16" fmla="*/ 304800 w 542544"/>
                <a:gd name="connsiteY16" fmla="*/ 845748 h 1610796"/>
                <a:gd name="connsiteX17" fmla="*/ 295656 w 542544"/>
                <a:gd name="connsiteY17" fmla="*/ 778692 h 1610796"/>
                <a:gd name="connsiteX18" fmla="*/ 307848 w 542544"/>
                <a:gd name="connsiteY18" fmla="*/ 717732 h 1610796"/>
                <a:gd name="connsiteX19" fmla="*/ 323088 w 542544"/>
                <a:gd name="connsiteY19" fmla="*/ 623244 h 1610796"/>
                <a:gd name="connsiteX20" fmla="*/ 350520 w 542544"/>
                <a:gd name="connsiteY20" fmla="*/ 559236 h 1610796"/>
                <a:gd name="connsiteX21" fmla="*/ 542544 w 542544"/>
                <a:gd name="connsiteY21" fmla="*/ 419028 h 1610796"/>
                <a:gd name="connsiteX22" fmla="*/ 484632 w 542544"/>
                <a:gd name="connsiteY22" fmla="*/ 309300 h 1610796"/>
                <a:gd name="connsiteX23" fmla="*/ 478536 w 542544"/>
                <a:gd name="connsiteY23" fmla="*/ 284916 h 1610796"/>
                <a:gd name="connsiteX24" fmla="*/ 487680 w 542544"/>
                <a:gd name="connsiteY24" fmla="*/ 230052 h 1610796"/>
                <a:gd name="connsiteX25" fmla="*/ 499872 w 542544"/>
                <a:gd name="connsiteY25" fmla="*/ 28884 h 1610796"/>
                <a:gd name="connsiteX0" fmla="*/ 505119 w 542544"/>
                <a:gd name="connsiteY0" fmla="*/ 5632 h 1610796"/>
                <a:gd name="connsiteX1" fmla="*/ 311745 w 542544"/>
                <a:gd name="connsiteY1" fmla="*/ 0 h 1610796"/>
                <a:gd name="connsiteX2" fmla="*/ 306922 w 542544"/>
                <a:gd name="connsiteY2" fmla="*/ 62876 h 1610796"/>
                <a:gd name="connsiteX3" fmla="*/ 268224 w 542544"/>
                <a:gd name="connsiteY3" fmla="*/ 208716 h 1610796"/>
                <a:gd name="connsiteX4" fmla="*/ 268224 w 542544"/>
                <a:gd name="connsiteY4" fmla="*/ 242244 h 1610796"/>
                <a:gd name="connsiteX5" fmla="*/ 207264 w 542544"/>
                <a:gd name="connsiteY5" fmla="*/ 796980 h 1610796"/>
                <a:gd name="connsiteX6" fmla="*/ 216408 w 542544"/>
                <a:gd name="connsiteY6" fmla="*/ 836604 h 1610796"/>
                <a:gd name="connsiteX7" fmla="*/ 243840 w 542544"/>
                <a:gd name="connsiteY7" fmla="*/ 906708 h 1610796"/>
                <a:gd name="connsiteX8" fmla="*/ 231648 w 542544"/>
                <a:gd name="connsiteY8" fmla="*/ 976812 h 1610796"/>
                <a:gd name="connsiteX9" fmla="*/ 0 w 542544"/>
                <a:gd name="connsiteY9" fmla="*/ 1580316 h 1610796"/>
                <a:gd name="connsiteX10" fmla="*/ 60960 w 542544"/>
                <a:gd name="connsiteY10" fmla="*/ 1610796 h 1610796"/>
                <a:gd name="connsiteX11" fmla="*/ 146304 w 542544"/>
                <a:gd name="connsiteY11" fmla="*/ 1455348 h 1610796"/>
                <a:gd name="connsiteX12" fmla="*/ 170688 w 542544"/>
                <a:gd name="connsiteY12" fmla="*/ 1437060 h 1610796"/>
                <a:gd name="connsiteX13" fmla="*/ 234696 w 542544"/>
                <a:gd name="connsiteY13" fmla="*/ 1403532 h 1610796"/>
                <a:gd name="connsiteX14" fmla="*/ 466344 w 542544"/>
                <a:gd name="connsiteY14" fmla="*/ 1339524 h 1610796"/>
                <a:gd name="connsiteX15" fmla="*/ 304800 w 542544"/>
                <a:gd name="connsiteY15" fmla="*/ 909756 h 1610796"/>
                <a:gd name="connsiteX16" fmla="*/ 304800 w 542544"/>
                <a:gd name="connsiteY16" fmla="*/ 845748 h 1610796"/>
                <a:gd name="connsiteX17" fmla="*/ 295656 w 542544"/>
                <a:gd name="connsiteY17" fmla="*/ 778692 h 1610796"/>
                <a:gd name="connsiteX18" fmla="*/ 307848 w 542544"/>
                <a:gd name="connsiteY18" fmla="*/ 717732 h 1610796"/>
                <a:gd name="connsiteX19" fmla="*/ 323088 w 542544"/>
                <a:gd name="connsiteY19" fmla="*/ 623244 h 1610796"/>
                <a:gd name="connsiteX20" fmla="*/ 350520 w 542544"/>
                <a:gd name="connsiteY20" fmla="*/ 559236 h 1610796"/>
                <a:gd name="connsiteX21" fmla="*/ 542544 w 542544"/>
                <a:gd name="connsiteY21" fmla="*/ 419028 h 1610796"/>
                <a:gd name="connsiteX22" fmla="*/ 484632 w 542544"/>
                <a:gd name="connsiteY22" fmla="*/ 309300 h 1610796"/>
                <a:gd name="connsiteX23" fmla="*/ 478536 w 542544"/>
                <a:gd name="connsiteY23" fmla="*/ 284916 h 1610796"/>
                <a:gd name="connsiteX24" fmla="*/ 487680 w 542544"/>
                <a:gd name="connsiteY24" fmla="*/ 230052 h 1610796"/>
                <a:gd name="connsiteX25" fmla="*/ 505119 w 542544"/>
                <a:gd name="connsiteY25" fmla="*/ 5632 h 1610796"/>
                <a:gd name="connsiteX0" fmla="*/ 493314 w 542544"/>
                <a:gd name="connsiteY0" fmla="*/ 5632 h 1610796"/>
                <a:gd name="connsiteX1" fmla="*/ 311745 w 542544"/>
                <a:gd name="connsiteY1" fmla="*/ 0 h 1610796"/>
                <a:gd name="connsiteX2" fmla="*/ 306922 w 542544"/>
                <a:gd name="connsiteY2" fmla="*/ 62876 h 1610796"/>
                <a:gd name="connsiteX3" fmla="*/ 268224 w 542544"/>
                <a:gd name="connsiteY3" fmla="*/ 208716 h 1610796"/>
                <a:gd name="connsiteX4" fmla="*/ 268224 w 542544"/>
                <a:gd name="connsiteY4" fmla="*/ 242244 h 1610796"/>
                <a:gd name="connsiteX5" fmla="*/ 207264 w 542544"/>
                <a:gd name="connsiteY5" fmla="*/ 796980 h 1610796"/>
                <a:gd name="connsiteX6" fmla="*/ 216408 w 542544"/>
                <a:gd name="connsiteY6" fmla="*/ 836604 h 1610796"/>
                <a:gd name="connsiteX7" fmla="*/ 243840 w 542544"/>
                <a:gd name="connsiteY7" fmla="*/ 906708 h 1610796"/>
                <a:gd name="connsiteX8" fmla="*/ 231648 w 542544"/>
                <a:gd name="connsiteY8" fmla="*/ 976812 h 1610796"/>
                <a:gd name="connsiteX9" fmla="*/ 0 w 542544"/>
                <a:gd name="connsiteY9" fmla="*/ 1580316 h 1610796"/>
                <a:gd name="connsiteX10" fmla="*/ 60960 w 542544"/>
                <a:gd name="connsiteY10" fmla="*/ 1610796 h 1610796"/>
                <a:gd name="connsiteX11" fmla="*/ 146304 w 542544"/>
                <a:gd name="connsiteY11" fmla="*/ 1455348 h 1610796"/>
                <a:gd name="connsiteX12" fmla="*/ 170688 w 542544"/>
                <a:gd name="connsiteY12" fmla="*/ 1437060 h 1610796"/>
                <a:gd name="connsiteX13" fmla="*/ 234696 w 542544"/>
                <a:gd name="connsiteY13" fmla="*/ 1403532 h 1610796"/>
                <a:gd name="connsiteX14" fmla="*/ 466344 w 542544"/>
                <a:gd name="connsiteY14" fmla="*/ 1339524 h 1610796"/>
                <a:gd name="connsiteX15" fmla="*/ 304800 w 542544"/>
                <a:gd name="connsiteY15" fmla="*/ 909756 h 1610796"/>
                <a:gd name="connsiteX16" fmla="*/ 304800 w 542544"/>
                <a:gd name="connsiteY16" fmla="*/ 845748 h 1610796"/>
                <a:gd name="connsiteX17" fmla="*/ 295656 w 542544"/>
                <a:gd name="connsiteY17" fmla="*/ 778692 h 1610796"/>
                <a:gd name="connsiteX18" fmla="*/ 307848 w 542544"/>
                <a:gd name="connsiteY18" fmla="*/ 717732 h 1610796"/>
                <a:gd name="connsiteX19" fmla="*/ 323088 w 542544"/>
                <a:gd name="connsiteY19" fmla="*/ 623244 h 1610796"/>
                <a:gd name="connsiteX20" fmla="*/ 350520 w 542544"/>
                <a:gd name="connsiteY20" fmla="*/ 559236 h 1610796"/>
                <a:gd name="connsiteX21" fmla="*/ 542544 w 542544"/>
                <a:gd name="connsiteY21" fmla="*/ 419028 h 1610796"/>
                <a:gd name="connsiteX22" fmla="*/ 484632 w 542544"/>
                <a:gd name="connsiteY22" fmla="*/ 309300 h 1610796"/>
                <a:gd name="connsiteX23" fmla="*/ 478536 w 542544"/>
                <a:gd name="connsiteY23" fmla="*/ 284916 h 1610796"/>
                <a:gd name="connsiteX24" fmla="*/ 487680 w 542544"/>
                <a:gd name="connsiteY24" fmla="*/ 230052 h 1610796"/>
                <a:gd name="connsiteX25" fmla="*/ 493314 w 542544"/>
                <a:gd name="connsiteY25" fmla="*/ 5632 h 1610796"/>
                <a:gd name="connsiteX0" fmla="*/ 493314 w 532706"/>
                <a:gd name="connsiteY0" fmla="*/ 5632 h 1610796"/>
                <a:gd name="connsiteX1" fmla="*/ 311745 w 532706"/>
                <a:gd name="connsiteY1" fmla="*/ 0 h 1610796"/>
                <a:gd name="connsiteX2" fmla="*/ 306922 w 532706"/>
                <a:gd name="connsiteY2" fmla="*/ 62876 h 1610796"/>
                <a:gd name="connsiteX3" fmla="*/ 268224 w 532706"/>
                <a:gd name="connsiteY3" fmla="*/ 208716 h 1610796"/>
                <a:gd name="connsiteX4" fmla="*/ 268224 w 532706"/>
                <a:gd name="connsiteY4" fmla="*/ 242244 h 1610796"/>
                <a:gd name="connsiteX5" fmla="*/ 207264 w 532706"/>
                <a:gd name="connsiteY5" fmla="*/ 796980 h 1610796"/>
                <a:gd name="connsiteX6" fmla="*/ 216408 w 532706"/>
                <a:gd name="connsiteY6" fmla="*/ 836604 h 1610796"/>
                <a:gd name="connsiteX7" fmla="*/ 243840 w 532706"/>
                <a:gd name="connsiteY7" fmla="*/ 906708 h 1610796"/>
                <a:gd name="connsiteX8" fmla="*/ 231648 w 532706"/>
                <a:gd name="connsiteY8" fmla="*/ 976812 h 1610796"/>
                <a:gd name="connsiteX9" fmla="*/ 0 w 532706"/>
                <a:gd name="connsiteY9" fmla="*/ 1580316 h 1610796"/>
                <a:gd name="connsiteX10" fmla="*/ 60960 w 532706"/>
                <a:gd name="connsiteY10" fmla="*/ 1610796 h 1610796"/>
                <a:gd name="connsiteX11" fmla="*/ 146304 w 532706"/>
                <a:gd name="connsiteY11" fmla="*/ 1455348 h 1610796"/>
                <a:gd name="connsiteX12" fmla="*/ 170688 w 532706"/>
                <a:gd name="connsiteY12" fmla="*/ 1437060 h 1610796"/>
                <a:gd name="connsiteX13" fmla="*/ 234696 w 532706"/>
                <a:gd name="connsiteY13" fmla="*/ 1403532 h 1610796"/>
                <a:gd name="connsiteX14" fmla="*/ 466344 w 532706"/>
                <a:gd name="connsiteY14" fmla="*/ 1339524 h 1610796"/>
                <a:gd name="connsiteX15" fmla="*/ 304800 w 532706"/>
                <a:gd name="connsiteY15" fmla="*/ 909756 h 1610796"/>
                <a:gd name="connsiteX16" fmla="*/ 304800 w 532706"/>
                <a:gd name="connsiteY16" fmla="*/ 845748 h 1610796"/>
                <a:gd name="connsiteX17" fmla="*/ 295656 w 532706"/>
                <a:gd name="connsiteY17" fmla="*/ 778692 h 1610796"/>
                <a:gd name="connsiteX18" fmla="*/ 307848 w 532706"/>
                <a:gd name="connsiteY18" fmla="*/ 717732 h 1610796"/>
                <a:gd name="connsiteX19" fmla="*/ 323088 w 532706"/>
                <a:gd name="connsiteY19" fmla="*/ 623244 h 1610796"/>
                <a:gd name="connsiteX20" fmla="*/ 350520 w 532706"/>
                <a:gd name="connsiteY20" fmla="*/ 559236 h 1610796"/>
                <a:gd name="connsiteX21" fmla="*/ 532706 w 532706"/>
                <a:gd name="connsiteY21" fmla="*/ 422903 h 1610796"/>
                <a:gd name="connsiteX22" fmla="*/ 484632 w 532706"/>
                <a:gd name="connsiteY22" fmla="*/ 309300 h 1610796"/>
                <a:gd name="connsiteX23" fmla="*/ 478536 w 532706"/>
                <a:gd name="connsiteY23" fmla="*/ 284916 h 1610796"/>
                <a:gd name="connsiteX24" fmla="*/ 487680 w 532706"/>
                <a:gd name="connsiteY24" fmla="*/ 230052 h 1610796"/>
                <a:gd name="connsiteX25" fmla="*/ 493314 w 532706"/>
                <a:gd name="connsiteY25" fmla="*/ 5632 h 1610796"/>
                <a:gd name="connsiteX0" fmla="*/ 493314 w 532706"/>
                <a:gd name="connsiteY0" fmla="*/ 5632 h 1610796"/>
                <a:gd name="connsiteX1" fmla="*/ 311745 w 532706"/>
                <a:gd name="connsiteY1" fmla="*/ 0 h 1610796"/>
                <a:gd name="connsiteX2" fmla="*/ 306922 w 532706"/>
                <a:gd name="connsiteY2" fmla="*/ 62876 h 1610796"/>
                <a:gd name="connsiteX3" fmla="*/ 268224 w 532706"/>
                <a:gd name="connsiteY3" fmla="*/ 208716 h 1610796"/>
                <a:gd name="connsiteX4" fmla="*/ 268224 w 532706"/>
                <a:gd name="connsiteY4" fmla="*/ 242244 h 1610796"/>
                <a:gd name="connsiteX5" fmla="*/ 207264 w 532706"/>
                <a:gd name="connsiteY5" fmla="*/ 796980 h 1610796"/>
                <a:gd name="connsiteX6" fmla="*/ 216408 w 532706"/>
                <a:gd name="connsiteY6" fmla="*/ 836604 h 1610796"/>
                <a:gd name="connsiteX7" fmla="*/ 243840 w 532706"/>
                <a:gd name="connsiteY7" fmla="*/ 906708 h 1610796"/>
                <a:gd name="connsiteX8" fmla="*/ 231648 w 532706"/>
                <a:gd name="connsiteY8" fmla="*/ 976812 h 1610796"/>
                <a:gd name="connsiteX9" fmla="*/ 0 w 532706"/>
                <a:gd name="connsiteY9" fmla="*/ 1580316 h 1610796"/>
                <a:gd name="connsiteX10" fmla="*/ 60960 w 532706"/>
                <a:gd name="connsiteY10" fmla="*/ 1610796 h 1610796"/>
                <a:gd name="connsiteX11" fmla="*/ 146304 w 532706"/>
                <a:gd name="connsiteY11" fmla="*/ 1455348 h 1610796"/>
                <a:gd name="connsiteX12" fmla="*/ 170688 w 532706"/>
                <a:gd name="connsiteY12" fmla="*/ 1437060 h 1610796"/>
                <a:gd name="connsiteX13" fmla="*/ 234696 w 532706"/>
                <a:gd name="connsiteY13" fmla="*/ 1403532 h 1610796"/>
                <a:gd name="connsiteX14" fmla="*/ 466344 w 532706"/>
                <a:gd name="connsiteY14" fmla="*/ 1339524 h 1610796"/>
                <a:gd name="connsiteX15" fmla="*/ 304800 w 532706"/>
                <a:gd name="connsiteY15" fmla="*/ 909756 h 1610796"/>
                <a:gd name="connsiteX16" fmla="*/ 304800 w 532706"/>
                <a:gd name="connsiteY16" fmla="*/ 845748 h 1610796"/>
                <a:gd name="connsiteX17" fmla="*/ 295656 w 532706"/>
                <a:gd name="connsiteY17" fmla="*/ 778692 h 1610796"/>
                <a:gd name="connsiteX18" fmla="*/ 307848 w 532706"/>
                <a:gd name="connsiteY18" fmla="*/ 717732 h 1610796"/>
                <a:gd name="connsiteX19" fmla="*/ 323088 w 532706"/>
                <a:gd name="connsiteY19" fmla="*/ 623244 h 1610796"/>
                <a:gd name="connsiteX20" fmla="*/ 350520 w 532706"/>
                <a:gd name="connsiteY20" fmla="*/ 559236 h 1610796"/>
                <a:gd name="connsiteX21" fmla="*/ 532706 w 532706"/>
                <a:gd name="connsiteY21" fmla="*/ 422903 h 1610796"/>
                <a:gd name="connsiteX22" fmla="*/ 484632 w 532706"/>
                <a:gd name="connsiteY22" fmla="*/ 309300 h 1610796"/>
                <a:gd name="connsiteX23" fmla="*/ 478536 w 532706"/>
                <a:gd name="connsiteY23" fmla="*/ 284916 h 1610796"/>
                <a:gd name="connsiteX24" fmla="*/ 487680 w 532706"/>
                <a:gd name="connsiteY24" fmla="*/ 230052 h 1610796"/>
                <a:gd name="connsiteX25" fmla="*/ 493314 w 532706"/>
                <a:gd name="connsiteY25" fmla="*/ 5632 h 1610796"/>
                <a:gd name="connsiteX0" fmla="*/ 493314 w 532706"/>
                <a:gd name="connsiteY0" fmla="*/ 5632 h 1610796"/>
                <a:gd name="connsiteX1" fmla="*/ 311745 w 532706"/>
                <a:gd name="connsiteY1" fmla="*/ 0 h 1610796"/>
                <a:gd name="connsiteX2" fmla="*/ 306922 w 532706"/>
                <a:gd name="connsiteY2" fmla="*/ 62876 h 1610796"/>
                <a:gd name="connsiteX3" fmla="*/ 268224 w 532706"/>
                <a:gd name="connsiteY3" fmla="*/ 208716 h 1610796"/>
                <a:gd name="connsiteX4" fmla="*/ 268224 w 532706"/>
                <a:gd name="connsiteY4" fmla="*/ 242244 h 1610796"/>
                <a:gd name="connsiteX5" fmla="*/ 207264 w 532706"/>
                <a:gd name="connsiteY5" fmla="*/ 796980 h 1610796"/>
                <a:gd name="connsiteX6" fmla="*/ 216408 w 532706"/>
                <a:gd name="connsiteY6" fmla="*/ 836604 h 1610796"/>
                <a:gd name="connsiteX7" fmla="*/ 243840 w 532706"/>
                <a:gd name="connsiteY7" fmla="*/ 906708 h 1610796"/>
                <a:gd name="connsiteX8" fmla="*/ 231648 w 532706"/>
                <a:gd name="connsiteY8" fmla="*/ 976812 h 1610796"/>
                <a:gd name="connsiteX9" fmla="*/ 0 w 532706"/>
                <a:gd name="connsiteY9" fmla="*/ 1580316 h 1610796"/>
                <a:gd name="connsiteX10" fmla="*/ 60960 w 532706"/>
                <a:gd name="connsiteY10" fmla="*/ 1610796 h 1610796"/>
                <a:gd name="connsiteX11" fmla="*/ 146304 w 532706"/>
                <a:gd name="connsiteY11" fmla="*/ 1455348 h 1610796"/>
                <a:gd name="connsiteX12" fmla="*/ 170688 w 532706"/>
                <a:gd name="connsiteY12" fmla="*/ 1437060 h 1610796"/>
                <a:gd name="connsiteX13" fmla="*/ 234696 w 532706"/>
                <a:gd name="connsiteY13" fmla="*/ 1403532 h 1610796"/>
                <a:gd name="connsiteX14" fmla="*/ 466344 w 532706"/>
                <a:gd name="connsiteY14" fmla="*/ 1339524 h 1610796"/>
                <a:gd name="connsiteX15" fmla="*/ 304800 w 532706"/>
                <a:gd name="connsiteY15" fmla="*/ 909756 h 1610796"/>
                <a:gd name="connsiteX16" fmla="*/ 298897 w 532706"/>
                <a:gd name="connsiteY16" fmla="*/ 843811 h 1610796"/>
                <a:gd name="connsiteX17" fmla="*/ 295656 w 532706"/>
                <a:gd name="connsiteY17" fmla="*/ 778692 h 1610796"/>
                <a:gd name="connsiteX18" fmla="*/ 307848 w 532706"/>
                <a:gd name="connsiteY18" fmla="*/ 717732 h 1610796"/>
                <a:gd name="connsiteX19" fmla="*/ 323088 w 532706"/>
                <a:gd name="connsiteY19" fmla="*/ 623244 h 1610796"/>
                <a:gd name="connsiteX20" fmla="*/ 350520 w 532706"/>
                <a:gd name="connsiteY20" fmla="*/ 559236 h 1610796"/>
                <a:gd name="connsiteX21" fmla="*/ 532706 w 532706"/>
                <a:gd name="connsiteY21" fmla="*/ 422903 h 1610796"/>
                <a:gd name="connsiteX22" fmla="*/ 484632 w 532706"/>
                <a:gd name="connsiteY22" fmla="*/ 309300 h 1610796"/>
                <a:gd name="connsiteX23" fmla="*/ 478536 w 532706"/>
                <a:gd name="connsiteY23" fmla="*/ 284916 h 1610796"/>
                <a:gd name="connsiteX24" fmla="*/ 487680 w 532706"/>
                <a:gd name="connsiteY24" fmla="*/ 230052 h 1610796"/>
                <a:gd name="connsiteX25" fmla="*/ 493314 w 532706"/>
                <a:gd name="connsiteY25" fmla="*/ 5632 h 1610796"/>
                <a:gd name="connsiteX0" fmla="*/ 493314 w 532706"/>
                <a:gd name="connsiteY0" fmla="*/ 5632 h 1610796"/>
                <a:gd name="connsiteX1" fmla="*/ 311745 w 532706"/>
                <a:gd name="connsiteY1" fmla="*/ 0 h 1610796"/>
                <a:gd name="connsiteX2" fmla="*/ 306922 w 532706"/>
                <a:gd name="connsiteY2" fmla="*/ 62876 h 1610796"/>
                <a:gd name="connsiteX3" fmla="*/ 268224 w 532706"/>
                <a:gd name="connsiteY3" fmla="*/ 208716 h 1610796"/>
                <a:gd name="connsiteX4" fmla="*/ 268224 w 532706"/>
                <a:gd name="connsiteY4" fmla="*/ 242244 h 1610796"/>
                <a:gd name="connsiteX5" fmla="*/ 207264 w 532706"/>
                <a:gd name="connsiteY5" fmla="*/ 796980 h 1610796"/>
                <a:gd name="connsiteX6" fmla="*/ 216408 w 532706"/>
                <a:gd name="connsiteY6" fmla="*/ 836604 h 1610796"/>
                <a:gd name="connsiteX7" fmla="*/ 243840 w 532706"/>
                <a:gd name="connsiteY7" fmla="*/ 906708 h 1610796"/>
                <a:gd name="connsiteX8" fmla="*/ 231648 w 532706"/>
                <a:gd name="connsiteY8" fmla="*/ 976812 h 1610796"/>
                <a:gd name="connsiteX9" fmla="*/ 0 w 532706"/>
                <a:gd name="connsiteY9" fmla="*/ 1580316 h 1610796"/>
                <a:gd name="connsiteX10" fmla="*/ 60960 w 532706"/>
                <a:gd name="connsiteY10" fmla="*/ 1610796 h 1610796"/>
                <a:gd name="connsiteX11" fmla="*/ 146304 w 532706"/>
                <a:gd name="connsiteY11" fmla="*/ 1455348 h 1610796"/>
                <a:gd name="connsiteX12" fmla="*/ 170688 w 532706"/>
                <a:gd name="connsiteY12" fmla="*/ 1437060 h 1610796"/>
                <a:gd name="connsiteX13" fmla="*/ 234696 w 532706"/>
                <a:gd name="connsiteY13" fmla="*/ 1403532 h 1610796"/>
                <a:gd name="connsiteX14" fmla="*/ 466344 w 532706"/>
                <a:gd name="connsiteY14" fmla="*/ 1339524 h 1610796"/>
                <a:gd name="connsiteX15" fmla="*/ 304800 w 532706"/>
                <a:gd name="connsiteY15" fmla="*/ 909756 h 1610796"/>
                <a:gd name="connsiteX16" fmla="*/ 298897 w 532706"/>
                <a:gd name="connsiteY16" fmla="*/ 843811 h 1610796"/>
                <a:gd name="connsiteX17" fmla="*/ 295656 w 532706"/>
                <a:gd name="connsiteY17" fmla="*/ 778692 h 1610796"/>
                <a:gd name="connsiteX18" fmla="*/ 301945 w 532706"/>
                <a:gd name="connsiteY18" fmla="*/ 711919 h 1610796"/>
                <a:gd name="connsiteX19" fmla="*/ 323088 w 532706"/>
                <a:gd name="connsiteY19" fmla="*/ 623244 h 1610796"/>
                <a:gd name="connsiteX20" fmla="*/ 350520 w 532706"/>
                <a:gd name="connsiteY20" fmla="*/ 559236 h 1610796"/>
                <a:gd name="connsiteX21" fmla="*/ 532706 w 532706"/>
                <a:gd name="connsiteY21" fmla="*/ 422903 h 1610796"/>
                <a:gd name="connsiteX22" fmla="*/ 484632 w 532706"/>
                <a:gd name="connsiteY22" fmla="*/ 309300 h 1610796"/>
                <a:gd name="connsiteX23" fmla="*/ 478536 w 532706"/>
                <a:gd name="connsiteY23" fmla="*/ 284916 h 1610796"/>
                <a:gd name="connsiteX24" fmla="*/ 487680 w 532706"/>
                <a:gd name="connsiteY24" fmla="*/ 230052 h 1610796"/>
                <a:gd name="connsiteX25" fmla="*/ 493314 w 532706"/>
                <a:gd name="connsiteY25" fmla="*/ 5632 h 1610796"/>
                <a:gd name="connsiteX0" fmla="*/ 493314 w 532706"/>
                <a:gd name="connsiteY0" fmla="*/ 5632 h 1610796"/>
                <a:gd name="connsiteX1" fmla="*/ 311745 w 532706"/>
                <a:gd name="connsiteY1" fmla="*/ 0 h 1610796"/>
                <a:gd name="connsiteX2" fmla="*/ 306922 w 532706"/>
                <a:gd name="connsiteY2" fmla="*/ 62876 h 1610796"/>
                <a:gd name="connsiteX3" fmla="*/ 268224 w 532706"/>
                <a:gd name="connsiteY3" fmla="*/ 208716 h 1610796"/>
                <a:gd name="connsiteX4" fmla="*/ 268224 w 532706"/>
                <a:gd name="connsiteY4" fmla="*/ 242244 h 1610796"/>
                <a:gd name="connsiteX5" fmla="*/ 207264 w 532706"/>
                <a:gd name="connsiteY5" fmla="*/ 796980 h 1610796"/>
                <a:gd name="connsiteX6" fmla="*/ 216408 w 532706"/>
                <a:gd name="connsiteY6" fmla="*/ 836604 h 1610796"/>
                <a:gd name="connsiteX7" fmla="*/ 243840 w 532706"/>
                <a:gd name="connsiteY7" fmla="*/ 906708 h 1610796"/>
                <a:gd name="connsiteX8" fmla="*/ 231648 w 532706"/>
                <a:gd name="connsiteY8" fmla="*/ 976812 h 1610796"/>
                <a:gd name="connsiteX9" fmla="*/ 0 w 532706"/>
                <a:gd name="connsiteY9" fmla="*/ 1580316 h 1610796"/>
                <a:gd name="connsiteX10" fmla="*/ 60960 w 532706"/>
                <a:gd name="connsiteY10" fmla="*/ 1610796 h 1610796"/>
                <a:gd name="connsiteX11" fmla="*/ 146304 w 532706"/>
                <a:gd name="connsiteY11" fmla="*/ 1455348 h 1610796"/>
                <a:gd name="connsiteX12" fmla="*/ 170688 w 532706"/>
                <a:gd name="connsiteY12" fmla="*/ 1437060 h 1610796"/>
                <a:gd name="connsiteX13" fmla="*/ 234696 w 532706"/>
                <a:gd name="connsiteY13" fmla="*/ 1403532 h 1610796"/>
                <a:gd name="connsiteX14" fmla="*/ 466344 w 532706"/>
                <a:gd name="connsiteY14" fmla="*/ 1339524 h 1610796"/>
                <a:gd name="connsiteX15" fmla="*/ 304800 w 532706"/>
                <a:gd name="connsiteY15" fmla="*/ 909756 h 1610796"/>
                <a:gd name="connsiteX16" fmla="*/ 298897 w 532706"/>
                <a:gd name="connsiteY16" fmla="*/ 843811 h 1610796"/>
                <a:gd name="connsiteX17" fmla="*/ 295656 w 532706"/>
                <a:gd name="connsiteY17" fmla="*/ 778692 h 1610796"/>
                <a:gd name="connsiteX18" fmla="*/ 301945 w 532706"/>
                <a:gd name="connsiteY18" fmla="*/ 711919 h 1610796"/>
                <a:gd name="connsiteX19" fmla="*/ 323088 w 532706"/>
                <a:gd name="connsiteY19" fmla="*/ 623244 h 1610796"/>
                <a:gd name="connsiteX20" fmla="*/ 350520 w 532706"/>
                <a:gd name="connsiteY20" fmla="*/ 555361 h 1610796"/>
                <a:gd name="connsiteX21" fmla="*/ 532706 w 532706"/>
                <a:gd name="connsiteY21" fmla="*/ 422903 h 1610796"/>
                <a:gd name="connsiteX22" fmla="*/ 484632 w 532706"/>
                <a:gd name="connsiteY22" fmla="*/ 309300 h 1610796"/>
                <a:gd name="connsiteX23" fmla="*/ 478536 w 532706"/>
                <a:gd name="connsiteY23" fmla="*/ 284916 h 1610796"/>
                <a:gd name="connsiteX24" fmla="*/ 487680 w 532706"/>
                <a:gd name="connsiteY24" fmla="*/ 230052 h 1610796"/>
                <a:gd name="connsiteX25" fmla="*/ 493314 w 532706"/>
                <a:gd name="connsiteY25" fmla="*/ 5632 h 1610796"/>
                <a:gd name="connsiteX0" fmla="*/ 493314 w 532706"/>
                <a:gd name="connsiteY0" fmla="*/ 5632 h 1610796"/>
                <a:gd name="connsiteX1" fmla="*/ 311745 w 532706"/>
                <a:gd name="connsiteY1" fmla="*/ 0 h 1610796"/>
                <a:gd name="connsiteX2" fmla="*/ 306922 w 532706"/>
                <a:gd name="connsiteY2" fmla="*/ 62876 h 1610796"/>
                <a:gd name="connsiteX3" fmla="*/ 268224 w 532706"/>
                <a:gd name="connsiteY3" fmla="*/ 208716 h 1610796"/>
                <a:gd name="connsiteX4" fmla="*/ 268224 w 532706"/>
                <a:gd name="connsiteY4" fmla="*/ 242244 h 1610796"/>
                <a:gd name="connsiteX5" fmla="*/ 207264 w 532706"/>
                <a:gd name="connsiteY5" fmla="*/ 796980 h 1610796"/>
                <a:gd name="connsiteX6" fmla="*/ 216408 w 532706"/>
                <a:gd name="connsiteY6" fmla="*/ 836604 h 1610796"/>
                <a:gd name="connsiteX7" fmla="*/ 243840 w 532706"/>
                <a:gd name="connsiteY7" fmla="*/ 906708 h 1610796"/>
                <a:gd name="connsiteX8" fmla="*/ 231648 w 532706"/>
                <a:gd name="connsiteY8" fmla="*/ 976812 h 1610796"/>
                <a:gd name="connsiteX9" fmla="*/ 0 w 532706"/>
                <a:gd name="connsiteY9" fmla="*/ 1580316 h 1610796"/>
                <a:gd name="connsiteX10" fmla="*/ 60960 w 532706"/>
                <a:gd name="connsiteY10" fmla="*/ 1610796 h 1610796"/>
                <a:gd name="connsiteX11" fmla="*/ 146304 w 532706"/>
                <a:gd name="connsiteY11" fmla="*/ 1455348 h 1610796"/>
                <a:gd name="connsiteX12" fmla="*/ 170688 w 532706"/>
                <a:gd name="connsiteY12" fmla="*/ 1437060 h 1610796"/>
                <a:gd name="connsiteX13" fmla="*/ 234696 w 532706"/>
                <a:gd name="connsiteY13" fmla="*/ 1403532 h 1610796"/>
                <a:gd name="connsiteX14" fmla="*/ 446668 w 532706"/>
                <a:gd name="connsiteY14" fmla="*/ 1339524 h 1610796"/>
                <a:gd name="connsiteX15" fmla="*/ 304800 w 532706"/>
                <a:gd name="connsiteY15" fmla="*/ 909756 h 1610796"/>
                <a:gd name="connsiteX16" fmla="*/ 298897 w 532706"/>
                <a:gd name="connsiteY16" fmla="*/ 843811 h 1610796"/>
                <a:gd name="connsiteX17" fmla="*/ 295656 w 532706"/>
                <a:gd name="connsiteY17" fmla="*/ 778692 h 1610796"/>
                <a:gd name="connsiteX18" fmla="*/ 301945 w 532706"/>
                <a:gd name="connsiteY18" fmla="*/ 711919 h 1610796"/>
                <a:gd name="connsiteX19" fmla="*/ 323088 w 532706"/>
                <a:gd name="connsiteY19" fmla="*/ 623244 h 1610796"/>
                <a:gd name="connsiteX20" fmla="*/ 350520 w 532706"/>
                <a:gd name="connsiteY20" fmla="*/ 555361 h 1610796"/>
                <a:gd name="connsiteX21" fmla="*/ 532706 w 532706"/>
                <a:gd name="connsiteY21" fmla="*/ 422903 h 1610796"/>
                <a:gd name="connsiteX22" fmla="*/ 484632 w 532706"/>
                <a:gd name="connsiteY22" fmla="*/ 309300 h 1610796"/>
                <a:gd name="connsiteX23" fmla="*/ 478536 w 532706"/>
                <a:gd name="connsiteY23" fmla="*/ 284916 h 1610796"/>
                <a:gd name="connsiteX24" fmla="*/ 487680 w 532706"/>
                <a:gd name="connsiteY24" fmla="*/ 230052 h 1610796"/>
                <a:gd name="connsiteX25" fmla="*/ 493314 w 532706"/>
                <a:gd name="connsiteY25" fmla="*/ 5632 h 1610796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692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7264 w 532706"/>
                <a:gd name="connsiteY5" fmla="*/ 810756 h 1624572"/>
                <a:gd name="connsiteX6" fmla="*/ 216408 w 532706"/>
                <a:gd name="connsiteY6" fmla="*/ 850380 h 1624572"/>
                <a:gd name="connsiteX7" fmla="*/ 243840 w 532706"/>
                <a:gd name="connsiteY7" fmla="*/ 920484 h 1624572"/>
                <a:gd name="connsiteX8" fmla="*/ 231648 w 532706"/>
                <a:gd name="connsiteY8" fmla="*/ 990588 h 1624572"/>
                <a:gd name="connsiteX9" fmla="*/ 0 w 532706"/>
                <a:gd name="connsiteY9" fmla="*/ 1594092 h 1624572"/>
                <a:gd name="connsiteX10" fmla="*/ 60960 w 532706"/>
                <a:gd name="connsiteY10" fmla="*/ 1624572 h 1624572"/>
                <a:gd name="connsiteX11" fmla="*/ 146304 w 532706"/>
                <a:gd name="connsiteY11" fmla="*/ 1469124 h 1624572"/>
                <a:gd name="connsiteX12" fmla="*/ 170688 w 532706"/>
                <a:gd name="connsiteY12" fmla="*/ 1450836 h 1624572"/>
                <a:gd name="connsiteX13" fmla="*/ 234696 w 532706"/>
                <a:gd name="connsiteY13" fmla="*/ 1417308 h 1624572"/>
                <a:gd name="connsiteX14" fmla="*/ 446668 w 532706"/>
                <a:gd name="connsiteY14" fmla="*/ 1353300 h 1624572"/>
                <a:gd name="connsiteX15" fmla="*/ 304800 w 532706"/>
                <a:gd name="connsiteY15" fmla="*/ 923532 h 1624572"/>
                <a:gd name="connsiteX16" fmla="*/ 298897 w 532706"/>
                <a:gd name="connsiteY16" fmla="*/ 857587 h 1624572"/>
                <a:gd name="connsiteX17" fmla="*/ 295656 w 532706"/>
                <a:gd name="connsiteY17" fmla="*/ 792468 h 1624572"/>
                <a:gd name="connsiteX18" fmla="*/ 301945 w 532706"/>
                <a:gd name="connsiteY18" fmla="*/ 725695 h 1624572"/>
                <a:gd name="connsiteX19" fmla="*/ 323088 w 532706"/>
                <a:gd name="connsiteY19" fmla="*/ 637020 h 1624572"/>
                <a:gd name="connsiteX20" fmla="*/ 350520 w 532706"/>
                <a:gd name="connsiteY20" fmla="*/ 569137 h 1624572"/>
                <a:gd name="connsiteX21" fmla="*/ 532706 w 532706"/>
                <a:gd name="connsiteY21" fmla="*/ 436679 h 1624572"/>
                <a:gd name="connsiteX22" fmla="*/ 484632 w 532706"/>
                <a:gd name="connsiteY22" fmla="*/ 323076 h 1624572"/>
                <a:gd name="connsiteX23" fmla="*/ 478536 w 532706"/>
                <a:gd name="connsiteY23" fmla="*/ 298692 h 1624572"/>
                <a:gd name="connsiteX24" fmla="*/ 487680 w 532706"/>
                <a:gd name="connsiteY24" fmla="*/ 243828 h 1624572"/>
                <a:gd name="connsiteX25" fmla="*/ 497753 w 532706"/>
                <a:gd name="connsiteY25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7264 w 532706"/>
                <a:gd name="connsiteY5" fmla="*/ 810756 h 1624572"/>
                <a:gd name="connsiteX6" fmla="*/ 216408 w 532706"/>
                <a:gd name="connsiteY6" fmla="*/ 850380 h 1624572"/>
                <a:gd name="connsiteX7" fmla="*/ 243840 w 532706"/>
                <a:gd name="connsiteY7" fmla="*/ 920484 h 1624572"/>
                <a:gd name="connsiteX8" fmla="*/ 231648 w 532706"/>
                <a:gd name="connsiteY8" fmla="*/ 990588 h 1624572"/>
                <a:gd name="connsiteX9" fmla="*/ 0 w 532706"/>
                <a:gd name="connsiteY9" fmla="*/ 1594092 h 1624572"/>
                <a:gd name="connsiteX10" fmla="*/ 60960 w 532706"/>
                <a:gd name="connsiteY10" fmla="*/ 1624572 h 1624572"/>
                <a:gd name="connsiteX11" fmla="*/ 146304 w 532706"/>
                <a:gd name="connsiteY11" fmla="*/ 1469124 h 1624572"/>
                <a:gd name="connsiteX12" fmla="*/ 170688 w 532706"/>
                <a:gd name="connsiteY12" fmla="*/ 1450836 h 1624572"/>
                <a:gd name="connsiteX13" fmla="*/ 234696 w 532706"/>
                <a:gd name="connsiteY13" fmla="*/ 1417308 h 1624572"/>
                <a:gd name="connsiteX14" fmla="*/ 446668 w 532706"/>
                <a:gd name="connsiteY14" fmla="*/ 1353300 h 1624572"/>
                <a:gd name="connsiteX15" fmla="*/ 304800 w 532706"/>
                <a:gd name="connsiteY15" fmla="*/ 923532 h 1624572"/>
                <a:gd name="connsiteX16" fmla="*/ 298897 w 532706"/>
                <a:gd name="connsiteY16" fmla="*/ 857587 h 1624572"/>
                <a:gd name="connsiteX17" fmla="*/ 295656 w 532706"/>
                <a:gd name="connsiteY17" fmla="*/ 792468 h 1624572"/>
                <a:gd name="connsiteX18" fmla="*/ 301945 w 532706"/>
                <a:gd name="connsiteY18" fmla="*/ 725695 h 1624572"/>
                <a:gd name="connsiteX19" fmla="*/ 323088 w 532706"/>
                <a:gd name="connsiteY19" fmla="*/ 637020 h 1624572"/>
                <a:gd name="connsiteX20" fmla="*/ 350520 w 532706"/>
                <a:gd name="connsiteY20" fmla="*/ 569137 h 1624572"/>
                <a:gd name="connsiteX21" fmla="*/ 532706 w 532706"/>
                <a:gd name="connsiteY21" fmla="*/ 436679 h 1624572"/>
                <a:gd name="connsiteX22" fmla="*/ 484632 w 532706"/>
                <a:gd name="connsiteY22" fmla="*/ 323076 h 1624572"/>
                <a:gd name="connsiteX23" fmla="*/ 478536 w 532706"/>
                <a:gd name="connsiteY23" fmla="*/ 298692 h 1624572"/>
                <a:gd name="connsiteX24" fmla="*/ 487680 w 532706"/>
                <a:gd name="connsiteY24" fmla="*/ 243828 h 1624572"/>
                <a:gd name="connsiteX25" fmla="*/ 497753 w 532706"/>
                <a:gd name="connsiteY25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304800 w 532706"/>
                <a:gd name="connsiteY16" fmla="*/ 923532 h 1624572"/>
                <a:gd name="connsiteX17" fmla="*/ 298897 w 532706"/>
                <a:gd name="connsiteY17" fmla="*/ 857587 h 1624572"/>
                <a:gd name="connsiteX18" fmla="*/ 295656 w 532706"/>
                <a:gd name="connsiteY18" fmla="*/ 792468 h 1624572"/>
                <a:gd name="connsiteX19" fmla="*/ 301945 w 532706"/>
                <a:gd name="connsiteY19" fmla="*/ 725695 h 1624572"/>
                <a:gd name="connsiteX20" fmla="*/ 323088 w 532706"/>
                <a:gd name="connsiteY20" fmla="*/ 637020 h 1624572"/>
                <a:gd name="connsiteX21" fmla="*/ 350520 w 532706"/>
                <a:gd name="connsiteY21" fmla="*/ 569137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304800 w 532706"/>
                <a:gd name="connsiteY16" fmla="*/ 923532 h 1624572"/>
                <a:gd name="connsiteX17" fmla="*/ 298897 w 532706"/>
                <a:gd name="connsiteY17" fmla="*/ 857587 h 1624572"/>
                <a:gd name="connsiteX18" fmla="*/ 295656 w 532706"/>
                <a:gd name="connsiteY18" fmla="*/ 792468 h 1624572"/>
                <a:gd name="connsiteX19" fmla="*/ 301945 w 532706"/>
                <a:gd name="connsiteY19" fmla="*/ 725695 h 1624572"/>
                <a:gd name="connsiteX20" fmla="*/ 316429 w 532706"/>
                <a:gd name="connsiteY20" fmla="*/ 634594 h 1624572"/>
                <a:gd name="connsiteX21" fmla="*/ 350520 w 532706"/>
                <a:gd name="connsiteY21" fmla="*/ 569137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304800 w 532706"/>
                <a:gd name="connsiteY16" fmla="*/ 923532 h 1624572"/>
                <a:gd name="connsiteX17" fmla="*/ 298897 w 532706"/>
                <a:gd name="connsiteY17" fmla="*/ 857587 h 1624572"/>
                <a:gd name="connsiteX18" fmla="*/ 295656 w 532706"/>
                <a:gd name="connsiteY18" fmla="*/ 792468 h 1624572"/>
                <a:gd name="connsiteX19" fmla="*/ 301945 w 532706"/>
                <a:gd name="connsiteY19" fmla="*/ 725695 h 1624572"/>
                <a:gd name="connsiteX20" fmla="*/ 316429 w 532706"/>
                <a:gd name="connsiteY20" fmla="*/ 634594 h 1624572"/>
                <a:gd name="connsiteX21" fmla="*/ 350519 w 532706"/>
                <a:gd name="connsiteY21" fmla="*/ 559433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304800 w 532706"/>
                <a:gd name="connsiteY16" fmla="*/ 923532 h 1624572"/>
                <a:gd name="connsiteX17" fmla="*/ 298897 w 532706"/>
                <a:gd name="connsiteY17" fmla="*/ 857587 h 1624572"/>
                <a:gd name="connsiteX18" fmla="*/ 295656 w 532706"/>
                <a:gd name="connsiteY18" fmla="*/ 792468 h 1624572"/>
                <a:gd name="connsiteX19" fmla="*/ 295286 w 532706"/>
                <a:gd name="connsiteY19" fmla="*/ 720844 h 1624572"/>
                <a:gd name="connsiteX20" fmla="*/ 316429 w 532706"/>
                <a:gd name="connsiteY20" fmla="*/ 634594 h 1624572"/>
                <a:gd name="connsiteX21" fmla="*/ 350519 w 532706"/>
                <a:gd name="connsiteY21" fmla="*/ 559433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304800 w 532706"/>
                <a:gd name="connsiteY16" fmla="*/ 923532 h 1624572"/>
                <a:gd name="connsiteX17" fmla="*/ 298897 w 532706"/>
                <a:gd name="connsiteY17" fmla="*/ 857587 h 1624572"/>
                <a:gd name="connsiteX18" fmla="*/ 286776 w 532706"/>
                <a:gd name="connsiteY18" fmla="*/ 792468 h 1624572"/>
                <a:gd name="connsiteX19" fmla="*/ 295286 w 532706"/>
                <a:gd name="connsiteY19" fmla="*/ 720844 h 1624572"/>
                <a:gd name="connsiteX20" fmla="*/ 316429 w 532706"/>
                <a:gd name="connsiteY20" fmla="*/ 634594 h 1624572"/>
                <a:gd name="connsiteX21" fmla="*/ 350519 w 532706"/>
                <a:gd name="connsiteY21" fmla="*/ 559433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304800 w 532706"/>
                <a:gd name="connsiteY16" fmla="*/ 923532 h 1624572"/>
                <a:gd name="connsiteX17" fmla="*/ 292237 w 532706"/>
                <a:gd name="connsiteY17" fmla="*/ 855161 h 1624572"/>
                <a:gd name="connsiteX18" fmla="*/ 286776 w 532706"/>
                <a:gd name="connsiteY18" fmla="*/ 792468 h 1624572"/>
                <a:gd name="connsiteX19" fmla="*/ 295286 w 532706"/>
                <a:gd name="connsiteY19" fmla="*/ 720844 h 1624572"/>
                <a:gd name="connsiteX20" fmla="*/ 316429 w 532706"/>
                <a:gd name="connsiteY20" fmla="*/ 634594 h 1624572"/>
                <a:gd name="connsiteX21" fmla="*/ 350519 w 532706"/>
                <a:gd name="connsiteY21" fmla="*/ 559433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295920 w 532706"/>
                <a:gd name="connsiteY16" fmla="*/ 923532 h 1624572"/>
                <a:gd name="connsiteX17" fmla="*/ 292237 w 532706"/>
                <a:gd name="connsiteY17" fmla="*/ 855161 h 1624572"/>
                <a:gd name="connsiteX18" fmla="*/ 286776 w 532706"/>
                <a:gd name="connsiteY18" fmla="*/ 792468 h 1624572"/>
                <a:gd name="connsiteX19" fmla="*/ 295286 w 532706"/>
                <a:gd name="connsiteY19" fmla="*/ 720844 h 1624572"/>
                <a:gd name="connsiteX20" fmla="*/ 316429 w 532706"/>
                <a:gd name="connsiteY20" fmla="*/ 634594 h 1624572"/>
                <a:gd name="connsiteX21" fmla="*/ 350519 w 532706"/>
                <a:gd name="connsiteY21" fmla="*/ 559433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517733 w 552686"/>
                <a:gd name="connsiteY0" fmla="*/ 0 h 1624572"/>
                <a:gd name="connsiteX1" fmla="*/ 331725 w 552686"/>
                <a:gd name="connsiteY1" fmla="*/ 13776 h 1624572"/>
                <a:gd name="connsiteX2" fmla="*/ 320242 w 552686"/>
                <a:gd name="connsiteY2" fmla="*/ 76652 h 1624572"/>
                <a:gd name="connsiteX3" fmla="*/ 288204 w 552686"/>
                <a:gd name="connsiteY3" fmla="*/ 222492 h 1624572"/>
                <a:gd name="connsiteX4" fmla="*/ 288204 w 552686"/>
                <a:gd name="connsiteY4" fmla="*/ 256020 h 1624572"/>
                <a:gd name="connsiteX5" fmla="*/ 229889 w 552686"/>
                <a:gd name="connsiteY5" fmla="*/ 674908 h 1624572"/>
                <a:gd name="connsiteX6" fmla="*/ 227244 w 552686"/>
                <a:gd name="connsiteY6" fmla="*/ 810756 h 1624572"/>
                <a:gd name="connsiteX7" fmla="*/ 236388 w 552686"/>
                <a:gd name="connsiteY7" fmla="*/ 850380 h 1624572"/>
                <a:gd name="connsiteX8" fmla="*/ 263820 w 552686"/>
                <a:gd name="connsiteY8" fmla="*/ 920484 h 1624572"/>
                <a:gd name="connsiteX9" fmla="*/ 251628 w 552686"/>
                <a:gd name="connsiteY9" fmla="*/ 990588 h 1624572"/>
                <a:gd name="connsiteX10" fmla="*/ 0 w 552686"/>
                <a:gd name="connsiteY10" fmla="*/ 1574683 h 1624572"/>
                <a:gd name="connsiteX11" fmla="*/ 80940 w 552686"/>
                <a:gd name="connsiteY11" fmla="*/ 1624572 h 1624572"/>
                <a:gd name="connsiteX12" fmla="*/ 166284 w 552686"/>
                <a:gd name="connsiteY12" fmla="*/ 1469124 h 1624572"/>
                <a:gd name="connsiteX13" fmla="*/ 190668 w 552686"/>
                <a:gd name="connsiteY13" fmla="*/ 1450836 h 1624572"/>
                <a:gd name="connsiteX14" fmla="*/ 254676 w 552686"/>
                <a:gd name="connsiteY14" fmla="*/ 1417308 h 1624572"/>
                <a:gd name="connsiteX15" fmla="*/ 466648 w 552686"/>
                <a:gd name="connsiteY15" fmla="*/ 1353300 h 1624572"/>
                <a:gd name="connsiteX16" fmla="*/ 315900 w 552686"/>
                <a:gd name="connsiteY16" fmla="*/ 923532 h 1624572"/>
                <a:gd name="connsiteX17" fmla="*/ 312217 w 552686"/>
                <a:gd name="connsiteY17" fmla="*/ 855161 h 1624572"/>
                <a:gd name="connsiteX18" fmla="*/ 306756 w 552686"/>
                <a:gd name="connsiteY18" fmla="*/ 792468 h 1624572"/>
                <a:gd name="connsiteX19" fmla="*/ 315266 w 552686"/>
                <a:gd name="connsiteY19" fmla="*/ 720844 h 1624572"/>
                <a:gd name="connsiteX20" fmla="*/ 336409 w 552686"/>
                <a:gd name="connsiteY20" fmla="*/ 634594 h 1624572"/>
                <a:gd name="connsiteX21" fmla="*/ 370499 w 552686"/>
                <a:gd name="connsiteY21" fmla="*/ 559433 h 1624572"/>
                <a:gd name="connsiteX22" fmla="*/ 552686 w 552686"/>
                <a:gd name="connsiteY22" fmla="*/ 436679 h 1624572"/>
                <a:gd name="connsiteX23" fmla="*/ 504612 w 552686"/>
                <a:gd name="connsiteY23" fmla="*/ 323076 h 1624572"/>
                <a:gd name="connsiteX24" fmla="*/ 498516 w 552686"/>
                <a:gd name="connsiteY24" fmla="*/ 298692 h 1624572"/>
                <a:gd name="connsiteX25" fmla="*/ 507660 w 552686"/>
                <a:gd name="connsiteY25" fmla="*/ 243828 h 1624572"/>
                <a:gd name="connsiteX26" fmla="*/ 517733 w 552686"/>
                <a:gd name="connsiteY26" fmla="*/ 0 h 1624572"/>
                <a:gd name="connsiteX0" fmla="*/ 517733 w 552686"/>
                <a:gd name="connsiteY0" fmla="*/ 0 h 1624572"/>
                <a:gd name="connsiteX1" fmla="*/ 331725 w 552686"/>
                <a:gd name="connsiteY1" fmla="*/ 13776 h 1624572"/>
                <a:gd name="connsiteX2" fmla="*/ 320242 w 552686"/>
                <a:gd name="connsiteY2" fmla="*/ 76652 h 1624572"/>
                <a:gd name="connsiteX3" fmla="*/ 288204 w 552686"/>
                <a:gd name="connsiteY3" fmla="*/ 222492 h 1624572"/>
                <a:gd name="connsiteX4" fmla="*/ 288204 w 552686"/>
                <a:gd name="connsiteY4" fmla="*/ 256020 h 1624572"/>
                <a:gd name="connsiteX5" fmla="*/ 229889 w 552686"/>
                <a:gd name="connsiteY5" fmla="*/ 674908 h 1624572"/>
                <a:gd name="connsiteX6" fmla="*/ 227244 w 552686"/>
                <a:gd name="connsiteY6" fmla="*/ 810756 h 1624572"/>
                <a:gd name="connsiteX7" fmla="*/ 236388 w 552686"/>
                <a:gd name="connsiteY7" fmla="*/ 850380 h 1624572"/>
                <a:gd name="connsiteX8" fmla="*/ 263820 w 552686"/>
                <a:gd name="connsiteY8" fmla="*/ 920484 h 1624572"/>
                <a:gd name="connsiteX9" fmla="*/ 236089 w 552686"/>
                <a:gd name="connsiteY9" fmla="*/ 988162 h 1624572"/>
                <a:gd name="connsiteX10" fmla="*/ 0 w 552686"/>
                <a:gd name="connsiteY10" fmla="*/ 1574683 h 1624572"/>
                <a:gd name="connsiteX11" fmla="*/ 80940 w 552686"/>
                <a:gd name="connsiteY11" fmla="*/ 1624572 h 1624572"/>
                <a:gd name="connsiteX12" fmla="*/ 166284 w 552686"/>
                <a:gd name="connsiteY12" fmla="*/ 1469124 h 1624572"/>
                <a:gd name="connsiteX13" fmla="*/ 190668 w 552686"/>
                <a:gd name="connsiteY13" fmla="*/ 1450836 h 1624572"/>
                <a:gd name="connsiteX14" fmla="*/ 254676 w 552686"/>
                <a:gd name="connsiteY14" fmla="*/ 1417308 h 1624572"/>
                <a:gd name="connsiteX15" fmla="*/ 466648 w 552686"/>
                <a:gd name="connsiteY15" fmla="*/ 1353300 h 1624572"/>
                <a:gd name="connsiteX16" fmla="*/ 315900 w 552686"/>
                <a:gd name="connsiteY16" fmla="*/ 923532 h 1624572"/>
                <a:gd name="connsiteX17" fmla="*/ 312217 w 552686"/>
                <a:gd name="connsiteY17" fmla="*/ 855161 h 1624572"/>
                <a:gd name="connsiteX18" fmla="*/ 306756 w 552686"/>
                <a:gd name="connsiteY18" fmla="*/ 792468 h 1624572"/>
                <a:gd name="connsiteX19" fmla="*/ 315266 w 552686"/>
                <a:gd name="connsiteY19" fmla="*/ 720844 h 1624572"/>
                <a:gd name="connsiteX20" fmla="*/ 336409 w 552686"/>
                <a:gd name="connsiteY20" fmla="*/ 634594 h 1624572"/>
                <a:gd name="connsiteX21" fmla="*/ 370499 w 552686"/>
                <a:gd name="connsiteY21" fmla="*/ 559433 h 1624572"/>
                <a:gd name="connsiteX22" fmla="*/ 552686 w 552686"/>
                <a:gd name="connsiteY22" fmla="*/ 436679 h 1624572"/>
                <a:gd name="connsiteX23" fmla="*/ 504612 w 552686"/>
                <a:gd name="connsiteY23" fmla="*/ 323076 h 1624572"/>
                <a:gd name="connsiteX24" fmla="*/ 498516 w 552686"/>
                <a:gd name="connsiteY24" fmla="*/ 298692 h 1624572"/>
                <a:gd name="connsiteX25" fmla="*/ 507660 w 552686"/>
                <a:gd name="connsiteY25" fmla="*/ 243828 h 1624572"/>
                <a:gd name="connsiteX26" fmla="*/ 517733 w 552686"/>
                <a:gd name="connsiteY26" fmla="*/ 0 h 1624572"/>
                <a:gd name="connsiteX0" fmla="*/ 517733 w 552686"/>
                <a:gd name="connsiteY0" fmla="*/ 0 h 1624572"/>
                <a:gd name="connsiteX1" fmla="*/ 331725 w 552686"/>
                <a:gd name="connsiteY1" fmla="*/ 13776 h 1624572"/>
                <a:gd name="connsiteX2" fmla="*/ 320242 w 552686"/>
                <a:gd name="connsiteY2" fmla="*/ 76652 h 1624572"/>
                <a:gd name="connsiteX3" fmla="*/ 288204 w 552686"/>
                <a:gd name="connsiteY3" fmla="*/ 222492 h 1624572"/>
                <a:gd name="connsiteX4" fmla="*/ 288204 w 552686"/>
                <a:gd name="connsiteY4" fmla="*/ 256020 h 1624572"/>
                <a:gd name="connsiteX5" fmla="*/ 229889 w 552686"/>
                <a:gd name="connsiteY5" fmla="*/ 674908 h 1624572"/>
                <a:gd name="connsiteX6" fmla="*/ 227244 w 552686"/>
                <a:gd name="connsiteY6" fmla="*/ 810756 h 1624572"/>
                <a:gd name="connsiteX7" fmla="*/ 236388 w 552686"/>
                <a:gd name="connsiteY7" fmla="*/ 850380 h 1624572"/>
                <a:gd name="connsiteX8" fmla="*/ 254941 w 552686"/>
                <a:gd name="connsiteY8" fmla="*/ 920483 h 1624572"/>
                <a:gd name="connsiteX9" fmla="*/ 236089 w 552686"/>
                <a:gd name="connsiteY9" fmla="*/ 988162 h 1624572"/>
                <a:gd name="connsiteX10" fmla="*/ 0 w 552686"/>
                <a:gd name="connsiteY10" fmla="*/ 1574683 h 1624572"/>
                <a:gd name="connsiteX11" fmla="*/ 80940 w 552686"/>
                <a:gd name="connsiteY11" fmla="*/ 1624572 h 1624572"/>
                <a:gd name="connsiteX12" fmla="*/ 166284 w 552686"/>
                <a:gd name="connsiteY12" fmla="*/ 1469124 h 1624572"/>
                <a:gd name="connsiteX13" fmla="*/ 190668 w 552686"/>
                <a:gd name="connsiteY13" fmla="*/ 1450836 h 1624572"/>
                <a:gd name="connsiteX14" fmla="*/ 254676 w 552686"/>
                <a:gd name="connsiteY14" fmla="*/ 1417308 h 1624572"/>
                <a:gd name="connsiteX15" fmla="*/ 466648 w 552686"/>
                <a:gd name="connsiteY15" fmla="*/ 1353300 h 1624572"/>
                <a:gd name="connsiteX16" fmla="*/ 315900 w 552686"/>
                <a:gd name="connsiteY16" fmla="*/ 923532 h 1624572"/>
                <a:gd name="connsiteX17" fmla="*/ 312217 w 552686"/>
                <a:gd name="connsiteY17" fmla="*/ 855161 h 1624572"/>
                <a:gd name="connsiteX18" fmla="*/ 306756 w 552686"/>
                <a:gd name="connsiteY18" fmla="*/ 792468 h 1624572"/>
                <a:gd name="connsiteX19" fmla="*/ 315266 w 552686"/>
                <a:gd name="connsiteY19" fmla="*/ 720844 h 1624572"/>
                <a:gd name="connsiteX20" fmla="*/ 336409 w 552686"/>
                <a:gd name="connsiteY20" fmla="*/ 634594 h 1624572"/>
                <a:gd name="connsiteX21" fmla="*/ 370499 w 552686"/>
                <a:gd name="connsiteY21" fmla="*/ 559433 h 1624572"/>
                <a:gd name="connsiteX22" fmla="*/ 552686 w 552686"/>
                <a:gd name="connsiteY22" fmla="*/ 436679 h 1624572"/>
                <a:gd name="connsiteX23" fmla="*/ 504612 w 552686"/>
                <a:gd name="connsiteY23" fmla="*/ 323076 h 1624572"/>
                <a:gd name="connsiteX24" fmla="*/ 498516 w 552686"/>
                <a:gd name="connsiteY24" fmla="*/ 298692 h 1624572"/>
                <a:gd name="connsiteX25" fmla="*/ 507660 w 552686"/>
                <a:gd name="connsiteY25" fmla="*/ 243828 h 1624572"/>
                <a:gd name="connsiteX26" fmla="*/ 517733 w 552686"/>
                <a:gd name="connsiteY26" fmla="*/ 0 h 1624572"/>
                <a:gd name="connsiteX0" fmla="*/ 517733 w 552686"/>
                <a:gd name="connsiteY0" fmla="*/ 0 h 1624572"/>
                <a:gd name="connsiteX1" fmla="*/ 331725 w 552686"/>
                <a:gd name="connsiteY1" fmla="*/ 13776 h 1624572"/>
                <a:gd name="connsiteX2" fmla="*/ 320242 w 552686"/>
                <a:gd name="connsiteY2" fmla="*/ 76652 h 1624572"/>
                <a:gd name="connsiteX3" fmla="*/ 288204 w 552686"/>
                <a:gd name="connsiteY3" fmla="*/ 222492 h 1624572"/>
                <a:gd name="connsiteX4" fmla="*/ 288204 w 552686"/>
                <a:gd name="connsiteY4" fmla="*/ 256020 h 1624572"/>
                <a:gd name="connsiteX5" fmla="*/ 229889 w 552686"/>
                <a:gd name="connsiteY5" fmla="*/ 674908 h 1624572"/>
                <a:gd name="connsiteX6" fmla="*/ 227244 w 552686"/>
                <a:gd name="connsiteY6" fmla="*/ 810756 h 1624572"/>
                <a:gd name="connsiteX7" fmla="*/ 236388 w 552686"/>
                <a:gd name="connsiteY7" fmla="*/ 850380 h 1624572"/>
                <a:gd name="connsiteX8" fmla="*/ 254941 w 552686"/>
                <a:gd name="connsiteY8" fmla="*/ 920483 h 1624572"/>
                <a:gd name="connsiteX9" fmla="*/ 236089 w 552686"/>
                <a:gd name="connsiteY9" fmla="*/ 988162 h 1624572"/>
                <a:gd name="connsiteX10" fmla="*/ 0 w 552686"/>
                <a:gd name="connsiteY10" fmla="*/ 1574683 h 1624572"/>
                <a:gd name="connsiteX11" fmla="*/ 80940 w 552686"/>
                <a:gd name="connsiteY11" fmla="*/ 1624572 h 1624572"/>
                <a:gd name="connsiteX12" fmla="*/ 166284 w 552686"/>
                <a:gd name="connsiteY12" fmla="*/ 1469124 h 1624572"/>
                <a:gd name="connsiteX13" fmla="*/ 190668 w 552686"/>
                <a:gd name="connsiteY13" fmla="*/ 1450836 h 1624572"/>
                <a:gd name="connsiteX14" fmla="*/ 254676 w 552686"/>
                <a:gd name="connsiteY14" fmla="*/ 1417308 h 1624572"/>
                <a:gd name="connsiteX15" fmla="*/ 466648 w 552686"/>
                <a:gd name="connsiteY15" fmla="*/ 1353300 h 1624572"/>
                <a:gd name="connsiteX16" fmla="*/ 315900 w 552686"/>
                <a:gd name="connsiteY16" fmla="*/ 923532 h 1624572"/>
                <a:gd name="connsiteX17" fmla="*/ 312217 w 552686"/>
                <a:gd name="connsiteY17" fmla="*/ 855161 h 1624572"/>
                <a:gd name="connsiteX18" fmla="*/ 306756 w 552686"/>
                <a:gd name="connsiteY18" fmla="*/ 792468 h 1624572"/>
                <a:gd name="connsiteX19" fmla="*/ 315266 w 552686"/>
                <a:gd name="connsiteY19" fmla="*/ 720844 h 1624572"/>
                <a:gd name="connsiteX20" fmla="*/ 331700 w 552686"/>
                <a:gd name="connsiteY20" fmla="*/ 626994 h 1624572"/>
                <a:gd name="connsiteX21" fmla="*/ 370499 w 552686"/>
                <a:gd name="connsiteY21" fmla="*/ 559433 h 1624572"/>
                <a:gd name="connsiteX22" fmla="*/ 552686 w 552686"/>
                <a:gd name="connsiteY22" fmla="*/ 436679 h 1624572"/>
                <a:gd name="connsiteX23" fmla="*/ 504612 w 552686"/>
                <a:gd name="connsiteY23" fmla="*/ 323076 h 1624572"/>
                <a:gd name="connsiteX24" fmla="*/ 498516 w 552686"/>
                <a:gd name="connsiteY24" fmla="*/ 298692 h 1624572"/>
                <a:gd name="connsiteX25" fmla="*/ 507660 w 552686"/>
                <a:gd name="connsiteY25" fmla="*/ 243828 h 1624572"/>
                <a:gd name="connsiteX26" fmla="*/ 517733 w 552686"/>
                <a:gd name="connsiteY26" fmla="*/ 0 h 1624572"/>
                <a:gd name="connsiteX0" fmla="*/ 517733 w 552686"/>
                <a:gd name="connsiteY0" fmla="*/ 0 h 1624572"/>
                <a:gd name="connsiteX1" fmla="*/ 331725 w 552686"/>
                <a:gd name="connsiteY1" fmla="*/ 13776 h 1624572"/>
                <a:gd name="connsiteX2" fmla="*/ 320242 w 552686"/>
                <a:gd name="connsiteY2" fmla="*/ 76652 h 1624572"/>
                <a:gd name="connsiteX3" fmla="*/ 288204 w 552686"/>
                <a:gd name="connsiteY3" fmla="*/ 222492 h 1624572"/>
                <a:gd name="connsiteX4" fmla="*/ 288204 w 552686"/>
                <a:gd name="connsiteY4" fmla="*/ 256020 h 1624572"/>
                <a:gd name="connsiteX5" fmla="*/ 229889 w 552686"/>
                <a:gd name="connsiteY5" fmla="*/ 674908 h 1624572"/>
                <a:gd name="connsiteX6" fmla="*/ 227244 w 552686"/>
                <a:gd name="connsiteY6" fmla="*/ 810756 h 1624572"/>
                <a:gd name="connsiteX7" fmla="*/ 236388 w 552686"/>
                <a:gd name="connsiteY7" fmla="*/ 850380 h 1624572"/>
                <a:gd name="connsiteX8" fmla="*/ 254941 w 552686"/>
                <a:gd name="connsiteY8" fmla="*/ 920483 h 1624572"/>
                <a:gd name="connsiteX9" fmla="*/ 236089 w 552686"/>
                <a:gd name="connsiteY9" fmla="*/ 988162 h 1624572"/>
                <a:gd name="connsiteX10" fmla="*/ 0 w 552686"/>
                <a:gd name="connsiteY10" fmla="*/ 1574683 h 1624572"/>
                <a:gd name="connsiteX11" fmla="*/ 80940 w 552686"/>
                <a:gd name="connsiteY11" fmla="*/ 1624572 h 1624572"/>
                <a:gd name="connsiteX12" fmla="*/ 166284 w 552686"/>
                <a:gd name="connsiteY12" fmla="*/ 1469124 h 1624572"/>
                <a:gd name="connsiteX13" fmla="*/ 190668 w 552686"/>
                <a:gd name="connsiteY13" fmla="*/ 1450836 h 1624572"/>
                <a:gd name="connsiteX14" fmla="*/ 254676 w 552686"/>
                <a:gd name="connsiteY14" fmla="*/ 1417308 h 1624572"/>
                <a:gd name="connsiteX15" fmla="*/ 466648 w 552686"/>
                <a:gd name="connsiteY15" fmla="*/ 1353300 h 1624572"/>
                <a:gd name="connsiteX16" fmla="*/ 315900 w 552686"/>
                <a:gd name="connsiteY16" fmla="*/ 923532 h 1624572"/>
                <a:gd name="connsiteX17" fmla="*/ 312217 w 552686"/>
                <a:gd name="connsiteY17" fmla="*/ 855161 h 1624572"/>
                <a:gd name="connsiteX18" fmla="*/ 306756 w 552686"/>
                <a:gd name="connsiteY18" fmla="*/ 792468 h 1624572"/>
                <a:gd name="connsiteX19" fmla="*/ 315266 w 552686"/>
                <a:gd name="connsiteY19" fmla="*/ 720844 h 1624572"/>
                <a:gd name="connsiteX20" fmla="*/ 331700 w 552686"/>
                <a:gd name="connsiteY20" fmla="*/ 626994 h 1624572"/>
                <a:gd name="connsiteX21" fmla="*/ 384626 w 552686"/>
                <a:gd name="connsiteY21" fmla="*/ 544229 h 1624572"/>
                <a:gd name="connsiteX22" fmla="*/ 552686 w 552686"/>
                <a:gd name="connsiteY22" fmla="*/ 436679 h 1624572"/>
                <a:gd name="connsiteX23" fmla="*/ 504612 w 552686"/>
                <a:gd name="connsiteY23" fmla="*/ 323076 h 1624572"/>
                <a:gd name="connsiteX24" fmla="*/ 498516 w 552686"/>
                <a:gd name="connsiteY24" fmla="*/ 298692 h 1624572"/>
                <a:gd name="connsiteX25" fmla="*/ 507660 w 552686"/>
                <a:gd name="connsiteY25" fmla="*/ 243828 h 1624572"/>
                <a:gd name="connsiteX26" fmla="*/ 517733 w 552686"/>
                <a:gd name="connsiteY26" fmla="*/ 0 h 1624572"/>
                <a:gd name="connsiteX0" fmla="*/ 517733 w 545623"/>
                <a:gd name="connsiteY0" fmla="*/ 0 h 1624572"/>
                <a:gd name="connsiteX1" fmla="*/ 331725 w 545623"/>
                <a:gd name="connsiteY1" fmla="*/ 13776 h 1624572"/>
                <a:gd name="connsiteX2" fmla="*/ 320242 w 545623"/>
                <a:gd name="connsiteY2" fmla="*/ 76652 h 1624572"/>
                <a:gd name="connsiteX3" fmla="*/ 288204 w 545623"/>
                <a:gd name="connsiteY3" fmla="*/ 222492 h 1624572"/>
                <a:gd name="connsiteX4" fmla="*/ 288204 w 545623"/>
                <a:gd name="connsiteY4" fmla="*/ 256020 h 1624572"/>
                <a:gd name="connsiteX5" fmla="*/ 229889 w 545623"/>
                <a:gd name="connsiteY5" fmla="*/ 674908 h 1624572"/>
                <a:gd name="connsiteX6" fmla="*/ 227244 w 545623"/>
                <a:gd name="connsiteY6" fmla="*/ 810756 h 1624572"/>
                <a:gd name="connsiteX7" fmla="*/ 236388 w 545623"/>
                <a:gd name="connsiteY7" fmla="*/ 850380 h 1624572"/>
                <a:gd name="connsiteX8" fmla="*/ 254941 w 545623"/>
                <a:gd name="connsiteY8" fmla="*/ 920483 h 1624572"/>
                <a:gd name="connsiteX9" fmla="*/ 236089 w 545623"/>
                <a:gd name="connsiteY9" fmla="*/ 988162 h 1624572"/>
                <a:gd name="connsiteX10" fmla="*/ 0 w 545623"/>
                <a:gd name="connsiteY10" fmla="*/ 1574683 h 1624572"/>
                <a:gd name="connsiteX11" fmla="*/ 80940 w 545623"/>
                <a:gd name="connsiteY11" fmla="*/ 1624572 h 1624572"/>
                <a:gd name="connsiteX12" fmla="*/ 166284 w 545623"/>
                <a:gd name="connsiteY12" fmla="*/ 1469124 h 1624572"/>
                <a:gd name="connsiteX13" fmla="*/ 190668 w 545623"/>
                <a:gd name="connsiteY13" fmla="*/ 1450836 h 1624572"/>
                <a:gd name="connsiteX14" fmla="*/ 254676 w 545623"/>
                <a:gd name="connsiteY14" fmla="*/ 1417308 h 1624572"/>
                <a:gd name="connsiteX15" fmla="*/ 466648 w 545623"/>
                <a:gd name="connsiteY15" fmla="*/ 1353300 h 1624572"/>
                <a:gd name="connsiteX16" fmla="*/ 315900 w 545623"/>
                <a:gd name="connsiteY16" fmla="*/ 923532 h 1624572"/>
                <a:gd name="connsiteX17" fmla="*/ 312217 w 545623"/>
                <a:gd name="connsiteY17" fmla="*/ 855161 h 1624572"/>
                <a:gd name="connsiteX18" fmla="*/ 306756 w 545623"/>
                <a:gd name="connsiteY18" fmla="*/ 792468 h 1624572"/>
                <a:gd name="connsiteX19" fmla="*/ 315266 w 545623"/>
                <a:gd name="connsiteY19" fmla="*/ 720844 h 1624572"/>
                <a:gd name="connsiteX20" fmla="*/ 331700 w 545623"/>
                <a:gd name="connsiteY20" fmla="*/ 626994 h 1624572"/>
                <a:gd name="connsiteX21" fmla="*/ 384626 w 545623"/>
                <a:gd name="connsiteY21" fmla="*/ 544229 h 1624572"/>
                <a:gd name="connsiteX22" fmla="*/ 545623 w 545623"/>
                <a:gd name="connsiteY22" fmla="*/ 436679 h 1624572"/>
                <a:gd name="connsiteX23" fmla="*/ 504612 w 545623"/>
                <a:gd name="connsiteY23" fmla="*/ 323076 h 1624572"/>
                <a:gd name="connsiteX24" fmla="*/ 498516 w 545623"/>
                <a:gd name="connsiteY24" fmla="*/ 298692 h 1624572"/>
                <a:gd name="connsiteX25" fmla="*/ 507660 w 545623"/>
                <a:gd name="connsiteY25" fmla="*/ 243828 h 1624572"/>
                <a:gd name="connsiteX26" fmla="*/ 517733 w 545623"/>
                <a:gd name="connsiteY26" fmla="*/ 0 h 1624572"/>
                <a:gd name="connsiteX0" fmla="*/ 517733 w 545623"/>
                <a:gd name="connsiteY0" fmla="*/ 0 h 1647377"/>
                <a:gd name="connsiteX1" fmla="*/ 331725 w 545623"/>
                <a:gd name="connsiteY1" fmla="*/ 13776 h 1647377"/>
                <a:gd name="connsiteX2" fmla="*/ 320242 w 545623"/>
                <a:gd name="connsiteY2" fmla="*/ 76652 h 1647377"/>
                <a:gd name="connsiteX3" fmla="*/ 288204 w 545623"/>
                <a:gd name="connsiteY3" fmla="*/ 222492 h 1647377"/>
                <a:gd name="connsiteX4" fmla="*/ 288204 w 545623"/>
                <a:gd name="connsiteY4" fmla="*/ 256020 h 1647377"/>
                <a:gd name="connsiteX5" fmla="*/ 229889 w 545623"/>
                <a:gd name="connsiteY5" fmla="*/ 674908 h 1647377"/>
                <a:gd name="connsiteX6" fmla="*/ 227244 w 545623"/>
                <a:gd name="connsiteY6" fmla="*/ 810756 h 1647377"/>
                <a:gd name="connsiteX7" fmla="*/ 236388 w 545623"/>
                <a:gd name="connsiteY7" fmla="*/ 850380 h 1647377"/>
                <a:gd name="connsiteX8" fmla="*/ 254941 w 545623"/>
                <a:gd name="connsiteY8" fmla="*/ 920483 h 1647377"/>
                <a:gd name="connsiteX9" fmla="*/ 236089 w 545623"/>
                <a:gd name="connsiteY9" fmla="*/ 988162 h 1647377"/>
                <a:gd name="connsiteX10" fmla="*/ 0 w 545623"/>
                <a:gd name="connsiteY10" fmla="*/ 1574683 h 1647377"/>
                <a:gd name="connsiteX11" fmla="*/ 69169 w 545623"/>
                <a:gd name="connsiteY11" fmla="*/ 1647377 h 1647377"/>
                <a:gd name="connsiteX12" fmla="*/ 166284 w 545623"/>
                <a:gd name="connsiteY12" fmla="*/ 1469124 h 1647377"/>
                <a:gd name="connsiteX13" fmla="*/ 190668 w 545623"/>
                <a:gd name="connsiteY13" fmla="*/ 1450836 h 1647377"/>
                <a:gd name="connsiteX14" fmla="*/ 254676 w 545623"/>
                <a:gd name="connsiteY14" fmla="*/ 1417308 h 1647377"/>
                <a:gd name="connsiteX15" fmla="*/ 466648 w 545623"/>
                <a:gd name="connsiteY15" fmla="*/ 1353300 h 1647377"/>
                <a:gd name="connsiteX16" fmla="*/ 315900 w 545623"/>
                <a:gd name="connsiteY16" fmla="*/ 923532 h 1647377"/>
                <a:gd name="connsiteX17" fmla="*/ 312217 w 545623"/>
                <a:gd name="connsiteY17" fmla="*/ 855161 h 1647377"/>
                <a:gd name="connsiteX18" fmla="*/ 306756 w 545623"/>
                <a:gd name="connsiteY18" fmla="*/ 792468 h 1647377"/>
                <a:gd name="connsiteX19" fmla="*/ 315266 w 545623"/>
                <a:gd name="connsiteY19" fmla="*/ 720844 h 1647377"/>
                <a:gd name="connsiteX20" fmla="*/ 331700 w 545623"/>
                <a:gd name="connsiteY20" fmla="*/ 626994 h 1647377"/>
                <a:gd name="connsiteX21" fmla="*/ 384626 w 545623"/>
                <a:gd name="connsiteY21" fmla="*/ 544229 h 1647377"/>
                <a:gd name="connsiteX22" fmla="*/ 545623 w 545623"/>
                <a:gd name="connsiteY22" fmla="*/ 436679 h 1647377"/>
                <a:gd name="connsiteX23" fmla="*/ 504612 w 545623"/>
                <a:gd name="connsiteY23" fmla="*/ 323076 h 1647377"/>
                <a:gd name="connsiteX24" fmla="*/ 498516 w 545623"/>
                <a:gd name="connsiteY24" fmla="*/ 298692 h 1647377"/>
                <a:gd name="connsiteX25" fmla="*/ 507660 w 545623"/>
                <a:gd name="connsiteY25" fmla="*/ 243828 h 1647377"/>
                <a:gd name="connsiteX26" fmla="*/ 517733 w 545623"/>
                <a:gd name="connsiteY26" fmla="*/ 0 h 1647377"/>
                <a:gd name="connsiteX0" fmla="*/ 517733 w 545623"/>
                <a:gd name="connsiteY0" fmla="*/ 0 h 1639776"/>
                <a:gd name="connsiteX1" fmla="*/ 331725 w 545623"/>
                <a:gd name="connsiteY1" fmla="*/ 13776 h 1639776"/>
                <a:gd name="connsiteX2" fmla="*/ 320242 w 545623"/>
                <a:gd name="connsiteY2" fmla="*/ 76652 h 1639776"/>
                <a:gd name="connsiteX3" fmla="*/ 288204 w 545623"/>
                <a:gd name="connsiteY3" fmla="*/ 222492 h 1639776"/>
                <a:gd name="connsiteX4" fmla="*/ 288204 w 545623"/>
                <a:gd name="connsiteY4" fmla="*/ 256020 h 1639776"/>
                <a:gd name="connsiteX5" fmla="*/ 229889 w 545623"/>
                <a:gd name="connsiteY5" fmla="*/ 674908 h 1639776"/>
                <a:gd name="connsiteX6" fmla="*/ 227244 w 545623"/>
                <a:gd name="connsiteY6" fmla="*/ 810756 h 1639776"/>
                <a:gd name="connsiteX7" fmla="*/ 236388 w 545623"/>
                <a:gd name="connsiteY7" fmla="*/ 850380 h 1639776"/>
                <a:gd name="connsiteX8" fmla="*/ 254941 w 545623"/>
                <a:gd name="connsiteY8" fmla="*/ 920483 h 1639776"/>
                <a:gd name="connsiteX9" fmla="*/ 236089 w 545623"/>
                <a:gd name="connsiteY9" fmla="*/ 988162 h 1639776"/>
                <a:gd name="connsiteX10" fmla="*/ 0 w 545623"/>
                <a:gd name="connsiteY10" fmla="*/ 1574683 h 1639776"/>
                <a:gd name="connsiteX11" fmla="*/ 71524 w 545623"/>
                <a:gd name="connsiteY11" fmla="*/ 1639776 h 1639776"/>
                <a:gd name="connsiteX12" fmla="*/ 166284 w 545623"/>
                <a:gd name="connsiteY12" fmla="*/ 1469124 h 1639776"/>
                <a:gd name="connsiteX13" fmla="*/ 190668 w 545623"/>
                <a:gd name="connsiteY13" fmla="*/ 1450836 h 1639776"/>
                <a:gd name="connsiteX14" fmla="*/ 254676 w 545623"/>
                <a:gd name="connsiteY14" fmla="*/ 1417308 h 1639776"/>
                <a:gd name="connsiteX15" fmla="*/ 466648 w 545623"/>
                <a:gd name="connsiteY15" fmla="*/ 1353300 h 1639776"/>
                <a:gd name="connsiteX16" fmla="*/ 315900 w 545623"/>
                <a:gd name="connsiteY16" fmla="*/ 923532 h 1639776"/>
                <a:gd name="connsiteX17" fmla="*/ 312217 w 545623"/>
                <a:gd name="connsiteY17" fmla="*/ 855161 h 1639776"/>
                <a:gd name="connsiteX18" fmla="*/ 306756 w 545623"/>
                <a:gd name="connsiteY18" fmla="*/ 792468 h 1639776"/>
                <a:gd name="connsiteX19" fmla="*/ 315266 w 545623"/>
                <a:gd name="connsiteY19" fmla="*/ 720844 h 1639776"/>
                <a:gd name="connsiteX20" fmla="*/ 331700 w 545623"/>
                <a:gd name="connsiteY20" fmla="*/ 626994 h 1639776"/>
                <a:gd name="connsiteX21" fmla="*/ 384626 w 545623"/>
                <a:gd name="connsiteY21" fmla="*/ 544229 h 1639776"/>
                <a:gd name="connsiteX22" fmla="*/ 545623 w 545623"/>
                <a:gd name="connsiteY22" fmla="*/ 436679 h 1639776"/>
                <a:gd name="connsiteX23" fmla="*/ 504612 w 545623"/>
                <a:gd name="connsiteY23" fmla="*/ 323076 h 1639776"/>
                <a:gd name="connsiteX24" fmla="*/ 498516 w 545623"/>
                <a:gd name="connsiteY24" fmla="*/ 298692 h 1639776"/>
                <a:gd name="connsiteX25" fmla="*/ 507660 w 545623"/>
                <a:gd name="connsiteY25" fmla="*/ 243828 h 1639776"/>
                <a:gd name="connsiteX26" fmla="*/ 517733 w 545623"/>
                <a:gd name="connsiteY26" fmla="*/ 0 h 1639776"/>
                <a:gd name="connsiteX0" fmla="*/ 524796 w 552686"/>
                <a:gd name="connsiteY0" fmla="*/ 0 h 1639776"/>
                <a:gd name="connsiteX1" fmla="*/ 338788 w 552686"/>
                <a:gd name="connsiteY1" fmla="*/ 13776 h 1639776"/>
                <a:gd name="connsiteX2" fmla="*/ 327305 w 552686"/>
                <a:gd name="connsiteY2" fmla="*/ 76652 h 1639776"/>
                <a:gd name="connsiteX3" fmla="*/ 295267 w 552686"/>
                <a:gd name="connsiteY3" fmla="*/ 222492 h 1639776"/>
                <a:gd name="connsiteX4" fmla="*/ 295267 w 552686"/>
                <a:gd name="connsiteY4" fmla="*/ 256020 h 1639776"/>
                <a:gd name="connsiteX5" fmla="*/ 236952 w 552686"/>
                <a:gd name="connsiteY5" fmla="*/ 674908 h 1639776"/>
                <a:gd name="connsiteX6" fmla="*/ 234307 w 552686"/>
                <a:gd name="connsiteY6" fmla="*/ 810756 h 1639776"/>
                <a:gd name="connsiteX7" fmla="*/ 243451 w 552686"/>
                <a:gd name="connsiteY7" fmla="*/ 850380 h 1639776"/>
                <a:gd name="connsiteX8" fmla="*/ 262004 w 552686"/>
                <a:gd name="connsiteY8" fmla="*/ 920483 h 1639776"/>
                <a:gd name="connsiteX9" fmla="*/ 243152 w 552686"/>
                <a:gd name="connsiteY9" fmla="*/ 988162 h 1639776"/>
                <a:gd name="connsiteX10" fmla="*/ 0 w 552686"/>
                <a:gd name="connsiteY10" fmla="*/ 1592421 h 1639776"/>
                <a:gd name="connsiteX11" fmla="*/ 78587 w 552686"/>
                <a:gd name="connsiteY11" fmla="*/ 1639776 h 1639776"/>
                <a:gd name="connsiteX12" fmla="*/ 173347 w 552686"/>
                <a:gd name="connsiteY12" fmla="*/ 1469124 h 1639776"/>
                <a:gd name="connsiteX13" fmla="*/ 197731 w 552686"/>
                <a:gd name="connsiteY13" fmla="*/ 1450836 h 1639776"/>
                <a:gd name="connsiteX14" fmla="*/ 261739 w 552686"/>
                <a:gd name="connsiteY14" fmla="*/ 1417308 h 1639776"/>
                <a:gd name="connsiteX15" fmla="*/ 473711 w 552686"/>
                <a:gd name="connsiteY15" fmla="*/ 1353300 h 1639776"/>
                <a:gd name="connsiteX16" fmla="*/ 322963 w 552686"/>
                <a:gd name="connsiteY16" fmla="*/ 923532 h 1639776"/>
                <a:gd name="connsiteX17" fmla="*/ 319280 w 552686"/>
                <a:gd name="connsiteY17" fmla="*/ 855161 h 1639776"/>
                <a:gd name="connsiteX18" fmla="*/ 313819 w 552686"/>
                <a:gd name="connsiteY18" fmla="*/ 792468 h 1639776"/>
                <a:gd name="connsiteX19" fmla="*/ 322329 w 552686"/>
                <a:gd name="connsiteY19" fmla="*/ 720844 h 1639776"/>
                <a:gd name="connsiteX20" fmla="*/ 338763 w 552686"/>
                <a:gd name="connsiteY20" fmla="*/ 626994 h 1639776"/>
                <a:gd name="connsiteX21" fmla="*/ 391689 w 552686"/>
                <a:gd name="connsiteY21" fmla="*/ 544229 h 1639776"/>
                <a:gd name="connsiteX22" fmla="*/ 552686 w 552686"/>
                <a:gd name="connsiteY22" fmla="*/ 436679 h 1639776"/>
                <a:gd name="connsiteX23" fmla="*/ 511675 w 552686"/>
                <a:gd name="connsiteY23" fmla="*/ 323076 h 1639776"/>
                <a:gd name="connsiteX24" fmla="*/ 505579 w 552686"/>
                <a:gd name="connsiteY24" fmla="*/ 298692 h 1639776"/>
                <a:gd name="connsiteX25" fmla="*/ 514723 w 552686"/>
                <a:gd name="connsiteY25" fmla="*/ 243828 h 1639776"/>
                <a:gd name="connsiteX26" fmla="*/ 524796 w 552686"/>
                <a:gd name="connsiteY26" fmla="*/ 0 h 1639776"/>
                <a:gd name="connsiteX0" fmla="*/ 524796 w 552686"/>
                <a:gd name="connsiteY0" fmla="*/ 0 h 1632174"/>
                <a:gd name="connsiteX1" fmla="*/ 338788 w 552686"/>
                <a:gd name="connsiteY1" fmla="*/ 13776 h 1632174"/>
                <a:gd name="connsiteX2" fmla="*/ 327305 w 552686"/>
                <a:gd name="connsiteY2" fmla="*/ 76652 h 1632174"/>
                <a:gd name="connsiteX3" fmla="*/ 295267 w 552686"/>
                <a:gd name="connsiteY3" fmla="*/ 222492 h 1632174"/>
                <a:gd name="connsiteX4" fmla="*/ 295267 w 552686"/>
                <a:gd name="connsiteY4" fmla="*/ 256020 h 1632174"/>
                <a:gd name="connsiteX5" fmla="*/ 236952 w 552686"/>
                <a:gd name="connsiteY5" fmla="*/ 674908 h 1632174"/>
                <a:gd name="connsiteX6" fmla="*/ 234307 w 552686"/>
                <a:gd name="connsiteY6" fmla="*/ 810756 h 1632174"/>
                <a:gd name="connsiteX7" fmla="*/ 243451 w 552686"/>
                <a:gd name="connsiteY7" fmla="*/ 850380 h 1632174"/>
                <a:gd name="connsiteX8" fmla="*/ 262004 w 552686"/>
                <a:gd name="connsiteY8" fmla="*/ 920483 h 1632174"/>
                <a:gd name="connsiteX9" fmla="*/ 243152 w 552686"/>
                <a:gd name="connsiteY9" fmla="*/ 988162 h 1632174"/>
                <a:gd name="connsiteX10" fmla="*/ 0 w 552686"/>
                <a:gd name="connsiteY10" fmla="*/ 1592421 h 1632174"/>
                <a:gd name="connsiteX11" fmla="*/ 76233 w 552686"/>
                <a:gd name="connsiteY11" fmla="*/ 1632174 h 1632174"/>
                <a:gd name="connsiteX12" fmla="*/ 173347 w 552686"/>
                <a:gd name="connsiteY12" fmla="*/ 1469124 h 1632174"/>
                <a:gd name="connsiteX13" fmla="*/ 197731 w 552686"/>
                <a:gd name="connsiteY13" fmla="*/ 1450836 h 1632174"/>
                <a:gd name="connsiteX14" fmla="*/ 261739 w 552686"/>
                <a:gd name="connsiteY14" fmla="*/ 1417308 h 1632174"/>
                <a:gd name="connsiteX15" fmla="*/ 473711 w 552686"/>
                <a:gd name="connsiteY15" fmla="*/ 1353300 h 1632174"/>
                <a:gd name="connsiteX16" fmla="*/ 322963 w 552686"/>
                <a:gd name="connsiteY16" fmla="*/ 923532 h 1632174"/>
                <a:gd name="connsiteX17" fmla="*/ 319280 w 552686"/>
                <a:gd name="connsiteY17" fmla="*/ 855161 h 1632174"/>
                <a:gd name="connsiteX18" fmla="*/ 313819 w 552686"/>
                <a:gd name="connsiteY18" fmla="*/ 792468 h 1632174"/>
                <a:gd name="connsiteX19" fmla="*/ 322329 w 552686"/>
                <a:gd name="connsiteY19" fmla="*/ 720844 h 1632174"/>
                <a:gd name="connsiteX20" fmla="*/ 338763 w 552686"/>
                <a:gd name="connsiteY20" fmla="*/ 626994 h 1632174"/>
                <a:gd name="connsiteX21" fmla="*/ 391689 w 552686"/>
                <a:gd name="connsiteY21" fmla="*/ 544229 h 1632174"/>
                <a:gd name="connsiteX22" fmla="*/ 552686 w 552686"/>
                <a:gd name="connsiteY22" fmla="*/ 436679 h 1632174"/>
                <a:gd name="connsiteX23" fmla="*/ 511675 w 552686"/>
                <a:gd name="connsiteY23" fmla="*/ 323076 h 1632174"/>
                <a:gd name="connsiteX24" fmla="*/ 505579 w 552686"/>
                <a:gd name="connsiteY24" fmla="*/ 298692 h 1632174"/>
                <a:gd name="connsiteX25" fmla="*/ 514723 w 552686"/>
                <a:gd name="connsiteY25" fmla="*/ 243828 h 1632174"/>
                <a:gd name="connsiteX26" fmla="*/ 524796 w 552686"/>
                <a:gd name="connsiteY26" fmla="*/ 0 h 1632174"/>
                <a:gd name="connsiteX0" fmla="*/ 524796 w 552686"/>
                <a:gd name="connsiteY0" fmla="*/ 0 h 1632174"/>
                <a:gd name="connsiteX1" fmla="*/ 338788 w 552686"/>
                <a:gd name="connsiteY1" fmla="*/ 13776 h 1632174"/>
                <a:gd name="connsiteX2" fmla="*/ 327305 w 552686"/>
                <a:gd name="connsiteY2" fmla="*/ 76652 h 1632174"/>
                <a:gd name="connsiteX3" fmla="*/ 295267 w 552686"/>
                <a:gd name="connsiteY3" fmla="*/ 222492 h 1632174"/>
                <a:gd name="connsiteX4" fmla="*/ 295267 w 552686"/>
                <a:gd name="connsiteY4" fmla="*/ 256020 h 1632174"/>
                <a:gd name="connsiteX5" fmla="*/ 236952 w 552686"/>
                <a:gd name="connsiteY5" fmla="*/ 674908 h 1632174"/>
                <a:gd name="connsiteX6" fmla="*/ 251316 w 552686"/>
                <a:gd name="connsiteY6" fmla="*/ 810756 h 1632174"/>
                <a:gd name="connsiteX7" fmla="*/ 243451 w 552686"/>
                <a:gd name="connsiteY7" fmla="*/ 850380 h 1632174"/>
                <a:gd name="connsiteX8" fmla="*/ 262004 w 552686"/>
                <a:gd name="connsiteY8" fmla="*/ 920483 h 1632174"/>
                <a:gd name="connsiteX9" fmla="*/ 243152 w 552686"/>
                <a:gd name="connsiteY9" fmla="*/ 988162 h 1632174"/>
                <a:gd name="connsiteX10" fmla="*/ 0 w 552686"/>
                <a:gd name="connsiteY10" fmla="*/ 1592421 h 1632174"/>
                <a:gd name="connsiteX11" fmla="*/ 76233 w 552686"/>
                <a:gd name="connsiteY11" fmla="*/ 1632174 h 1632174"/>
                <a:gd name="connsiteX12" fmla="*/ 173347 w 552686"/>
                <a:gd name="connsiteY12" fmla="*/ 1469124 h 1632174"/>
                <a:gd name="connsiteX13" fmla="*/ 197731 w 552686"/>
                <a:gd name="connsiteY13" fmla="*/ 1450836 h 1632174"/>
                <a:gd name="connsiteX14" fmla="*/ 261739 w 552686"/>
                <a:gd name="connsiteY14" fmla="*/ 1417308 h 1632174"/>
                <a:gd name="connsiteX15" fmla="*/ 473711 w 552686"/>
                <a:gd name="connsiteY15" fmla="*/ 1353300 h 1632174"/>
                <a:gd name="connsiteX16" fmla="*/ 322963 w 552686"/>
                <a:gd name="connsiteY16" fmla="*/ 923532 h 1632174"/>
                <a:gd name="connsiteX17" fmla="*/ 319280 w 552686"/>
                <a:gd name="connsiteY17" fmla="*/ 855161 h 1632174"/>
                <a:gd name="connsiteX18" fmla="*/ 313819 w 552686"/>
                <a:gd name="connsiteY18" fmla="*/ 792468 h 1632174"/>
                <a:gd name="connsiteX19" fmla="*/ 322329 w 552686"/>
                <a:gd name="connsiteY19" fmla="*/ 720844 h 1632174"/>
                <a:gd name="connsiteX20" fmla="*/ 338763 w 552686"/>
                <a:gd name="connsiteY20" fmla="*/ 626994 h 1632174"/>
                <a:gd name="connsiteX21" fmla="*/ 391689 w 552686"/>
                <a:gd name="connsiteY21" fmla="*/ 544229 h 1632174"/>
                <a:gd name="connsiteX22" fmla="*/ 552686 w 552686"/>
                <a:gd name="connsiteY22" fmla="*/ 436679 h 1632174"/>
                <a:gd name="connsiteX23" fmla="*/ 511675 w 552686"/>
                <a:gd name="connsiteY23" fmla="*/ 323076 h 1632174"/>
                <a:gd name="connsiteX24" fmla="*/ 505579 w 552686"/>
                <a:gd name="connsiteY24" fmla="*/ 298692 h 1632174"/>
                <a:gd name="connsiteX25" fmla="*/ 514723 w 552686"/>
                <a:gd name="connsiteY25" fmla="*/ 243828 h 1632174"/>
                <a:gd name="connsiteX26" fmla="*/ 524796 w 552686"/>
                <a:gd name="connsiteY26" fmla="*/ 0 h 1632174"/>
                <a:gd name="connsiteX0" fmla="*/ 524796 w 552686"/>
                <a:gd name="connsiteY0" fmla="*/ 0 h 1632174"/>
                <a:gd name="connsiteX1" fmla="*/ 338788 w 552686"/>
                <a:gd name="connsiteY1" fmla="*/ 13776 h 1632174"/>
                <a:gd name="connsiteX2" fmla="*/ 327305 w 552686"/>
                <a:gd name="connsiteY2" fmla="*/ 76652 h 1632174"/>
                <a:gd name="connsiteX3" fmla="*/ 295267 w 552686"/>
                <a:gd name="connsiteY3" fmla="*/ 222492 h 1632174"/>
                <a:gd name="connsiteX4" fmla="*/ 295267 w 552686"/>
                <a:gd name="connsiteY4" fmla="*/ 256020 h 1632174"/>
                <a:gd name="connsiteX5" fmla="*/ 236952 w 552686"/>
                <a:gd name="connsiteY5" fmla="*/ 674908 h 1632174"/>
                <a:gd name="connsiteX6" fmla="*/ 251316 w 552686"/>
                <a:gd name="connsiteY6" fmla="*/ 810756 h 1632174"/>
                <a:gd name="connsiteX7" fmla="*/ 255601 w 552686"/>
                <a:gd name="connsiteY7" fmla="*/ 859875 h 1632174"/>
                <a:gd name="connsiteX8" fmla="*/ 262004 w 552686"/>
                <a:gd name="connsiteY8" fmla="*/ 920483 h 1632174"/>
                <a:gd name="connsiteX9" fmla="*/ 243152 w 552686"/>
                <a:gd name="connsiteY9" fmla="*/ 988162 h 1632174"/>
                <a:gd name="connsiteX10" fmla="*/ 0 w 552686"/>
                <a:gd name="connsiteY10" fmla="*/ 1592421 h 1632174"/>
                <a:gd name="connsiteX11" fmla="*/ 76233 w 552686"/>
                <a:gd name="connsiteY11" fmla="*/ 1632174 h 1632174"/>
                <a:gd name="connsiteX12" fmla="*/ 173347 w 552686"/>
                <a:gd name="connsiteY12" fmla="*/ 1469124 h 1632174"/>
                <a:gd name="connsiteX13" fmla="*/ 197731 w 552686"/>
                <a:gd name="connsiteY13" fmla="*/ 1450836 h 1632174"/>
                <a:gd name="connsiteX14" fmla="*/ 261739 w 552686"/>
                <a:gd name="connsiteY14" fmla="*/ 1417308 h 1632174"/>
                <a:gd name="connsiteX15" fmla="*/ 473711 w 552686"/>
                <a:gd name="connsiteY15" fmla="*/ 1353300 h 1632174"/>
                <a:gd name="connsiteX16" fmla="*/ 322963 w 552686"/>
                <a:gd name="connsiteY16" fmla="*/ 923532 h 1632174"/>
                <a:gd name="connsiteX17" fmla="*/ 319280 w 552686"/>
                <a:gd name="connsiteY17" fmla="*/ 855161 h 1632174"/>
                <a:gd name="connsiteX18" fmla="*/ 313819 w 552686"/>
                <a:gd name="connsiteY18" fmla="*/ 792468 h 1632174"/>
                <a:gd name="connsiteX19" fmla="*/ 322329 w 552686"/>
                <a:gd name="connsiteY19" fmla="*/ 720844 h 1632174"/>
                <a:gd name="connsiteX20" fmla="*/ 338763 w 552686"/>
                <a:gd name="connsiteY20" fmla="*/ 626994 h 1632174"/>
                <a:gd name="connsiteX21" fmla="*/ 391689 w 552686"/>
                <a:gd name="connsiteY21" fmla="*/ 544229 h 1632174"/>
                <a:gd name="connsiteX22" fmla="*/ 552686 w 552686"/>
                <a:gd name="connsiteY22" fmla="*/ 436679 h 1632174"/>
                <a:gd name="connsiteX23" fmla="*/ 511675 w 552686"/>
                <a:gd name="connsiteY23" fmla="*/ 323076 h 1632174"/>
                <a:gd name="connsiteX24" fmla="*/ 505579 w 552686"/>
                <a:gd name="connsiteY24" fmla="*/ 298692 h 1632174"/>
                <a:gd name="connsiteX25" fmla="*/ 514723 w 552686"/>
                <a:gd name="connsiteY25" fmla="*/ 243828 h 1632174"/>
                <a:gd name="connsiteX26" fmla="*/ 524796 w 552686"/>
                <a:gd name="connsiteY26" fmla="*/ 0 h 163217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</a:cxnLst>
              <a:rect l="l" t="t" r="r" b="b"/>
              <a:pathLst>
                <a:path w="552686" h="1632174">
                  <a:moveTo>
                    <a:pt x="524796" y="0"/>
                  </a:moveTo>
                  <a:lnTo>
                    <a:pt x="338788" y="13776"/>
                  </a:lnTo>
                  <a:lnTo>
                    <a:pt x="327305" y="76652"/>
                  </a:lnTo>
                  <a:lnTo>
                    <a:pt x="295267" y="222492"/>
                  </a:lnTo>
                  <a:lnTo>
                    <a:pt x="295267" y="256020"/>
                  </a:lnTo>
                  <a:cubicBezTo>
                    <a:pt x="278048" y="398075"/>
                    <a:pt x="254171" y="532853"/>
                    <a:pt x="236952" y="674908"/>
                  </a:cubicBezTo>
                  <a:cubicBezTo>
                    <a:pt x="236070" y="720191"/>
                    <a:pt x="252198" y="765473"/>
                    <a:pt x="251316" y="810756"/>
                  </a:cubicBezTo>
                  <a:lnTo>
                    <a:pt x="255601" y="859875"/>
                  </a:lnTo>
                  <a:lnTo>
                    <a:pt x="262004" y="920483"/>
                  </a:lnTo>
                  <a:lnTo>
                    <a:pt x="243152" y="988162"/>
                  </a:lnTo>
                  <a:lnTo>
                    <a:pt x="0" y="1592421"/>
                  </a:lnTo>
                  <a:lnTo>
                    <a:pt x="76233" y="1632174"/>
                  </a:lnTo>
                  <a:lnTo>
                    <a:pt x="173347" y="1469124"/>
                  </a:lnTo>
                  <a:lnTo>
                    <a:pt x="197731" y="1450836"/>
                  </a:lnTo>
                  <a:lnTo>
                    <a:pt x="261739" y="1417308"/>
                  </a:lnTo>
                  <a:lnTo>
                    <a:pt x="473711" y="1353300"/>
                  </a:lnTo>
                  <a:lnTo>
                    <a:pt x="322963" y="923532"/>
                  </a:lnTo>
                  <a:lnTo>
                    <a:pt x="319280" y="855161"/>
                  </a:lnTo>
                  <a:lnTo>
                    <a:pt x="313819" y="792468"/>
                  </a:lnTo>
                  <a:cubicBezTo>
                    <a:pt x="313696" y="768593"/>
                    <a:pt x="322452" y="744719"/>
                    <a:pt x="322329" y="720844"/>
                  </a:cubicBezTo>
                  <a:lnTo>
                    <a:pt x="338763" y="626994"/>
                  </a:lnTo>
                  <a:lnTo>
                    <a:pt x="391689" y="544229"/>
                  </a:lnTo>
                  <a:cubicBezTo>
                    <a:pt x="452418" y="498785"/>
                    <a:pt x="493925" y="470497"/>
                    <a:pt x="552686" y="436679"/>
                  </a:cubicBezTo>
                  <a:lnTo>
                    <a:pt x="511675" y="323076"/>
                  </a:lnTo>
                  <a:lnTo>
                    <a:pt x="505579" y="298692"/>
                  </a:lnTo>
                  <a:lnTo>
                    <a:pt x="514723" y="243828"/>
                  </a:lnTo>
                  <a:lnTo>
                    <a:pt x="524796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42" name="フリーフォーム: 図形 241">
              <a:extLst>
                <a:ext uri="{FF2B5EF4-FFF2-40B4-BE49-F238E27FC236}">
                  <a16:creationId xmlns:a16="http://schemas.microsoft.com/office/drawing/2014/main" id="{00000000-0008-0000-0200-0000F2000000}"/>
                </a:ext>
              </a:extLst>
            </xdr:cNvPr>
            <xdr:cNvSpPr/>
          </xdr:nvSpPr>
          <xdr:spPr>
            <a:xfrm>
              <a:off x="3751631" y="7225729"/>
              <a:ext cx="431388" cy="894992"/>
            </a:xfrm>
            <a:custGeom>
              <a:avLst/>
              <a:gdLst>
                <a:gd name="connsiteX0" fmla="*/ 131064 w 451104"/>
                <a:gd name="connsiteY0" fmla="*/ 0 h 920496"/>
                <a:gd name="connsiteX1" fmla="*/ 137160 w 451104"/>
                <a:gd name="connsiteY1" fmla="*/ 131064 h 920496"/>
                <a:gd name="connsiteX2" fmla="*/ 39624 w 451104"/>
                <a:gd name="connsiteY2" fmla="*/ 131064 h 920496"/>
                <a:gd name="connsiteX3" fmla="*/ 100584 w 451104"/>
                <a:gd name="connsiteY3" fmla="*/ 243840 h 920496"/>
                <a:gd name="connsiteX4" fmla="*/ 0 w 451104"/>
                <a:gd name="connsiteY4" fmla="*/ 313944 h 920496"/>
                <a:gd name="connsiteX5" fmla="*/ 70104 w 451104"/>
                <a:gd name="connsiteY5" fmla="*/ 396240 h 920496"/>
                <a:gd name="connsiteX6" fmla="*/ 85344 w 451104"/>
                <a:gd name="connsiteY6" fmla="*/ 420624 h 920496"/>
                <a:gd name="connsiteX7" fmla="*/ 88392 w 451104"/>
                <a:gd name="connsiteY7" fmla="*/ 457200 h 920496"/>
                <a:gd name="connsiteX8" fmla="*/ 15240 w 451104"/>
                <a:gd name="connsiteY8" fmla="*/ 877824 h 920496"/>
                <a:gd name="connsiteX9" fmla="*/ 149352 w 451104"/>
                <a:gd name="connsiteY9" fmla="*/ 920496 h 920496"/>
                <a:gd name="connsiteX10" fmla="*/ 207264 w 451104"/>
                <a:gd name="connsiteY10" fmla="*/ 633984 h 920496"/>
                <a:gd name="connsiteX11" fmla="*/ 222504 w 451104"/>
                <a:gd name="connsiteY11" fmla="*/ 606552 h 920496"/>
                <a:gd name="connsiteX12" fmla="*/ 274320 w 451104"/>
                <a:gd name="connsiteY12" fmla="*/ 569976 h 920496"/>
                <a:gd name="connsiteX13" fmla="*/ 332232 w 451104"/>
                <a:gd name="connsiteY13" fmla="*/ 539496 h 920496"/>
                <a:gd name="connsiteX14" fmla="*/ 448056 w 451104"/>
                <a:gd name="connsiteY14" fmla="*/ 502920 h 920496"/>
                <a:gd name="connsiteX15" fmla="*/ 377952 w 451104"/>
                <a:gd name="connsiteY15" fmla="*/ 347472 h 920496"/>
                <a:gd name="connsiteX16" fmla="*/ 451104 w 451104"/>
                <a:gd name="connsiteY16" fmla="*/ 307848 h 920496"/>
                <a:gd name="connsiteX17" fmla="*/ 362712 w 451104"/>
                <a:gd name="connsiteY17" fmla="*/ 100584 h 920496"/>
                <a:gd name="connsiteX18" fmla="*/ 350520 w 451104"/>
                <a:gd name="connsiteY18" fmla="*/ 82296 h 920496"/>
                <a:gd name="connsiteX19" fmla="*/ 131064 w 451104"/>
                <a:gd name="connsiteY19" fmla="*/ 0 h 920496"/>
                <a:gd name="connsiteX0" fmla="*/ 131064 w 451104"/>
                <a:gd name="connsiteY0" fmla="*/ 0 h 920496"/>
                <a:gd name="connsiteX1" fmla="*/ 137160 w 451104"/>
                <a:gd name="connsiteY1" fmla="*/ 131064 h 920496"/>
                <a:gd name="connsiteX2" fmla="*/ 39624 w 451104"/>
                <a:gd name="connsiteY2" fmla="*/ 131064 h 920496"/>
                <a:gd name="connsiteX3" fmla="*/ 100584 w 451104"/>
                <a:gd name="connsiteY3" fmla="*/ 243840 h 920496"/>
                <a:gd name="connsiteX4" fmla="*/ 0 w 451104"/>
                <a:gd name="connsiteY4" fmla="*/ 313944 h 920496"/>
                <a:gd name="connsiteX5" fmla="*/ 70104 w 451104"/>
                <a:gd name="connsiteY5" fmla="*/ 396240 h 920496"/>
                <a:gd name="connsiteX6" fmla="*/ 85344 w 451104"/>
                <a:gd name="connsiteY6" fmla="*/ 420624 h 920496"/>
                <a:gd name="connsiteX7" fmla="*/ 88392 w 451104"/>
                <a:gd name="connsiteY7" fmla="*/ 457200 h 920496"/>
                <a:gd name="connsiteX8" fmla="*/ 12809 w 451104"/>
                <a:gd name="connsiteY8" fmla="*/ 884147 h 920496"/>
                <a:gd name="connsiteX9" fmla="*/ 149352 w 451104"/>
                <a:gd name="connsiteY9" fmla="*/ 920496 h 920496"/>
                <a:gd name="connsiteX10" fmla="*/ 207264 w 451104"/>
                <a:gd name="connsiteY10" fmla="*/ 633984 h 920496"/>
                <a:gd name="connsiteX11" fmla="*/ 222504 w 451104"/>
                <a:gd name="connsiteY11" fmla="*/ 606552 h 920496"/>
                <a:gd name="connsiteX12" fmla="*/ 274320 w 451104"/>
                <a:gd name="connsiteY12" fmla="*/ 569976 h 920496"/>
                <a:gd name="connsiteX13" fmla="*/ 332232 w 451104"/>
                <a:gd name="connsiteY13" fmla="*/ 539496 h 920496"/>
                <a:gd name="connsiteX14" fmla="*/ 448056 w 451104"/>
                <a:gd name="connsiteY14" fmla="*/ 502920 h 920496"/>
                <a:gd name="connsiteX15" fmla="*/ 377952 w 451104"/>
                <a:gd name="connsiteY15" fmla="*/ 347472 h 920496"/>
                <a:gd name="connsiteX16" fmla="*/ 451104 w 451104"/>
                <a:gd name="connsiteY16" fmla="*/ 307848 h 920496"/>
                <a:gd name="connsiteX17" fmla="*/ 362712 w 451104"/>
                <a:gd name="connsiteY17" fmla="*/ 100584 h 920496"/>
                <a:gd name="connsiteX18" fmla="*/ 350520 w 451104"/>
                <a:gd name="connsiteY18" fmla="*/ 82296 h 920496"/>
                <a:gd name="connsiteX19" fmla="*/ 131064 w 451104"/>
                <a:gd name="connsiteY19" fmla="*/ 0 h 92049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</a:cxnLst>
              <a:rect l="l" t="t" r="r" b="b"/>
              <a:pathLst>
                <a:path w="451104" h="920496">
                  <a:moveTo>
                    <a:pt x="131064" y="0"/>
                  </a:moveTo>
                  <a:lnTo>
                    <a:pt x="137160" y="131064"/>
                  </a:lnTo>
                  <a:lnTo>
                    <a:pt x="39624" y="131064"/>
                  </a:lnTo>
                  <a:lnTo>
                    <a:pt x="100584" y="243840"/>
                  </a:lnTo>
                  <a:lnTo>
                    <a:pt x="0" y="313944"/>
                  </a:lnTo>
                  <a:lnTo>
                    <a:pt x="70104" y="396240"/>
                  </a:lnTo>
                  <a:lnTo>
                    <a:pt x="85344" y="420624"/>
                  </a:lnTo>
                  <a:lnTo>
                    <a:pt x="88392" y="457200"/>
                  </a:lnTo>
                  <a:lnTo>
                    <a:pt x="12809" y="884147"/>
                  </a:lnTo>
                  <a:lnTo>
                    <a:pt x="149352" y="920496"/>
                  </a:lnTo>
                  <a:lnTo>
                    <a:pt x="207264" y="633984"/>
                  </a:lnTo>
                  <a:lnTo>
                    <a:pt x="222504" y="606552"/>
                  </a:lnTo>
                  <a:lnTo>
                    <a:pt x="274320" y="569976"/>
                  </a:lnTo>
                  <a:lnTo>
                    <a:pt x="332232" y="539496"/>
                  </a:lnTo>
                  <a:lnTo>
                    <a:pt x="448056" y="502920"/>
                  </a:lnTo>
                  <a:lnTo>
                    <a:pt x="377952" y="347472"/>
                  </a:lnTo>
                  <a:lnTo>
                    <a:pt x="451104" y="307848"/>
                  </a:lnTo>
                  <a:lnTo>
                    <a:pt x="362712" y="100584"/>
                  </a:lnTo>
                  <a:lnTo>
                    <a:pt x="350520" y="82296"/>
                  </a:lnTo>
                  <a:lnTo>
                    <a:pt x="131064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57" name="グループ化 156">
            <a:extLst>
              <a:ext uri="{FF2B5EF4-FFF2-40B4-BE49-F238E27FC236}">
                <a16:creationId xmlns:a16="http://schemas.microsoft.com/office/drawing/2014/main" id="{00000000-0008-0000-0200-00009D000000}"/>
              </a:ext>
            </a:extLst>
          </xdr:cNvPr>
          <xdr:cNvGrpSpPr/>
        </xdr:nvGrpSpPr>
        <xdr:grpSpPr>
          <a:xfrm>
            <a:off x="1526806" y="8587152"/>
            <a:ext cx="952449" cy="1573483"/>
            <a:chOff x="1340267" y="8745616"/>
            <a:chExt cx="832063" cy="1600806"/>
          </a:xfrm>
          <a:grpFill/>
        </xdr:grpSpPr>
        <xdr:sp macro="" textlink="">
          <xdr:nvSpPr>
            <xdr:cNvPr id="227" name="フリーフォーム: 図形 226">
              <a:extLst>
                <a:ext uri="{FF2B5EF4-FFF2-40B4-BE49-F238E27FC236}">
                  <a16:creationId xmlns:a16="http://schemas.microsoft.com/office/drawing/2014/main" id="{00000000-0008-0000-0200-0000E3000000}"/>
                </a:ext>
              </a:extLst>
            </xdr:cNvPr>
            <xdr:cNvSpPr/>
          </xdr:nvSpPr>
          <xdr:spPr>
            <a:xfrm>
              <a:off x="1574303" y="9551984"/>
              <a:ext cx="598027" cy="794438"/>
            </a:xfrm>
            <a:custGeom>
              <a:avLst/>
              <a:gdLst>
                <a:gd name="connsiteX0" fmla="*/ 542544 w 688848"/>
                <a:gd name="connsiteY0" fmla="*/ 0 h 816864"/>
                <a:gd name="connsiteX1" fmla="*/ 289560 w 688848"/>
                <a:gd name="connsiteY1" fmla="*/ 222504 h 816864"/>
                <a:gd name="connsiteX2" fmla="*/ 265176 w 688848"/>
                <a:gd name="connsiteY2" fmla="*/ 256032 h 816864"/>
                <a:gd name="connsiteX3" fmla="*/ 222504 w 688848"/>
                <a:gd name="connsiteY3" fmla="*/ 347472 h 816864"/>
                <a:gd name="connsiteX4" fmla="*/ 185928 w 688848"/>
                <a:gd name="connsiteY4" fmla="*/ 417576 h 816864"/>
                <a:gd name="connsiteX5" fmla="*/ 155448 w 688848"/>
                <a:gd name="connsiteY5" fmla="*/ 441960 h 816864"/>
                <a:gd name="connsiteX6" fmla="*/ 146304 w 688848"/>
                <a:gd name="connsiteY6" fmla="*/ 445008 h 816864"/>
                <a:gd name="connsiteX7" fmla="*/ 198120 w 688848"/>
                <a:gd name="connsiteY7" fmla="*/ 582168 h 816864"/>
                <a:gd name="connsiteX8" fmla="*/ 128016 w 688848"/>
                <a:gd name="connsiteY8" fmla="*/ 618744 h 816864"/>
                <a:gd name="connsiteX9" fmla="*/ 82296 w 688848"/>
                <a:gd name="connsiteY9" fmla="*/ 646176 h 816864"/>
                <a:gd name="connsiteX10" fmla="*/ 0 w 688848"/>
                <a:gd name="connsiteY10" fmla="*/ 694944 h 816864"/>
                <a:gd name="connsiteX11" fmla="*/ 88392 w 688848"/>
                <a:gd name="connsiteY11" fmla="*/ 816864 h 816864"/>
                <a:gd name="connsiteX12" fmla="*/ 274320 w 688848"/>
                <a:gd name="connsiteY12" fmla="*/ 704088 h 816864"/>
                <a:gd name="connsiteX13" fmla="*/ 332232 w 688848"/>
                <a:gd name="connsiteY13" fmla="*/ 652272 h 816864"/>
                <a:gd name="connsiteX14" fmla="*/ 423672 w 688848"/>
                <a:gd name="connsiteY14" fmla="*/ 576072 h 816864"/>
                <a:gd name="connsiteX15" fmla="*/ 509016 w 688848"/>
                <a:gd name="connsiteY15" fmla="*/ 469392 h 816864"/>
                <a:gd name="connsiteX16" fmla="*/ 688848 w 688848"/>
                <a:gd name="connsiteY16" fmla="*/ 179832 h 816864"/>
                <a:gd name="connsiteX17" fmla="*/ 542544 w 688848"/>
                <a:gd name="connsiteY17" fmla="*/ 0 h 816864"/>
                <a:gd name="connsiteX0" fmla="*/ 615459 w 761763"/>
                <a:gd name="connsiteY0" fmla="*/ 0 h 816864"/>
                <a:gd name="connsiteX1" fmla="*/ 362475 w 761763"/>
                <a:gd name="connsiteY1" fmla="*/ 222504 h 816864"/>
                <a:gd name="connsiteX2" fmla="*/ 338091 w 761763"/>
                <a:gd name="connsiteY2" fmla="*/ 256032 h 816864"/>
                <a:gd name="connsiteX3" fmla="*/ 295419 w 761763"/>
                <a:gd name="connsiteY3" fmla="*/ 347472 h 816864"/>
                <a:gd name="connsiteX4" fmla="*/ 258843 w 761763"/>
                <a:gd name="connsiteY4" fmla="*/ 417576 h 816864"/>
                <a:gd name="connsiteX5" fmla="*/ 228363 w 761763"/>
                <a:gd name="connsiteY5" fmla="*/ 441960 h 816864"/>
                <a:gd name="connsiteX6" fmla="*/ 219219 w 761763"/>
                <a:gd name="connsiteY6" fmla="*/ 445008 h 816864"/>
                <a:gd name="connsiteX7" fmla="*/ 271035 w 761763"/>
                <a:gd name="connsiteY7" fmla="*/ 582168 h 816864"/>
                <a:gd name="connsiteX8" fmla="*/ 200931 w 761763"/>
                <a:gd name="connsiteY8" fmla="*/ 618744 h 816864"/>
                <a:gd name="connsiteX9" fmla="*/ 155211 w 761763"/>
                <a:gd name="connsiteY9" fmla="*/ 646176 h 816864"/>
                <a:gd name="connsiteX10" fmla="*/ 0 w 761763"/>
                <a:gd name="connsiteY10" fmla="*/ 730399 h 816864"/>
                <a:gd name="connsiteX11" fmla="*/ 161307 w 761763"/>
                <a:gd name="connsiteY11" fmla="*/ 816864 h 816864"/>
                <a:gd name="connsiteX12" fmla="*/ 347235 w 761763"/>
                <a:gd name="connsiteY12" fmla="*/ 704088 h 816864"/>
                <a:gd name="connsiteX13" fmla="*/ 405147 w 761763"/>
                <a:gd name="connsiteY13" fmla="*/ 652272 h 816864"/>
                <a:gd name="connsiteX14" fmla="*/ 496587 w 761763"/>
                <a:gd name="connsiteY14" fmla="*/ 576072 h 816864"/>
                <a:gd name="connsiteX15" fmla="*/ 581931 w 761763"/>
                <a:gd name="connsiteY15" fmla="*/ 469392 h 816864"/>
                <a:gd name="connsiteX16" fmla="*/ 761763 w 761763"/>
                <a:gd name="connsiteY16" fmla="*/ 179832 h 816864"/>
                <a:gd name="connsiteX17" fmla="*/ 615459 w 761763"/>
                <a:gd name="connsiteY17" fmla="*/ 0 h 816864"/>
                <a:gd name="connsiteX0" fmla="*/ 615459 w 761763"/>
                <a:gd name="connsiteY0" fmla="*/ 0 h 868434"/>
                <a:gd name="connsiteX1" fmla="*/ 362475 w 761763"/>
                <a:gd name="connsiteY1" fmla="*/ 222504 h 868434"/>
                <a:gd name="connsiteX2" fmla="*/ 338091 w 761763"/>
                <a:gd name="connsiteY2" fmla="*/ 256032 h 868434"/>
                <a:gd name="connsiteX3" fmla="*/ 295419 w 761763"/>
                <a:gd name="connsiteY3" fmla="*/ 347472 h 868434"/>
                <a:gd name="connsiteX4" fmla="*/ 258843 w 761763"/>
                <a:gd name="connsiteY4" fmla="*/ 417576 h 868434"/>
                <a:gd name="connsiteX5" fmla="*/ 228363 w 761763"/>
                <a:gd name="connsiteY5" fmla="*/ 441960 h 868434"/>
                <a:gd name="connsiteX6" fmla="*/ 219219 w 761763"/>
                <a:gd name="connsiteY6" fmla="*/ 445008 h 868434"/>
                <a:gd name="connsiteX7" fmla="*/ 271035 w 761763"/>
                <a:gd name="connsiteY7" fmla="*/ 582168 h 868434"/>
                <a:gd name="connsiteX8" fmla="*/ 200931 w 761763"/>
                <a:gd name="connsiteY8" fmla="*/ 618744 h 868434"/>
                <a:gd name="connsiteX9" fmla="*/ 155211 w 761763"/>
                <a:gd name="connsiteY9" fmla="*/ 646176 h 868434"/>
                <a:gd name="connsiteX10" fmla="*/ 0 w 761763"/>
                <a:gd name="connsiteY10" fmla="*/ 730399 h 868434"/>
                <a:gd name="connsiteX11" fmla="*/ 96494 w 761763"/>
                <a:gd name="connsiteY11" fmla="*/ 868434 h 868434"/>
                <a:gd name="connsiteX12" fmla="*/ 347235 w 761763"/>
                <a:gd name="connsiteY12" fmla="*/ 704088 h 868434"/>
                <a:gd name="connsiteX13" fmla="*/ 405147 w 761763"/>
                <a:gd name="connsiteY13" fmla="*/ 652272 h 868434"/>
                <a:gd name="connsiteX14" fmla="*/ 496587 w 761763"/>
                <a:gd name="connsiteY14" fmla="*/ 576072 h 868434"/>
                <a:gd name="connsiteX15" fmla="*/ 581931 w 761763"/>
                <a:gd name="connsiteY15" fmla="*/ 469392 h 868434"/>
                <a:gd name="connsiteX16" fmla="*/ 761763 w 761763"/>
                <a:gd name="connsiteY16" fmla="*/ 179832 h 868434"/>
                <a:gd name="connsiteX17" fmla="*/ 615459 w 761763"/>
                <a:gd name="connsiteY17" fmla="*/ 0 h 868434"/>
                <a:gd name="connsiteX0" fmla="*/ 599256 w 745560"/>
                <a:gd name="connsiteY0" fmla="*/ 0 h 868434"/>
                <a:gd name="connsiteX1" fmla="*/ 346272 w 745560"/>
                <a:gd name="connsiteY1" fmla="*/ 222504 h 868434"/>
                <a:gd name="connsiteX2" fmla="*/ 321888 w 745560"/>
                <a:gd name="connsiteY2" fmla="*/ 256032 h 868434"/>
                <a:gd name="connsiteX3" fmla="*/ 279216 w 745560"/>
                <a:gd name="connsiteY3" fmla="*/ 347472 h 868434"/>
                <a:gd name="connsiteX4" fmla="*/ 242640 w 745560"/>
                <a:gd name="connsiteY4" fmla="*/ 417576 h 868434"/>
                <a:gd name="connsiteX5" fmla="*/ 212160 w 745560"/>
                <a:gd name="connsiteY5" fmla="*/ 441960 h 868434"/>
                <a:gd name="connsiteX6" fmla="*/ 203016 w 745560"/>
                <a:gd name="connsiteY6" fmla="*/ 445008 h 868434"/>
                <a:gd name="connsiteX7" fmla="*/ 254832 w 745560"/>
                <a:gd name="connsiteY7" fmla="*/ 582168 h 868434"/>
                <a:gd name="connsiteX8" fmla="*/ 184728 w 745560"/>
                <a:gd name="connsiteY8" fmla="*/ 618744 h 868434"/>
                <a:gd name="connsiteX9" fmla="*/ 139008 w 745560"/>
                <a:gd name="connsiteY9" fmla="*/ 646176 h 868434"/>
                <a:gd name="connsiteX10" fmla="*/ 0 w 745560"/>
                <a:gd name="connsiteY10" fmla="*/ 736845 h 868434"/>
                <a:gd name="connsiteX11" fmla="*/ 80291 w 745560"/>
                <a:gd name="connsiteY11" fmla="*/ 868434 h 868434"/>
                <a:gd name="connsiteX12" fmla="*/ 331032 w 745560"/>
                <a:gd name="connsiteY12" fmla="*/ 704088 h 868434"/>
                <a:gd name="connsiteX13" fmla="*/ 388944 w 745560"/>
                <a:gd name="connsiteY13" fmla="*/ 652272 h 868434"/>
                <a:gd name="connsiteX14" fmla="*/ 480384 w 745560"/>
                <a:gd name="connsiteY14" fmla="*/ 576072 h 868434"/>
                <a:gd name="connsiteX15" fmla="*/ 565728 w 745560"/>
                <a:gd name="connsiteY15" fmla="*/ 469392 h 868434"/>
                <a:gd name="connsiteX16" fmla="*/ 745560 w 745560"/>
                <a:gd name="connsiteY16" fmla="*/ 179832 h 868434"/>
                <a:gd name="connsiteX17" fmla="*/ 599256 w 745560"/>
                <a:gd name="connsiteY17" fmla="*/ 0 h 868434"/>
                <a:gd name="connsiteX0" fmla="*/ 599256 w 745560"/>
                <a:gd name="connsiteY0" fmla="*/ 0 h 868434"/>
                <a:gd name="connsiteX1" fmla="*/ 346272 w 745560"/>
                <a:gd name="connsiteY1" fmla="*/ 222504 h 868434"/>
                <a:gd name="connsiteX2" fmla="*/ 321888 w 745560"/>
                <a:gd name="connsiteY2" fmla="*/ 256032 h 868434"/>
                <a:gd name="connsiteX3" fmla="*/ 279216 w 745560"/>
                <a:gd name="connsiteY3" fmla="*/ 347472 h 868434"/>
                <a:gd name="connsiteX4" fmla="*/ 242640 w 745560"/>
                <a:gd name="connsiteY4" fmla="*/ 417576 h 868434"/>
                <a:gd name="connsiteX5" fmla="*/ 212160 w 745560"/>
                <a:gd name="connsiteY5" fmla="*/ 441960 h 868434"/>
                <a:gd name="connsiteX6" fmla="*/ 203016 w 745560"/>
                <a:gd name="connsiteY6" fmla="*/ 445008 h 868434"/>
                <a:gd name="connsiteX7" fmla="*/ 254832 w 745560"/>
                <a:gd name="connsiteY7" fmla="*/ 582168 h 868434"/>
                <a:gd name="connsiteX8" fmla="*/ 184728 w 745560"/>
                <a:gd name="connsiteY8" fmla="*/ 618744 h 868434"/>
                <a:gd name="connsiteX9" fmla="*/ 143059 w 745560"/>
                <a:gd name="connsiteY9" fmla="*/ 655845 h 868434"/>
                <a:gd name="connsiteX10" fmla="*/ 0 w 745560"/>
                <a:gd name="connsiteY10" fmla="*/ 736845 h 868434"/>
                <a:gd name="connsiteX11" fmla="*/ 80291 w 745560"/>
                <a:gd name="connsiteY11" fmla="*/ 868434 h 868434"/>
                <a:gd name="connsiteX12" fmla="*/ 331032 w 745560"/>
                <a:gd name="connsiteY12" fmla="*/ 704088 h 868434"/>
                <a:gd name="connsiteX13" fmla="*/ 388944 w 745560"/>
                <a:gd name="connsiteY13" fmla="*/ 652272 h 868434"/>
                <a:gd name="connsiteX14" fmla="*/ 480384 w 745560"/>
                <a:gd name="connsiteY14" fmla="*/ 576072 h 868434"/>
                <a:gd name="connsiteX15" fmla="*/ 565728 w 745560"/>
                <a:gd name="connsiteY15" fmla="*/ 469392 h 868434"/>
                <a:gd name="connsiteX16" fmla="*/ 745560 w 745560"/>
                <a:gd name="connsiteY16" fmla="*/ 179832 h 868434"/>
                <a:gd name="connsiteX17" fmla="*/ 599256 w 745560"/>
                <a:gd name="connsiteY17" fmla="*/ 0 h 868434"/>
                <a:gd name="connsiteX0" fmla="*/ 599256 w 745560"/>
                <a:gd name="connsiteY0" fmla="*/ 0 h 817001"/>
                <a:gd name="connsiteX1" fmla="*/ 346272 w 745560"/>
                <a:gd name="connsiteY1" fmla="*/ 222504 h 817001"/>
                <a:gd name="connsiteX2" fmla="*/ 321888 w 745560"/>
                <a:gd name="connsiteY2" fmla="*/ 256032 h 817001"/>
                <a:gd name="connsiteX3" fmla="*/ 279216 w 745560"/>
                <a:gd name="connsiteY3" fmla="*/ 347472 h 817001"/>
                <a:gd name="connsiteX4" fmla="*/ 242640 w 745560"/>
                <a:gd name="connsiteY4" fmla="*/ 417576 h 817001"/>
                <a:gd name="connsiteX5" fmla="*/ 212160 w 745560"/>
                <a:gd name="connsiteY5" fmla="*/ 441960 h 817001"/>
                <a:gd name="connsiteX6" fmla="*/ 203016 w 745560"/>
                <a:gd name="connsiteY6" fmla="*/ 445008 h 817001"/>
                <a:gd name="connsiteX7" fmla="*/ 254832 w 745560"/>
                <a:gd name="connsiteY7" fmla="*/ 582168 h 817001"/>
                <a:gd name="connsiteX8" fmla="*/ 184728 w 745560"/>
                <a:gd name="connsiteY8" fmla="*/ 618744 h 817001"/>
                <a:gd name="connsiteX9" fmla="*/ 143059 w 745560"/>
                <a:gd name="connsiteY9" fmla="*/ 655845 h 817001"/>
                <a:gd name="connsiteX10" fmla="*/ 0 w 745560"/>
                <a:gd name="connsiteY10" fmla="*/ 736845 h 817001"/>
                <a:gd name="connsiteX11" fmla="*/ 69551 w 745560"/>
                <a:gd name="connsiteY11" fmla="*/ 817001 h 817001"/>
                <a:gd name="connsiteX12" fmla="*/ 331032 w 745560"/>
                <a:gd name="connsiteY12" fmla="*/ 704088 h 817001"/>
                <a:gd name="connsiteX13" fmla="*/ 388944 w 745560"/>
                <a:gd name="connsiteY13" fmla="*/ 652272 h 817001"/>
                <a:gd name="connsiteX14" fmla="*/ 480384 w 745560"/>
                <a:gd name="connsiteY14" fmla="*/ 576072 h 817001"/>
                <a:gd name="connsiteX15" fmla="*/ 565728 w 745560"/>
                <a:gd name="connsiteY15" fmla="*/ 469392 h 817001"/>
                <a:gd name="connsiteX16" fmla="*/ 745560 w 745560"/>
                <a:gd name="connsiteY16" fmla="*/ 179832 h 817001"/>
                <a:gd name="connsiteX17" fmla="*/ 599256 w 745560"/>
                <a:gd name="connsiteY17" fmla="*/ 0 h 817001"/>
                <a:gd name="connsiteX0" fmla="*/ 599256 w 745560"/>
                <a:gd name="connsiteY0" fmla="*/ 0 h 817001"/>
                <a:gd name="connsiteX1" fmla="*/ 346272 w 745560"/>
                <a:gd name="connsiteY1" fmla="*/ 222504 h 817001"/>
                <a:gd name="connsiteX2" fmla="*/ 321888 w 745560"/>
                <a:gd name="connsiteY2" fmla="*/ 256032 h 817001"/>
                <a:gd name="connsiteX3" fmla="*/ 279216 w 745560"/>
                <a:gd name="connsiteY3" fmla="*/ 347472 h 817001"/>
                <a:gd name="connsiteX4" fmla="*/ 242640 w 745560"/>
                <a:gd name="connsiteY4" fmla="*/ 417576 h 817001"/>
                <a:gd name="connsiteX5" fmla="*/ 212160 w 745560"/>
                <a:gd name="connsiteY5" fmla="*/ 441960 h 817001"/>
                <a:gd name="connsiteX6" fmla="*/ 203016 w 745560"/>
                <a:gd name="connsiteY6" fmla="*/ 445008 h 817001"/>
                <a:gd name="connsiteX7" fmla="*/ 254832 w 745560"/>
                <a:gd name="connsiteY7" fmla="*/ 582168 h 817001"/>
                <a:gd name="connsiteX8" fmla="*/ 184728 w 745560"/>
                <a:gd name="connsiteY8" fmla="*/ 618744 h 817001"/>
                <a:gd name="connsiteX9" fmla="*/ 143059 w 745560"/>
                <a:gd name="connsiteY9" fmla="*/ 655845 h 817001"/>
                <a:gd name="connsiteX10" fmla="*/ 0 w 745560"/>
                <a:gd name="connsiteY10" fmla="*/ 736845 h 817001"/>
                <a:gd name="connsiteX11" fmla="*/ 69551 w 745560"/>
                <a:gd name="connsiteY11" fmla="*/ 817001 h 817001"/>
                <a:gd name="connsiteX12" fmla="*/ 322976 w 745560"/>
                <a:gd name="connsiteY12" fmla="*/ 699413 h 817001"/>
                <a:gd name="connsiteX13" fmla="*/ 388944 w 745560"/>
                <a:gd name="connsiteY13" fmla="*/ 652272 h 817001"/>
                <a:gd name="connsiteX14" fmla="*/ 480384 w 745560"/>
                <a:gd name="connsiteY14" fmla="*/ 576072 h 817001"/>
                <a:gd name="connsiteX15" fmla="*/ 565728 w 745560"/>
                <a:gd name="connsiteY15" fmla="*/ 469392 h 817001"/>
                <a:gd name="connsiteX16" fmla="*/ 745560 w 745560"/>
                <a:gd name="connsiteY16" fmla="*/ 179832 h 817001"/>
                <a:gd name="connsiteX17" fmla="*/ 599256 w 745560"/>
                <a:gd name="connsiteY17" fmla="*/ 0 h 817001"/>
                <a:gd name="connsiteX0" fmla="*/ 599256 w 745560"/>
                <a:gd name="connsiteY0" fmla="*/ 0 h 817001"/>
                <a:gd name="connsiteX1" fmla="*/ 346272 w 745560"/>
                <a:gd name="connsiteY1" fmla="*/ 222504 h 817001"/>
                <a:gd name="connsiteX2" fmla="*/ 321888 w 745560"/>
                <a:gd name="connsiteY2" fmla="*/ 256032 h 817001"/>
                <a:gd name="connsiteX3" fmla="*/ 279216 w 745560"/>
                <a:gd name="connsiteY3" fmla="*/ 347472 h 817001"/>
                <a:gd name="connsiteX4" fmla="*/ 242640 w 745560"/>
                <a:gd name="connsiteY4" fmla="*/ 417576 h 817001"/>
                <a:gd name="connsiteX5" fmla="*/ 212160 w 745560"/>
                <a:gd name="connsiteY5" fmla="*/ 441960 h 817001"/>
                <a:gd name="connsiteX6" fmla="*/ 203016 w 745560"/>
                <a:gd name="connsiteY6" fmla="*/ 445008 h 817001"/>
                <a:gd name="connsiteX7" fmla="*/ 254832 w 745560"/>
                <a:gd name="connsiteY7" fmla="*/ 582168 h 817001"/>
                <a:gd name="connsiteX8" fmla="*/ 184728 w 745560"/>
                <a:gd name="connsiteY8" fmla="*/ 618744 h 817001"/>
                <a:gd name="connsiteX9" fmla="*/ 143059 w 745560"/>
                <a:gd name="connsiteY9" fmla="*/ 655845 h 817001"/>
                <a:gd name="connsiteX10" fmla="*/ 0 w 745560"/>
                <a:gd name="connsiteY10" fmla="*/ 736845 h 817001"/>
                <a:gd name="connsiteX11" fmla="*/ 69551 w 745560"/>
                <a:gd name="connsiteY11" fmla="*/ 817001 h 817001"/>
                <a:gd name="connsiteX12" fmla="*/ 322976 w 745560"/>
                <a:gd name="connsiteY12" fmla="*/ 699413 h 817001"/>
                <a:gd name="connsiteX13" fmla="*/ 375517 w 745560"/>
                <a:gd name="connsiteY13" fmla="*/ 645259 h 817001"/>
                <a:gd name="connsiteX14" fmla="*/ 480384 w 745560"/>
                <a:gd name="connsiteY14" fmla="*/ 576072 h 817001"/>
                <a:gd name="connsiteX15" fmla="*/ 565728 w 745560"/>
                <a:gd name="connsiteY15" fmla="*/ 469392 h 817001"/>
                <a:gd name="connsiteX16" fmla="*/ 745560 w 745560"/>
                <a:gd name="connsiteY16" fmla="*/ 179832 h 817001"/>
                <a:gd name="connsiteX17" fmla="*/ 599256 w 745560"/>
                <a:gd name="connsiteY17" fmla="*/ 0 h 817001"/>
                <a:gd name="connsiteX0" fmla="*/ 599256 w 745560"/>
                <a:gd name="connsiteY0" fmla="*/ 0 h 817001"/>
                <a:gd name="connsiteX1" fmla="*/ 346272 w 745560"/>
                <a:gd name="connsiteY1" fmla="*/ 222504 h 817001"/>
                <a:gd name="connsiteX2" fmla="*/ 321888 w 745560"/>
                <a:gd name="connsiteY2" fmla="*/ 256032 h 817001"/>
                <a:gd name="connsiteX3" fmla="*/ 279216 w 745560"/>
                <a:gd name="connsiteY3" fmla="*/ 347472 h 817001"/>
                <a:gd name="connsiteX4" fmla="*/ 242640 w 745560"/>
                <a:gd name="connsiteY4" fmla="*/ 417576 h 817001"/>
                <a:gd name="connsiteX5" fmla="*/ 212160 w 745560"/>
                <a:gd name="connsiteY5" fmla="*/ 441960 h 817001"/>
                <a:gd name="connsiteX6" fmla="*/ 203016 w 745560"/>
                <a:gd name="connsiteY6" fmla="*/ 445008 h 817001"/>
                <a:gd name="connsiteX7" fmla="*/ 254832 w 745560"/>
                <a:gd name="connsiteY7" fmla="*/ 582168 h 817001"/>
                <a:gd name="connsiteX8" fmla="*/ 184728 w 745560"/>
                <a:gd name="connsiteY8" fmla="*/ 618744 h 817001"/>
                <a:gd name="connsiteX9" fmla="*/ 143059 w 745560"/>
                <a:gd name="connsiteY9" fmla="*/ 655845 h 817001"/>
                <a:gd name="connsiteX10" fmla="*/ 0 w 745560"/>
                <a:gd name="connsiteY10" fmla="*/ 736845 h 817001"/>
                <a:gd name="connsiteX11" fmla="*/ 69551 w 745560"/>
                <a:gd name="connsiteY11" fmla="*/ 817001 h 817001"/>
                <a:gd name="connsiteX12" fmla="*/ 304179 w 745560"/>
                <a:gd name="connsiteY12" fmla="*/ 699413 h 817001"/>
                <a:gd name="connsiteX13" fmla="*/ 375517 w 745560"/>
                <a:gd name="connsiteY13" fmla="*/ 645259 h 817001"/>
                <a:gd name="connsiteX14" fmla="*/ 480384 w 745560"/>
                <a:gd name="connsiteY14" fmla="*/ 576072 h 817001"/>
                <a:gd name="connsiteX15" fmla="*/ 565728 w 745560"/>
                <a:gd name="connsiteY15" fmla="*/ 469392 h 817001"/>
                <a:gd name="connsiteX16" fmla="*/ 745560 w 745560"/>
                <a:gd name="connsiteY16" fmla="*/ 179832 h 817001"/>
                <a:gd name="connsiteX17" fmla="*/ 599256 w 745560"/>
                <a:gd name="connsiteY17" fmla="*/ 0 h 817001"/>
                <a:gd name="connsiteX0" fmla="*/ 599256 w 745560"/>
                <a:gd name="connsiteY0" fmla="*/ 0 h 817001"/>
                <a:gd name="connsiteX1" fmla="*/ 346272 w 745560"/>
                <a:gd name="connsiteY1" fmla="*/ 222504 h 817001"/>
                <a:gd name="connsiteX2" fmla="*/ 321888 w 745560"/>
                <a:gd name="connsiteY2" fmla="*/ 256032 h 817001"/>
                <a:gd name="connsiteX3" fmla="*/ 279216 w 745560"/>
                <a:gd name="connsiteY3" fmla="*/ 347472 h 817001"/>
                <a:gd name="connsiteX4" fmla="*/ 242640 w 745560"/>
                <a:gd name="connsiteY4" fmla="*/ 417576 h 817001"/>
                <a:gd name="connsiteX5" fmla="*/ 212160 w 745560"/>
                <a:gd name="connsiteY5" fmla="*/ 441960 h 817001"/>
                <a:gd name="connsiteX6" fmla="*/ 203016 w 745560"/>
                <a:gd name="connsiteY6" fmla="*/ 445008 h 817001"/>
                <a:gd name="connsiteX7" fmla="*/ 254832 w 745560"/>
                <a:gd name="connsiteY7" fmla="*/ 582168 h 817001"/>
                <a:gd name="connsiteX8" fmla="*/ 184728 w 745560"/>
                <a:gd name="connsiteY8" fmla="*/ 618744 h 817001"/>
                <a:gd name="connsiteX9" fmla="*/ 143059 w 745560"/>
                <a:gd name="connsiteY9" fmla="*/ 655845 h 817001"/>
                <a:gd name="connsiteX10" fmla="*/ 0 w 745560"/>
                <a:gd name="connsiteY10" fmla="*/ 736845 h 817001"/>
                <a:gd name="connsiteX11" fmla="*/ 69551 w 745560"/>
                <a:gd name="connsiteY11" fmla="*/ 817001 h 817001"/>
                <a:gd name="connsiteX12" fmla="*/ 304179 w 745560"/>
                <a:gd name="connsiteY12" fmla="*/ 699413 h 817001"/>
                <a:gd name="connsiteX13" fmla="*/ 375517 w 745560"/>
                <a:gd name="connsiteY13" fmla="*/ 645259 h 817001"/>
                <a:gd name="connsiteX14" fmla="*/ 483068 w 745560"/>
                <a:gd name="connsiteY14" fmla="*/ 559708 h 817001"/>
                <a:gd name="connsiteX15" fmla="*/ 565728 w 745560"/>
                <a:gd name="connsiteY15" fmla="*/ 469392 h 817001"/>
                <a:gd name="connsiteX16" fmla="*/ 745560 w 745560"/>
                <a:gd name="connsiteY16" fmla="*/ 179832 h 817001"/>
                <a:gd name="connsiteX17" fmla="*/ 599256 w 745560"/>
                <a:gd name="connsiteY17" fmla="*/ 0 h 817001"/>
                <a:gd name="connsiteX0" fmla="*/ 599256 w 745560"/>
                <a:gd name="connsiteY0" fmla="*/ 0 h 817001"/>
                <a:gd name="connsiteX1" fmla="*/ 346272 w 745560"/>
                <a:gd name="connsiteY1" fmla="*/ 222504 h 817001"/>
                <a:gd name="connsiteX2" fmla="*/ 321888 w 745560"/>
                <a:gd name="connsiteY2" fmla="*/ 256032 h 817001"/>
                <a:gd name="connsiteX3" fmla="*/ 279216 w 745560"/>
                <a:gd name="connsiteY3" fmla="*/ 347472 h 817001"/>
                <a:gd name="connsiteX4" fmla="*/ 242640 w 745560"/>
                <a:gd name="connsiteY4" fmla="*/ 417576 h 817001"/>
                <a:gd name="connsiteX5" fmla="*/ 212160 w 745560"/>
                <a:gd name="connsiteY5" fmla="*/ 441960 h 817001"/>
                <a:gd name="connsiteX6" fmla="*/ 203016 w 745560"/>
                <a:gd name="connsiteY6" fmla="*/ 445008 h 817001"/>
                <a:gd name="connsiteX7" fmla="*/ 254832 w 745560"/>
                <a:gd name="connsiteY7" fmla="*/ 582168 h 817001"/>
                <a:gd name="connsiteX8" fmla="*/ 184728 w 745560"/>
                <a:gd name="connsiteY8" fmla="*/ 618744 h 817001"/>
                <a:gd name="connsiteX9" fmla="*/ 143059 w 745560"/>
                <a:gd name="connsiteY9" fmla="*/ 655845 h 817001"/>
                <a:gd name="connsiteX10" fmla="*/ 0 w 745560"/>
                <a:gd name="connsiteY10" fmla="*/ 736845 h 817001"/>
                <a:gd name="connsiteX11" fmla="*/ 69551 w 745560"/>
                <a:gd name="connsiteY11" fmla="*/ 817001 h 817001"/>
                <a:gd name="connsiteX12" fmla="*/ 304179 w 745560"/>
                <a:gd name="connsiteY12" fmla="*/ 699413 h 817001"/>
                <a:gd name="connsiteX13" fmla="*/ 375517 w 745560"/>
                <a:gd name="connsiteY13" fmla="*/ 645259 h 817001"/>
                <a:gd name="connsiteX14" fmla="*/ 483068 w 745560"/>
                <a:gd name="connsiteY14" fmla="*/ 559708 h 817001"/>
                <a:gd name="connsiteX15" fmla="*/ 565728 w 745560"/>
                <a:gd name="connsiteY15" fmla="*/ 450690 h 817001"/>
                <a:gd name="connsiteX16" fmla="*/ 745560 w 745560"/>
                <a:gd name="connsiteY16" fmla="*/ 179832 h 817001"/>
                <a:gd name="connsiteX17" fmla="*/ 599256 w 745560"/>
                <a:gd name="connsiteY17" fmla="*/ 0 h 817001"/>
                <a:gd name="connsiteX0" fmla="*/ 599256 w 772413"/>
                <a:gd name="connsiteY0" fmla="*/ 0 h 817001"/>
                <a:gd name="connsiteX1" fmla="*/ 346272 w 772413"/>
                <a:gd name="connsiteY1" fmla="*/ 222504 h 817001"/>
                <a:gd name="connsiteX2" fmla="*/ 321888 w 772413"/>
                <a:gd name="connsiteY2" fmla="*/ 256032 h 817001"/>
                <a:gd name="connsiteX3" fmla="*/ 279216 w 772413"/>
                <a:gd name="connsiteY3" fmla="*/ 347472 h 817001"/>
                <a:gd name="connsiteX4" fmla="*/ 242640 w 772413"/>
                <a:gd name="connsiteY4" fmla="*/ 417576 h 817001"/>
                <a:gd name="connsiteX5" fmla="*/ 212160 w 772413"/>
                <a:gd name="connsiteY5" fmla="*/ 441960 h 817001"/>
                <a:gd name="connsiteX6" fmla="*/ 203016 w 772413"/>
                <a:gd name="connsiteY6" fmla="*/ 445008 h 817001"/>
                <a:gd name="connsiteX7" fmla="*/ 254832 w 772413"/>
                <a:gd name="connsiteY7" fmla="*/ 582168 h 817001"/>
                <a:gd name="connsiteX8" fmla="*/ 184728 w 772413"/>
                <a:gd name="connsiteY8" fmla="*/ 618744 h 817001"/>
                <a:gd name="connsiteX9" fmla="*/ 143059 w 772413"/>
                <a:gd name="connsiteY9" fmla="*/ 655845 h 817001"/>
                <a:gd name="connsiteX10" fmla="*/ 0 w 772413"/>
                <a:gd name="connsiteY10" fmla="*/ 736845 h 817001"/>
                <a:gd name="connsiteX11" fmla="*/ 69551 w 772413"/>
                <a:gd name="connsiteY11" fmla="*/ 817001 h 817001"/>
                <a:gd name="connsiteX12" fmla="*/ 304179 w 772413"/>
                <a:gd name="connsiteY12" fmla="*/ 699413 h 817001"/>
                <a:gd name="connsiteX13" fmla="*/ 375517 w 772413"/>
                <a:gd name="connsiteY13" fmla="*/ 645259 h 817001"/>
                <a:gd name="connsiteX14" fmla="*/ 483068 w 772413"/>
                <a:gd name="connsiteY14" fmla="*/ 559708 h 817001"/>
                <a:gd name="connsiteX15" fmla="*/ 565728 w 772413"/>
                <a:gd name="connsiteY15" fmla="*/ 450690 h 817001"/>
                <a:gd name="connsiteX16" fmla="*/ 772413 w 772413"/>
                <a:gd name="connsiteY16" fmla="*/ 184508 h 817001"/>
                <a:gd name="connsiteX17" fmla="*/ 599256 w 772413"/>
                <a:gd name="connsiteY17" fmla="*/ 0 h 817001"/>
                <a:gd name="connsiteX0" fmla="*/ 599256 w 772413"/>
                <a:gd name="connsiteY0" fmla="*/ 0 h 817001"/>
                <a:gd name="connsiteX1" fmla="*/ 346272 w 772413"/>
                <a:gd name="connsiteY1" fmla="*/ 222504 h 817001"/>
                <a:gd name="connsiteX2" fmla="*/ 321888 w 772413"/>
                <a:gd name="connsiteY2" fmla="*/ 256032 h 817001"/>
                <a:gd name="connsiteX3" fmla="*/ 279216 w 772413"/>
                <a:gd name="connsiteY3" fmla="*/ 347472 h 817001"/>
                <a:gd name="connsiteX4" fmla="*/ 242640 w 772413"/>
                <a:gd name="connsiteY4" fmla="*/ 417576 h 817001"/>
                <a:gd name="connsiteX5" fmla="*/ 212160 w 772413"/>
                <a:gd name="connsiteY5" fmla="*/ 441960 h 817001"/>
                <a:gd name="connsiteX6" fmla="*/ 189681 w 772413"/>
                <a:gd name="connsiteY6" fmla="*/ 452203 h 817001"/>
                <a:gd name="connsiteX7" fmla="*/ 254832 w 772413"/>
                <a:gd name="connsiteY7" fmla="*/ 582168 h 817001"/>
                <a:gd name="connsiteX8" fmla="*/ 184728 w 772413"/>
                <a:gd name="connsiteY8" fmla="*/ 618744 h 817001"/>
                <a:gd name="connsiteX9" fmla="*/ 143059 w 772413"/>
                <a:gd name="connsiteY9" fmla="*/ 655845 h 817001"/>
                <a:gd name="connsiteX10" fmla="*/ 0 w 772413"/>
                <a:gd name="connsiteY10" fmla="*/ 736845 h 817001"/>
                <a:gd name="connsiteX11" fmla="*/ 69551 w 772413"/>
                <a:gd name="connsiteY11" fmla="*/ 817001 h 817001"/>
                <a:gd name="connsiteX12" fmla="*/ 304179 w 772413"/>
                <a:gd name="connsiteY12" fmla="*/ 699413 h 817001"/>
                <a:gd name="connsiteX13" fmla="*/ 375517 w 772413"/>
                <a:gd name="connsiteY13" fmla="*/ 645259 h 817001"/>
                <a:gd name="connsiteX14" fmla="*/ 483068 w 772413"/>
                <a:gd name="connsiteY14" fmla="*/ 559708 h 817001"/>
                <a:gd name="connsiteX15" fmla="*/ 565728 w 772413"/>
                <a:gd name="connsiteY15" fmla="*/ 450690 h 817001"/>
                <a:gd name="connsiteX16" fmla="*/ 772413 w 772413"/>
                <a:gd name="connsiteY16" fmla="*/ 184508 h 817001"/>
                <a:gd name="connsiteX17" fmla="*/ 599256 w 772413"/>
                <a:gd name="connsiteY17" fmla="*/ 0 h 817001"/>
                <a:gd name="connsiteX0" fmla="*/ 599256 w 772413"/>
                <a:gd name="connsiteY0" fmla="*/ 0 h 817001"/>
                <a:gd name="connsiteX1" fmla="*/ 346272 w 772413"/>
                <a:gd name="connsiteY1" fmla="*/ 222504 h 817001"/>
                <a:gd name="connsiteX2" fmla="*/ 321888 w 772413"/>
                <a:gd name="connsiteY2" fmla="*/ 256032 h 817001"/>
                <a:gd name="connsiteX3" fmla="*/ 279216 w 772413"/>
                <a:gd name="connsiteY3" fmla="*/ 347472 h 817001"/>
                <a:gd name="connsiteX4" fmla="*/ 242640 w 772413"/>
                <a:gd name="connsiteY4" fmla="*/ 417576 h 817001"/>
                <a:gd name="connsiteX5" fmla="*/ 212160 w 772413"/>
                <a:gd name="connsiteY5" fmla="*/ 441960 h 817001"/>
                <a:gd name="connsiteX6" fmla="*/ 189681 w 772413"/>
                <a:gd name="connsiteY6" fmla="*/ 452203 h 817001"/>
                <a:gd name="connsiteX7" fmla="*/ 254832 w 772413"/>
                <a:gd name="connsiteY7" fmla="*/ 582168 h 817001"/>
                <a:gd name="connsiteX8" fmla="*/ 184728 w 772413"/>
                <a:gd name="connsiteY8" fmla="*/ 618744 h 817001"/>
                <a:gd name="connsiteX9" fmla="*/ 143059 w 772413"/>
                <a:gd name="connsiteY9" fmla="*/ 655845 h 817001"/>
                <a:gd name="connsiteX10" fmla="*/ 0 w 772413"/>
                <a:gd name="connsiteY10" fmla="*/ 736845 h 817001"/>
                <a:gd name="connsiteX11" fmla="*/ 69551 w 772413"/>
                <a:gd name="connsiteY11" fmla="*/ 817001 h 817001"/>
                <a:gd name="connsiteX12" fmla="*/ 304179 w 772413"/>
                <a:gd name="connsiteY12" fmla="*/ 699413 h 817001"/>
                <a:gd name="connsiteX13" fmla="*/ 375517 w 772413"/>
                <a:gd name="connsiteY13" fmla="*/ 645259 h 817001"/>
                <a:gd name="connsiteX14" fmla="*/ 483068 w 772413"/>
                <a:gd name="connsiteY14" fmla="*/ 559708 h 817001"/>
                <a:gd name="connsiteX15" fmla="*/ 565728 w 772413"/>
                <a:gd name="connsiteY15" fmla="*/ 450690 h 817001"/>
                <a:gd name="connsiteX16" fmla="*/ 772413 w 772413"/>
                <a:gd name="connsiteY16" fmla="*/ 184508 h 817001"/>
                <a:gd name="connsiteX17" fmla="*/ 599256 w 772413"/>
                <a:gd name="connsiteY17" fmla="*/ 0 h 817001"/>
                <a:gd name="connsiteX0" fmla="*/ 599256 w 772413"/>
                <a:gd name="connsiteY0" fmla="*/ 0 h 817001"/>
                <a:gd name="connsiteX1" fmla="*/ 346272 w 772413"/>
                <a:gd name="connsiteY1" fmla="*/ 222504 h 817001"/>
                <a:gd name="connsiteX2" fmla="*/ 321888 w 772413"/>
                <a:gd name="connsiteY2" fmla="*/ 256032 h 817001"/>
                <a:gd name="connsiteX3" fmla="*/ 279216 w 772413"/>
                <a:gd name="connsiteY3" fmla="*/ 347472 h 817001"/>
                <a:gd name="connsiteX4" fmla="*/ 242640 w 772413"/>
                <a:gd name="connsiteY4" fmla="*/ 417576 h 817001"/>
                <a:gd name="connsiteX5" fmla="*/ 212160 w 772413"/>
                <a:gd name="connsiteY5" fmla="*/ 441960 h 817001"/>
                <a:gd name="connsiteX6" fmla="*/ 189681 w 772413"/>
                <a:gd name="connsiteY6" fmla="*/ 452203 h 817001"/>
                <a:gd name="connsiteX7" fmla="*/ 254832 w 772413"/>
                <a:gd name="connsiteY7" fmla="*/ 582168 h 817001"/>
                <a:gd name="connsiteX8" fmla="*/ 143059 w 772413"/>
                <a:gd name="connsiteY8" fmla="*/ 655845 h 817001"/>
                <a:gd name="connsiteX9" fmla="*/ 0 w 772413"/>
                <a:gd name="connsiteY9" fmla="*/ 736845 h 817001"/>
                <a:gd name="connsiteX10" fmla="*/ 69551 w 772413"/>
                <a:gd name="connsiteY10" fmla="*/ 817001 h 817001"/>
                <a:gd name="connsiteX11" fmla="*/ 304179 w 772413"/>
                <a:gd name="connsiteY11" fmla="*/ 699413 h 817001"/>
                <a:gd name="connsiteX12" fmla="*/ 375517 w 772413"/>
                <a:gd name="connsiteY12" fmla="*/ 645259 h 817001"/>
                <a:gd name="connsiteX13" fmla="*/ 483068 w 772413"/>
                <a:gd name="connsiteY13" fmla="*/ 559708 h 817001"/>
                <a:gd name="connsiteX14" fmla="*/ 565728 w 772413"/>
                <a:gd name="connsiteY14" fmla="*/ 450690 h 817001"/>
                <a:gd name="connsiteX15" fmla="*/ 772413 w 772413"/>
                <a:gd name="connsiteY15" fmla="*/ 184508 h 817001"/>
                <a:gd name="connsiteX16" fmla="*/ 599256 w 772413"/>
                <a:gd name="connsiteY16" fmla="*/ 0 h 817001"/>
                <a:gd name="connsiteX0" fmla="*/ 599256 w 772413"/>
                <a:gd name="connsiteY0" fmla="*/ 0 h 817001"/>
                <a:gd name="connsiteX1" fmla="*/ 346272 w 772413"/>
                <a:gd name="connsiteY1" fmla="*/ 222504 h 817001"/>
                <a:gd name="connsiteX2" fmla="*/ 321888 w 772413"/>
                <a:gd name="connsiteY2" fmla="*/ 256032 h 817001"/>
                <a:gd name="connsiteX3" fmla="*/ 279216 w 772413"/>
                <a:gd name="connsiteY3" fmla="*/ 347472 h 817001"/>
                <a:gd name="connsiteX4" fmla="*/ 242640 w 772413"/>
                <a:gd name="connsiteY4" fmla="*/ 417576 h 817001"/>
                <a:gd name="connsiteX5" fmla="*/ 212160 w 772413"/>
                <a:gd name="connsiteY5" fmla="*/ 441960 h 817001"/>
                <a:gd name="connsiteX6" fmla="*/ 189681 w 772413"/>
                <a:gd name="connsiteY6" fmla="*/ 452203 h 817001"/>
                <a:gd name="connsiteX7" fmla="*/ 254832 w 772413"/>
                <a:gd name="connsiteY7" fmla="*/ 582168 h 817001"/>
                <a:gd name="connsiteX8" fmla="*/ 143059 w 772413"/>
                <a:gd name="connsiteY8" fmla="*/ 655845 h 817001"/>
                <a:gd name="connsiteX9" fmla="*/ 0 w 772413"/>
                <a:gd name="connsiteY9" fmla="*/ 736845 h 817001"/>
                <a:gd name="connsiteX10" fmla="*/ 69551 w 772413"/>
                <a:gd name="connsiteY10" fmla="*/ 817001 h 817001"/>
                <a:gd name="connsiteX11" fmla="*/ 304179 w 772413"/>
                <a:gd name="connsiteY11" fmla="*/ 689869 h 817001"/>
                <a:gd name="connsiteX12" fmla="*/ 375517 w 772413"/>
                <a:gd name="connsiteY12" fmla="*/ 645259 h 817001"/>
                <a:gd name="connsiteX13" fmla="*/ 483068 w 772413"/>
                <a:gd name="connsiteY13" fmla="*/ 559708 h 817001"/>
                <a:gd name="connsiteX14" fmla="*/ 565728 w 772413"/>
                <a:gd name="connsiteY14" fmla="*/ 450690 h 817001"/>
                <a:gd name="connsiteX15" fmla="*/ 772413 w 772413"/>
                <a:gd name="connsiteY15" fmla="*/ 184508 h 817001"/>
                <a:gd name="connsiteX16" fmla="*/ 599256 w 772413"/>
                <a:gd name="connsiteY16" fmla="*/ 0 h 817001"/>
                <a:gd name="connsiteX0" fmla="*/ 599256 w 772413"/>
                <a:gd name="connsiteY0" fmla="*/ 0 h 817001"/>
                <a:gd name="connsiteX1" fmla="*/ 346272 w 772413"/>
                <a:gd name="connsiteY1" fmla="*/ 222504 h 817001"/>
                <a:gd name="connsiteX2" fmla="*/ 321888 w 772413"/>
                <a:gd name="connsiteY2" fmla="*/ 256032 h 817001"/>
                <a:gd name="connsiteX3" fmla="*/ 279216 w 772413"/>
                <a:gd name="connsiteY3" fmla="*/ 347472 h 817001"/>
                <a:gd name="connsiteX4" fmla="*/ 242640 w 772413"/>
                <a:gd name="connsiteY4" fmla="*/ 417576 h 817001"/>
                <a:gd name="connsiteX5" fmla="*/ 212160 w 772413"/>
                <a:gd name="connsiteY5" fmla="*/ 441960 h 817001"/>
                <a:gd name="connsiteX6" fmla="*/ 189681 w 772413"/>
                <a:gd name="connsiteY6" fmla="*/ 452203 h 817001"/>
                <a:gd name="connsiteX7" fmla="*/ 254832 w 772413"/>
                <a:gd name="connsiteY7" fmla="*/ 582168 h 817001"/>
                <a:gd name="connsiteX8" fmla="*/ 143059 w 772413"/>
                <a:gd name="connsiteY8" fmla="*/ 655845 h 817001"/>
                <a:gd name="connsiteX9" fmla="*/ 0 w 772413"/>
                <a:gd name="connsiteY9" fmla="*/ 736845 h 817001"/>
                <a:gd name="connsiteX10" fmla="*/ 69551 w 772413"/>
                <a:gd name="connsiteY10" fmla="*/ 817001 h 817001"/>
                <a:gd name="connsiteX11" fmla="*/ 304179 w 772413"/>
                <a:gd name="connsiteY11" fmla="*/ 689869 h 817001"/>
                <a:gd name="connsiteX12" fmla="*/ 384681 w 772413"/>
                <a:gd name="connsiteY12" fmla="*/ 642078 h 817001"/>
                <a:gd name="connsiteX13" fmla="*/ 483068 w 772413"/>
                <a:gd name="connsiteY13" fmla="*/ 559708 h 817001"/>
                <a:gd name="connsiteX14" fmla="*/ 565728 w 772413"/>
                <a:gd name="connsiteY14" fmla="*/ 450690 h 817001"/>
                <a:gd name="connsiteX15" fmla="*/ 772413 w 772413"/>
                <a:gd name="connsiteY15" fmla="*/ 184508 h 817001"/>
                <a:gd name="connsiteX16" fmla="*/ 599256 w 772413"/>
                <a:gd name="connsiteY16" fmla="*/ 0 h 81700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772413" h="817001">
                  <a:moveTo>
                    <a:pt x="599256" y="0"/>
                  </a:moveTo>
                  <a:lnTo>
                    <a:pt x="346272" y="222504"/>
                  </a:lnTo>
                  <a:lnTo>
                    <a:pt x="321888" y="256032"/>
                  </a:lnTo>
                  <a:lnTo>
                    <a:pt x="279216" y="347472"/>
                  </a:lnTo>
                  <a:lnTo>
                    <a:pt x="242640" y="417576"/>
                  </a:lnTo>
                  <a:lnTo>
                    <a:pt x="212160" y="441960"/>
                  </a:lnTo>
                  <a:lnTo>
                    <a:pt x="189681" y="452203"/>
                  </a:lnTo>
                  <a:lnTo>
                    <a:pt x="254832" y="582168"/>
                  </a:lnTo>
                  <a:lnTo>
                    <a:pt x="143059" y="655845"/>
                  </a:lnTo>
                  <a:lnTo>
                    <a:pt x="0" y="736845"/>
                  </a:lnTo>
                  <a:lnTo>
                    <a:pt x="69551" y="817001"/>
                  </a:lnTo>
                  <a:lnTo>
                    <a:pt x="304179" y="689869"/>
                  </a:lnTo>
                  <a:lnTo>
                    <a:pt x="384681" y="642078"/>
                  </a:lnTo>
                  <a:lnTo>
                    <a:pt x="483068" y="559708"/>
                  </a:lnTo>
                  <a:lnTo>
                    <a:pt x="565728" y="450690"/>
                  </a:lnTo>
                  <a:lnTo>
                    <a:pt x="772413" y="184508"/>
                  </a:lnTo>
                  <a:lnTo>
                    <a:pt x="599256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8" name="フリーフォーム: 図形 227">
              <a:extLst>
                <a:ext uri="{FF2B5EF4-FFF2-40B4-BE49-F238E27FC236}">
                  <a16:creationId xmlns:a16="http://schemas.microsoft.com/office/drawing/2014/main" id="{00000000-0008-0000-0200-0000E4000000}"/>
                </a:ext>
              </a:extLst>
            </xdr:cNvPr>
            <xdr:cNvSpPr/>
          </xdr:nvSpPr>
          <xdr:spPr>
            <a:xfrm>
              <a:off x="1340267" y="9868468"/>
              <a:ext cx="429655" cy="408712"/>
            </a:xfrm>
            <a:custGeom>
              <a:avLst/>
              <a:gdLst>
                <a:gd name="connsiteX0" fmla="*/ 454152 w 518160"/>
                <a:gd name="connsiteY0" fmla="*/ 188976 h 435864"/>
                <a:gd name="connsiteX1" fmla="*/ 399288 w 518160"/>
                <a:gd name="connsiteY1" fmla="*/ 201168 h 435864"/>
                <a:gd name="connsiteX2" fmla="*/ 295656 w 518160"/>
                <a:gd name="connsiteY2" fmla="*/ 167640 h 435864"/>
                <a:gd name="connsiteX3" fmla="*/ 231648 w 518160"/>
                <a:gd name="connsiteY3" fmla="*/ 134112 h 435864"/>
                <a:gd name="connsiteX4" fmla="*/ 176784 w 518160"/>
                <a:gd name="connsiteY4" fmla="*/ 91440 h 435864"/>
                <a:gd name="connsiteX5" fmla="*/ 158496 w 518160"/>
                <a:gd name="connsiteY5" fmla="*/ 64008 h 435864"/>
                <a:gd name="connsiteX6" fmla="*/ 158496 w 518160"/>
                <a:gd name="connsiteY6" fmla="*/ 15240 h 435864"/>
                <a:gd name="connsiteX7" fmla="*/ 128016 w 518160"/>
                <a:gd name="connsiteY7" fmla="*/ 0 h 435864"/>
                <a:gd name="connsiteX8" fmla="*/ 82296 w 518160"/>
                <a:gd name="connsiteY8" fmla="*/ 18288 h 435864"/>
                <a:gd name="connsiteX9" fmla="*/ 0 w 518160"/>
                <a:gd name="connsiteY9" fmla="*/ 213360 h 435864"/>
                <a:gd name="connsiteX10" fmla="*/ 182880 w 518160"/>
                <a:gd name="connsiteY10" fmla="*/ 313944 h 435864"/>
                <a:gd name="connsiteX11" fmla="*/ 213360 w 518160"/>
                <a:gd name="connsiteY11" fmla="*/ 338328 h 435864"/>
                <a:gd name="connsiteX12" fmla="*/ 243840 w 518160"/>
                <a:gd name="connsiteY12" fmla="*/ 365760 h 435864"/>
                <a:gd name="connsiteX13" fmla="*/ 310896 w 518160"/>
                <a:gd name="connsiteY13" fmla="*/ 435864 h 435864"/>
                <a:gd name="connsiteX14" fmla="*/ 518160 w 518160"/>
                <a:gd name="connsiteY14" fmla="*/ 326136 h 435864"/>
                <a:gd name="connsiteX15" fmla="*/ 454152 w 518160"/>
                <a:gd name="connsiteY15" fmla="*/ 188976 h 435864"/>
                <a:gd name="connsiteX0" fmla="*/ 454152 w 518160"/>
                <a:gd name="connsiteY0" fmla="*/ 188976 h 435864"/>
                <a:gd name="connsiteX1" fmla="*/ 399288 w 518160"/>
                <a:gd name="connsiteY1" fmla="*/ 201168 h 435864"/>
                <a:gd name="connsiteX2" fmla="*/ 295656 w 518160"/>
                <a:gd name="connsiteY2" fmla="*/ 167640 h 435864"/>
                <a:gd name="connsiteX3" fmla="*/ 231648 w 518160"/>
                <a:gd name="connsiteY3" fmla="*/ 134112 h 435864"/>
                <a:gd name="connsiteX4" fmla="*/ 176784 w 518160"/>
                <a:gd name="connsiteY4" fmla="*/ 91440 h 435864"/>
                <a:gd name="connsiteX5" fmla="*/ 158496 w 518160"/>
                <a:gd name="connsiteY5" fmla="*/ 64008 h 435864"/>
                <a:gd name="connsiteX6" fmla="*/ 158496 w 518160"/>
                <a:gd name="connsiteY6" fmla="*/ 15240 h 435864"/>
                <a:gd name="connsiteX7" fmla="*/ 128016 w 518160"/>
                <a:gd name="connsiteY7" fmla="*/ 0 h 435864"/>
                <a:gd name="connsiteX8" fmla="*/ 78225 w 518160"/>
                <a:gd name="connsiteY8" fmla="*/ 57071 h 435864"/>
                <a:gd name="connsiteX9" fmla="*/ 0 w 518160"/>
                <a:gd name="connsiteY9" fmla="*/ 213360 h 435864"/>
                <a:gd name="connsiteX10" fmla="*/ 182880 w 518160"/>
                <a:gd name="connsiteY10" fmla="*/ 313944 h 435864"/>
                <a:gd name="connsiteX11" fmla="*/ 213360 w 518160"/>
                <a:gd name="connsiteY11" fmla="*/ 338328 h 435864"/>
                <a:gd name="connsiteX12" fmla="*/ 243840 w 518160"/>
                <a:gd name="connsiteY12" fmla="*/ 365760 h 435864"/>
                <a:gd name="connsiteX13" fmla="*/ 310896 w 518160"/>
                <a:gd name="connsiteY13" fmla="*/ 435864 h 435864"/>
                <a:gd name="connsiteX14" fmla="*/ 518160 w 518160"/>
                <a:gd name="connsiteY14" fmla="*/ 326136 h 435864"/>
                <a:gd name="connsiteX15" fmla="*/ 454152 w 518160"/>
                <a:gd name="connsiteY15" fmla="*/ 188976 h 435864"/>
                <a:gd name="connsiteX0" fmla="*/ 454152 w 518160"/>
                <a:gd name="connsiteY0" fmla="*/ 188976 h 435864"/>
                <a:gd name="connsiteX1" fmla="*/ 399288 w 518160"/>
                <a:gd name="connsiteY1" fmla="*/ 201168 h 435864"/>
                <a:gd name="connsiteX2" fmla="*/ 295656 w 518160"/>
                <a:gd name="connsiteY2" fmla="*/ 167640 h 435864"/>
                <a:gd name="connsiteX3" fmla="*/ 231648 w 518160"/>
                <a:gd name="connsiteY3" fmla="*/ 134112 h 435864"/>
                <a:gd name="connsiteX4" fmla="*/ 176784 w 518160"/>
                <a:gd name="connsiteY4" fmla="*/ 91440 h 435864"/>
                <a:gd name="connsiteX5" fmla="*/ 158496 w 518160"/>
                <a:gd name="connsiteY5" fmla="*/ 64008 h 435864"/>
                <a:gd name="connsiteX6" fmla="*/ 158496 w 518160"/>
                <a:gd name="connsiteY6" fmla="*/ 15240 h 435864"/>
                <a:gd name="connsiteX7" fmla="*/ 128016 w 518160"/>
                <a:gd name="connsiteY7" fmla="*/ 0 h 435864"/>
                <a:gd name="connsiteX8" fmla="*/ 21221 w 518160"/>
                <a:gd name="connsiteY8" fmla="*/ 69998 h 435864"/>
                <a:gd name="connsiteX9" fmla="*/ 0 w 518160"/>
                <a:gd name="connsiteY9" fmla="*/ 213360 h 435864"/>
                <a:gd name="connsiteX10" fmla="*/ 182880 w 518160"/>
                <a:gd name="connsiteY10" fmla="*/ 313944 h 435864"/>
                <a:gd name="connsiteX11" fmla="*/ 213360 w 518160"/>
                <a:gd name="connsiteY11" fmla="*/ 338328 h 435864"/>
                <a:gd name="connsiteX12" fmla="*/ 243840 w 518160"/>
                <a:gd name="connsiteY12" fmla="*/ 365760 h 435864"/>
                <a:gd name="connsiteX13" fmla="*/ 310896 w 518160"/>
                <a:gd name="connsiteY13" fmla="*/ 435864 h 435864"/>
                <a:gd name="connsiteX14" fmla="*/ 518160 w 518160"/>
                <a:gd name="connsiteY14" fmla="*/ 326136 h 435864"/>
                <a:gd name="connsiteX15" fmla="*/ 454152 w 518160"/>
                <a:gd name="connsiteY15" fmla="*/ 188976 h 435864"/>
                <a:gd name="connsiteX0" fmla="*/ 454152 w 518160"/>
                <a:gd name="connsiteY0" fmla="*/ 188976 h 481111"/>
                <a:gd name="connsiteX1" fmla="*/ 399288 w 518160"/>
                <a:gd name="connsiteY1" fmla="*/ 201168 h 481111"/>
                <a:gd name="connsiteX2" fmla="*/ 295656 w 518160"/>
                <a:gd name="connsiteY2" fmla="*/ 167640 h 481111"/>
                <a:gd name="connsiteX3" fmla="*/ 231648 w 518160"/>
                <a:gd name="connsiteY3" fmla="*/ 134112 h 481111"/>
                <a:gd name="connsiteX4" fmla="*/ 176784 w 518160"/>
                <a:gd name="connsiteY4" fmla="*/ 91440 h 481111"/>
                <a:gd name="connsiteX5" fmla="*/ 158496 w 518160"/>
                <a:gd name="connsiteY5" fmla="*/ 64008 h 481111"/>
                <a:gd name="connsiteX6" fmla="*/ 158496 w 518160"/>
                <a:gd name="connsiteY6" fmla="*/ 15240 h 481111"/>
                <a:gd name="connsiteX7" fmla="*/ 128016 w 518160"/>
                <a:gd name="connsiteY7" fmla="*/ 0 h 481111"/>
                <a:gd name="connsiteX8" fmla="*/ 21221 w 518160"/>
                <a:gd name="connsiteY8" fmla="*/ 69998 h 481111"/>
                <a:gd name="connsiteX9" fmla="*/ 0 w 518160"/>
                <a:gd name="connsiteY9" fmla="*/ 213360 h 481111"/>
                <a:gd name="connsiteX10" fmla="*/ 182880 w 518160"/>
                <a:gd name="connsiteY10" fmla="*/ 313944 h 481111"/>
                <a:gd name="connsiteX11" fmla="*/ 213360 w 518160"/>
                <a:gd name="connsiteY11" fmla="*/ 338328 h 481111"/>
                <a:gd name="connsiteX12" fmla="*/ 243840 w 518160"/>
                <a:gd name="connsiteY12" fmla="*/ 365760 h 481111"/>
                <a:gd name="connsiteX13" fmla="*/ 257964 w 518160"/>
                <a:gd name="connsiteY13" fmla="*/ 481111 h 481111"/>
                <a:gd name="connsiteX14" fmla="*/ 518160 w 518160"/>
                <a:gd name="connsiteY14" fmla="*/ 326136 h 481111"/>
                <a:gd name="connsiteX15" fmla="*/ 454152 w 518160"/>
                <a:gd name="connsiteY15" fmla="*/ 188976 h 481111"/>
                <a:gd name="connsiteX0" fmla="*/ 454152 w 518160"/>
                <a:gd name="connsiteY0" fmla="*/ 188976 h 481111"/>
                <a:gd name="connsiteX1" fmla="*/ 399288 w 518160"/>
                <a:gd name="connsiteY1" fmla="*/ 201168 h 481111"/>
                <a:gd name="connsiteX2" fmla="*/ 295656 w 518160"/>
                <a:gd name="connsiteY2" fmla="*/ 167640 h 481111"/>
                <a:gd name="connsiteX3" fmla="*/ 231648 w 518160"/>
                <a:gd name="connsiteY3" fmla="*/ 134112 h 481111"/>
                <a:gd name="connsiteX4" fmla="*/ 176784 w 518160"/>
                <a:gd name="connsiteY4" fmla="*/ 91440 h 481111"/>
                <a:gd name="connsiteX5" fmla="*/ 158496 w 518160"/>
                <a:gd name="connsiteY5" fmla="*/ 64008 h 481111"/>
                <a:gd name="connsiteX6" fmla="*/ 158496 w 518160"/>
                <a:gd name="connsiteY6" fmla="*/ 15240 h 481111"/>
                <a:gd name="connsiteX7" fmla="*/ 128016 w 518160"/>
                <a:gd name="connsiteY7" fmla="*/ 0 h 481111"/>
                <a:gd name="connsiteX8" fmla="*/ 21221 w 518160"/>
                <a:gd name="connsiteY8" fmla="*/ 69998 h 481111"/>
                <a:gd name="connsiteX9" fmla="*/ 0 w 518160"/>
                <a:gd name="connsiteY9" fmla="*/ 213360 h 481111"/>
                <a:gd name="connsiteX10" fmla="*/ 182880 w 518160"/>
                <a:gd name="connsiteY10" fmla="*/ 313944 h 481111"/>
                <a:gd name="connsiteX11" fmla="*/ 213360 w 518160"/>
                <a:gd name="connsiteY11" fmla="*/ 338328 h 481111"/>
                <a:gd name="connsiteX12" fmla="*/ 194980 w 518160"/>
                <a:gd name="connsiteY12" fmla="*/ 417470 h 481111"/>
                <a:gd name="connsiteX13" fmla="*/ 257964 w 518160"/>
                <a:gd name="connsiteY13" fmla="*/ 481111 h 481111"/>
                <a:gd name="connsiteX14" fmla="*/ 518160 w 518160"/>
                <a:gd name="connsiteY14" fmla="*/ 326136 h 481111"/>
                <a:gd name="connsiteX15" fmla="*/ 454152 w 518160"/>
                <a:gd name="connsiteY15" fmla="*/ 188976 h 481111"/>
                <a:gd name="connsiteX0" fmla="*/ 454152 w 518160"/>
                <a:gd name="connsiteY0" fmla="*/ 188976 h 481111"/>
                <a:gd name="connsiteX1" fmla="*/ 399288 w 518160"/>
                <a:gd name="connsiteY1" fmla="*/ 201168 h 481111"/>
                <a:gd name="connsiteX2" fmla="*/ 295656 w 518160"/>
                <a:gd name="connsiteY2" fmla="*/ 167640 h 481111"/>
                <a:gd name="connsiteX3" fmla="*/ 231648 w 518160"/>
                <a:gd name="connsiteY3" fmla="*/ 134112 h 481111"/>
                <a:gd name="connsiteX4" fmla="*/ 176784 w 518160"/>
                <a:gd name="connsiteY4" fmla="*/ 91440 h 481111"/>
                <a:gd name="connsiteX5" fmla="*/ 158496 w 518160"/>
                <a:gd name="connsiteY5" fmla="*/ 64008 h 481111"/>
                <a:gd name="connsiteX6" fmla="*/ 158496 w 518160"/>
                <a:gd name="connsiteY6" fmla="*/ 15240 h 481111"/>
                <a:gd name="connsiteX7" fmla="*/ 128016 w 518160"/>
                <a:gd name="connsiteY7" fmla="*/ 0 h 481111"/>
                <a:gd name="connsiteX8" fmla="*/ 21221 w 518160"/>
                <a:gd name="connsiteY8" fmla="*/ 69998 h 481111"/>
                <a:gd name="connsiteX9" fmla="*/ 0 w 518160"/>
                <a:gd name="connsiteY9" fmla="*/ 213360 h 481111"/>
                <a:gd name="connsiteX10" fmla="*/ 182880 w 518160"/>
                <a:gd name="connsiteY10" fmla="*/ 313944 h 481111"/>
                <a:gd name="connsiteX11" fmla="*/ 148214 w 518160"/>
                <a:gd name="connsiteY11" fmla="*/ 380343 h 481111"/>
                <a:gd name="connsiteX12" fmla="*/ 194980 w 518160"/>
                <a:gd name="connsiteY12" fmla="*/ 417470 h 481111"/>
                <a:gd name="connsiteX13" fmla="*/ 257964 w 518160"/>
                <a:gd name="connsiteY13" fmla="*/ 481111 h 481111"/>
                <a:gd name="connsiteX14" fmla="*/ 518160 w 518160"/>
                <a:gd name="connsiteY14" fmla="*/ 326136 h 481111"/>
                <a:gd name="connsiteX15" fmla="*/ 454152 w 518160"/>
                <a:gd name="connsiteY15" fmla="*/ 188976 h 481111"/>
                <a:gd name="connsiteX0" fmla="*/ 454152 w 518160"/>
                <a:gd name="connsiteY0" fmla="*/ 188976 h 481111"/>
                <a:gd name="connsiteX1" fmla="*/ 399288 w 518160"/>
                <a:gd name="connsiteY1" fmla="*/ 201168 h 481111"/>
                <a:gd name="connsiteX2" fmla="*/ 295656 w 518160"/>
                <a:gd name="connsiteY2" fmla="*/ 167640 h 481111"/>
                <a:gd name="connsiteX3" fmla="*/ 231648 w 518160"/>
                <a:gd name="connsiteY3" fmla="*/ 134112 h 481111"/>
                <a:gd name="connsiteX4" fmla="*/ 176784 w 518160"/>
                <a:gd name="connsiteY4" fmla="*/ 91440 h 481111"/>
                <a:gd name="connsiteX5" fmla="*/ 158496 w 518160"/>
                <a:gd name="connsiteY5" fmla="*/ 64008 h 481111"/>
                <a:gd name="connsiteX6" fmla="*/ 158496 w 518160"/>
                <a:gd name="connsiteY6" fmla="*/ 15240 h 481111"/>
                <a:gd name="connsiteX7" fmla="*/ 128016 w 518160"/>
                <a:gd name="connsiteY7" fmla="*/ 0 h 481111"/>
                <a:gd name="connsiteX8" fmla="*/ 21221 w 518160"/>
                <a:gd name="connsiteY8" fmla="*/ 69998 h 481111"/>
                <a:gd name="connsiteX9" fmla="*/ 0 w 518160"/>
                <a:gd name="connsiteY9" fmla="*/ 213360 h 481111"/>
                <a:gd name="connsiteX10" fmla="*/ 117733 w 518160"/>
                <a:gd name="connsiteY10" fmla="*/ 355958 h 481111"/>
                <a:gd name="connsiteX11" fmla="*/ 148214 w 518160"/>
                <a:gd name="connsiteY11" fmla="*/ 380343 h 481111"/>
                <a:gd name="connsiteX12" fmla="*/ 194980 w 518160"/>
                <a:gd name="connsiteY12" fmla="*/ 417470 h 481111"/>
                <a:gd name="connsiteX13" fmla="*/ 257964 w 518160"/>
                <a:gd name="connsiteY13" fmla="*/ 481111 h 481111"/>
                <a:gd name="connsiteX14" fmla="*/ 518160 w 518160"/>
                <a:gd name="connsiteY14" fmla="*/ 326136 h 481111"/>
                <a:gd name="connsiteX15" fmla="*/ 454152 w 518160"/>
                <a:gd name="connsiteY15" fmla="*/ 188976 h 481111"/>
                <a:gd name="connsiteX0" fmla="*/ 494869 w 558877"/>
                <a:gd name="connsiteY0" fmla="*/ 188976 h 481111"/>
                <a:gd name="connsiteX1" fmla="*/ 440005 w 558877"/>
                <a:gd name="connsiteY1" fmla="*/ 201168 h 481111"/>
                <a:gd name="connsiteX2" fmla="*/ 336373 w 558877"/>
                <a:gd name="connsiteY2" fmla="*/ 167640 h 481111"/>
                <a:gd name="connsiteX3" fmla="*/ 272365 w 558877"/>
                <a:gd name="connsiteY3" fmla="*/ 134112 h 481111"/>
                <a:gd name="connsiteX4" fmla="*/ 217501 w 558877"/>
                <a:gd name="connsiteY4" fmla="*/ 91440 h 481111"/>
                <a:gd name="connsiteX5" fmla="*/ 199213 w 558877"/>
                <a:gd name="connsiteY5" fmla="*/ 64008 h 481111"/>
                <a:gd name="connsiteX6" fmla="*/ 199213 w 558877"/>
                <a:gd name="connsiteY6" fmla="*/ 15240 h 481111"/>
                <a:gd name="connsiteX7" fmla="*/ 168733 w 558877"/>
                <a:gd name="connsiteY7" fmla="*/ 0 h 481111"/>
                <a:gd name="connsiteX8" fmla="*/ 61938 w 558877"/>
                <a:gd name="connsiteY8" fmla="*/ 69998 h 481111"/>
                <a:gd name="connsiteX9" fmla="*/ 0 w 558877"/>
                <a:gd name="connsiteY9" fmla="*/ 268302 h 481111"/>
                <a:gd name="connsiteX10" fmla="*/ 158450 w 558877"/>
                <a:gd name="connsiteY10" fmla="*/ 355958 h 481111"/>
                <a:gd name="connsiteX11" fmla="*/ 188931 w 558877"/>
                <a:gd name="connsiteY11" fmla="*/ 380343 h 481111"/>
                <a:gd name="connsiteX12" fmla="*/ 235697 w 558877"/>
                <a:gd name="connsiteY12" fmla="*/ 417470 h 481111"/>
                <a:gd name="connsiteX13" fmla="*/ 298681 w 558877"/>
                <a:gd name="connsiteY13" fmla="*/ 481111 h 481111"/>
                <a:gd name="connsiteX14" fmla="*/ 558877 w 558877"/>
                <a:gd name="connsiteY14" fmla="*/ 326136 h 481111"/>
                <a:gd name="connsiteX15" fmla="*/ 494869 w 558877"/>
                <a:gd name="connsiteY15" fmla="*/ 188976 h 481111"/>
                <a:gd name="connsiteX0" fmla="*/ 494869 w 558877"/>
                <a:gd name="connsiteY0" fmla="*/ 173736 h 465871"/>
                <a:gd name="connsiteX1" fmla="*/ 440005 w 558877"/>
                <a:gd name="connsiteY1" fmla="*/ 185928 h 465871"/>
                <a:gd name="connsiteX2" fmla="*/ 336373 w 558877"/>
                <a:gd name="connsiteY2" fmla="*/ 152400 h 465871"/>
                <a:gd name="connsiteX3" fmla="*/ 272365 w 558877"/>
                <a:gd name="connsiteY3" fmla="*/ 118872 h 465871"/>
                <a:gd name="connsiteX4" fmla="*/ 217501 w 558877"/>
                <a:gd name="connsiteY4" fmla="*/ 76200 h 465871"/>
                <a:gd name="connsiteX5" fmla="*/ 199213 w 558877"/>
                <a:gd name="connsiteY5" fmla="*/ 48768 h 465871"/>
                <a:gd name="connsiteX6" fmla="*/ 199213 w 558877"/>
                <a:gd name="connsiteY6" fmla="*/ 0 h 465871"/>
                <a:gd name="connsiteX7" fmla="*/ 119873 w 558877"/>
                <a:gd name="connsiteY7" fmla="*/ 52630 h 465871"/>
                <a:gd name="connsiteX8" fmla="*/ 61938 w 558877"/>
                <a:gd name="connsiteY8" fmla="*/ 54758 h 465871"/>
                <a:gd name="connsiteX9" fmla="*/ 0 w 558877"/>
                <a:gd name="connsiteY9" fmla="*/ 253062 h 465871"/>
                <a:gd name="connsiteX10" fmla="*/ 158450 w 558877"/>
                <a:gd name="connsiteY10" fmla="*/ 340718 h 465871"/>
                <a:gd name="connsiteX11" fmla="*/ 188931 w 558877"/>
                <a:gd name="connsiteY11" fmla="*/ 365103 h 465871"/>
                <a:gd name="connsiteX12" fmla="*/ 235697 w 558877"/>
                <a:gd name="connsiteY12" fmla="*/ 402230 h 465871"/>
                <a:gd name="connsiteX13" fmla="*/ 298681 w 558877"/>
                <a:gd name="connsiteY13" fmla="*/ 465871 h 465871"/>
                <a:gd name="connsiteX14" fmla="*/ 558877 w 558877"/>
                <a:gd name="connsiteY14" fmla="*/ 310896 h 465871"/>
                <a:gd name="connsiteX15" fmla="*/ 494869 w 558877"/>
                <a:gd name="connsiteY15" fmla="*/ 173736 h 465871"/>
                <a:gd name="connsiteX0" fmla="*/ 494869 w 558877"/>
                <a:gd name="connsiteY0" fmla="*/ 128489 h 420624"/>
                <a:gd name="connsiteX1" fmla="*/ 440005 w 558877"/>
                <a:gd name="connsiteY1" fmla="*/ 140681 h 420624"/>
                <a:gd name="connsiteX2" fmla="*/ 336373 w 558877"/>
                <a:gd name="connsiteY2" fmla="*/ 107153 h 420624"/>
                <a:gd name="connsiteX3" fmla="*/ 272365 w 558877"/>
                <a:gd name="connsiteY3" fmla="*/ 73625 h 420624"/>
                <a:gd name="connsiteX4" fmla="*/ 217501 w 558877"/>
                <a:gd name="connsiteY4" fmla="*/ 30953 h 420624"/>
                <a:gd name="connsiteX5" fmla="*/ 199213 w 558877"/>
                <a:gd name="connsiteY5" fmla="*/ 3521 h 420624"/>
                <a:gd name="connsiteX6" fmla="*/ 166640 w 558877"/>
                <a:gd name="connsiteY6" fmla="*/ 0 h 420624"/>
                <a:gd name="connsiteX7" fmla="*/ 119873 w 558877"/>
                <a:gd name="connsiteY7" fmla="*/ 7383 h 420624"/>
                <a:gd name="connsiteX8" fmla="*/ 61938 w 558877"/>
                <a:gd name="connsiteY8" fmla="*/ 9511 h 420624"/>
                <a:gd name="connsiteX9" fmla="*/ 0 w 558877"/>
                <a:gd name="connsiteY9" fmla="*/ 207815 h 420624"/>
                <a:gd name="connsiteX10" fmla="*/ 158450 w 558877"/>
                <a:gd name="connsiteY10" fmla="*/ 295471 h 420624"/>
                <a:gd name="connsiteX11" fmla="*/ 188931 w 558877"/>
                <a:gd name="connsiteY11" fmla="*/ 319856 h 420624"/>
                <a:gd name="connsiteX12" fmla="*/ 235697 w 558877"/>
                <a:gd name="connsiteY12" fmla="*/ 356983 h 420624"/>
                <a:gd name="connsiteX13" fmla="*/ 298681 w 558877"/>
                <a:gd name="connsiteY13" fmla="*/ 420624 h 420624"/>
                <a:gd name="connsiteX14" fmla="*/ 558877 w 558877"/>
                <a:gd name="connsiteY14" fmla="*/ 265649 h 420624"/>
                <a:gd name="connsiteX15" fmla="*/ 494869 w 558877"/>
                <a:gd name="connsiteY15" fmla="*/ 128489 h 42062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558877" h="420624">
                  <a:moveTo>
                    <a:pt x="494869" y="128489"/>
                  </a:moveTo>
                  <a:lnTo>
                    <a:pt x="440005" y="140681"/>
                  </a:lnTo>
                  <a:lnTo>
                    <a:pt x="336373" y="107153"/>
                  </a:lnTo>
                  <a:lnTo>
                    <a:pt x="272365" y="73625"/>
                  </a:lnTo>
                  <a:lnTo>
                    <a:pt x="217501" y="30953"/>
                  </a:lnTo>
                  <a:lnTo>
                    <a:pt x="199213" y="3521"/>
                  </a:lnTo>
                  <a:lnTo>
                    <a:pt x="166640" y="0"/>
                  </a:lnTo>
                  <a:lnTo>
                    <a:pt x="119873" y="7383"/>
                  </a:lnTo>
                  <a:lnTo>
                    <a:pt x="61938" y="9511"/>
                  </a:lnTo>
                  <a:lnTo>
                    <a:pt x="0" y="207815"/>
                  </a:lnTo>
                  <a:lnTo>
                    <a:pt x="158450" y="295471"/>
                  </a:lnTo>
                  <a:lnTo>
                    <a:pt x="188931" y="319856"/>
                  </a:lnTo>
                  <a:lnTo>
                    <a:pt x="235697" y="356983"/>
                  </a:lnTo>
                  <a:lnTo>
                    <a:pt x="298681" y="420624"/>
                  </a:lnTo>
                  <a:lnTo>
                    <a:pt x="558877" y="265649"/>
                  </a:lnTo>
                  <a:lnTo>
                    <a:pt x="494869" y="12848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9" name="フリーフォーム: 図形 228">
              <a:extLst>
                <a:ext uri="{FF2B5EF4-FFF2-40B4-BE49-F238E27FC236}">
                  <a16:creationId xmlns:a16="http://schemas.microsoft.com/office/drawing/2014/main" id="{00000000-0008-0000-0200-0000E5000000}"/>
                </a:ext>
              </a:extLst>
            </xdr:cNvPr>
            <xdr:cNvSpPr/>
          </xdr:nvSpPr>
          <xdr:spPr>
            <a:xfrm>
              <a:off x="1605886" y="9411315"/>
              <a:ext cx="423914" cy="591686"/>
            </a:xfrm>
            <a:custGeom>
              <a:avLst/>
              <a:gdLst>
                <a:gd name="connsiteX0" fmla="*/ 405384 w 548640"/>
                <a:gd name="connsiteY0" fmla="*/ 0 h 621792"/>
                <a:gd name="connsiteX1" fmla="*/ 283464 w 548640"/>
                <a:gd name="connsiteY1" fmla="*/ 100584 h 621792"/>
                <a:gd name="connsiteX2" fmla="*/ 207264 w 548640"/>
                <a:gd name="connsiteY2" fmla="*/ 158496 h 621792"/>
                <a:gd name="connsiteX3" fmla="*/ 161544 w 548640"/>
                <a:gd name="connsiteY3" fmla="*/ 207264 h 621792"/>
                <a:gd name="connsiteX4" fmla="*/ 128016 w 548640"/>
                <a:gd name="connsiteY4" fmla="*/ 262128 h 621792"/>
                <a:gd name="connsiteX5" fmla="*/ 94488 w 548640"/>
                <a:gd name="connsiteY5" fmla="*/ 353568 h 621792"/>
                <a:gd name="connsiteX6" fmla="*/ 0 w 548640"/>
                <a:gd name="connsiteY6" fmla="*/ 582168 h 621792"/>
                <a:gd name="connsiteX7" fmla="*/ 94488 w 548640"/>
                <a:gd name="connsiteY7" fmla="*/ 621792 h 621792"/>
                <a:gd name="connsiteX8" fmla="*/ 128016 w 548640"/>
                <a:gd name="connsiteY8" fmla="*/ 612648 h 621792"/>
                <a:gd name="connsiteX9" fmla="*/ 182880 w 548640"/>
                <a:gd name="connsiteY9" fmla="*/ 585216 h 621792"/>
                <a:gd name="connsiteX10" fmla="*/ 222504 w 548640"/>
                <a:gd name="connsiteY10" fmla="*/ 530352 h 621792"/>
                <a:gd name="connsiteX11" fmla="*/ 268224 w 548640"/>
                <a:gd name="connsiteY11" fmla="*/ 414528 h 621792"/>
                <a:gd name="connsiteX12" fmla="*/ 298704 w 548640"/>
                <a:gd name="connsiteY12" fmla="*/ 384048 h 621792"/>
                <a:gd name="connsiteX13" fmla="*/ 548640 w 548640"/>
                <a:gd name="connsiteY13" fmla="*/ 158496 h 621792"/>
                <a:gd name="connsiteX14" fmla="*/ 405384 w 548640"/>
                <a:gd name="connsiteY14" fmla="*/ 0 h 621792"/>
                <a:gd name="connsiteX0" fmla="*/ 418764 w 562020"/>
                <a:gd name="connsiteY0" fmla="*/ 0 h 621792"/>
                <a:gd name="connsiteX1" fmla="*/ 296844 w 562020"/>
                <a:gd name="connsiteY1" fmla="*/ 100584 h 621792"/>
                <a:gd name="connsiteX2" fmla="*/ 220644 w 562020"/>
                <a:gd name="connsiteY2" fmla="*/ 158496 h 621792"/>
                <a:gd name="connsiteX3" fmla="*/ 174924 w 562020"/>
                <a:gd name="connsiteY3" fmla="*/ 207264 h 621792"/>
                <a:gd name="connsiteX4" fmla="*/ 141396 w 562020"/>
                <a:gd name="connsiteY4" fmla="*/ 262128 h 621792"/>
                <a:gd name="connsiteX5" fmla="*/ 107868 w 562020"/>
                <a:gd name="connsiteY5" fmla="*/ 353568 h 621792"/>
                <a:gd name="connsiteX6" fmla="*/ 0 w 562020"/>
                <a:gd name="connsiteY6" fmla="*/ 592544 h 621792"/>
                <a:gd name="connsiteX7" fmla="*/ 107868 w 562020"/>
                <a:gd name="connsiteY7" fmla="*/ 621792 h 621792"/>
                <a:gd name="connsiteX8" fmla="*/ 141396 w 562020"/>
                <a:gd name="connsiteY8" fmla="*/ 612648 h 621792"/>
                <a:gd name="connsiteX9" fmla="*/ 196260 w 562020"/>
                <a:gd name="connsiteY9" fmla="*/ 585216 h 621792"/>
                <a:gd name="connsiteX10" fmla="*/ 235884 w 562020"/>
                <a:gd name="connsiteY10" fmla="*/ 530352 h 621792"/>
                <a:gd name="connsiteX11" fmla="*/ 281604 w 562020"/>
                <a:gd name="connsiteY11" fmla="*/ 414528 h 621792"/>
                <a:gd name="connsiteX12" fmla="*/ 312084 w 562020"/>
                <a:gd name="connsiteY12" fmla="*/ 384048 h 621792"/>
                <a:gd name="connsiteX13" fmla="*/ 562020 w 562020"/>
                <a:gd name="connsiteY13" fmla="*/ 158496 h 621792"/>
                <a:gd name="connsiteX14" fmla="*/ 418764 w 562020"/>
                <a:gd name="connsiteY14" fmla="*/ 0 h 621792"/>
                <a:gd name="connsiteX0" fmla="*/ 401750 w 562020"/>
                <a:gd name="connsiteY0" fmla="*/ 0 h 607191"/>
                <a:gd name="connsiteX1" fmla="*/ 296844 w 562020"/>
                <a:gd name="connsiteY1" fmla="*/ 85983 h 607191"/>
                <a:gd name="connsiteX2" fmla="*/ 220644 w 562020"/>
                <a:gd name="connsiteY2" fmla="*/ 143895 h 607191"/>
                <a:gd name="connsiteX3" fmla="*/ 174924 w 562020"/>
                <a:gd name="connsiteY3" fmla="*/ 192663 h 607191"/>
                <a:gd name="connsiteX4" fmla="*/ 141396 w 562020"/>
                <a:gd name="connsiteY4" fmla="*/ 247527 h 607191"/>
                <a:gd name="connsiteX5" fmla="*/ 107868 w 562020"/>
                <a:gd name="connsiteY5" fmla="*/ 338967 h 607191"/>
                <a:gd name="connsiteX6" fmla="*/ 0 w 562020"/>
                <a:gd name="connsiteY6" fmla="*/ 577943 h 607191"/>
                <a:gd name="connsiteX7" fmla="*/ 107868 w 562020"/>
                <a:gd name="connsiteY7" fmla="*/ 607191 h 607191"/>
                <a:gd name="connsiteX8" fmla="*/ 141396 w 562020"/>
                <a:gd name="connsiteY8" fmla="*/ 598047 h 607191"/>
                <a:gd name="connsiteX9" fmla="*/ 196260 w 562020"/>
                <a:gd name="connsiteY9" fmla="*/ 570615 h 607191"/>
                <a:gd name="connsiteX10" fmla="*/ 235884 w 562020"/>
                <a:gd name="connsiteY10" fmla="*/ 515751 h 607191"/>
                <a:gd name="connsiteX11" fmla="*/ 281604 w 562020"/>
                <a:gd name="connsiteY11" fmla="*/ 399927 h 607191"/>
                <a:gd name="connsiteX12" fmla="*/ 312084 w 562020"/>
                <a:gd name="connsiteY12" fmla="*/ 369447 h 607191"/>
                <a:gd name="connsiteX13" fmla="*/ 562020 w 562020"/>
                <a:gd name="connsiteY13" fmla="*/ 143895 h 607191"/>
                <a:gd name="connsiteX14" fmla="*/ 401750 w 562020"/>
                <a:gd name="connsiteY14" fmla="*/ 0 h 607191"/>
                <a:gd name="connsiteX0" fmla="*/ 401750 w 556348"/>
                <a:gd name="connsiteY0" fmla="*/ 0 h 607191"/>
                <a:gd name="connsiteX1" fmla="*/ 296844 w 556348"/>
                <a:gd name="connsiteY1" fmla="*/ 85983 h 607191"/>
                <a:gd name="connsiteX2" fmla="*/ 220644 w 556348"/>
                <a:gd name="connsiteY2" fmla="*/ 143895 h 607191"/>
                <a:gd name="connsiteX3" fmla="*/ 174924 w 556348"/>
                <a:gd name="connsiteY3" fmla="*/ 192663 h 607191"/>
                <a:gd name="connsiteX4" fmla="*/ 141396 w 556348"/>
                <a:gd name="connsiteY4" fmla="*/ 247527 h 607191"/>
                <a:gd name="connsiteX5" fmla="*/ 107868 w 556348"/>
                <a:gd name="connsiteY5" fmla="*/ 338967 h 607191"/>
                <a:gd name="connsiteX6" fmla="*/ 0 w 556348"/>
                <a:gd name="connsiteY6" fmla="*/ 577943 h 607191"/>
                <a:gd name="connsiteX7" fmla="*/ 107868 w 556348"/>
                <a:gd name="connsiteY7" fmla="*/ 607191 h 607191"/>
                <a:gd name="connsiteX8" fmla="*/ 141396 w 556348"/>
                <a:gd name="connsiteY8" fmla="*/ 598047 h 607191"/>
                <a:gd name="connsiteX9" fmla="*/ 196260 w 556348"/>
                <a:gd name="connsiteY9" fmla="*/ 570615 h 607191"/>
                <a:gd name="connsiteX10" fmla="*/ 235884 w 556348"/>
                <a:gd name="connsiteY10" fmla="*/ 515751 h 607191"/>
                <a:gd name="connsiteX11" fmla="*/ 281604 w 556348"/>
                <a:gd name="connsiteY11" fmla="*/ 399927 h 607191"/>
                <a:gd name="connsiteX12" fmla="*/ 312084 w 556348"/>
                <a:gd name="connsiteY12" fmla="*/ 369447 h 607191"/>
                <a:gd name="connsiteX13" fmla="*/ 556348 w 556348"/>
                <a:gd name="connsiteY13" fmla="*/ 148762 h 607191"/>
                <a:gd name="connsiteX14" fmla="*/ 401750 w 556348"/>
                <a:gd name="connsiteY14" fmla="*/ 0 h 60719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</a:cxnLst>
              <a:rect l="l" t="t" r="r" b="b"/>
              <a:pathLst>
                <a:path w="556348" h="607191">
                  <a:moveTo>
                    <a:pt x="401750" y="0"/>
                  </a:moveTo>
                  <a:lnTo>
                    <a:pt x="296844" y="85983"/>
                  </a:lnTo>
                  <a:lnTo>
                    <a:pt x="220644" y="143895"/>
                  </a:lnTo>
                  <a:lnTo>
                    <a:pt x="174924" y="192663"/>
                  </a:lnTo>
                  <a:lnTo>
                    <a:pt x="141396" y="247527"/>
                  </a:lnTo>
                  <a:lnTo>
                    <a:pt x="107868" y="338967"/>
                  </a:lnTo>
                  <a:lnTo>
                    <a:pt x="0" y="577943"/>
                  </a:lnTo>
                  <a:lnTo>
                    <a:pt x="107868" y="607191"/>
                  </a:lnTo>
                  <a:lnTo>
                    <a:pt x="141396" y="598047"/>
                  </a:lnTo>
                  <a:lnTo>
                    <a:pt x="196260" y="570615"/>
                  </a:lnTo>
                  <a:lnTo>
                    <a:pt x="235884" y="515751"/>
                  </a:lnTo>
                  <a:lnTo>
                    <a:pt x="281604" y="399927"/>
                  </a:lnTo>
                  <a:lnTo>
                    <a:pt x="312084" y="369447"/>
                  </a:lnTo>
                  <a:lnTo>
                    <a:pt x="556348" y="148762"/>
                  </a:lnTo>
                  <a:lnTo>
                    <a:pt x="401750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0" name="フリーフォーム: 図形 229">
              <a:extLst>
                <a:ext uri="{FF2B5EF4-FFF2-40B4-BE49-F238E27FC236}">
                  <a16:creationId xmlns:a16="http://schemas.microsoft.com/office/drawing/2014/main" id="{00000000-0008-0000-0200-0000E6000000}"/>
                </a:ext>
              </a:extLst>
            </xdr:cNvPr>
            <xdr:cNvSpPr/>
          </xdr:nvSpPr>
          <xdr:spPr>
            <a:xfrm>
              <a:off x="1448494" y="9228410"/>
              <a:ext cx="470250" cy="743652"/>
            </a:xfrm>
            <a:custGeom>
              <a:avLst/>
              <a:gdLst>
                <a:gd name="connsiteX0" fmla="*/ 390144 w 545592"/>
                <a:gd name="connsiteY0" fmla="*/ 0 h 768096"/>
                <a:gd name="connsiteX1" fmla="*/ 310896 w 545592"/>
                <a:gd name="connsiteY1" fmla="*/ 42672 h 768096"/>
                <a:gd name="connsiteX2" fmla="*/ 265176 w 545592"/>
                <a:gd name="connsiteY2" fmla="*/ 79248 h 768096"/>
                <a:gd name="connsiteX3" fmla="*/ 161544 w 545592"/>
                <a:gd name="connsiteY3" fmla="*/ 195072 h 768096"/>
                <a:gd name="connsiteX4" fmla="*/ 124968 w 545592"/>
                <a:gd name="connsiteY4" fmla="*/ 231648 h 768096"/>
                <a:gd name="connsiteX5" fmla="*/ 97536 w 545592"/>
                <a:gd name="connsiteY5" fmla="*/ 292608 h 768096"/>
                <a:gd name="connsiteX6" fmla="*/ 0 w 545592"/>
                <a:gd name="connsiteY6" fmla="*/ 618744 h 768096"/>
                <a:gd name="connsiteX7" fmla="*/ 15240 w 545592"/>
                <a:gd name="connsiteY7" fmla="*/ 673608 h 768096"/>
                <a:gd name="connsiteX8" fmla="*/ 36576 w 545592"/>
                <a:gd name="connsiteY8" fmla="*/ 710184 h 768096"/>
                <a:gd name="connsiteX9" fmla="*/ 88392 w 545592"/>
                <a:gd name="connsiteY9" fmla="*/ 737616 h 768096"/>
                <a:gd name="connsiteX10" fmla="*/ 143256 w 545592"/>
                <a:gd name="connsiteY10" fmla="*/ 768096 h 768096"/>
                <a:gd name="connsiteX11" fmla="*/ 252984 w 545592"/>
                <a:gd name="connsiteY11" fmla="*/ 484632 h 768096"/>
                <a:gd name="connsiteX12" fmla="*/ 268224 w 545592"/>
                <a:gd name="connsiteY12" fmla="*/ 445008 h 768096"/>
                <a:gd name="connsiteX13" fmla="*/ 307848 w 545592"/>
                <a:gd name="connsiteY13" fmla="*/ 390144 h 768096"/>
                <a:gd name="connsiteX14" fmla="*/ 350520 w 545592"/>
                <a:gd name="connsiteY14" fmla="*/ 344424 h 768096"/>
                <a:gd name="connsiteX15" fmla="*/ 545592 w 545592"/>
                <a:gd name="connsiteY15" fmla="*/ 179832 h 768096"/>
                <a:gd name="connsiteX16" fmla="*/ 390144 w 545592"/>
                <a:gd name="connsiteY16" fmla="*/ 0 h 768096"/>
                <a:gd name="connsiteX0" fmla="*/ 390144 w 545592"/>
                <a:gd name="connsiteY0" fmla="*/ 0 h 755190"/>
                <a:gd name="connsiteX1" fmla="*/ 310896 w 545592"/>
                <a:gd name="connsiteY1" fmla="*/ 42672 h 755190"/>
                <a:gd name="connsiteX2" fmla="*/ 265176 w 545592"/>
                <a:gd name="connsiteY2" fmla="*/ 79248 h 755190"/>
                <a:gd name="connsiteX3" fmla="*/ 161544 w 545592"/>
                <a:gd name="connsiteY3" fmla="*/ 195072 h 755190"/>
                <a:gd name="connsiteX4" fmla="*/ 124968 w 545592"/>
                <a:gd name="connsiteY4" fmla="*/ 231648 h 755190"/>
                <a:gd name="connsiteX5" fmla="*/ 97536 w 545592"/>
                <a:gd name="connsiteY5" fmla="*/ 292608 h 755190"/>
                <a:gd name="connsiteX6" fmla="*/ 0 w 545592"/>
                <a:gd name="connsiteY6" fmla="*/ 618744 h 755190"/>
                <a:gd name="connsiteX7" fmla="*/ 15240 w 545592"/>
                <a:gd name="connsiteY7" fmla="*/ 673608 h 755190"/>
                <a:gd name="connsiteX8" fmla="*/ 36576 w 545592"/>
                <a:gd name="connsiteY8" fmla="*/ 710184 h 755190"/>
                <a:gd name="connsiteX9" fmla="*/ 88392 w 545592"/>
                <a:gd name="connsiteY9" fmla="*/ 737616 h 755190"/>
                <a:gd name="connsiteX10" fmla="*/ 143256 w 545592"/>
                <a:gd name="connsiteY10" fmla="*/ 755190 h 755190"/>
                <a:gd name="connsiteX11" fmla="*/ 252984 w 545592"/>
                <a:gd name="connsiteY11" fmla="*/ 484632 h 755190"/>
                <a:gd name="connsiteX12" fmla="*/ 268224 w 545592"/>
                <a:gd name="connsiteY12" fmla="*/ 445008 h 755190"/>
                <a:gd name="connsiteX13" fmla="*/ 307848 w 545592"/>
                <a:gd name="connsiteY13" fmla="*/ 390144 h 755190"/>
                <a:gd name="connsiteX14" fmla="*/ 350520 w 545592"/>
                <a:gd name="connsiteY14" fmla="*/ 344424 h 755190"/>
                <a:gd name="connsiteX15" fmla="*/ 545592 w 545592"/>
                <a:gd name="connsiteY15" fmla="*/ 179832 h 755190"/>
                <a:gd name="connsiteX16" fmla="*/ 390144 w 545592"/>
                <a:gd name="connsiteY16" fmla="*/ 0 h 755190"/>
                <a:gd name="connsiteX0" fmla="*/ 390144 w 545592"/>
                <a:gd name="connsiteY0" fmla="*/ 0 h 755190"/>
                <a:gd name="connsiteX1" fmla="*/ 310896 w 545592"/>
                <a:gd name="connsiteY1" fmla="*/ 42672 h 755190"/>
                <a:gd name="connsiteX2" fmla="*/ 265176 w 545592"/>
                <a:gd name="connsiteY2" fmla="*/ 79248 h 755190"/>
                <a:gd name="connsiteX3" fmla="*/ 161544 w 545592"/>
                <a:gd name="connsiteY3" fmla="*/ 195072 h 755190"/>
                <a:gd name="connsiteX4" fmla="*/ 124968 w 545592"/>
                <a:gd name="connsiteY4" fmla="*/ 231648 h 755190"/>
                <a:gd name="connsiteX5" fmla="*/ 97536 w 545592"/>
                <a:gd name="connsiteY5" fmla="*/ 292608 h 755190"/>
                <a:gd name="connsiteX6" fmla="*/ 0 w 545592"/>
                <a:gd name="connsiteY6" fmla="*/ 618744 h 755190"/>
                <a:gd name="connsiteX7" fmla="*/ 15240 w 545592"/>
                <a:gd name="connsiteY7" fmla="*/ 673608 h 755190"/>
                <a:gd name="connsiteX8" fmla="*/ 36576 w 545592"/>
                <a:gd name="connsiteY8" fmla="*/ 710184 h 755190"/>
                <a:gd name="connsiteX9" fmla="*/ 96473 w 545592"/>
                <a:gd name="connsiteY9" fmla="*/ 731163 h 755190"/>
                <a:gd name="connsiteX10" fmla="*/ 143256 w 545592"/>
                <a:gd name="connsiteY10" fmla="*/ 755190 h 755190"/>
                <a:gd name="connsiteX11" fmla="*/ 252984 w 545592"/>
                <a:gd name="connsiteY11" fmla="*/ 484632 h 755190"/>
                <a:gd name="connsiteX12" fmla="*/ 268224 w 545592"/>
                <a:gd name="connsiteY12" fmla="*/ 445008 h 755190"/>
                <a:gd name="connsiteX13" fmla="*/ 307848 w 545592"/>
                <a:gd name="connsiteY13" fmla="*/ 390144 h 755190"/>
                <a:gd name="connsiteX14" fmla="*/ 350520 w 545592"/>
                <a:gd name="connsiteY14" fmla="*/ 344424 h 755190"/>
                <a:gd name="connsiteX15" fmla="*/ 545592 w 545592"/>
                <a:gd name="connsiteY15" fmla="*/ 179832 h 755190"/>
                <a:gd name="connsiteX16" fmla="*/ 390144 w 545592"/>
                <a:gd name="connsiteY16" fmla="*/ 0 h 755190"/>
                <a:gd name="connsiteX0" fmla="*/ 390144 w 545592"/>
                <a:gd name="connsiteY0" fmla="*/ 0 h 755190"/>
                <a:gd name="connsiteX1" fmla="*/ 310896 w 545592"/>
                <a:gd name="connsiteY1" fmla="*/ 42672 h 755190"/>
                <a:gd name="connsiteX2" fmla="*/ 265176 w 545592"/>
                <a:gd name="connsiteY2" fmla="*/ 79248 h 755190"/>
                <a:gd name="connsiteX3" fmla="*/ 161544 w 545592"/>
                <a:gd name="connsiteY3" fmla="*/ 195072 h 755190"/>
                <a:gd name="connsiteX4" fmla="*/ 124968 w 545592"/>
                <a:gd name="connsiteY4" fmla="*/ 231648 h 755190"/>
                <a:gd name="connsiteX5" fmla="*/ 97536 w 545592"/>
                <a:gd name="connsiteY5" fmla="*/ 292608 h 755190"/>
                <a:gd name="connsiteX6" fmla="*/ 0 w 545592"/>
                <a:gd name="connsiteY6" fmla="*/ 618744 h 755190"/>
                <a:gd name="connsiteX7" fmla="*/ 15240 w 545592"/>
                <a:gd name="connsiteY7" fmla="*/ 673608 h 755190"/>
                <a:gd name="connsiteX8" fmla="*/ 48696 w 545592"/>
                <a:gd name="connsiteY8" fmla="*/ 703731 h 755190"/>
                <a:gd name="connsiteX9" fmla="*/ 96473 w 545592"/>
                <a:gd name="connsiteY9" fmla="*/ 731163 h 755190"/>
                <a:gd name="connsiteX10" fmla="*/ 143256 w 545592"/>
                <a:gd name="connsiteY10" fmla="*/ 755190 h 755190"/>
                <a:gd name="connsiteX11" fmla="*/ 252984 w 545592"/>
                <a:gd name="connsiteY11" fmla="*/ 484632 h 755190"/>
                <a:gd name="connsiteX12" fmla="*/ 268224 w 545592"/>
                <a:gd name="connsiteY12" fmla="*/ 445008 h 755190"/>
                <a:gd name="connsiteX13" fmla="*/ 307848 w 545592"/>
                <a:gd name="connsiteY13" fmla="*/ 390144 h 755190"/>
                <a:gd name="connsiteX14" fmla="*/ 350520 w 545592"/>
                <a:gd name="connsiteY14" fmla="*/ 344424 h 755190"/>
                <a:gd name="connsiteX15" fmla="*/ 545592 w 545592"/>
                <a:gd name="connsiteY15" fmla="*/ 179832 h 755190"/>
                <a:gd name="connsiteX16" fmla="*/ 390144 w 545592"/>
                <a:gd name="connsiteY16" fmla="*/ 0 h 755190"/>
                <a:gd name="connsiteX0" fmla="*/ 390144 w 545592"/>
                <a:gd name="connsiteY0" fmla="*/ 0 h 755190"/>
                <a:gd name="connsiteX1" fmla="*/ 310896 w 545592"/>
                <a:gd name="connsiteY1" fmla="*/ 42672 h 755190"/>
                <a:gd name="connsiteX2" fmla="*/ 265176 w 545592"/>
                <a:gd name="connsiteY2" fmla="*/ 79248 h 755190"/>
                <a:gd name="connsiteX3" fmla="*/ 161544 w 545592"/>
                <a:gd name="connsiteY3" fmla="*/ 195072 h 755190"/>
                <a:gd name="connsiteX4" fmla="*/ 124968 w 545592"/>
                <a:gd name="connsiteY4" fmla="*/ 231648 h 755190"/>
                <a:gd name="connsiteX5" fmla="*/ 97536 w 545592"/>
                <a:gd name="connsiteY5" fmla="*/ 292608 h 755190"/>
                <a:gd name="connsiteX6" fmla="*/ 0 w 545592"/>
                <a:gd name="connsiteY6" fmla="*/ 618744 h 755190"/>
                <a:gd name="connsiteX7" fmla="*/ 3120 w 545592"/>
                <a:gd name="connsiteY7" fmla="*/ 657476 h 755190"/>
                <a:gd name="connsiteX8" fmla="*/ 48696 w 545592"/>
                <a:gd name="connsiteY8" fmla="*/ 703731 h 755190"/>
                <a:gd name="connsiteX9" fmla="*/ 96473 w 545592"/>
                <a:gd name="connsiteY9" fmla="*/ 731163 h 755190"/>
                <a:gd name="connsiteX10" fmla="*/ 143256 w 545592"/>
                <a:gd name="connsiteY10" fmla="*/ 755190 h 755190"/>
                <a:gd name="connsiteX11" fmla="*/ 252984 w 545592"/>
                <a:gd name="connsiteY11" fmla="*/ 484632 h 755190"/>
                <a:gd name="connsiteX12" fmla="*/ 268224 w 545592"/>
                <a:gd name="connsiteY12" fmla="*/ 445008 h 755190"/>
                <a:gd name="connsiteX13" fmla="*/ 307848 w 545592"/>
                <a:gd name="connsiteY13" fmla="*/ 390144 h 755190"/>
                <a:gd name="connsiteX14" fmla="*/ 350520 w 545592"/>
                <a:gd name="connsiteY14" fmla="*/ 344424 h 755190"/>
                <a:gd name="connsiteX15" fmla="*/ 545592 w 545592"/>
                <a:gd name="connsiteY15" fmla="*/ 179832 h 755190"/>
                <a:gd name="connsiteX16" fmla="*/ 390144 w 545592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42672 h 755190"/>
                <a:gd name="connsiteX2" fmla="*/ 325777 w 606193"/>
                <a:gd name="connsiteY2" fmla="*/ 79248 h 755190"/>
                <a:gd name="connsiteX3" fmla="*/ 222145 w 606193"/>
                <a:gd name="connsiteY3" fmla="*/ 195072 h 755190"/>
                <a:gd name="connsiteX4" fmla="*/ 185569 w 606193"/>
                <a:gd name="connsiteY4" fmla="*/ 231648 h 755190"/>
                <a:gd name="connsiteX5" fmla="*/ 1581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42672 h 755190"/>
                <a:gd name="connsiteX2" fmla="*/ 325777 w 606193"/>
                <a:gd name="connsiteY2" fmla="*/ 79248 h 755190"/>
                <a:gd name="connsiteX3" fmla="*/ 222145 w 606193"/>
                <a:gd name="connsiteY3" fmla="*/ 195072 h 755190"/>
                <a:gd name="connsiteX4" fmla="*/ 185569 w 606193"/>
                <a:gd name="connsiteY4" fmla="*/ 231648 h 755190"/>
                <a:gd name="connsiteX5" fmla="*/ 1581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42672 h 755190"/>
                <a:gd name="connsiteX2" fmla="*/ 325777 w 606193"/>
                <a:gd name="connsiteY2" fmla="*/ 79248 h 755190"/>
                <a:gd name="connsiteX3" fmla="*/ 222145 w 606193"/>
                <a:gd name="connsiteY3" fmla="*/ 195072 h 755190"/>
                <a:gd name="connsiteX4" fmla="*/ 185569 w 606193"/>
                <a:gd name="connsiteY4" fmla="*/ 231648 h 755190"/>
                <a:gd name="connsiteX5" fmla="*/ 975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42672 h 755190"/>
                <a:gd name="connsiteX2" fmla="*/ 325777 w 606193"/>
                <a:gd name="connsiteY2" fmla="*/ 79248 h 755190"/>
                <a:gd name="connsiteX3" fmla="*/ 222145 w 606193"/>
                <a:gd name="connsiteY3" fmla="*/ 195072 h 755190"/>
                <a:gd name="connsiteX4" fmla="*/ 145168 w 606193"/>
                <a:gd name="connsiteY4" fmla="*/ 225195 h 755190"/>
                <a:gd name="connsiteX5" fmla="*/ 975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42672 h 755190"/>
                <a:gd name="connsiteX2" fmla="*/ 325777 w 606193"/>
                <a:gd name="connsiteY2" fmla="*/ 79248 h 755190"/>
                <a:gd name="connsiteX3" fmla="*/ 201944 w 606193"/>
                <a:gd name="connsiteY3" fmla="*/ 172486 h 755190"/>
                <a:gd name="connsiteX4" fmla="*/ 145168 w 606193"/>
                <a:gd name="connsiteY4" fmla="*/ 225195 h 755190"/>
                <a:gd name="connsiteX5" fmla="*/ 975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42672 h 755190"/>
                <a:gd name="connsiteX2" fmla="*/ 301537 w 606193"/>
                <a:gd name="connsiteY2" fmla="*/ 63116 h 755190"/>
                <a:gd name="connsiteX3" fmla="*/ 201944 w 606193"/>
                <a:gd name="connsiteY3" fmla="*/ 172486 h 755190"/>
                <a:gd name="connsiteX4" fmla="*/ 145168 w 606193"/>
                <a:gd name="connsiteY4" fmla="*/ 225195 h 755190"/>
                <a:gd name="connsiteX5" fmla="*/ 975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29766 h 755190"/>
                <a:gd name="connsiteX2" fmla="*/ 301537 w 606193"/>
                <a:gd name="connsiteY2" fmla="*/ 63116 h 755190"/>
                <a:gd name="connsiteX3" fmla="*/ 201944 w 606193"/>
                <a:gd name="connsiteY3" fmla="*/ 172486 h 755190"/>
                <a:gd name="connsiteX4" fmla="*/ 145168 w 606193"/>
                <a:gd name="connsiteY4" fmla="*/ 225195 h 755190"/>
                <a:gd name="connsiteX5" fmla="*/ 975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18425 w 606193"/>
                <a:gd name="connsiteY0" fmla="*/ 0 h 764869"/>
                <a:gd name="connsiteX1" fmla="*/ 371497 w 606193"/>
                <a:gd name="connsiteY1" fmla="*/ 39445 h 764869"/>
                <a:gd name="connsiteX2" fmla="*/ 301537 w 606193"/>
                <a:gd name="connsiteY2" fmla="*/ 72795 h 764869"/>
                <a:gd name="connsiteX3" fmla="*/ 201944 w 606193"/>
                <a:gd name="connsiteY3" fmla="*/ 182165 h 764869"/>
                <a:gd name="connsiteX4" fmla="*/ 145168 w 606193"/>
                <a:gd name="connsiteY4" fmla="*/ 234874 h 764869"/>
                <a:gd name="connsiteX5" fmla="*/ 97537 w 606193"/>
                <a:gd name="connsiteY5" fmla="*/ 302287 h 764869"/>
                <a:gd name="connsiteX6" fmla="*/ 0 w 606193"/>
                <a:gd name="connsiteY6" fmla="*/ 654235 h 764869"/>
                <a:gd name="connsiteX7" fmla="*/ 63721 w 606193"/>
                <a:gd name="connsiteY7" fmla="*/ 667155 h 764869"/>
                <a:gd name="connsiteX8" fmla="*/ 109297 w 606193"/>
                <a:gd name="connsiteY8" fmla="*/ 713410 h 764869"/>
                <a:gd name="connsiteX9" fmla="*/ 157074 w 606193"/>
                <a:gd name="connsiteY9" fmla="*/ 740842 h 764869"/>
                <a:gd name="connsiteX10" fmla="*/ 203857 w 606193"/>
                <a:gd name="connsiteY10" fmla="*/ 764869 h 764869"/>
                <a:gd name="connsiteX11" fmla="*/ 313585 w 606193"/>
                <a:gd name="connsiteY11" fmla="*/ 494311 h 764869"/>
                <a:gd name="connsiteX12" fmla="*/ 328825 w 606193"/>
                <a:gd name="connsiteY12" fmla="*/ 454687 h 764869"/>
                <a:gd name="connsiteX13" fmla="*/ 368449 w 606193"/>
                <a:gd name="connsiteY13" fmla="*/ 399823 h 764869"/>
                <a:gd name="connsiteX14" fmla="*/ 411121 w 606193"/>
                <a:gd name="connsiteY14" fmla="*/ 354103 h 764869"/>
                <a:gd name="connsiteX15" fmla="*/ 606193 w 606193"/>
                <a:gd name="connsiteY15" fmla="*/ 189511 h 764869"/>
                <a:gd name="connsiteX16" fmla="*/ 418425 w 606193"/>
                <a:gd name="connsiteY16" fmla="*/ 0 h 764869"/>
                <a:gd name="connsiteX0" fmla="*/ 418425 w 606193"/>
                <a:gd name="connsiteY0" fmla="*/ 0 h 764869"/>
                <a:gd name="connsiteX1" fmla="*/ 371497 w 606193"/>
                <a:gd name="connsiteY1" fmla="*/ 39445 h 764869"/>
                <a:gd name="connsiteX2" fmla="*/ 301537 w 606193"/>
                <a:gd name="connsiteY2" fmla="*/ 72795 h 764869"/>
                <a:gd name="connsiteX3" fmla="*/ 201944 w 606193"/>
                <a:gd name="connsiteY3" fmla="*/ 182165 h 764869"/>
                <a:gd name="connsiteX4" fmla="*/ 140730 w 606193"/>
                <a:gd name="connsiteY4" fmla="*/ 227678 h 764869"/>
                <a:gd name="connsiteX5" fmla="*/ 97537 w 606193"/>
                <a:gd name="connsiteY5" fmla="*/ 302287 h 764869"/>
                <a:gd name="connsiteX6" fmla="*/ 0 w 606193"/>
                <a:gd name="connsiteY6" fmla="*/ 654235 h 764869"/>
                <a:gd name="connsiteX7" fmla="*/ 63721 w 606193"/>
                <a:gd name="connsiteY7" fmla="*/ 667155 h 764869"/>
                <a:gd name="connsiteX8" fmla="*/ 109297 w 606193"/>
                <a:gd name="connsiteY8" fmla="*/ 713410 h 764869"/>
                <a:gd name="connsiteX9" fmla="*/ 157074 w 606193"/>
                <a:gd name="connsiteY9" fmla="*/ 740842 h 764869"/>
                <a:gd name="connsiteX10" fmla="*/ 203857 w 606193"/>
                <a:gd name="connsiteY10" fmla="*/ 764869 h 764869"/>
                <a:gd name="connsiteX11" fmla="*/ 313585 w 606193"/>
                <a:gd name="connsiteY11" fmla="*/ 494311 h 764869"/>
                <a:gd name="connsiteX12" fmla="*/ 328825 w 606193"/>
                <a:gd name="connsiteY12" fmla="*/ 454687 h 764869"/>
                <a:gd name="connsiteX13" fmla="*/ 368449 w 606193"/>
                <a:gd name="connsiteY13" fmla="*/ 399823 h 764869"/>
                <a:gd name="connsiteX14" fmla="*/ 411121 w 606193"/>
                <a:gd name="connsiteY14" fmla="*/ 354103 h 764869"/>
                <a:gd name="connsiteX15" fmla="*/ 606193 w 606193"/>
                <a:gd name="connsiteY15" fmla="*/ 189511 h 764869"/>
                <a:gd name="connsiteX16" fmla="*/ 418425 w 606193"/>
                <a:gd name="connsiteY16" fmla="*/ 0 h 764869"/>
                <a:gd name="connsiteX0" fmla="*/ 418425 w 606193"/>
                <a:gd name="connsiteY0" fmla="*/ 0 h 764869"/>
                <a:gd name="connsiteX1" fmla="*/ 371497 w 606193"/>
                <a:gd name="connsiteY1" fmla="*/ 39445 h 764869"/>
                <a:gd name="connsiteX2" fmla="*/ 301537 w 606193"/>
                <a:gd name="connsiteY2" fmla="*/ 72795 h 764869"/>
                <a:gd name="connsiteX3" fmla="*/ 199480 w 606193"/>
                <a:gd name="connsiteY3" fmla="*/ 176318 h 764869"/>
                <a:gd name="connsiteX4" fmla="*/ 140730 w 606193"/>
                <a:gd name="connsiteY4" fmla="*/ 227678 h 764869"/>
                <a:gd name="connsiteX5" fmla="*/ 97537 w 606193"/>
                <a:gd name="connsiteY5" fmla="*/ 302287 h 764869"/>
                <a:gd name="connsiteX6" fmla="*/ 0 w 606193"/>
                <a:gd name="connsiteY6" fmla="*/ 654235 h 764869"/>
                <a:gd name="connsiteX7" fmla="*/ 63721 w 606193"/>
                <a:gd name="connsiteY7" fmla="*/ 667155 h 764869"/>
                <a:gd name="connsiteX8" fmla="*/ 109297 w 606193"/>
                <a:gd name="connsiteY8" fmla="*/ 713410 h 764869"/>
                <a:gd name="connsiteX9" fmla="*/ 157074 w 606193"/>
                <a:gd name="connsiteY9" fmla="*/ 740842 h 764869"/>
                <a:gd name="connsiteX10" fmla="*/ 203857 w 606193"/>
                <a:gd name="connsiteY10" fmla="*/ 764869 h 764869"/>
                <a:gd name="connsiteX11" fmla="*/ 313585 w 606193"/>
                <a:gd name="connsiteY11" fmla="*/ 494311 h 764869"/>
                <a:gd name="connsiteX12" fmla="*/ 328825 w 606193"/>
                <a:gd name="connsiteY12" fmla="*/ 454687 h 764869"/>
                <a:gd name="connsiteX13" fmla="*/ 368449 w 606193"/>
                <a:gd name="connsiteY13" fmla="*/ 399823 h 764869"/>
                <a:gd name="connsiteX14" fmla="*/ 411121 w 606193"/>
                <a:gd name="connsiteY14" fmla="*/ 354103 h 764869"/>
                <a:gd name="connsiteX15" fmla="*/ 606193 w 606193"/>
                <a:gd name="connsiteY15" fmla="*/ 189511 h 764869"/>
                <a:gd name="connsiteX16" fmla="*/ 418425 w 606193"/>
                <a:gd name="connsiteY16" fmla="*/ 0 h 764869"/>
                <a:gd name="connsiteX0" fmla="*/ 418425 w 606193"/>
                <a:gd name="connsiteY0" fmla="*/ 0 h 764869"/>
                <a:gd name="connsiteX1" fmla="*/ 371497 w 606193"/>
                <a:gd name="connsiteY1" fmla="*/ 39445 h 764869"/>
                <a:gd name="connsiteX2" fmla="*/ 301537 w 606193"/>
                <a:gd name="connsiteY2" fmla="*/ 72795 h 764869"/>
                <a:gd name="connsiteX3" fmla="*/ 199480 w 606193"/>
                <a:gd name="connsiteY3" fmla="*/ 176318 h 764869"/>
                <a:gd name="connsiteX4" fmla="*/ 140730 w 606193"/>
                <a:gd name="connsiteY4" fmla="*/ 227678 h 764869"/>
                <a:gd name="connsiteX5" fmla="*/ 97537 w 606193"/>
                <a:gd name="connsiteY5" fmla="*/ 302287 h 764869"/>
                <a:gd name="connsiteX6" fmla="*/ 0 w 606193"/>
                <a:gd name="connsiteY6" fmla="*/ 654235 h 764869"/>
                <a:gd name="connsiteX7" fmla="*/ 63721 w 606193"/>
                <a:gd name="connsiteY7" fmla="*/ 667155 h 764869"/>
                <a:gd name="connsiteX8" fmla="*/ 109297 w 606193"/>
                <a:gd name="connsiteY8" fmla="*/ 713410 h 764869"/>
                <a:gd name="connsiteX9" fmla="*/ 147216 w 606193"/>
                <a:gd name="connsiteY9" fmla="*/ 748639 h 764869"/>
                <a:gd name="connsiteX10" fmla="*/ 203857 w 606193"/>
                <a:gd name="connsiteY10" fmla="*/ 764869 h 764869"/>
                <a:gd name="connsiteX11" fmla="*/ 313585 w 606193"/>
                <a:gd name="connsiteY11" fmla="*/ 494311 h 764869"/>
                <a:gd name="connsiteX12" fmla="*/ 328825 w 606193"/>
                <a:gd name="connsiteY12" fmla="*/ 454687 h 764869"/>
                <a:gd name="connsiteX13" fmla="*/ 368449 w 606193"/>
                <a:gd name="connsiteY13" fmla="*/ 399823 h 764869"/>
                <a:gd name="connsiteX14" fmla="*/ 411121 w 606193"/>
                <a:gd name="connsiteY14" fmla="*/ 354103 h 764869"/>
                <a:gd name="connsiteX15" fmla="*/ 606193 w 606193"/>
                <a:gd name="connsiteY15" fmla="*/ 189511 h 764869"/>
                <a:gd name="connsiteX16" fmla="*/ 418425 w 606193"/>
                <a:gd name="connsiteY16" fmla="*/ 0 h 764869"/>
                <a:gd name="connsiteX0" fmla="*/ 418425 w 606193"/>
                <a:gd name="connsiteY0" fmla="*/ 0 h 764869"/>
                <a:gd name="connsiteX1" fmla="*/ 371497 w 606193"/>
                <a:gd name="connsiteY1" fmla="*/ 39445 h 764869"/>
                <a:gd name="connsiteX2" fmla="*/ 301537 w 606193"/>
                <a:gd name="connsiteY2" fmla="*/ 72795 h 764869"/>
                <a:gd name="connsiteX3" fmla="*/ 199480 w 606193"/>
                <a:gd name="connsiteY3" fmla="*/ 176318 h 764869"/>
                <a:gd name="connsiteX4" fmla="*/ 140730 w 606193"/>
                <a:gd name="connsiteY4" fmla="*/ 227678 h 764869"/>
                <a:gd name="connsiteX5" fmla="*/ 97537 w 606193"/>
                <a:gd name="connsiteY5" fmla="*/ 302287 h 764869"/>
                <a:gd name="connsiteX6" fmla="*/ 0 w 606193"/>
                <a:gd name="connsiteY6" fmla="*/ 654235 h 764869"/>
                <a:gd name="connsiteX7" fmla="*/ 63721 w 606193"/>
                <a:gd name="connsiteY7" fmla="*/ 667155 h 764869"/>
                <a:gd name="connsiteX8" fmla="*/ 109297 w 606193"/>
                <a:gd name="connsiteY8" fmla="*/ 713410 h 764869"/>
                <a:gd name="connsiteX9" fmla="*/ 147216 w 606193"/>
                <a:gd name="connsiteY9" fmla="*/ 748639 h 764869"/>
                <a:gd name="connsiteX10" fmla="*/ 203857 w 606193"/>
                <a:gd name="connsiteY10" fmla="*/ 764869 h 764869"/>
                <a:gd name="connsiteX11" fmla="*/ 313585 w 606193"/>
                <a:gd name="connsiteY11" fmla="*/ 494311 h 764869"/>
                <a:gd name="connsiteX12" fmla="*/ 328825 w 606193"/>
                <a:gd name="connsiteY12" fmla="*/ 454687 h 764869"/>
                <a:gd name="connsiteX13" fmla="*/ 368449 w 606193"/>
                <a:gd name="connsiteY13" fmla="*/ 399823 h 764869"/>
                <a:gd name="connsiteX14" fmla="*/ 405550 w 606193"/>
                <a:gd name="connsiteY14" fmla="*/ 349227 h 764869"/>
                <a:gd name="connsiteX15" fmla="*/ 606193 w 606193"/>
                <a:gd name="connsiteY15" fmla="*/ 189511 h 764869"/>
                <a:gd name="connsiteX16" fmla="*/ 418425 w 606193"/>
                <a:gd name="connsiteY16" fmla="*/ 0 h 76486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606193" h="764869">
                  <a:moveTo>
                    <a:pt x="418425" y="0"/>
                  </a:moveTo>
                  <a:lnTo>
                    <a:pt x="371497" y="39445"/>
                  </a:lnTo>
                  <a:lnTo>
                    <a:pt x="301537" y="72795"/>
                  </a:lnTo>
                  <a:lnTo>
                    <a:pt x="199480" y="176318"/>
                  </a:lnTo>
                  <a:lnTo>
                    <a:pt x="140730" y="227678"/>
                  </a:lnTo>
                  <a:cubicBezTo>
                    <a:pt x="124853" y="250149"/>
                    <a:pt x="113414" y="279816"/>
                    <a:pt x="97537" y="302287"/>
                  </a:cubicBezTo>
                  <a:cubicBezTo>
                    <a:pt x="44825" y="419603"/>
                    <a:pt x="28471" y="536919"/>
                    <a:pt x="0" y="654235"/>
                  </a:cubicBezTo>
                  <a:lnTo>
                    <a:pt x="63721" y="667155"/>
                  </a:lnTo>
                  <a:lnTo>
                    <a:pt x="109297" y="713410"/>
                  </a:lnTo>
                  <a:lnTo>
                    <a:pt x="147216" y="748639"/>
                  </a:lnTo>
                  <a:lnTo>
                    <a:pt x="203857" y="764869"/>
                  </a:lnTo>
                  <a:lnTo>
                    <a:pt x="313585" y="494311"/>
                  </a:lnTo>
                  <a:lnTo>
                    <a:pt x="328825" y="454687"/>
                  </a:lnTo>
                  <a:lnTo>
                    <a:pt x="368449" y="399823"/>
                  </a:lnTo>
                  <a:lnTo>
                    <a:pt x="405550" y="349227"/>
                  </a:lnTo>
                  <a:lnTo>
                    <a:pt x="606193" y="189511"/>
                  </a:lnTo>
                  <a:lnTo>
                    <a:pt x="418425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1" name="フリーフォーム: 図形 230">
              <a:extLst>
                <a:ext uri="{FF2B5EF4-FFF2-40B4-BE49-F238E27FC236}">
                  <a16:creationId xmlns:a16="http://schemas.microsoft.com/office/drawing/2014/main" id="{00000000-0008-0000-0200-0000E7000000}"/>
                </a:ext>
              </a:extLst>
            </xdr:cNvPr>
            <xdr:cNvSpPr/>
          </xdr:nvSpPr>
          <xdr:spPr>
            <a:xfrm>
              <a:off x="1362071" y="8745616"/>
              <a:ext cx="418903" cy="702286"/>
            </a:xfrm>
            <a:custGeom>
              <a:avLst/>
              <a:gdLst>
                <a:gd name="connsiteX0" fmla="*/ 64008 w 505968"/>
                <a:gd name="connsiteY0" fmla="*/ 0 h 719328"/>
                <a:gd name="connsiteX1" fmla="*/ 57912 w 505968"/>
                <a:gd name="connsiteY1" fmla="*/ 216408 h 719328"/>
                <a:gd name="connsiteX2" fmla="*/ 39624 w 505968"/>
                <a:gd name="connsiteY2" fmla="*/ 320040 h 719328"/>
                <a:gd name="connsiteX3" fmla="*/ 18288 w 505968"/>
                <a:gd name="connsiteY3" fmla="*/ 435864 h 719328"/>
                <a:gd name="connsiteX4" fmla="*/ 0 w 505968"/>
                <a:gd name="connsiteY4" fmla="*/ 496824 h 719328"/>
                <a:gd name="connsiteX5" fmla="*/ 12192 w 505968"/>
                <a:gd name="connsiteY5" fmla="*/ 512064 h 719328"/>
                <a:gd name="connsiteX6" fmla="*/ 170688 w 505968"/>
                <a:gd name="connsiteY6" fmla="*/ 478536 h 719328"/>
                <a:gd name="connsiteX7" fmla="*/ 213360 w 505968"/>
                <a:gd name="connsiteY7" fmla="*/ 545592 h 719328"/>
                <a:gd name="connsiteX8" fmla="*/ 182880 w 505968"/>
                <a:gd name="connsiteY8" fmla="*/ 585216 h 719328"/>
                <a:gd name="connsiteX9" fmla="*/ 274320 w 505968"/>
                <a:gd name="connsiteY9" fmla="*/ 719328 h 719328"/>
                <a:gd name="connsiteX10" fmla="*/ 347472 w 505968"/>
                <a:gd name="connsiteY10" fmla="*/ 643128 h 719328"/>
                <a:gd name="connsiteX11" fmla="*/ 381000 w 505968"/>
                <a:gd name="connsiteY11" fmla="*/ 612648 h 719328"/>
                <a:gd name="connsiteX12" fmla="*/ 448056 w 505968"/>
                <a:gd name="connsiteY12" fmla="*/ 554736 h 719328"/>
                <a:gd name="connsiteX13" fmla="*/ 505968 w 505968"/>
                <a:gd name="connsiteY13" fmla="*/ 521208 h 719328"/>
                <a:gd name="connsiteX14" fmla="*/ 64008 w 505968"/>
                <a:gd name="connsiteY14" fmla="*/ 0 h 719328"/>
                <a:gd name="connsiteX0" fmla="*/ 64008 w 539019"/>
                <a:gd name="connsiteY0" fmla="*/ 0 h 719328"/>
                <a:gd name="connsiteX1" fmla="*/ 57912 w 539019"/>
                <a:gd name="connsiteY1" fmla="*/ 216408 h 719328"/>
                <a:gd name="connsiteX2" fmla="*/ 39624 w 539019"/>
                <a:gd name="connsiteY2" fmla="*/ 320040 h 719328"/>
                <a:gd name="connsiteX3" fmla="*/ 18288 w 539019"/>
                <a:gd name="connsiteY3" fmla="*/ 435864 h 719328"/>
                <a:gd name="connsiteX4" fmla="*/ 0 w 539019"/>
                <a:gd name="connsiteY4" fmla="*/ 496824 h 719328"/>
                <a:gd name="connsiteX5" fmla="*/ 12192 w 539019"/>
                <a:gd name="connsiteY5" fmla="*/ 512064 h 719328"/>
                <a:gd name="connsiteX6" fmla="*/ 170688 w 539019"/>
                <a:gd name="connsiteY6" fmla="*/ 478536 h 719328"/>
                <a:gd name="connsiteX7" fmla="*/ 213360 w 539019"/>
                <a:gd name="connsiteY7" fmla="*/ 545592 h 719328"/>
                <a:gd name="connsiteX8" fmla="*/ 182880 w 539019"/>
                <a:gd name="connsiteY8" fmla="*/ 585216 h 719328"/>
                <a:gd name="connsiteX9" fmla="*/ 274320 w 539019"/>
                <a:gd name="connsiteY9" fmla="*/ 719328 h 719328"/>
                <a:gd name="connsiteX10" fmla="*/ 347472 w 539019"/>
                <a:gd name="connsiteY10" fmla="*/ 643128 h 719328"/>
                <a:gd name="connsiteX11" fmla="*/ 381000 w 539019"/>
                <a:gd name="connsiteY11" fmla="*/ 612648 h 719328"/>
                <a:gd name="connsiteX12" fmla="*/ 448056 w 539019"/>
                <a:gd name="connsiteY12" fmla="*/ 554736 h 719328"/>
                <a:gd name="connsiteX13" fmla="*/ 539019 w 539019"/>
                <a:gd name="connsiteY13" fmla="*/ 501817 h 719328"/>
                <a:gd name="connsiteX14" fmla="*/ 64008 w 539019"/>
                <a:gd name="connsiteY14" fmla="*/ 0 h 719328"/>
                <a:gd name="connsiteX0" fmla="*/ 64008 w 539019"/>
                <a:gd name="connsiteY0" fmla="*/ 0 h 719328"/>
                <a:gd name="connsiteX1" fmla="*/ 57912 w 539019"/>
                <a:gd name="connsiteY1" fmla="*/ 216408 h 719328"/>
                <a:gd name="connsiteX2" fmla="*/ 39624 w 539019"/>
                <a:gd name="connsiteY2" fmla="*/ 320040 h 719328"/>
                <a:gd name="connsiteX3" fmla="*/ 18288 w 539019"/>
                <a:gd name="connsiteY3" fmla="*/ 435864 h 719328"/>
                <a:gd name="connsiteX4" fmla="*/ 0 w 539019"/>
                <a:gd name="connsiteY4" fmla="*/ 496824 h 719328"/>
                <a:gd name="connsiteX5" fmla="*/ 12192 w 539019"/>
                <a:gd name="connsiteY5" fmla="*/ 537269 h 719328"/>
                <a:gd name="connsiteX6" fmla="*/ 170688 w 539019"/>
                <a:gd name="connsiteY6" fmla="*/ 478536 h 719328"/>
                <a:gd name="connsiteX7" fmla="*/ 213360 w 539019"/>
                <a:gd name="connsiteY7" fmla="*/ 545592 h 719328"/>
                <a:gd name="connsiteX8" fmla="*/ 182880 w 539019"/>
                <a:gd name="connsiteY8" fmla="*/ 585216 h 719328"/>
                <a:gd name="connsiteX9" fmla="*/ 274320 w 539019"/>
                <a:gd name="connsiteY9" fmla="*/ 719328 h 719328"/>
                <a:gd name="connsiteX10" fmla="*/ 347472 w 539019"/>
                <a:gd name="connsiteY10" fmla="*/ 643128 h 719328"/>
                <a:gd name="connsiteX11" fmla="*/ 381000 w 539019"/>
                <a:gd name="connsiteY11" fmla="*/ 612648 h 719328"/>
                <a:gd name="connsiteX12" fmla="*/ 448056 w 539019"/>
                <a:gd name="connsiteY12" fmla="*/ 554736 h 719328"/>
                <a:gd name="connsiteX13" fmla="*/ 539019 w 539019"/>
                <a:gd name="connsiteY13" fmla="*/ 501817 h 719328"/>
                <a:gd name="connsiteX14" fmla="*/ 64008 w 539019"/>
                <a:gd name="connsiteY14" fmla="*/ 0 h 719328"/>
                <a:gd name="connsiteX0" fmla="*/ 64008 w 539019"/>
                <a:gd name="connsiteY0" fmla="*/ 0 h 719328"/>
                <a:gd name="connsiteX1" fmla="*/ 57912 w 539019"/>
                <a:gd name="connsiteY1" fmla="*/ 216408 h 719328"/>
                <a:gd name="connsiteX2" fmla="*/ 39624 w 539019"/>
                <a:gd name="connsiteY2" fmla="*/ 320040 h 719328"/>
                <a:gd name="connsiteX3" fmla="*/ 18288 w 539019"/>
                <a:gd name="connsiteY3" fmla="*/ 435864 h 719328"/>
                <a:gd name="connsiteX4" fmla="*/ 0 w 539019"/>
                <a:gd name="connsiteY4" fmla="*/ 496824 h 719328"/>
                <a:gd name="connsiteX5" fmla="*/ 12192 w 539019"/>
                <a:gd name="connsiteY5" fmla="*/ 537269 h 719328"/>
                <a:gd name="connsiteX6" fmla="*/ 152505 w 539019"/>
                <a:gd name="connsiteY6" fmla="*/ 507341 h 719328"/>
                <a:gd name="connsiteX7" fmla="*/ 213360 w 539019"/>
                <a:gd name="connsiteY7" fmla="*/ 545592 h 719328"/>
                <a:gd name="connsiteX8" fmla="*/ 182880 w 539019"/>
                <a:gd name="connsiteY8" fmla="*/ 585216 h 719328"/>
                <a:gd name="connsiteX9" fmla="*/ 274320 w 539019"/>
                <a:gd name="connsiteY9" fmla="*/ 719328 h 719328"/>
                <a:gd name="connsiteX10" fmla="*/ 347472 w 539019"/>
                <a:gd name="connsiteY10" fmla="*/ 643128 h 719328"/>
                <a:gd name="connsiteX11" fmla="*/ 381000 w 539019"/>
                <a:gd name="connsiteY11" fmla="*/ 612648 h 719328"/>
                <a:gd name="connsiteX12" fmla="*/ 448056 w 539019"/>
                <a:gd name="connsiteY12" fmla="*/ 554736 h 719328"/>
                <a:gd name="connsiteX13" fmla="*/ 539019 w 539019"/>
                <a:gd name="connsiteY13" fmla="*/ 501817 h 719328"/>
                <a:gd name="connsiteX14" fmla="*/ 64008 w 539019"/>
                <a:gd name="connsiteY14" fmla="*/ 0 h 719328"/>
                <a:gd name="connsiteX0" fmla="*/ 64008 w 539019"/>
                <a:gd name="connsiteY0" fmla="*/ 0 h 719328"/>
                <a:gd name="connsiteX1" fmla="*/ 57912 w 539019"/>
                <a:gd name="connsiteY1" fmla="*/ 216408 h 719328"/>
                <a:gd name="connsiteX2" fmla="*/ 39624 w 539019"/>
                <a:gd name="connsiteY2" fmla="*/ 320040 h 719328"/>
                <a:gd name="connsiteX3" fmla="*/ 18288 w 539019"/>
                <a:gd name="connsiteY3" fmla="*/ 435864 h 719328"/>
                <a:gd name="connsiteX4" fmla="*/ 0 w 539019"/>
                <a:gd name="connsiteY4" fmla="*/ 496824 h 719328"/>
                <a:gd name="connsiteX5" fmla="*/ 12192 w 539019"/>
                <a:gd name="connsiteY5" fmla="*/ 537269 h 719328"/>
                <a:gd name="connsiteX6" fmla="*/ 152505 w 539019"/>
                <a:gd name="connsiteY6" fmla="*/ 507341 h 719328"/>
                <a:gd name="connsiteX7" fmla="*/ 213360 w 539019"/>
                <a:gd name="connsiteY7" fmla="*/ 545592 h 719328"/>
                <a:gd name="connsiteX8" fmla="*/ 182880 w 539019"/>
                <a:gd name="connsiteY8" fmla="*/ 585216 h 719328"/>
                <a:gd name="connsiteX9" fmla="*/ 274320 w 539019"/>
                <a:gd name="connsiteY9" fmla="*/ 719328 h 719328"/>
                <a:gd name="connsiteX10" fmla="*/ 347472 w 539019"/>
                <a:gd name="connsiteY10" fmla="*/ 643128 h 719328"/>
                <a:gd name="connsiteX11" fmla="*/ 381000 w 539019"/>
                <a:gd name="connsiteY11" fmla="*/ 612648 h 719328"/>
                <a:gd name="connsiteX12" fmla="*/ 448056 w 539019"/>
                <a:gd name="connsiteY12" fmla="*/ 554736 h 719328"/>
                <a:gd name="connsiteX13" fmla="*/ 539019 w 539019"/>
                <a:gd name="connsiteY13" fmla="*/ 501817 h 719328"/>
                <a:gd name="connsiteX14" fmla="*/ 64008 w 539019"/>
                <a:gd name="connsiteY14" fmla="*/ 0 h 719328"/>
                <a:gd name="connsiteX0" fmla="*/ 64008 w 539019"/>
                <a:gd name="connsiteY0" fmla="*/ 0 h 719328"/>
                <a:gd name="connsiteX1" fmla="*/ 57912 w 539019"/>
                <a:gd name="connsiteY1" fmla="*/ 216408 h 719328"/>
                <a:gd name="connsiteX2" fmla="*/ 39624 w 539019"/>
                <a:gd name="connsiteY2" fmla="*/ 320040 h 719328"/>
                <a:gd name="connsiteX3" fmla="*/ 18288 w 539019"/>
                <a:gd name="connsiteY3" fmla="*/ 435864 h 719328"/>
                <a:gd name="connsiteX4" fmla="*/ 0 w 539019"/>
                <a:gd name="connsiteY4" fmla="*/ 496824 h 719328"/>
                <a:gd name="connsiteX5" fmla="*/ 12192 w 539019"/>
                <a:gd name="connsiteY5" fmla="*/ 537269 h 719328"/>
                <a:gd name="connsiteX6" fmla="*/ 152505 w 539019"/>
                <a:gd name="connsiteY6" fmla="*/ 507341 h 719328"/>
                <a:gd name="connsiteX7" fmla="*/ 213360 w 539019"/>
                <a:gd name="connsiteY7" fmla="*/ 545592 h 719328"/>
                <a:gd name="connsiteX8" fmla="*/ 182880 w 539019"/>
                <a:gd name="connsiteY8" fmla="*/ 585216 h 719328"/>
                <a:gd name="connsiteX9" fmla="*/ 274320 w 539019"/>
                <a:gd name="connsiteY9" fmla="*/ 719328 h 719328"/>
                <a:gd name="connsiteX10" fmla="*/ 347472 w 539019"/>
                <a:gd name="connsiteY10" fmla="*/ 643128 h 719328"/>
                <a:gd name="connsiteX11" fmla="*/ 381000 w 539019"/>
                <a:gd name="connsiteY11" fmla="*/ 612648 h 719328"/>
                <a:gd name="connsiteX12" fmla="*/ 448056 w 539019"/>
                <a:gd name="connsiteY12" fmla="*/ 554736 h 719328"/>
                <a:gd name="connsiteX13" fmla="*/ 539019 w 539019"/>
                <a:gd name="connsiteY13" fmla="*/ 501817 h 719328"/>
                <a:gd name="connsiteX14" fmla="*/ 64008 w 539019"/>
                <a:gd name="connsiteY14" fmla="*/ 0 h 719328"/>
                <a:gd name="connsiteX0" fmla="*/ 64008 w 539019"/>
                <a:gd name="connsiteY0" fmla="*/ 0 h 719328"/>
                <a:gd name="connsiteX1" fmla="*/ 57912 w 539019"/>
                <a:gd name="connsiteY1" fmla="*/ 216408 h 719328"/>
                <a:gd name="connsiteX2" fmla="*/ 39624 w 539019"/>
                <a:gd name="connsiteY2" fmla="*/ 320040 h 719328"/>
                <a:gd name="connsiteX3" fmla="*/ 18288 w 539019"/>
                <a:gd name="connsiteY3" fmla="*/ 435864 h 719328"/>
                <a:gd name="connsiteX4" fmla="*/ 0 w 539019"/>
                <a:gd name="connsiteY4" fmla="*/ 496824 h 719328"/>
                <a:gd name="connsiteX5" fmla="*/ 12192 w 539019"/>
                <a:gd name="connsiteY5" fmla="*/ 537269 h 719328"/>
                <a:gd name="connsiteX6" fmla="*/ 152505 w 539019"/>
                <a:gd name="connsiteY6" fmla="*/ 507341 h 719328"/>
                <a:gd name="connsiteX7" fmla="*/ 182880 w 539019"/>
                <a:gd name="connsiteY7" fmla="*/ 585216 h 719328"/>
                <a:gd name="connsiteX8" fmla="*/ 274320 w 539019"/>
                <a:gd name="connsiteY8" fmla="*/ 719328 h 719328"/>
                <a:gd name="connsiteX9" fmla="*/ 347472 w 539019"/>
                <a:gd name="connsiteY9" fmla="*/ 643128 h 719328"/>
                <a:gd name="connsiteX10" fmla="*/ 381000 w 539019"/>
                <a:gd name="connsiteY10" fmla="*/ 612648 h 719328"/>
                <a:gd name="connsiteX11" fmla="*/ 448056 w 539019"/>
                <a:gd name="connsiteY11" fmla="*/ 554736 h 719328"/>
                <a:gd name="connsiteX12" fmla="*/ 539019 w 539019"/>
                <a:gd name="connsiteY12" fmla="*/ 501817 h 719328"/>
                <a:gd name="connsiteX13" fmla="*/ 64008 w 539019"/>
                <a:gd name="connsiteY13" fmla="*/ 0 h 719328"/>
                <a:gd name="connsiteX0" fmla="*/ 64008 w 539019"/>
                <a:gd name="connsiteY0" fmla="*/ 0 h 722928"/>
                <a:gd name="connsiteX1" fmla="*/ 57912 w 539019"/>
                <a:gd name="connsiteY1" fmla="*/ 216408 h 722928"/>
                <a:gd name="connsiteX2" fmla="*/ 39624 w 539019"/>
                <a:gd name="connsiteY2" fmla="*/ 320040 h 722928"/>
                <a:gd name="connsiteX3" fmla="*/ 18288 w 539019"/>
                <a:gd name="connsiteY3" fmla="*/ 435864 h 722928"/>
                <a:gd name="connsiteX4" fmla="*/ 0 w 539019"/>
                <a:gd name="connsiteY4" fmla="*/ 496824 h 722928"/>
                <a:gd name="connsiteX5" fmla="*/ 12192 w 539019"/>
                <a:gd name="connsiteY5" fmla="*/ 537269 h 722928"/>
                <a:gd name="connsiteX6" fmla="*/ 152505 w 539019"/>
                <a:gd name="connsiteY6" fmla="*/ 507341 h 722928"/>
                <a:gd name="connsiteX7" fmla="*/ 182880 w 539019"/>
                <a:gd name="connsiteY7" fmla="*/ 585216 h 722928"/>
                <a:gd name="connsiteX8" fmla="*/ 256138 w 539019"/>
                <a:gd name="connsiteY8" fmla="*/ 722928 h 722928"/>
                <a:gd name="connsiteX9" fmla="*/ 347472 w 539019"/>
                <a:gd name="connsiteY9" fmla="*/ 643128 h 722928"/>
                <a:gd name="connsiteX10" fmla="*/ 381000 w 539019"/>
                <a:gd name="connsiteY10" fmla="*/ 612648 h 722928"/>
                <a:gd name="connsiteX11" fmla="*/ 448056 w 539019"/>
                <a:gd name="connsiteY11" fmla="*/ 554736 h 722928"/>
                <a:gd name="connsiteX12" fmla="*/ 539019 w 539019"/>
                <a:gd name="connsiteY12" fmla="*/ 501817 h 722928"/>
                <a:gd name="connsiteX13" fmla="*/ 64008 w 539019"/>
                <a:gd name="connsiteY13" fmla="*/ 0 h 722928"/>
                <a:gd name="connsiteX0" fmla="*/ 64008 w 553289"/>
                <a:gd name="connsiteY0" fmla="*/ 0 h 722928"/>
                <a:gd name="connsiteX1" fmla="*/ 57912 w 553289"/>
                <a:gd name="connsiteY1" fmla="*/ 216408 h 722928"/>
                <a:gd name="connsiteX2" fmla="*/ 39624 w 553289"/>
                <a:gd name="connsiteY2" fmla="*/ 320040 h 722928"/>
                <a:gd name="connsiteX3" fmla="*/ 18288 w 553289"/>
                <a:gd name="connsiteY3" fmla="*/ 435864 h 722928"/>
                <a:gd name="connsiteX4" fmla="*/ 0 w 553289"/>
                <a:gd name="connsiteY4" fmla="*/ 496824 h 722928"/>
                <a:gd name="connsiteX5" fmla="*/ 12192 w 553289"/>
                <a:gd name="connsiteY5" fmla="*/ 537269 h 722928"/>
                <a:gd name="connsiteX6" fmla="*/ 152505 w 553289"/>
                <a:gd name="connsiteY6" fmla="*/ 507341 h 722928"/>
                <a:gd name="connsiteX7" fmla="*/ 182880 w 553289"/>
                <a:gd name="connsiteY7" fmla="*/ 585216 h 722928"/>
                <a:gd name="connsiteX8" fmla="*/ 256138 w 553289"/>
                <a:gd name="connsiteY8" fmla="*/ 722928 h 722928"/>
                <a:gd name="connsiteX9" fmla="*/ 347472 w 553289"/>
                <a:gd name="connsiteY9" fmla="*/ 643128 h 722928"/>
                <a:gd name="connsiteX10" fmla="*/ 381000 w 553289"/>
                <a:gd name="connsiteY10" fmla="*/ 612648 h 722928"/>
                <a:gd name="connsiteX11" fmla="*/ 448056 w 553289"/>
                <a:gd name="connsiteY11" fmla="*/ 554736 h 722928"/>
                <a:gd name="connsiteX12" fmla="*/ 553289 w 553289"/>
                <a:gd name="connsiteY12" fmla="*/ 501818 h 722928"/>
                <a:gd name="connsiteX13" fmla="*/ 64008 w 553289"/>
                <a:gd name="connsiteY13" fmla="*/ 0 h 722928"/>
                <a:gd name="connsiteX0" fmla="*/ 64008 w 553289"/>
                <a:gd name="connsiteY0" fmla="*/ 0 h 722928"/>
                <a:gd name="connsiteX1" fmla="*/ 57912 w 553289"/>
                <a:gd name="connsiteY1" fmla="*/ 216408 h 722928"/>
                <a:gd name="connsiteX2" fmla="*/ 39624 w 553289"/>
                <a:gd name="connsiteY2" fmla="*/ 320040 h 722928"/>
                <a:gd name="connsiteX3" fmla="*/ 18288 w 553289"/>
                <a:gd name="connsiteY3" fmla="*/ 435864 h 722928"/>
                <a:gd name="connsiteX4" fmla="*/ 0 w 553289"/>
                <a:gd name="connsiteY4" fmla="*/ 496824 h 722928"/>
                <a:gd name="connsiteX5" fmla="*/ 12192 w 553289"/>
                <a:gd name="connsiteY5" fmla="*/ 537269 h 722928"/>
                <a:gd name="connsiteX6" fmla="*/ 152505 w 553289"/>
                <a:gd name="connsiteY6" fmla="*/ 507341 h 722928"/>
                <a:gd name="connsiteX7" fmla="*/ 173798 w 553289"/>
                <a:gd name="connsiteY7" fmla="*/ 593219 h 722928"/>
                <a:gd name="connsiteX8" fmla="*/ 256138 w 553289"/>
                <a:gd name="connsiteY8" fmla="*/ 722928 h 722928"/>
                <a:gd name="connsiteX9" fmla="*/ 347472 w 553289"/>
                <a:gd name="connsiteY9" fmla="*/ 643128 h 722928"/>
                <a:gd name="connsiteX10" fmla="*/ 381000 w 553289"/>
                <a:gd name="connsiteY10" fmla="*/ 612648 h 722928"/>
                <a:gd name="connsiteX11" fmla="*/ 448056 w 553289"/>
                <a:gd name="connsiteY11" fmla="*/ 554736 h 722928"/>
                <a:gd name="connsiteX12" fmla="*/ 553289 w 553289"/>
                <a:gd name="connsiteY12" fmla="*/ 501818 h 722928"/>
                <a:gd name="connsiteX13" fmla="*/ 64008 w 553289"/>
                <a:gd name="connsiteY13" fmla="*/ 0 h 722928"/>
                <a:gd name="connsiteX0" fmla="*/ 64008 w 553289"/>
                <a:gd name="connsiteY0" fmla="*/ 0 h 722928"/>
                <a:gd name="connsiteX1" fmla="*/ 57912 w 553289"/>
                <a:gd name="connsiteY1" fmla="*/ 216408 h 722928"/>
                <a:gd name="connsiteX2" fmla="*/ 39624 w 553289"/>
                <a:gd name="connsiteY2" fmla="*/ 320040 h 722928"/>
                <a:gd name="connsiteX3" fmla="*/ 18288 w 553289"/>
                <a:gd name="connsiteY3" fmla="*/ 435864 h 722928"/>
                <a:gd name="connsiteX4" fmla="*/ 0 w 553289"/>
                <a:gd name="connsiteY4" fmla="*/ 496824 h 722928"/>
                <a:gd name="connsiteX5" fmla="*/ 12192 w 553289"/>
                <a:gd name="connsiteY5" fmla="*/ 537269 h 722928"/>
                <a:gd name="connsiteX6" fmla="*/ 122233 w 553289"/>
                <a:gd name="connsiteY6" fmla="*/ 544686 h 722928"/>
                <a:gd name="connsiteX7" fmla="*/ 173798 w 553289"/>
                <a:gd name="connsiteY7" fmla="*/ 593219 h 722928"/>
                <a:gd name="connsiteX8" fmla="*/ 256138 w 553289"/>
                <a:gd name="connsiteY8" fmla="*/ 722928 h 722928"/>
                <a:gd name="connsiteX9" fmla="*/ 347472 w 553289"/>
                <a:gd name="connsiteY9" fmla="*/ 643128 h 722928"/>
                <a:gd name="connsiteX10" fmla="*/ 381000 w 553289"/>
                <a:gd name="connsiteY10" fmla="*/ 612648 h 722928"/>
                <a:gd name="connsiteX11" fmla="*/ 448056 w 553289"/>
                <a:gd name="connsiteY11" fmla="*/ 554736 h 722928"/>
                <a:gd name="connsiteX12" fmla="*/ 553289 w 553289"/>
                <a:gd name="connsiteY12" fmla="*/ 501818 h 722928"/>
                <a:gd name="connsiteX13" fmla="*/ 64008 w 553289"/>
                <a:gd name="connsiteY13" fmla="*/ 0 h 722928"/>
                <a:gd name="connsiteX0" fmla="*/ 64008 w 553289"/>
                <a:gd name="connsiteY0" fmla="*/ 0 h 722928"/>
                <a:gd name="connsiteX1" fmla="*/ 57912 w 553289"/>
                <a:gd name="connsiteY1" fmla="*/ 216408 h 722928"/>
                <a:gd name="connsiteX2" fmla="*/ 39624 w 553289"/>
                <a:gd name="connsiteY2" fmla="*/ 320040 h 722928"/>
                <a:gd name="connsiteX3" fmla="*/ 18288 w 553289"/>
                <a:gd name="connsiteY3" fmla="*/ 435864 h 722928"/>
                <a:gd name="connsiteX4" fmla="*/ 0 w 553289"/>
                <a:gd name="connsiteY4" fmla="*/ 496824 h 722928"/>
                <a:gd name="connsiteX5" fmla="*/ 21274 w 553289"/>
                <a:gd name="connsiteY5" fmla="*/ 566610 h 722928"/>
                <a:gd name="connsiteX6" fmla="*/ 122233 w 553289"/>
                <a:gd name="connsiteY6" fmla="*/ 544686 h 722928"/>
                <a:gd name="connsiteX7" fmla="*/ 173798 w 553289"/>
                <a:gd name="connsiteY7" fmla="*/ 593219 h 722928"/>
                <a:gd name="connsiteX8" fmla="*/ 256138 w 553289"/>
                <a:gd name="connsiteY8" fmla="*/ 722928 h 722928"/>
                <a:gd name="connsiteX9" fmla="*/ 347472 w 553289"/>
                <a:gd name="connsiteY9" fmla="*/ 643128 h 722928"/>
                <a:gd name="connsiteX10" fmla="*/ 381000 w 553289"/>
                <a:gd name="connsiteY10" fmla="*/ 612648 h 722928"/>
                <a:gd name="connsiteX11" fmla="*/ 448056 w 553289"/>
                <a:gd name="connsiteY11" fmla="*/ 554736 h 722928"/>
                <a:gd name="connsiteX12" fmla="*/ 553289 w 553289"/>
                <a:gd name="connsiteY12" fmla="*/ 501818 h 722928"/>
                <a:gd name="connsiteX13" fmla="*/ 64008 w 553289"/>
                <a:gd name="connsiteY13" fmla="*/ 0 h 722928"/>
                <a:gd name="connsiteX0" fmla="*/ 64008 w 553289"/>
                <a:gd name="connsiteY0" fmla="*/ 0 h 722928"/>
                <a:gd name="connsiteX1" fmla="*/ 57912 w 553289"/>
                <a:gd name="connsiteY1" fmla="*/ 216408 h 722928"/>
                <a:gd name="connsiteX2" fmla="*/ 39624 w 553289"/>
                <a:gd name="connsiteY2" fmla="*/ 320040 h 722928"/>
                <a:gd name="connsiteX3" fmla="*/ 18288 w 553289"/>
                <a:gd name="connsiteY3" fmla="*/ 435864 h 722928"/>
                <a:gd name="connsiteX4" fmla="*/ 0 w 553289"/>
                <a:gd name="connsiteY4" fmla="*/ 496824 h 722928"/>
                <a:gd name="connsiteX5" fmla="*/ 21274 w 553289"/>
                <a:gd name="connsiteY5" fmla="*/ 566610 h 722928"/>
                <a:gd name="connsiteX6" fmla="*/ 122233 w 553289"/>
                <a:gd name="connsiteY6" fmla="*/ 544686 h 722928"/>
                <a:gd name="connsiteX7" fmla="*/ 173798 w 553289"/>
                <a:gd name="connsiteY7" fmla="*/ 593219 h 722928"/>
                <a:gd name="connsiteX8" fmla="*/ 271275 w 553289"/>
                <a:gd name="connsiteY8" fmla="*/ 722928 h 722928"/>
                <a:gd name="connsiteX9" fmla="*/ 347472 w 553289"/>
                <a:gd name="connsiteY9" fmla="*/ 643128 h 722928"/>
                <a:gd name="connsiteX10" fmla="*/ 381000 w 553289"/>
                <a:gd name="connsiteY10" fmla="*/ 612648 h 722928"/>
                <a:gd name="connsiteX11" fmla="*/ 448056 w 553289"/>
                <a:gd name="connsiteY11" fmla="*/ 554736 h 722928"/>
                <a:gd name="connsiteX12" fmla="*/ 553289 w 553289"/>
                <a:gd name="connsiteY12" fmla="*/ 501818 h 722928"/>
                <a:gd name="connsiteX13" fmla="*/ 64008 w 553289"/>
                <a:gd name="connsiteY13" fmla="*/ 0 h 72292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553289" h="722928">
                  <a:moveTo>
                    <a:pt x="64008" y="0"/>
                  </a:moveTo>
                  <a:lnTo>
                    <a:pt x="57912" y="216408"/>
                  </a:lnTo>
                  <a:lnTo>
                    <a:pt x="39624" y="320040"/>
                  </a:lnTo>
                  <a:lnTo>
                    <a:pt x="18288" y="435864"/>
                  </a:lnTo>
                  <a:lnTo>
                    <a:pt x="0" y="496824"/>
                  </a:lnTo>
                  <a:lnTo>
                    <a:pt x="21274" y="566610"/>
                  </a:lnTo>
                  <a:lnTo>
                    <a:pt x="122233" y="544686"/>
                  </a:lnTo>
                  <a:lnTo>
                    <a:pt x="173798" y="593219"/>
                  </a:lnTo>
                  <a:lnTo>
                    <a:pt x="271275" y="722928"/>
                  </a:lnTo>
                  <a:lnTo>
                    <a:pt x="347472" y="643128"/>
                  </a:lnTo>
                  <a:lnTo>
                    <a:pt x="381000" y="612648"/>
                  </a:lnTo>
                  <a:lnTo>
                    <a:pt x="448056" y="554736"/>
                  </a:lnTo>
                  <a:lnTo>
                    <a:pt x="553289" y="501818"/>
                  </a:lnTo>
                  <a:lnTo>
                    <a:pt x="64008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58" name="グループ化 157">
            <a:extLst>
              <a:ext uri="{FF2B5EF4-FFF2-40B4-BE49-F238E27FC236}">
                <a16:creationId xmlns:a16="http://schemas.microsoft.com/office/drawing/2014/main" id="{00000000-0008-0000-0200-00009E000000}"/>
              </a:ext>
            </a:extLst>
          </xdr:cNvPr>
          <xdr:cNvGrpSpPr/>
        </xdr:nvGrpSpPr>
        <xdr:grpSpPr>
          <a:xfrm>
            <a:off x="1958817" y="6906090"/>
            <a:ext cx="1390275" cy="1870897"/>
            <a:chOff x="1685845" y="6978865"/>
            <a:chExt cx="1190578" cy="1890760"/>
          </a:xfrm>
          <a:grpFill/>
        </xdr:grpSpPr>
        <xdr:sp macro="" textlink="">
          <xdr:nvSpPr>
            <xdr:cNvPr id="221" name="フリーフォーム: 図形 220">
              <a:extLst>
                <a:ext uri="{FF2B5EF4-FFF2-40B4-BE49-F238E27FC236}">
                  <a16:creationId xmlns:a16="http://schemas.microsoft.com/office/drawing/2014/main" id="{00000000-0008-0000-0200-0000DD000000}"/>
                </a:ext>
              </a:extLst>
            </xdr:cNvPr>
            <xdr:cNvSpPr/>
          </xdr:nvSpPr>
          <xdr:spPr>
            <a:xfrm>
              <a:off x="1751788" y="7298935"/>
              <a:ext cx="587766" cy="360329"/>
            </a:xfrm>
            <a:custGeom>
              <a:avLst/>
              <a:gdLst>
                <a:gd name="connsiteX0" fmla="*/ 213360 w 670560"/>
                <a:gd name="connsiteY0" fmla="*/ 0 h 301752"/>
                <a:gd name="connsiteX1" fmla="*/ 118872 w 670560"/>
                <a:gd name="connsiteY1" fmla="*/ 64008 h 301752"/>
                <a:gd name="connsiteX2" fmla="*/ 48768 w 670560"/>
                <a:gd name="connsiteY2" fmla="*/ 100584 h 301752"/>
                <a:gd name="connsiteX3" fmla="*/ 0 w 670560"/>
                <a:gd name="connsiteY3" fmla="*/ 128016 h 301752"/>
                <a:gd name="connsiteX4" fmla="*/ 36576 w 670560"/>
                <a:gd name="connsiteY4" fmla="*/ 298704 h 301752"/>
                <a:gd name="connsiteX5" fmla="*/ 670560 w 670560"/>
                <a:gd name="connsiteY5" fmla="*/ 301752 h 301752"/>
                <a:gd name="connsiteX6" fmla="*/ 630936 w 670560"/>
                <a:gd name="connsiteY6" fmla="*/ 249936 h 301752"/>
                <a:gd name="connsiteX7" fmla="*/ 579120 w 670560"/>
                <a:gd name="connsiteY7" fmla="*/ 185928 h 301752"/>
                <a:gd name="connsiteX8" fmla="*/ 533400 w 670560"/>
                <a:gd name="connsiteY8" fmla="*/ 137160 h 301752"/>
                <a:gd name="connsiteX9" fmla="*/ 469392 w 670560"/>
                <a:gd name="connsiteY9" fmla="*/ 94488 h 301752"/>
                <a:gd name="connsiteX10" fmla="*/ 399288 w 670560"/>
                <a:gd name="connsiteY10" fmla="*/ 51816 h 301752"/>
                <a:gd name="connsiteX11" fmla="*/ 280416 w 670560"/>
                <a:gd name="connsiteY11" fmla="*/ 18288 h 301752"/>
                <a:gd name="connsiteX12" fmla="*/ 213360 w 670560"/>
                <a:gd name="connsiteY12" fmla="*/ 0 h 301752"/>
                <a:gd name="connsiteX0" fmla="*/ 228942 w 670560"/>
                <a:gd name="connsiteY0" fmla="*/ 0 h 288671"/>
                <a:gd name="connsiteX1" fmla="*/ 118872 w 670560"/>
                <a:gd name="connsiteY1" fmla="*/ 50927 h 288671"/>
                <a:gd name="connsiteX2" fmla="*/ 48768 w 670560"/>
                <a:gd name="connsiteY2" fmla="*/ 87503 h 288671"/>
                <a:gd name="connsiteX3" fmla="*/ 0 w 670560"/>
                <a:gd name="connsiteY3" fmla="*/ 114935 h 288671"/>
                <a:gd name="connsiteX4" fmla="*/ 36576 w 670560"/>
                <a:gd name="connsiteY4" fmla="*/ 285623 h 288671"/>
                <a:gd name="connsiteX5" fmla="*/ 670560 w 670560"/>
                <a:gd name="connsiteY5" fmla="*/ 288671 h 288671"/>
                <a:gd name="connsiteX6" fmla="*/ 630936 w 670560"/>
                <a:gd name="connsiteY6" fmla="*/ 236855 h 288671"/>
                <a:gd name="connsiteX7" fmla="*/ 579120 w 670560"/>
                <a:gd name="connsiteY7" fmla="*/ 172847 h 288671"/>
                <a:gd name="connsiteX8" fmla="*/ 533400 w 670560"/>
                <a:gd name="connsiteY8" fmla="*/ 124079 h 288671"/>
                <a:gd name="connsiteX9" fmla="*/ 469392 w 670560"/>
                <a:gd name="connsiteY9" fmla="*/ 81407 h 288671"/>
                <a:gd name="connsiteX10" fmla="*/ 399288 w 670560"/>
                <a:gd name="connsiteY10" fmla="*/ 38735 h 288671"/>
                <a:gd name="connsiteX11" fmla="*/ 280416 w 670560"/>
                <a:gd name="connsiteY11" fmla="*/ 5207 h 288671"/>
                <a:gd name="connsiteX12" fmla="*/ 228942 w 670560"/>
                <a:gd name="connsiteY12" fmla="*/ 0 h 288671"/>
                <a:gd name="connsiteX0" fmla="*/ 228942 w 670560"/>
                <a:gd name="connsiteY0" fmla="*/ 0 h 288671"/>
                <a:gd name="connsiteX1" fmla="*/ 126663 w 670560"/>
                <a:gd name="connsiteY1" fmla="*/ 64008 h 288671"/>
                <a:gd name="connsiteX2" fmla="*/ 48768 w 670560"/>
                <a:gd name="connsiteY2" fmla="*/ 87503 h 288671"/>
                <a:gd name="connsiteX3" fmla="*/ 0 w 670560"/>
                <a:gd name="connsiteY3" fmla="*/ 114935 h 288671"/>
                <a:gd name="connsiteX4" fmla="*/ 36576 w 670560"/>
                <a:gd name="connsiteY4" fmla="*/ 285623 h 288671"/>
                <a:gd name="connsiteX5" fmla="*/ 670560 w 670560"/>
                <a:gd name="connsiteY5" fmla="*/ 288671 h 288671"/>
                <a:gd name="connsiteX6" fmla="*/ 630936 w 670560"/>
                <a:gd name="connsiteY6" fmla="*/ 236855 h 288671"/>
                <a:gd name="connsiteX7" fmla="*/ 579120 w 670560"/>
                <a:gd name="connsiteY7" fmla="*/ 172847 h 288671"/>
                <a:gd name="connsiteX8" fmla="*/ 533400 w 670560"/>
                <a:gd name="connsiteY8" fmla="*/ 124079 h 288671"/>
                <a:gd name="connsiteX9" fmla="*/ 469392 w 670560"/>
                <a:gd name="connsiteY9" fmla="*/ 81407 h 288671"/>
                <a:gd name="connsiteX10" fmla="*/ 399288 w 670560"/>
                <a:gd name="connsiteY10" fmla="*/ 38735 h 288671"/>
                <a:gd name="connsiteX11" fmla="*/ 280416 w 670560"/>
                <a:gd name="connsiteY11" fmla="*/ 5207 h 288671"/>
                <a:gd name="connsiteX12" fmla="*/ 228942 w 670560"/>
                <a:gd name="connsiteY12" fmla="*/ 0 h 288671"/>
                <a:gd name="connsiteX0" fmla="*/ 228942 w 670560"/>
                <a:gd name="connsiteY0" fmla="*/ 0 h 288671"/>
                <a:gd name="connsiteX1" fmla="*/ 126663 w 670560"/>
                <a:gd name="connsiteY1" fmla="*/ 64008 h 288671"/>
                <a:gd name="connsiteX2" fmla="*/ 53962 w 670560"/>
                <a:gd name="connsiteY2" fmla="*/ 97967 h 288671"/>
                <a:gd name="connsiteX3" fmla="*/ 0 w 670560"/>
                <a:gd name="connsiteY3" fmla="*/ 114935 h 288671"/>
                <a:gd name="connsiteX4" fmla="*/ 36576 w 670560"/>
                <a:gd name="connsiteY4" fmla="*/ 285623 h 288671"/>
                <a:gd name="connsiteX5" fmla="*/ 670560 w 670560"/>
                <a:gd name="connsiteY5" fmla="*/ 288671 h 288671"/>
                <a:gd name="connsiteX6" fmla="*/ 630936 w 670560"/>
                <a:gd name="connsiteY6" fmla="*/ 236855 h 288671"/>
                <a:gd name="connsiteX7" fmla="*/ 579120 w 670560"/>
                <a:gd name="connsiteY7" fmla="*/ 172847 h 288671"/>
                <a:gd name="connsiteX8" fmla="*/ 533400 w 670560"/>
                <a:gd name="connsiteY8" fmla="*/ 124079 h 288671"/>
                <a:gd name="connsiteX9" fmla="*/ 469392 w 670560"/>
                <a:gd name="connsiteY9" fmla="*/ 81407 h 288671"/>
                <a:gd name="connsiteX10" fmla="*/ 399288 w 670560"/>
                <a:gd name="connsiteY10" fmla="*/ 38735 h 288671"/>
                <a:gd name="connsiteX11" fmla="*/ 280416 w 670560"/>
                <a:gd name="connsiteY11" fmla="*/ 5207 h 288671"/>
                <a:gd name="connsiteX12" fmla="*/ 228942 w 670560"/>
                <a:gd name="connsiteY12" fmla="*/ 0 h 288671"/>
                <a:gd name="connsiteX0" fmla="*/ 228942 w 670560"/>
                <a:gd name="connsiteY0" fmla="*/ 0 h 292075"/>
                <a:gd name="connsiteX1" fmla="*/ 126663 w 670560"/>
                <a:gd name="connsiteY1" fmla="*/ 64008 h 292075"/>
                <a:gd name="connsiteX2" fmla="*/ 53962 w 670560"/>
                <a:gd name="connsiteY2" fmla="*/ 97967 h 292075"/>
                <a:gd name="connsiteX3" fmla="*/ 0 w 670560"/>
                <a:gd name="connsiteY3" fmla="*/ 114935 h 292075"/>
                <a:gd name="connsiteX4" fmla="*/ 40644 w 670560"/>
                <a:gd name="connsiteY4" fmla="*/ 292075 h 292075"/>
                <a:gd name="connsiteX5" fmla="*/ 670560 w 670560"/>
                <a:gd name="connsiteY5" fmla="*/ 288671 h 292075"/>
                <a:gd name="connsiteX6" fmla="*/ 630936 w 670560"/>
                <a:gd name="connsiteY6" fmla="*/ 236855 h 292075"/>
                <a:gd name="connsiteX7" fmla="*/ 579120 w 670560"/>
                <a:gd name="connsiteY7" fmla="*/ 172847 h 292075"/>
                <a:gd name="connsiteX8" fmla="*/ 533400 w 670560"/>
                <a:gd name="connsiteY8" fmla="*/ 124079 h 292075"/>
                <a:gd name="connsiteX9" fmla="*/ 469392 w 670560"/>
                <a:gd name="connsiteY9" fmla="*/ 81407 h 292075"/>
                <a:gd name="connsiteX10" fmla="*/ 399288 w 670560"/>
                <a:gd name="connsiteY10" fmla="*/ 38735 h 292075"/>
                <a:gd name="connsiteX11" fmla="*/ 280416 w 670560"/>
                <a:gd name="connsiteY11" fmla="*/ 5207 h 292075"/>
                <a:gd name="connsiteX12" fmla="*/ 228942 w 670560"/>
                <a:gd name="connsiteY12" fmla="*/ 0 h 292075"/>
                <a:gd name="connsiteX0" fmla="*/ 228942 w 760041"/>
                <a:gd name="connsiteY0" fmla="*/ 0 h 292075"/>
                <a:gd name="connsiteX1" fmla="*/ 126663 w 760041"/>
                <a:gd name="connsiteY1" fmla="*/ 64008 h 292075"/>
                <a:gd name="connsiteX2" fmla="*/ 53962 w 760041"/>
                <a:gd name="connsiteY2" fmla="*/ 97967 h 292075"/>
                <a:gd name="connsiteX3" fmla="*/ 0 w 760041"/>
                <a:gd name="connsiteY3" fmla="*/ 114935 h 292075"/>
                <a:gd name="connsiteX4" fmla="*/ 40644 w 760041"/>
                <a:gd name="connsiteY4" fmla="*/ 292075 h 292075"/>
                <a:gd name="connsiteX5" fmla="*/ 760041 w 760041"/>
                <a:gd name="connsiteY5" fmla="*/ 275766 h 292075"/>
                <a:gd name="connsiteX6" fmla="*/ 630936 w 760041"/>
                <a:gd name="connsiteY6" fmla="*/ 236855 h 292075"/>
                <a:gd name="connsiteX7" fmla="*/ 579120 w 760041"/>
                <a:gd name="connsiteY7" fmla="*/ 172847 h 292075"/>
                <a:gd name="connsiteX8" fmla="*/ 533400 w 760041"/>
                <a:gd name="connsiteY8" fmla="*/ 124079 h 292075"/>
                <a:gd name="connsiteX9" fmla="*/ 469392 w 760041"/>
                <a:gd name="connsiteY9" fmla="*/ 81407 h 292075"/>
                <a:gd name="connsiteX10" fmla="*/ 399288 w 760041"/>
                <a:gd name="connsiteY10" fmla="*/ 38735 h 292075"/>
                <a:gd name="connsiteX11" fmla="*/ 280416 w 760041"/>
                <a:gd name="connsiteY11" fmla="*/ 5207 h 292075"/>
                <a:gd name="connsiteX12" fmla="*/ 228942 w 760041"/>
                <a:gd name="connsiteY12" fmla="*/ 0 h 292075"/>
                <a:gd name="connsiteX0" fmla="*/ 241144 w 772243"/>
                <a:gd name="connsiteY0" fmla="*/ 0 h 292075"/>
                <a:gd name="connsiteX1" fmla="*/ 138865 w 772243"/>
                <a:gd name="connsiteY1" fmla="*/ 64008 h 292075"/>
                <a:gd name="connsiteX2" fmla="*/ 66164 w 772243"/>
                <a:gd name="connsiteY2" fmla="*/ 97967 h 292075"/>
                <a:gd name="connsiteX3" fmla="*/ 0 w 772243"/>
                <a:gd name="connsiteY3" fmla="*/ 63316 h 292075"/>
                <a:gd name="connsiteX4" fmla="*/ 52846 w 772243"/>
                <a:gd name="connsiteY4" fmla="*/ 292075 h 292075"/>
                <a:gd name="connsiteX5" fmla="*/ 772243 w 772243"/>
                <a:gd name="connsiteY5" fmla="*/ 275766 h 292075"/>
                <a:gd name="connsiteX6" fmla="*/ 643138 w 772243"/>
                <a:gd name="connsiteY6" fmla="*/ 236855 h 292075"/>
                <a:gd name="connsiteX7" fmla="*/ 591322 w 772243"/>
                <a:gd name="connsiteY7" fmla="*/ 172847 h 292075"/>
                <a:gd name="connsiteX8" fmla="*/ 545602 w 772243"/>
                <a:gd name="connsiteY8" fmla="*/ 124079 h 292075"/>
                <a:gd name="connsiteX9" fmla="*/ 481594 w 772243"/>
                <a:gd name="connsiteY9" fmla="*/ 81407 h 292075"/>
                <a:gd name="connsiteX10" fmla="*/ 411490 w 772243"/>
                <a:gd name="connsiteY10" fmla="*/ 38735 h 292075"/>
                <a:gd name="connsiteX11" fmla="*/ 292618 w 772243"/>
                <a:gd name="connsiteY11" fmla="*/ 5207 h 292075"/>
                <a:gd name="connsiteX12" fmla="*/ 241144 w 772243"/>
                <a:gd name="connsiteY12" fmla="*/ 0 h 292075"/>
                <a:gd name="connsiteX0" fmla="*/ 241144 w 772243"/>
                <a:gd name="connsiteY0" fmla="*/ 0 h 292075"/>
                <a:gd name="connsiteX1" fmla="*/ 138865 w 772243"/>
                <a:gd name="connsiteY1" fmla="*/ 64008 h 292075"/>
                <a:gd name="connsiteX2" fmla="*/ 66163 w 772243"/>
                <a:gd name="connsiteY2" fmla="*/ 23764 h 292075"/>
                <a:gd name="connsiteX3" fmla="*/ 0 w 772243"/>
                <a:gd name="connsiteY3" fmla="*/ 63316 h 292075"/>
                <a:gd name="connsiteX4" fmla="*/ 52846 w 772243"/>
                <a:gd name="connsiteY4" fmla="*/ 292075 h 292075"/>
                <a:gd name="connsiteX5" fmla="*/ 772243 w 772243"/>
                <a:gd name="connsiteY5" fmla="*/ 275766 h 292075"/>
                <a:gd name="connsiteX6" fmla="*/ 643138 w 772243"/>
                <a:gd name="connsiteY6" fmla="*/ 236855 h 292075"/>
                <a:gd name="connsiteX7" fmla="*/ 591322 w 772243"/>
                <a:gd name="connsiteY7" fmla="*/ 172847 h 292075"/>
                <a:gd name="connsiteX8" fmla="*/ 545602 w 772243"/>
                <a:gd name="connsiteY8" fmla="*/ 124079 h 292075"/>
                <a:gd name="connsiteX9" fmla="*/ 481594 w 772243"/>
                <a:gd name="connsiteY9" fmla="*/ 81407 h 292075"/>
                <a:gd name="connsiteX10" fmla="*/ 411490 w 772243"/>
                <a:gd name="connsiteY10" fmla="*/ 38735 h 292075"/>
                <a:gd name="connsiteX11" fmla="*/ 292618 w 772243"/>
                <a:gd name="connsiteY11" fmla="*/ 5207 h 292075"/>
                <a:gd name="connsiteX12" fmla="*/ 241144 w 772243"/>
                <a:gd name="connsiteY12" fmla="*/ 0 h 292075"/>
                <a:gd name="connsiteX0" fmla="*/ 241144 w 772243"/>
                <a:gd name="connsiteY0" fmla="*/ 16647 h 308722"/>
                <a:gd name="connsiteX1" fmla="*/ 147000 w 772243"/>
                <a:gd name="connsiteY1" fmla="*/ 0 h 308722"/>
                <a:gd name="connsiteX2" fmla="*/ 66163 w 772243"/>
                <a:gd name="connsiteY2" fmla="*/ 40411 h 308722"/>
                <a:gd name="connsiteX3" fmla="*/ 0 w 772243"/>
                <a:gd name="connsiteY3" fmla="*/ 79963 h 308722"/>
                <a:gd name="connsiteX4" fmla="*/ 52846 w 772243"/>
                <a:gd name="connsiteY4" fmla="*/ 308722 h 308722"/>
                <a:gd name="connsiteX5" fmla="*/ 772243 w 772243"/>
                <a:gd name="connsiteY5" fmla="*/ 292413 h 308722"/>
                <a:gd name="connsiteX6" fmla="*/ 643138 w 772243"/>
                <a:gd name="connsiteY6" fmla="*/ 253502 h 308722"/>
                <a:gd name="connsiteX7" fmla="*/ 591322 w 772243"/>
                <a:gd name="connsiteY7" fmla="*/ 189494 h 308722"/>
                <a:gd name="connsiteX8" fmla="*/ 545602 w 772243"/>
                <a:gd name="connsiteY8" fmla="*/ 140726 h 308722"/>
                <a:gd name="connsiteX9" fmla="*/ 481594 w 772243"/>
                <a:gd name="connsiteY9" fmla="*/ 98054 h 308722"/>
                <a:gd name="connsiteX10" fmla="*/ 411490 w 772243"/>
                <a:gd name="connsiteY10" fmla="*/ 55382 h 308722"/>
                <a:gd name="connsiteX11" fmla="*/ 292618 w 772243"/>
                <a:gd name="connsiteY11" fmla="*/ 21854 h 308722"/>
                <a:gd name="connsiteX12" fmla="*/ 241144 w 772243"/>
                <a:gd name="connsiteY12" fmla="*/ 16647 h 308722"/>
                <a:gd name="connsiteX0" fmla="*/ 241144 w 772243"/>
                <a:gd name="connsiteY0" fmla="*/ 0 h 366277"/>
                <a:gd name="connsiteX1" fmla="*/ 147000 w 772243"/>
                <a:gd name="connsiteY1" fmla="*/ 57555 h 366277"/>
                <a:gd name="connsiteX2" fmla="*/ 66163 w 772243"/>
                <a:gd name="connsiteY2" fmla="*/ 97966 h 366277"/>
                <a:gd name="connsiteX3" fmla="*/ 0 w 772243"/>
                <a:gd name="connsiteY3" fmla="*/ 137518 h 366277"/>
                <a:gd name="connsiteX4" fmla="*/ 52846 w 772243"/>
                <a:gd name="connsiteY4" fmla="*/ 366277 h 366277"/>
                <a:gd name="connsiteX5" fmla="*/ 772243 w 772243"/>
                <a:gd name="connsiteY5" fmla="*/ 349968 h 366277"/>
                <a:gd name="connsiteX6" fmla="*/ 643138 w 772243"/>
                <a:gd name="connsiteY6" fmla="*/ 311057 h 366277"/>
                <a:gd name="connsiteX7" fmla="*/ 591322 w 772243"/>
                <a:gd name="connsiteY7" fmla="*/ 247049 h 366277"/>
                <a:gd name="connsiteX8" fmla="*/ 545602 w 772243"/>
                <a:gd name="connsiteY8" fmla="*/ 198281 h 366277"/>
                <a:gd name="connsiteX9" fmla="*/ 481594 w 772243"/>
                <a:gd name="connsiteY9" fmla="*/ 155609 h 366277"/>
                <a:gd name="connsiteX10" fmla="*/ 411490 w 772243"/>
                <a:gd name="connsiteY10" fmla="*/ 112937 h 366277"/>
                <a:gd name="connsiteX11" fmla="*/ 292618 w 772243"/>
                <a:gd name="connsiteY11" fmla="*/ 79409 h 366277"/>
                <a:gd name="connsiteX12" fmla="*/ 241144 w 772243"/>
                <a:gd name="connsiteY12" fmla="*/ 0 h 366277"/>
                <a:gd name="connsiteX0" fmla="*/ 241144 w 785494"/>
                <a:gd name="connsiteY0" fmla="*/ 0 h 366277"/>
                <a:gd name="connsiteX1" fmla="*/ 147000 w 785494"/>
                <a:gd name="connsiteY1" fmla="*/ 57555 h 366277"/>
                <a:gd name="connsiteX2" fmla="*/ 66163 w 785494"/>
                <a:gd name="connsiteY2" fmla="*/ 97966 h 366277"/>
                <a:gd name="connsiteX3" fmla="*/ 0 w 785494"/>
                <a:gd name="connsiteY3" fmla="*/ 137518 h 366277"/>
                <a:gd name="connsiteX4" fmla="*/ 52846 w 785494"/>
                <a:gd name="connsiteY4" fmla="*/ 366277 h 366277"/>
                <a:gd name="connsiteX5" fmla="*/ 772243 w 785494"/>
                <a:gd name="connsiteY5" fmla="*/ 349968 h 366277"/>
                <a:gd name="connsiteX6" fmla="*/ 785494 w 785494"/>
                <a:gd name="connsiteY6" fmla="*/ 291700 h 366277"/>
                <a:gd name="connsiteX7" fmla="*/ 591322 w 785494"/>
                <a:gd name="connsiteY7" fmla="*/ 247049 h 366277"/>
                <a:gd name="connsiteX8" fmla="*/ 545602 w 785494"/>
                <a:gd name="connsiteY8" fmla="*/ 198281 h 366277"/>
                <a:gd name="connsiteX9" fmla="*/ 481594 w 785494"/>
                <a:gd name="connsiteY9" fmla="*/ 155609 h 366277"/>
                <a:gd name="connsiteX10" fmla="*/ 411490 w 785494"/>
                <a:gd name="connsiteY10" fmla="*/ 112937 h 366277"/>
                <a:gd name="connsiteX11" fmla="*/ 292618 w 785494"/>
                <a:gd name="connsiteY11" fmla="*/ 79409 h 366277"/>
                <a:gd name="connsiteX12" fmla="*/ 241144 w 785494"/>
                <a:gd name="connsiteY12" fmla="*/ 0 h 366277"/>
                <a:gd name="connsiteX0" fmla="*/ 241144 w 785494"/>
                <a:gd name="connsiteY0" fmla="*/ 0 h 366277"/>
                <a:gd name="connsiteX1" fmla="*/ 147000 w 785494"/>
                <a:gd name="connsiteY1" fmla="*/ 57555 h 366277"/>
                <a:gd name="connsiteX2" fmla="*/ 66163 w 785494"/>
                <a:gd name="connsiteY2" fmla="*/ 97966 h 366277"/>
                <a:gd name="connsiteX3" fmla="*/ 0 w 785494"/>
                <a:gd name="connsiteY3" fmla="*/ 137518 h 366277"/>
                <a:gd name="connsiteX4" fmla="*/ 52846 w 785494"/>
                <a:gd name="connsiteY4" fmla="*/ 366277 h 366277"/>
                <a:gd name="connsiteX5" fmla="*/ 772243 w 785494"/>
                <a:gd name="connsiteY5" fmla="*/ 349968 h 366277"/>
                <a:gd name="connsiteX6" fmla="*/ 785494 w 785494"/>
                <a:gd name="connsiteY6" fmla="*/ 291700 h 366277"/>
                <a:gd name="connsiteX7" fmla="*/ 729611 w 785494"/>
                <a:gd name="connsiteY7" fmla="*/ 227692 h 366277"/>
                <a:gd name="connsiteX8" fmla="*/ 545602 w 785494"/>
                <a:gd name="connsiteY8" fmla="*/ 198281 h 366277"/>
                <a:gd name="connsiteX9" fmla="*/ 481594 w 785494"/>
                <a:gd name="connsiteY9" fmla="*/ 155609 h 366277"/>
                <a:gd name="connsiteX10" fmla="*/ 411490 w 785494"/>
                <a:gd name="connsiteY10" fmla="*/ 112937 h 366277"/>
                <a:gd name="connsiteX11" fmla="*/ 292618 w 785494"/>
                <a:gd name="connsiteY11" fmla="*/ 79409 h 366277"/>
                <a:gd name="connsiteX12" fmla="*/ 241144 w 785494"/>
                <a:gd name="connsiteY12" fmla="*/ 0 h 366277"/>
                <a:gd name="connsiteX0" fmla="*/ 241144 w 785494"/>
                <a:gd name="connsiteY0" fmla="*/ 0 h 366277"/>
                <a:gd name="connsiteX1" fmla="*/ 147000 w 785494"/>
                <a:gd name="connsiteY1" fmla="*/ 57555 h 366277"/>
                <a:gd name="connsiteX2" fmla="*/ 66163 w 785494"/>
                <a:gd name="connsiteY2" fmla="*/ 97966 h 366277"/>
                <a:gd name="connsiteX3" fmla="*/ 0 w 785494"/>
                <a:gd name="connsiteY3" fmla="*/ 137518 h 366277"/>
                <a:gd name="connsiteX4" fmla="*/ 52846 w 785494"/>
                <a:gd name="connsiteY4" fmla="*/ 366277 h 366277"/>
                <a:gd name="connsiteX5" fmla="*/ 772243 w 785494"/>
                <a:gd name="connsiteY5" fmla="*/ 349968 h 366277"/>
                <a:gd name="connsiteX6" fmla="*/ 785494 w 785494"/>
                <a:gd name="connsiteY6" fmla="*/ 291700 h 366277"/>
                <a:gd name="connsiteX7" fmla="*/ 729611 w 785494"/>
                <a:gd name="connsiteY7" fmla="*/ 227692 h 366277"/>
                <a:gd name="connsiteX8" fmla="*/ 671688 w 785494"/>
                <a:gd name="connsiteY8" fmla="*/ 166019 h 366277"/>
                <a:gd name="connsiteX9" fmla="*/ 481594 w 785494"/>
                <a:gd name="connsiteY9" fmla="*/ 155609 h 366277"/>
                <a:gd name="connsiteX10" fmla="*/ 411490 w 785494"/>
                <a:gd name="connsiteY10" fmla="*/ 112937 h 366277"/>
                <a:gd name="connsiteX11" fmla="*/ 292618 w 785494"/>
                <a:gd name="connsiteY11" fmla="*/ 79409 h 366277"/>
                <a:gd name="connsiteX12" fmla="*/ 241144 w 785494"/>
                <a:gd name="connsiteY12" fmla="*/ 0 h 366277"/>
                <a:gd name="connsiteX0" fmla="*/ 241144 w 785494"/>
                <a:gd name="connsiteY0" fmla="*/ 0 h 366277"/>
                <a:gd name="connsiteX1" fmla="*/ 147000 w 785494"/>
                <a:gd name="connsiteY1" fmla="*/ 57555 h 366277"/>
                <a:gd name="connsiteX2" fmla="*/ 66163 w 785494"/>
                <a:gd name="connsiteY2" fmla="*/ 97966 h 366277"/>
                <a:gd name="connsiteX3" fmla="*/ 0 w 785494"/>
                <a:gd name="connsiteY3" fmla="*/ 137518 h 366277"/>
                <a:gd name="connsiteX4" fmla="*/ 52846 w 785494"/>
                <a:gd name="connsiteY4" fmla="*/ 366277 h 366277"/>
                <a:gd name="connsiteX5" fmla="*/ 772243 w 785494"/>
                <a:gd name="connsiteY5" fmla="*/ 349968 h 366277"/>
                <a:gd name="connsiteX6" fmla="*/ 785494 w 785494"/>
                <a:gd name="connsiteY6" fmla="*/ 291700 h 366277"/>
                <a:gd name="connsiteX7" fmla="*/ 729611 w 785494"/>
                <a:gd name="connsiteY7" fmla="*/ 227692 h 366277"/>
                <a:gd name="connsiteX8" fmla="*/ 671688 w 785494"/>
                <a:gd name="connsiteY8" fmla="*/ 166019 h 366277"/>
                <a:gd name="connsiteX9" fmla="*/ 599546 w 785494"/>
                <a:gd name="connsiteY9" fmla="*/ 126573 h 366277"/>
                <a:gd name="connsiteX10" fmla="*/ 411490 w 785494"/>
                <a:gd name="connsiteY10" fmla="*/ 112937 h 366277"/>
                <a:gd name="connsiteX11" fmla="*/ 292618 w 785494"/>
                <a:gd name="connsiteY11" fmla="*/ 79409 h 366277"/>
                <a:gd name="connsiteX12" fmla="*/ 241144 w 785494"/>
                <a:gd name="connsiteY12" fmla="*/ 0 h 366277"/>
                <a:gd name="connsiteX0" fmla="*/ 241144 w 785494"/>
                <a:gd name="connsiteY0" fmla="*/ 0 h 366277"/>
                <a:gd name="connsiteX1" fmla="*/ 147000 w 785494"/>
                <a:gd name="connsiteY1" fmla="*/ 57555 h 366277"/>
                <a:gd name="connsiteX2" fmla="*/ 66163 w 785494"/>
                <a:gd name="connsiteY2" fmla="*/ 97966 h 366277"/>
                <a:gd name="connsiteX3" fmla="*/ 0 w 785494"/>
                <a:gd name="connsiteY3" fmla="*/ 137518 h 366277"/>
                <a:gd name="connsiteX4" fmla="*/ 52846 w 785494"/>
                <a:gd name="connsiteY4" fmla="*/ 366277 h 366277"/>
                <a:gd name="connsiteX5" fmla="*/ 772243 w 785494"/>
                <a:gd name="connsiteY5" fmla="*/ 349968 h 366277"/>
                <a:gd name="connsiteX6" fmla="*/ 785494 w 785494"/>
                <a:gd name="connsiteY6" fmla="*/ 291700 h 366277"/>
                <a:gd name="connsiteX7" fmla="*/ 729611 w 785494"/>
                <a:gd name="connsiteY7" fmla="*/ 227692 h 366277"/>
                <a:gd name="connsiteX8" fmla="*/ 671688 w 785494"/>
                <a:gd name="connsiteY8" fmla="*/ 166019 h 366277"/>
                <a:gd name="connsiteX9" fmla="*/ 599546 w 785494"/>
                <a:gd name="connsiteY9" fmla="*/ 126573 h 366277"/>
                <a:gd name="connsiteX10" fmla="*/ 545712 w 785494"/>
                <a:gd name="connsiteY10" fmla="*/ 90354 h 366277"/>
                <a:gd name="connsiteX11" fmla="*/ 292618 w 785494"/>
                <a:gd name="connsiteY11" fmla="*/ 79409 h 366277"/>
                <a:gd name="connsiteX12" fmla="*/ 241144 w 785494"/>
                <a:gd name="connsiteY12" fmla="*/ 0 h 366277"/>
                <a:gd name="connsiteX0" fmla="*/ 241144 w 785494"/>
                <a:gd name="connsiteY0" fmla="*/ 0 h 366277"/>
                <a:gd name="connsiteX1" fmla="*/ 147000 w 785494"/>
                <a:gd name="connsiteY1" fmla="*/ 57555 h 366277"/>
                <a:gd name="connsiteX2" fmla="*/ 66163 w 785494"/>
                <a:gd name="connsiteY2" fmla="*/ 97966 h 366277"/>
                <a:gd name="connsiteX3" fmla="*/ 0 w 785494"/>
                <a:gd name="connsiteY3" fmla="*/ 137518 h 366277"/>
                <a:gd name="connsiteX4" fmla="*/ 52846 w 785494"/>
                <a:gd name="connsiteY4" fmla="*/ 366277 h 366277"/>
                <a:gd name="connsiteX5" fmla="*/ 772243 w 785494"/>
                <a:gd name="connsiteY5" fmla="*/ 349968 h 366277"/>
                <a:gd name="connsiteX6" fmla="*/ 785494 w 785494"/>
                <a:gd name="connsiteY6" fmla="*/ 291700 h 366277"/>
                <a:gd name="connsiteX7" fmla="*/ 729611 w 785494"/>
                <a:gd name="connsiteY7" fmla="*/ 227692 h 366277"/>
                <a:gd name="connsiteX8" fmla="*/ 671688 w 785494"/>
                <a:gd name="connsiteY8" fmla="*/ 166019 h 366277"/>
                <a:gd name="connsiteX9" fmla="*/ 599546 w 785494"/>
                <a:gd name="connsiteY9" fmla="*/ 126573 h 366277"/>
                <a:gd name="connsiteX10" fmla="*/ 545712 w 785494"/>
                <a:gd name="connsiteY10" fmla="*/ 90354 h 366277"/>
                <a:gd name="connsiteX11" fmla="*/ 378032 w 785494"/>
                <a:gd name="connsiteY11" fmla="*/ 40695 h 366277"/>
                <a:gd name="connsiteX12" fmla="*/ 241144 w 785494"/>
                <a:gd name="connsiteY12" fmla="*/ 0 h 366277"/>
                <a:gd name="connsiteX0" fmla="*/ 241144 w 777359"/>
                <a:gd name="connsiteY0" fmla="*/ 0 h 366277"/>
                <a:gd name="connsiteX1" fmla="*/ 147000 w 777359"/>
                <a:gd name="connsiteY1" fmla="*/ 57555 h 366277"/>
                <a:gd name="connsiteX2" fmla="*/ 66163 w 777359"/>
                <a:gd name="connsiteY2" fmla="*/ 97966 h 366277"/>
                <a:gd name="connsiteX3" fmla="*/ 0 w 777359"/>
                <a:gd name="connsiteY3" fmla="*/ 137518 h 366277"/>
                <a:gd name="connsiteX4" fmla="*/ 52846 w 777359"/>
                <a:gd name="connsiteY4" fmla="*/ 366277 h 366277"/>
                <a:gd name="connsiteX5" fmla="*/ 772243 w 777359"/>
                <a:gd name="connsiteY5" fmla="*/ 349968 h 366277"/>
                <a:gd name="connsiteX6" fmla="*/ 777359 w 777359"/>
                <a:gd name="connsiteY6" fmla="*/ 304604 h 366277"/>
                <a:gd name="connsiteX7" fmla="*/ 729611 w 777359"/>
                <a:gd name="connsiteY7" fmla="*/ 227692 h 366277"/>
                <a:gd name="connsiteX8" fmla="*/ 671688 w 777359"/>
                <a:gd name="connsiteY8" fmla="*/ 166019 h 366277"/>
                <a:gd name="connsiteX9" fmla="*/ 599546 w 777359"/>
                <a:gd name="connsiteY9" fmla="*/ 126573 h 366277"/>
                <a:gd name="connsiteX10" fmla="*/ 545712 w 777359"/>
                <a:gd name="connsiteY10" fmla="*/ 90354 h 366277"/>
                <a:gd name="connsiteX11" fmla="*/ 378032 w 777359"/>
                <a:gd name="connsiteY11" fmla="*/ 40695 h 366277"/>
                <a:gd name="connsiteX12" fmla="*/ 241144 w 777359"/>
                <a:gd name="connsiteY12" fmla="*/ 0 h 366277"/>
                <a:gd name="connsiteX0" fmla="*/ 241144 w 777359"/>
                <a:gd name="connsiteY0" fmla="*/ 0 h 366277"/>
                <a:gd name="connsiteX1" fmla="*/ 147000 w 777359"/>
                <a:gd name="connsiteY1" fmla="*/ 57555 h 366277"/>
                <a:gd name="connsiteX2" fmla="*/ 66163 w 777359"/>
                <a:gd name="connsiteY2" fmla="*/ 97966 h 366277"/>
                <a:gd name="connsiteX3" fmla="*/ 0 w 777359"/>
                <a:gd name="connsiteY3" fmla="*/ 137518 h 366277"/>
                <a:gd name="connsiteX4" fmla="*/ 52846 w 777359"/>
                <a:gd name="connsiteY4" fmla="*/ 366277 h 366277"/>
                <a:gd name="connsiteX5" fmla="*/ 772243 w 777359"/>
                <a:gd name="connsiteY5" fmla="*/ 349968 h 366277"/>
                <a:gd name="connsiteX6" fmla="*/ 777359 w 777359"/>
                <a:gd name="connsiteY6" fmla="*/ 304604 h 366277"/>
                <a:gd name="connsiteX7" fmla="*/ 709274 w 777359"/>
                <a:gd name="connsiteY7" fmla="*/ 211561 h 366277"/>
                <a:gd name="connsiteX8" fmla="*/ 671688 w 777359"/>
                <a:gd name="connsiteY8" fmla="*/ 166019 h 366277"/>
                <a:gd name="connsiteX9" fmla="*/ 599546 w 777359"/>
                <a:gd name="connsiteY9" fmla="*/ 126573 h 366277"/>
                <a:gd name="connsiteX10" fmla="*/ 545712 w 777359"/>
                <a:gd name="connsiteY10" fmla="*/ 90354 h 366277"/>
                <a:gd name="connsiteX11" fmla="*/ 378032 w 777359"/>
                <a:gd name="connsiteY11" fmla="*/ 40695 h 366277"/>
                <a:gd name="connsiteX12" fmla="*/ 241144 w 777359"/>
                <a:gd name="connsiteY12" fmla="*/ 0 h 366277"/>
                <a:gd name="connsiteX0" fmla="*/ 241144 w 777359"/>
                <a:gd name="connsiteY0" fmla="*/ 0 h 373448"/>
                <a:gd name="connsiteX1" fmla="*/ 147000 w 777359"/>
                <a:gd name="connsiteY1" fmla="*/ 57555 h 373448"/>
                <a:gd name="connsiteX2" fmla="*/ 66163 w 777359"/>
                <a:gd name="connsiteY2" fmla="*/ 97966 h 373448"/>
                <a:gd name="connsiteX3" fmla="*/ 0 w 777359"/>
                <a:gd name="connsiteY3" fmla="*/ 137518 h 373448"/>
                <a:gd name="connsiteX4" fmla="*/ 52846 w 777359"/>
                <a:gd name="connsiteY4" fmla="*/ 373448 h 373448"/>
                <a:gd name="connsiteX5" fmla="*/ 772243 w 777359"/>
                <a:gd name="connsiteY5" fmla="*/ 349968 h 373448"/>
                <a:gd name="connsiteX6" fmla="*/ 777359 w 777359"/>
                <a:gd name="connsiteY6" fmla="*/ 304604 h 373448"/>
                <a:gd name="connsiteX7" fmla="*/ 709274 w 777359"/>
                <a:gd name="connsiteY7" fmla="*/ 211561 h 373448"/>
                <a:gd name="connsiteX8" fmla="*/ 671688 w 777359"/>
                <a:gd name="connsiteY8" fmla="*/ 166019 h 373448"/>
                <a:gd name="connsiteX9" fmla="*/ 599546 w 777359"/>
                <a:gd name="connsiteY9" fmla="*/ 126573 h 373448"/>
                <a:gd name="connsiteX10" fmla="*/ 545712 w 777359"/>
                <a:gd name="connsiteY10" fmla="*/ 90354 h 373448"/>
                <a:gd name="connsiteX11" fmla="*/ 378032 w 777359"/>
                <a:gd name="connsiteY11" fmla="*/ 40695 h 373448"/>
                <a:gd name="connsiteX12" fmla="*/ 241144 w 777359"/>
                <a:gd name="connsiteY12" fmla="*/ 0 h 37344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777359" h="373448">
                  <a:moveTo>
                    <a:pt x="241144" y="0"/>
                  </a:moveTo>
                  <a:lnTo>
                    <a:pt x="147000" y="57555"/>
                  </a:lnTo>
                  <a:lnTo>
                    <a:pt x="66163" y="97966"/>
                  </a:lnTo>
                  <a:lnTo>
                    <a:pt x="0" y="137518"/>
                  </a:lnTo>
                  <a:lnTo>
                    <a:pt x="52846" y="373448"/>
                  </a:lnTo>
                  <a:lnTo>
                    <a:pt x="772243" y="349968"/>
                  </a:lnTo>
                  <a:lnTo>
                    <a:pt x="777359" y="304604"/>
                  </a:lnTo>
                  <a:lnTo>
                    <a:pt x="709274" y="211561"/>
                  </a:lnTo>
                  <a:lnTo>
                    <a:pt x="671688" y="166019"/>
                  </a:lnTo>
                  <a:lnTo>
                    <a:pt x="599546" y="126573"/>
                  </a:lnTo>
                  <a:lnTo>
                    <a:pt x="545712" y="90354"/>
                  </a:lnTo>
                  <a:lnTo>
                    <a:pt x="378032" y="40695"/>
                  </a:lnTo>
                  <a:lnTo>
                    <a:pt x="241144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2" name="フリーフォーム: 図形 221">
              <a:extLst>
                <a:ext uri="{FF2B5EF4-FFF2-40B4-BE49-F238E27FC236}">
                  <a16:creationId xmlns:a16="http://schemas.microsoft.com/office/drawing/2014/main" id="{00000000-0008-0000-0200-0000DE000000}"/>
                </a:ext>
              </a:extLst>
            </xdr:cNvPr>
            <xdr:cNvSpPr/>
          </xdr:nvSpPr>
          <xdr:spPr>
            <a:xfrm>
              <a:off x="2266032" y="8017841"/>
              <a:ext cx="610391" cy="851784"/>
            </a:xfrm>
            <a:custGeom>
              <a:avLst/>
              <a:gdLst>
                <a:gd name="connsiteX0" fmla="*/ 362712 w 716280"/>
                <a:gd name="connsiteY0" fmla="*/ 0 h 853440"/>
                <a:gd name="connsiteX1" fmla="*/ 0 w 716280"/>
                <a:gd name="connsiteY1" fmla="*/ 298704 h 853440"/>
                <a:gd name="connsiteX2" fmla="*/ 329184 w 716280"/>
                <a:gd name="connsiteY2" fmla="*/ 701040 h 853440"/>
                <a:gd name="connsiteX3" fmla="*/ 362712 w 716280"/>
                <a:gd name="connsiteY3" fmla="*/ 743712 h 853440"/>
                <a:gd name="connsiteX4" fmla="*/ 716280 w 716280"/>
                <a:gd name="connsiteY4" fmla="*/ 853440 h 853440"/>
                <a:gd name="connsiteX5" fmla="*/ 710184 w 716280"/>
                <a:gd name="connsiteY5" fmla="*/ 676656 h 853440"/>
                <a:gd name="connsiteX6" fmla="*/ 658368 w 716280"/>
                <a:gd name="connsiteY6" fmla="*/ 670560 h 853440"/>
                <a:gd name="connsiteX7" fmla="*/ 621792 w 716280"/>
                <a:gd name="connsiteY7" fmla="*/ 496824 h 853440"/>
                <a:gd name="connsiteX8" fmla="*/ 603504 w 716280"/>
                <a:gd name="connsiteY8" fmla="*/ 429768 h 853440"/>
                <a:gd name="connsiteX9" fmla="*/ 582168 w 716280"/>
                <a:gd name="connsiteY9" fmla="*/ 371856 h 853440"/>
                <a:gd name="connsiteX10" fmla="*/ 542544 w 716280"/>
                <a:gd name="connsiteY10" fmla="*/ 307848 h 853440"/>
                <a:gd name="connsiteX11" fmla="*/ 472440 w 716280"/>
                <a:gd name="connsiteY11" fmla="*/ 216408 h 853440"/>
                <a:gd name="connsiteX12" fmla="*/ 451104 w 716280"/>
                <a:gd name="connsiteY12" fmla="*/ 134112 h 853440"/>
                <a:gd name="connsiteX13" fmla="*/ 362712 w 716280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658368 w 767573"/>
                <a:gd name="connsiteY6" fmla="*/ 670560 h 853440"/>
                <a:gd name="connsiteX7" fmla="*/ 621792 w 767573"/>
                <a:gd name="connsiteY7" fmla="*/ 496824 h 853440"/>
                <a:gd name="connsiteX8" fmla="*/ 603504 w 767573"/>
                <a:gd name="connsiteY8" fmla="*/ 429768 h 853440"/>
                <a:gd name="connsiteX9" fmla="*/ 582168 w 767573"/>
                <a:gd name="connsiteY9" fmla="*/ 371856 h 853440"/>
                <a:gd name="connsiteX10" fmla="*/ 542544 w 767573"/>
                <a:gd name="connsiteY10" fmla="*/ 307848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621792 w 767573"/>
                <a:gd name="connsiteY7" fmla="*/ 496824 h 853440"/>
                <a:gd name="connsiteX8" fmla="*/ 603504 w 767573"/>
                <a:gd name="connsiteY8" fmla="*/ 429768 h 853440"/>
                <a:gd name="connsiteX9" fmla="*/ 582168 w 767573"/>
                <a:gd name="connsiteY9" fmla="*/ 371856 h 853440"/>
                <a:gd name="connsiteX10" fmla="*/ 542544 w 767573"/>
                <a:gd name="connsiteY10" fmla="*/ 307848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711975 w 767573"/>
                <a:gd name="connsiteY7" fmla="*/ 490367 h 853440"/>
                <a:gd name="connsiteX8" fmla="*/ 603504 w 767573"/>
                <a:gd name="connsiteY8" fmla="*/ 429768 h 853440"/>
                <a:gd name="connsiteX9" fmla="*/ 582168 w 767573"/>
                <a:gd name="connsiteY9" fmla="*/ 371856 h 853440"/>
                <a:gd name="connsiteX10" fmla="*/ 542544 w 767573"/>
                <a:gd name="connsiteY10" fmla="*/ 307848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711975 w 767573"/>
                <a:gd name="connsiteY7" fmla="*/ 490367 h 853440"/>
                <a:gd name="connsiteX8" fmla="*/ 656794 w 767573"/>
                <a:gd name="connsiteY8" fmla="*/ 413625 h 853440"/>
                <a:gd name="connsiteX9" fmla="*/ 582168 w 767573"/>
                <a:gd name="connsiteY9" fmla="*/ 371856 h 853440"/>
                <a:gd name="connsiteX10" fmla="*/ 542544 w 767573"/>
                <a:gd name="connsiteY10" fmla="*/ 307848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699677 w 767573"/>
                <a:gd name="connsiteY7" fmla="*/ 500053 h 853440"/>
                <a:gd name="connsiteX8" fmla="*/ 656794 w 767573"/>
                <a:gd name="connsiteY8" fmla="*/ 413625 h 853440"/>
                <a:gd name="connsiteX9" fmla="*/ 582168 w 767573"/>
                <a:gd name="connsiteY9" fmla="*/ 371856 h 853440"/>
                <a:gd name="connsiteX10" fmla="*/ 542544 w 767573"/>
                <a:gd name="connsiteY10" fmla="*/ 307848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699677 w 767573"/>
                <a:gd name="connsiteY7" fmla="*/ 500053 h 853440"/>
                <a:gd name="connsiteX8" fmla="*/ 656794 w 767573"/>
                <a:gd name="connsiteY8" fmla="*/ 413625 h 853440"/>
                <a:gd name="connsiteX9" fmla="*/ 627259 w 767573"/>
                <a:gd name="connsiteY9" fmla="*/ 349256 h 853440"/>
                <a:gd name="connsiteX10" fmla="*/ 542544 w 767573"/>
                <a:gd name="connsiteY10" fmla="*/ 307848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699677 w 767573"/>
                <a:gd name="connsiteY7" fmla="*/ 500053 h 853440"/>
                <a:gd name="connsiteX8" fmla="*/ 656794 w 767573"/>
                <a:gd name="connsiteY8" fmla="*/ 413625 h 853440"/>
                <a:gd name="connsiteX9" fmla="*/ 627259 w 767573"/>
                <a:gd name="connsiteY9" fmla="*/ 349256 h 853440"/>
                <a:gd name="connsiteX10" fmla="*/ 567139 w 767573"/>
                <a:gd name="connsiteY10" fmla="*/ 285247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699677 w 767573"/>
                <a:gd name="connsiteY7" fmla="*/ 500053 h 853440"/>
                <a:gd name="connsiteX8" fmla="*/ 656794 w 767573"/>
                <a:gd name="connsiteY8" fmla="*/ 413625 h 853440"/>
                <a:gd name="connsiteX9" fmla="*/ 627259 w 767573"/>
                <a:gd name="connsiteY9" fmla="*/ 349256 h 853440"/>
                <a:gd name="connsiteX10" fmla="*/ 567139 w 767573"/>
                <a:gd name="connsiteY10" fmla="*/ 285247 h 853440"/>
                <a:gd name="connsiteX11" fmla="*/ 513432 w 767573"/>
                <a:gd name="connsiteY11" fmla="*/ 206722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699677 w 767573"/>
                <a:gd name="connsiteY7" fmla="*/ 500053 h 853440"/>
                <a:gd name="connsiteX8" fmla="*/ 656794 w 767573"/>
                <a:gd name="connsiteY8" fmla="*/ 413625 h 853440"/>
                <a:gd name="connsiteX9" fmla="*/ 627259 w 767573"/>
                <a:gd name="connsiteY9" fmla="*/ 349256 h 853440"/>
                <a:gd name="connsiteX10" fmla="*/ 567139 w 767573"/>
                <a:gd name="connsiteY10" fmla="*/ 285247 h 853440"/>
                <a:gd name="connsiteX11" fmla="*/ 513432 w 767573"/>
                <a:gd name="connsiteY11" fmla="*/ 206722 h 853440"/>
                <a:gd name="connsiteX12" fmla="*/ 492096 w 767573"/>
                <a:gd name="connsiteY12" fmla="*/ 147026 h 853440"/>
                <a:gd name="connsiteX13" fmla="*/ 362712 w 767573"/>
                <a:gd name="connsiteY13" fmla="*/ 0 h 853440"/>
                <a:gd name="connsiteX0" fmla="*/ 379110 w 767573"/>
                <a:gd name="connsiteY0" fmla="*/ 0 h 866355"/>
                <a:gd name="connsiteX1" fmla="*/ 0 w 767573"/>
                <a:gd name="connsiteY1" fmla="*/ 311619 h 866355"/>
                <a:gd name="connsiteX2" fmla="*/ 329184 w 767573"/>
                <a:gd name="connsiteY2" fmla="*/ 713955 h 866355"/>
                <a:gd name="connsiteX3" fmla="*/ 362712 w 767573"/>
                <a:gd name="connsiteY3" fmla="*/ 756627 h 866355"/>
                <a:gd name="connsiteX4" fmla="*/ 716280 w 767573"/>
                <a:gd name="connsiteY4" fmla="*/ 866355 h 866355"/>
                <a:gd name="connsiteX5" fmla="*/ 767573 w 767573"/>
                <a:gd name="connsiteY5" fmla="*/ 696029 h 866355"/>
                <a:gd name="connsiteX6" fmla="*/ 715757 w 767573"/>
                <a:gd name="connsiteY6" fmla="*/ 686704 h 866355"/>
                <a:gd name="connsiteX7" fmla="*/ 699677 w 767573"/>
                <a:gd name="connsiteY7" fmla="*/ 512968 h 866355"/>
                <a:gd name="connsiteX8" fmla="*/ 656794 w 767573"/>
                <a:gd name="connsiteY8" fmla="*/ 426540 h 866355"/>
                <a:gd name="connsiteX9" fmla="*/ 627259 w 767573"/>
                <a:gd name="connsiteY9" fmla="*/ 362171 h 866355"/>
                <a:gd name="connsiteX10" fmla="*/ 567139 w 767573"/>
                <a:gd name="connsiteY10" fmla="*/ 298162 h 866355"/>
                <a:gd name="connsiteX11" fmla="*/ 513432 w 767573"/>
                <a:gd name="connsiteY11" fmla="*/ 219637 h 866355"/>
                <a:gd name="connsiteX12" fmla="*/ 492096 w 767573"/>
                <a:gd name="connsiteY12" fmla="*/ 159941 h 866355"/>
                <a:gd name="connsiteX13" fmla="*/ 379110 w 767573"/>
                <a:gd name="connsiteY13" fmla="*/ 0 h 866355"/>
                <a:gd name="connsiteX0" fmla="*/ 379110 w 767573"/>
                <a:gd name="connsiteY0" fmla="*/ 0 h 866355"/>
                <a:gd name="connsiteX1" fmla="*/ 0 w 767573"/>
                <a:gd name="connsiteY1" fmla="*/ 311619 h 866355"/>
                <a:gd name="connsiteX2" fmla="*/ 329184 w 767573"/>
                <a:gd name="connsiteY2" fmla="*/ 713955 h 866355"/>
                <a:gd name="connsiteX3" fmla="*/ 362712 w 767573"/>
                <a:gd name="connsiteY3" fmla="*/ 756627 h 866355"/>
                <a:gd name="connsiteX4" fmla="*/ 716280 w 767573"/>
                <a:gd name="connsiteY4" fmla="*/ 866355 h 866355"/>
                <a:gd name="connsiteX5" fmla="*/ 767573 w 767573"/>
                <a:gd name="connsiteY5" fmla="*/ 696029 h 866355"/>
                <a:gd name="connsiteX6" fmla="*/ 715757 w 767573"/>
                <a:gd name="connsiteY6" fmla="*/ 686704 h 866355"/>
                <a:gd name="connsiteX7" fmla="*/ 699677 w 767573"/>
                <a:gd name="connsiteY7" fmla="*/ 512968 h 866355"/>
                <a:gd name="connsiteX8" fmla="*/ 656794 w 767573"/>
                <a:gd name="connsiteY8" fmla="*/ 426540 h 866355"/>
                <a:gd name="connsiteX9" fmla="*/ 627259 w 767573"/>
                <a:gd name="connsiteY9" fmla="*/ 362171 h 866355"/>
                <a:gd name="connsiteX10" fmla="*/ 567139 w 767573"/>
                <a:gd name="connsiteY10" fmla="*/ 298162 h 866355"/>
                <a:gd name="connsiteX11" fmla="*/ 513432 w 767573"/>
                <a:gd name="connsiteY11" fmla="*/ 219637 h 866355"/>
                <a:gd name="connsiteX12" fmla="*/ 508493 w 767573"/>
                <a:gd name="connsiteY12" fmla="*/ 159941 h 866355"/>
                <a:gd name="connsiteX13" fmla="*/ 379110 w 767573"/>
                <a:gd name="connsiteY13" fmla="*/ 0 h 866355"/>
                <a:gd name="connsiteX0" fmla="*/ 379110 w 767573"/>
                <a:gd name="connsiteY0" fmla="*/ 0 h 866355"/>
                <a:gd name="connsiteX1" fmla="*/ 0 w 767573"/>
                <a:gd name="connsiteY1" fmla="*/ 311619 h 866355"/>
                <a:gd name="connsiteX2" fmla="*/ 329184 w 767573"/>
                <a:gd name="connsiteY2" fmla="*/ 713955 h 866355"/>
                <a:gd name="connsiteX3" fmla="*/ 362712 w 767573"/>
                <a:gd name="connsiteY3" fmla="*/ 756627 h 866355"/>
                <a:gd name="connsiteX4" fmla="*/ 716280 w 767573"/>
                <a:gd name="connsiteY4" fmla="*/ 866355 h 866355"/>
                <a:gd name="connsiteX5" fmla="*/ 767573 w 767573"/>
                <a:gd name="connsiteY5" fmla="*/ 696029 h 866355"/>
                <a:gd name="connsiteX6" fmla="*/ 715757 w 767573"/>
                <a:gd name="connsiteY6" fmla="*/ 686704 h 866355"/>
                <a:gd name="connsiteX7" fmla="*/ 699677 w 767573"/>
                <a:gd name="connsiteY7" fmla="*/ 512968 h 866355"/>
                <a:gd name="connsiteX8" fmla="*/ 656794 w 767573"/>
                <a:gd name="connsiteY8" fmla="*/ 426540 h 866355"/>
                <a:gd name="connsiteX9" fmla="*/ 627259 w 767573"/>
                <a:gd name="connsiteY9" fmla="*/ 362171 h 866355"/>
                <a:gd name="connsiteX10" fmla="*/ 567139 w 767573"/>
                <a:gd name="connsiteY10" fmla="*/ 298162 h 866355"/>
                <a:gd name="connsiteX11" fmla="*/ 521631 w 767573"/>
                <a:gd name="connsiteY11" fmla="*/ 219637 h 866355"/>
                <a:gd name="connsiteX12" fmla="*/ 508493 w 767573"/>
                <a:gd name="connsiteY12" fmla="*/ 159941 h 866355"/>
                <a:gd name="connsiteX13" fmla="*/ 379110 w 767573"/>
                <a:gd name="connsiteY13" fmla="*/ 0 h 866355"/>
                <a:gd name="connsiteX0" fmla="*/ 416003 w 804466"/>
                <a:gd name="connsiteY0" fmla="*/ 0 h 866355"/>
                <a:gd name="connsiteX1" fmla="*/ 0 w 804466"/>
                <a:gd name="connsiteY1" fmla="*/ 321305 h 866355"/>
                <a:gd name="connsiteX2" fmla="*/ 366077 w 804466"/>
                <a:gd name="connsiteY2" fmla="*/ 713955 h 866355"/>
                <a:gd name="connsiteX3" fmla="*/ 399605 w 804466"/>
                <a:gd name="connsiteY3" fmla="*/ 756627 h 866355"/>
                <a:gd name="connsiteX4" fmla="*/ 753173 w 804466"/>
                <a:gd name="connsiteY4" fmla="*/ 866355 h 866355"/>
                <a:gd name="connsiteX5" fmla="*/ 804466 w 804466"/>
                <a:gd name="connsiteY5" fmla="*/ 696029 h 866355"/>
                <a:gd name="connsiteX6" fmla="*/ 752650 w 804466"/>
                <a:gd name="connsiteY6" fmla="*/ 686704 h 866355"/>
                <a:gd name="connsiteX7" fmla="*/ 736570 w 804466"/>
                <a:gd name="connsiteY7" fmla="*/ 512968 h 866355"/>
                <a:gd name="connsiteX8" fmla="*/ 693687 w 804466"/>
                <a:gd name="connsiteY8" fmla="*/ 426540 h 866355"/>
                <a:gd name="connsiteX9" fmla="*/ 664152 w 804466"/>
                <a:gd name="connsiteY9" fmla="*/ 362171 h 866355"/>
                <a:gd name="connsiteX10" fmla="*/ 604032 w 804466"/>
                <a:gd name="connsiteY10" fmla="*/ 298162 h 866355"/>
                <a:gd name="connsiteX11" fmla="*/ 558524 w 804466"/>
                <a:gd name="connsiteY11" fmla="*/ 219637 h 866355"/>
                <a:gd name="connsiteX12" fmla="*/ 545386 w 804466"/>
                <a:gd name="connsiteY12" fmla="*/ 159941 h 866355"/>
                <a:gd name="connsiteX13" fmla="*/ 416003 w 804466"/>
                <a:gd name="connsiteY13" fmla="*/ 0 h 866355"/>
                <a:gd name="connsiteX0" fmla="*/ 416003 w 804466"/>
                <a:gd name="connsiteY0" fmla="*/ 0 h 866355"/>
                <a:gd name="connsiteX1" fmla="*/ 0 w 804466"/>
                <a:gd name="connsiteY1" fmla="*/ 321305 h 866355"/>
                <a:gd name="connsiteX2" fmla="*/ 366077 w 804466"/>
                <a:gd name="connsiteY2" fmla="*/ 713955 h 866355"/>
                <a:gd name="connsiteX3" fmla="*/ 399605 w 804466"/>
                <a:gd name="connsiteY3" fmla="*/ 756627 h 866355"/>
                <a:gd name="connsiteX4" fmla="*/ 753173 w 804466"/>
                <a:gd name="connsiteY4" fmla="*/ 866355 h 866355"/>
                <a:gd name="connsiteX5" fmla="*/ 804466 w 804466"/>
                <a:gd name="connsiteY5" fmla="*/ 696029 h 866355"/>
                <a:gd name="connsiteX6" fmla="*/ 786479 w 804466"/>
                <a:gd name="connsiteY6" fmla="*/ 663308 h 866355"/>
                <a:gd name="connsiteX7" fmla="*/ 736570 w 804466"/>
                <a:gd name="connsiteY7" fmla="*/ 512968 h 866355"/>
                <a:gd name="connsiteX8" fmla="*/ 693687 w 804466"/>
                <a:gd name="connsiteY8" fmla="*/ 426540 h 866355"/>
                <a:gd name="connsiteX9" fmla="*/ 664152 w 804466"/>
                <a:gd name="connsiteY9" fmla="*/ 362171 h 866355"/>
                <a:gd name="connsiteX10" fmla="*/ 604032 w 804466"/>
                <a:gd name="connsiteY10" fmla="*/ 298162 h 866355"/>
                <a:gd name="connsiteX11" fmla="*/ 558524 w 804466"/>
                <a:gd name="connsiteY11" fmla="*/ 219637 h 866355"/>
                <a:gd name="connsiteX12" fmla="*/ 545386 w 804466"/>
                <a:gd name="connsiteY12" fmla="*/ 159941 h 866355"/>
                <a:gd name="connsiteX13" fmla="*/ 416003 w 804466"/>
                <a:gd name="connsiteY13" fmla="*/ 0 h 866355"/>
                <a:gd name="connsiteX0" fmla="*/ 416003 w 804466"/>
                <a:gd name="connsiteY0" fmla="*/ 0 h 866355"/>
                <a:gd name="connsiteX1" fmla="*/ 0 w 804466"/>
                <a:gd name="connsiteY1" fmla="*/ 321305 h 866355"/>
                <a:gd name="connsiteX2" fmla="*/ 366077 w 804466"/>
                <a:gd name="connsiteY2" fmla="*/ 713955 h 866355"/>
                <a:gd name="connsiteX3" fmla="*/ 399605 w 804466"/>
                <a:gd name="connsiteY3" fmla="*/ 756627 h 866355"/>
                <a:gd name="connsiteX4" fmla="*/ 753173 w 804466"/>
                <a:gd name="connsiteY4" fmla="*/ 866355 h 866355"/>
                <a:gd name="connsiteX5" fmla="*/ 804466 w 804466"/>
                <a:gd name="connsiteY5" fmla="*/ 696029 h 866355"/>
                <a:gd name="connsiteX6" fmla="*/ 786479 w 804466"/>
                <a:gd name="connsiteY6" fmla="*/ 663308 h 866355"/>
                <a:gd name="connsiteX7" fmla="*/ 747847 w 804466"/>
                <a:gd name="connsiteY7" fmla="*/ 507120 h 866355"/>
                <a:gd name="connsiteX8" fmla="*/ 693687 w 804466"/>
                <a:gd name="connsiteY8" fmla="*/ 426540 h 866355"/>
                <a:gd name="connsiteX9" fmla="*/ 664152 w 804466"/>
                <a:gd name="connsiteY9" fmla="*/ 362171 h 866355"/>
                <a:gd name="connsiteX10" fmla="*/ 604032 w 804466"/>
                <a:gd name="connsiteY10" fmla="*/ 298162 h 866355"/>
                <a:gd name="connsiteX11" fmla="*/ 558524 w 804466"/>
                <a:gd name="connsiteY11" fmla="*/ 219637 h 866355"/>
                <a:gd name="connsiteX12" fmla="*/ 545386 w 804466"/>
                <a:gd name="connsiteY12" fmla="*/ 159941 h 866355"/>
                <a:gd name="connsiteX13" fmla="*/ 416003 w 804466"/>
                <a:gd name="connsiteY13" fmla="*/ 0 h 866355"/>
                <a:gd name="connsiteX0" fmla="*/ 416003 w 804466"/>
                <a:gd name="connsiteY0" fmla="*/ 0 h 866355"/>
                <a:gd name="connsiteX1" fmla="*/ 0 w 804466"/>
                <a:gd name="connsiteY1" fmla="*/ 321305 h 866355"/>
                <a:gd name="connsiteX2" fmla="*/ 366077 w 804466"/>
                <a:gd name="connsiteY2" fmla="*/ 713955 h 866355"/>
                <a:gd name="connsiteX3" fmla="*/ 399605 w 804466"/>
                <a:gd name="connsiteY3" fmla="*/ 756627 h 866355"/>
                <a:gd name="connsiteX4" fmla="*/ 753173 w 804466"/>
                <a:gd name="connsiteY4" fmla="*/ 866355 h 866355"/>
                <a:gd name="connsiteX5" fmla="*/ 804466 w 804466"/>
                <a:gd name="connsiteY5" fmla="*/ 696029 h 866355"/>
                <a:gd name="connsiteX6" fmla="*/ 786479 w 804466"/>
                <a:gd name="connsiteY6" fmla="*/ 663308 h 866355"/>
                <a:gd name="connsiteX7" fmla="*/ 747847 w 804466"/>
                <a:gd name="connsiteY7" fmla="*/ 507120 h 866355"/>
                <a:gd name="connsiteX8" fmla="*/ 708722 w 804466"/>
                <a:gd name="connsiteY8" fmla="*/ 423615 h 866355"/>
                <a:gd name="connsiteX9" fmla="*/ 664152 w 804466"/>
                <a:gd name="connsiteY9" fmla="*/ 362171 h 866355"/>
                <a:gd name="connsiteX10" fmla="*/ 604032 w 804466"/>
                <a:gd name="connsiteY10" fmla="*/ 298162 h 866355"/>
                <a:gd name="connsiteX11" fmla="*/ 558524 w 804466"/>
                <a:gd name="connsiteY11" fmla="*/ 219637 h 866355"/>
                <a:gd name="connsiteX12" fmla="*/ 545386 w 804466"/>
                <a:gd name="connsiteY12" fmla="*/ 159941 h 866355"/>
                <a:gd name="connsiteX13" fmla="*/ 416003 w 804466"/>
                <a:gd name="connsiteY13" fmla="*/ 0 h 866355"/>
                <a:gd name="connsiteX0" fmla="*/ 416003 w 804466"/>
                <a:gd name="connsiteY0" fmla="*/ 0 h 866355"/>
                <a:gd name="connsiteX1" fmla="*/ 0 w 804466"/>
                <a:gd name="connsiteY1" fmla="*/ 321305 h 866355"/>
                <a:gd name="connsiteX2" fmla="*/ 366077 w 804466"/>
                <a:gd name="connsiteY2" fmla="*/ 713955 h 866355"/>
                <a:gd name="connsiteX3" fmla="*/ 399605 w 804466"/>
                <a:gd name="connsiteY3" fmla="*/ 756627 h 866355"/>
                <a:gd name="connsiteX4" fmla="*/ 753173 w 804466"/>
                <a:gd name="connsiteY4" fmla="*/ 866355 h 866355"/>
                <a:gd name="connsiteX5" fmla="*/ 804466 w 804466"/>
                <a:gd name="connsiteY5" fmla="*/ 696029 h 866355"/>
                <a:gd name="connsiteX6" fmla="*/ 786479 w 804466"/>
                <a:gd name="connsiteY6" fmla="*/ 663308 h 866355"/>
                <a:gd name="connsiteX7" fmla="*/ 747847 w 804466"/>
                <a:gd name="connsiteY7" fmla="*/ 507120 h 866355"/>
                <a:gd name="connsiteX8" fmla="*/ 708722 w 804466"/>
                <a:gd name="connsiteY8" fmla="*/ 423615 h 866355"/>
                <a:gd name="connsiteX9" fmla="*/ 664152 w 804466"/>
                <a:gd name="connsiteY9" fmla="*/ 362171 h 866355"/>
                <a:gd name="connsiteX10" fmla="*/ 604032 w 804466"/>
                <a:gd name="connsiteY10" fmla="*/ 298162 h 866355"/>
                <a:gd name="connsiteX11" fmla="*/ 558524 w 804466"/>
                <a:gd name="connsiteY11" fmla="*/ 219637 h 866355"/>
                <a:gd name="connsiteX12" fmla="*/ 537868 w 804466"/>
                <a:gd name="connsiteY12" fmla="*/ 162866 h 866355"/>
                <a:gd name="connsiteX13" fmla="*/ 416003 w 804466"/>
                <a:gd name="connsiteY13" fmla="*/ 0 h 866355"/>
                <a:gd name="connsiteX0" fmla="*/ 404726 w 804466"/>
                <a:gd name="connsiteY0" fmla="*/ 0 h 857581"/>
                <a:gd name="connsiteX1" fmla="*/ 0 w 804466"/>
                <a:gd name="connsiteY1" fmla="*/ 312531 h 857581"/>
                <a:gd name="connsiteX2" fmla="*/ 366077 w 804466"/>
                <a:gd name="connsiteY2" fmla="*/ 705181 h 857581"/>
                <a:gd name="connsiteX3" fmla="*/ 399605 w 804466"/>
                <a:gd name="connsiteY3" fmla="*/ 747853 h 857581"/>
                <a:gd name="connsiteX4" fmla="*/ 753173 w 804466"/>
                <a:gd name="connsiteY4" fmla="*/ 857581 h 857581"/>
                <a:gd name="connsiteX5" fmla="*/ 804466 w 804466"/>
                <a:gd name="connsiteY5" fmla="*/ 687255 h 857581"/>
                <a:gd name="connsiteX6" fmla="*/ 786479 w 804466"/>
                <a:gd name="connsiteY6" fmla="*/ 654534 h 857581"/>
                <a:gd name="connsiteX7" fmla="*/ 747847 w 804466"/>
                <a:gd name="connsiteY7" fmla="*/ 498346 h 857581"/>
                <a:gd name="connsiteX8" fmla="*/ 708722 w 804466"/>
                <a:gd name="connsiteY8" fmla="*/ 414841 h 857581"/>
                <a:gd name="connsiteX9" fmla="*/ 664152 w 804466"/>
                <a:gd name="connsiteY9" fmla="*/ 353397 h 857581"/>
                <a:gd name="connsiteX10" fmla="*/ 604032 w 804466"/>
                <a:gd name="connsiteY10" fmla="*/ 289388 h 857581"/>
                <a:gd name="connsiteX11" fmla="*/ 558524 w 804466"/>
                <a:gd name="connsiteY11" fmla="*/ 210863 h 857581"/>
                <a:gd name="connsiteX12" fmla="*/ 537868 w 804466"/>
                <a:gd name="connsiteY12" fmla="*/ 154092 h 857581"/>
                <a:gd name="connsiteX13" fmla="*/ 404726 w 804466"/>
                <a:gd name="connsiteY13" fmla="*/ 0 h 857581"/>
                <a:gd name="connsiteX0" fmla="*/ 404726 w 804466"/>
                <a:gd name="connsiteY0" fmla="*/ 0 h 857581"/>
                <a:gd name="connsiteX1" fmla="*/ 0 w 804466"/>
                <a:gd name="connsiteY1" fmla="*/ 312531 h 857581"/>
                <a:gd name="connsiteX2" fmla="*/ 366077 w 804466"/>
                <a:gd name="connsiteY2" fmla="*/ 705181 h 857581"/>
                <a:gd name="connsiteX3" fmla="*/ 467307 w 804466"/>
                <a:gd name="connsiteY3" fmla="*/ 813751 h 857581"/>
                <a:gd name="connsiteX4" fmla="*/ 753173 w 804466"/>
                <a:gd name="connsiteY4" fmla="*/ 857581 h 857581"/>
                <a:gd name="connsiteX5" fmla="*/ 804466 w 804466"/>
                <a:gd name="connsiteY5" fmla="*/ 687255 h 857581"/>
                <a:gd name="connsiteX6" fmla="*/ 786479 w 804466"/>
                <a:gd name="connsiteY6" fmla="*/ 654534 h 857581"/>
                <a:gd name="connsiteX7" fmla="*/ 747847 w 804466"/>
                <a:gd name="connsiteY7" fmla="*/ 498346 h 857581"/>
                <a:gd name="connsiteX8" fmla="*/ 708722 w 804466"/>
                <a:gd name="connsiteY8" fmla="*/ 414841 h 857581"/>
                <a:gd name="connsiteX9" fmla="*/ 664152 w 804466"/>
                <a:gd name="connsiteY9" fmla="*/ 353397 h 857581"/>
                <a:gd name="connsiteX10" fmla="*/ 604032 w 804466"/>
                <a:gd name="connsiteY10" fmla="*/ 289388 h 857581"/>
                <a:gd name="connsiteX11" fmla="*/ 558524 w 804466"/>
                <a:gd name="connsiteY11" fmla="*/ 210863 h 857581"/>
                <a:gd name="connsiteX12" fmla="*/ 537868 w 804466"/>
                <a:gd name="connsiteY12" fmla="*/ 154092 h 857581"/>
                <a:gd name="connsiteX13" fmla="*/ 404726 w 804466"/>
                <a:gd name="connsiteY13" fmla="*/ 0 h 857581"/>
                <a:gd name="connsiteX0" fmla="*/ 404726 w 804466"/>
                <a:gd name="connsiteY0" fmla="*/ 0 h 857581"/>
                <a:gd name="connsiteX1" fmla="*/ 0 w 804466"/>
                <a:gd name="connsiteY1" fmla="*/ 312531 h 857581"/>
                <a:gd name="connsiteX2" fmla="*/ 366077 w 804466"/>
                <a:gd name="connsiteY2" fmla="*/ 705181 h 857581"/>
                <a:gd name="connsiteX3" fmla="*/ 472949 w 804466"/>
                <a:gd name="connsiteY3" fmla="*/ 806430 h 857581"/>
                <a:gd name="connsiteX4" fmla="*/ 753173 w 804466"/>
                <a:gd name="connsiteY4" fmla="*/ 857581 h 857581"/>
                <a:gd name="connsiteX5" fmla="*/ 804466 w 804466"/>
                <a:gd name="connsiteY5" fmla="*/ 687255 h 857581"/>
                <a:gd name="connsiteX6" fmla="*/ 786479 w 804466"/>
                <a:gd name="connsiteY6" fmla="*/ 654534 h 857581"/>
                <a:gd name="connsiteX7" fmla="*/ 747847 w 804466"/>
                <a:gd name="connsiteY7" fmla="*/ 498346 h 857581"/>
                <a:gd name="connsiteX8" fmla="*/ 708722 w 804466"/>
                <a:gd name="connsiteY8" fmla="*/ 414841 h 857581"/>
                <a:gd name="connsiteX9" fmla="*/ 664152 w 804466"/>
                <a:gd name="connsiteY9" fmla="*/ 353397 h 857581"/>
                <a:gd name="connsiteX10" fmla="*/ 604032 w 804466"/>
                <a:gd name="connsiteY10" fmla="*/ 289388 h 857581"/>
                <a:gd name="connsiteX11" fmla="*/ 558524 w 804466"/>
                <a:gd name="connsiteY11" fmla="*/ 210863 h 857581"/>
                <a:gd name="connsiteX12" fmla="*/ 537868 w 804466"/>
                <a:gd name="connsiteY12" fmla="*/ 154092 h 857581"/>
                <a:gd name="connsiteX13" fmla="*/ 404726 w 804466"/>
                <a:gd name="connsiteY13" fmla="*/ 0 h 857581"/>
                <a:gd name="connsiteX0" fmla="*/ 404726 w 868828"/>
                <a:gd name="connsiteY0" fmla="*/ 0 h 911276"/>
                <a:gd name="connsiteX1" fmla="*/ 0 w 868828"/>
                <a:gd name="connsiteY1" fmla="*/ 312531 h 911276"/>
                <a:gd name="connsiteX2" fmla="*/ 366077 w 868828"/>
                <a:gd name="connsiteY2" fmla="*/ 705181 h 911276"/>
                <a:gd name="connsiteX3" fmla="*/ 472949 w 868828"/>
                <a:gd name="connsiteY3" fmla="*/ 806430 h 911276"/>
                <a:gd name="connsiteX4" fmla="*/ 868828 w 868828"/>
                <a:gd name="connsiteY4" fmla="*/ 911276 h 911276"/>
                <a:gd name="connsiteX5" fmla="*/ 804466 w 868828"/>
                <a:gd name="connsiteY5" fmla="*/ 687255 h 911276"/>
                <a:gd name="connsiteX6" fmla="*/ 786479 w 868828"/>
                <a:gd name="connsiteY6" fmla="*/ 654534 h 911276"/>
                <a:gd name="connsiteX7" fmla="*/ 747847 w 868828"/>
                <a:gd name="connsiteY7" fmla="*/ 498346 h 911276"/>
                <a:gd name="connsiteX8" fmla="*/ 708722 w 868828"/>
                <a:gd name="connsiteY8" fmla="*/ 414841 h 911276"/>
                <a:gd name="connsiteX9" fmla="*/ 664152 w 868828"/>
                <a:gd name="connsiteY9" fmla="*/ 353397 h 911276"/>
                <a:gd name="connsiteX10" fmla="*/ 604032 w 868828"/>
                <a:gd name="connsiteY10" fmla="*/ 289388 h 911276"/>
                <a:gd name="connsiteX11" fmla="*/ 558524 w 868828"/>
                <a:gd name="connsiteY11" fmla="*/ 210863 h 911276"/>
                <a:gd name="connsiteX12" fmla="*/ 537868 w 868828"/>
                <a:gd name="connsiteY12" fmla="*/ 154092 h 911276"/>
                <a:gd name="connsiteX13" fmla="*/ 404726 w 868828"/>
                <a:gd name="connsiteY13" fmla="*/ 0 h 911276"/>
                <a:gd name="connsiteX0" fmla="*/ 404726 w 868828"/>
                <a:gd name="connsiteY0" fmla="*/ 0 h 911276"/>
                <a:gd name="connsiteX1" fmla="*/ 0 w 868828"/>
                <a:gd name="connsiteY1" fmla="*/ 312531 h 911276"/>
                <a:gd name="connsiteX2" fmla="*/ 366077 w 868828"/>
                <a:gd name="connsiteY2" fmla="*/ 705181 h 911276"/>
                <a:gd name="connsiteX3" fmla="*/ 472949 w 868828"/>
                <a:gd name="connsiteY3" fmla="*/ 806430 h 911276"/>
                <a:gd name="connsiteX4" fmla="*/ 868828 w 868828"/>
                <a:gd name="connsiteY4" fmla="*/ 911276 h 911276"/>
                <a:gd name="connsiteX5" fmla="*/ 849600 w 868828"/>
                <a:gd name="connsiteY5" fmla="*/ 723864 h 911276"/>
                <a:gd name="connsiteX6" fmla="*/ 786479 w 868828"/>
                <a:gd name="connsiteY6" fmla="*/ 654534 h 911276"/>
                <a:gd name="connsiteX7" fmla="*/ 747847 w 868828"/>
                <a:gd name="connsiteY7" fmla="*/ 498346 h 911276"/>
                <a:gd name="connsiteX8" fmla="*/ 708722 w 868828"/>
                <a:gd name="connsiteY8" fmla="*/ 414841 h 911276"/>
                <a:gd name="connsiteX9" fmla="*/ 664152 w 868828"/>
                <a:gd name="connsiteY9" fmla="*/ 353397 h 911276"/>
                <a:gd name="connsiteX10" fmla="*/ 604032 w 868828"/>
                <a:gd name="connsiteY10" fmla="*/ 289388 h 911276"/>
                <a:gd name="connsiteX11" fmla="*/ 558524 w 868828"/>
                <a:gd name="connsiteY11" fmla="*/ 210863 h 911276"/>
                <a:gd name="connsiteX12" fmla="*/ 537868 w 868828"/>
                <a:gd name="connsiteY12" fmla="*/ 154092 h 911276"/>
                <a:gd name="connsiteX13" fmla="*/ 404726 w 868828"/>
                <a:gd name="connsiteY13" fmla="*/ 0 h 911276"/>
                <a:gd name="connsiteX0" fmla="*/ 404726 w 868828"/>
                <a:gd name="connsiteY0" fmla="*/ 0 h 911276"/>
                <a:gd name="connsiteX1" fmla="*/ 0 w 868828"/>
                <a:gd name="connsiteY1" fmla="*/ 312531 h 911276"/>
                <a:gd name="connsiteX2" fmla="*/ 366077 w 868828"/>
                <a:gd name="connsiteY2" fmla="*/ 705181 h 911276"/>
                <a:gd name="connsiteX3" fmla="*/ 472949 w 868828"/>
                <a:gd name="connsiteY3" fmla="*/ 806430 h 911276"/>
                <a:gd name="connsiteX4" fmla="*/ 868828 w 868828"/>
                <a:gd name="connsiteY4" fmla="*/ 911276 h 911276"/>
                <a:gd name="connsiteX5" fmla="*/ 855242 w 868828"/>
                <a:gd name="connsiteY5" fmla="*/ 716541 h 911276"/>
                <a:gd name="connsiteX6" fmla="*/ 786479 w 868828"/>
                <a:gd name="connsiteY6" fmla="*/ 654534 h 911276"/>
                <a:gd name="connsiteX7" fmla="*/ 747847 w 868828"/>
                <a:gd name="connsiteY7" fmla="*/ 498346 h 911276"/>
                <a:gd name="connsiteX8" fmla="*/ 708722 w 868828"/>
                <a:gd name="connsiteY8" fmla="*/ 414841 h 911276"/>
                <a:gd name="connsiteX9" fmla="*/ 664152 w 868828"/>
                <a:gd name="connsiteY9" fmla="*/ 353397 h 911276"/>
                <a:gd name="connsiteX10" fmla="*/ 604032 w 868828"/>
                <a:gd name="connsiteY10" fmla="*/ 289388 h 911276"/>
                <a:gd name="connsiteX11" fmla="*/ 558524 w 868828"/>
                <a:gd name="connsiteY11" fmla="*/ 210863 h 911276"/>
                <a:gd name="connsiteX12" fmla="*/ 537868 w 868828"/>
                <a:gd name="connsiteY12" fmla="*/ 154092 h 911276"/>
                <a:gd name="connsiteX13" fmla="*/ 404726 w 868828"/>
                <a:gd name="connsiteY13" fmla="*/ 0 h 911276"/>
                <a:gd name="connsiteX0" fmla="*/ 404726 w 868828"/>
                <a:gd name="connsiteY0" fmla="*/ 0 h 911276"/>
                <a:gd name="connsiteX1" fmla="*/ 0 w 868828"/>
                <a:gd name="connsiteY1" fmla="*/ 312531 h 911276"/>
                <a:gd name="connsiteX2" fmla="*/ 366077 w 868828"/>
                <a:gd name="connsiteY2" fmla="*/ 705181 h 911276"/>
                <a:gd name="connsiteX3" fmla="*/ 472949 w 868828"/>
                <a:gd name="connsiteY3" fmla="*/ 806430 h 911276"/>
                <a:gd name="connsiteX4" fmla="*/ 868828 w 868828"/>
                <a:gd name="connsiteY4" fmla="*/ 911276 h 911276"/>
                <a:gd name="connsiteX5" fmla="*/ 812015 w 868828"/>
                <a:gd name="connsiteY5" fmla="*/ 716541 h 911276"/>
                <a:gd name="connsiteX6" fmla="*/ 786479 w 868828"/>
                <a:gd name="connsiteY6" fmla="*/ 654534 h 911276"/>
                <a:gd name="connsiteX7" fmla="*/ 747847 w 868828"/>
                <a:gd name="connsiteY7" fmla="*/ 498346 h 911276"/>
                <a:gd name="connsiteX8" fmla="*/ 708722 w 868828"/>
                <a:gd name="connsiteY8" fmla="*/ 414841 h 911276"/>
                <a:gd name="connsiteX9" fmla="*/ 664152 w 868828"/>
                <a:gd name="connsiteY9" fmla="*/ 353397 h 911276"/>
                <a:gd name="connsiteX10" fmla="*/ 604032 w 868828"/>
                <a:gd name="connsiteY10" fmla="*/ 289388 h 911276"/>
                <a:gd name="connsiteX11" fmla="*/ 558524 w 868828"/>
                <a:gd name="connsiteY11" fmla="*/ 210863 h 911276"/>
                <a:gd name="connsiteX12" fmla="*/ 537868 w 868828"/>
                <a:gd name="connsiteY12" fmla="*/ 154092 h 911276"/>
                <a:gd name="connsiteX13" fmla="*/ 404726 w 868828"/>
                <a:gd name="connsiteY13" fmla="*/ 0 h 911276"/>
                <a:gd name="connsiteX0" fmla="*/ 404726 w 812929"/>
                <a:gd name="connsiteY0" fmla="*/ 0 h 885804"/>
                <a:gd name="connsiteX1" fmla="*/ 0 w 812929"/>
                <a:gd name="connsiteY1" fmla="*/ 312531 h 885804"/>
                <a:gd name="connsiteX2" fmla="*/ 366077 w 812929"/>
                <a:gd name="connsiteY2" fmla="*/ 705181 h 885804"/>
                <a:gd name="connsiteX3" fmla="*/ 472949 w 812929"/>
                <a:gd name="connsiteY3" fmla="*/ 806430 h 885804"/>
                <a:gd name="connsiteX4" fmla="*/ 807073 w 812929"/>
                <a:gd name="connsiteY4" fmla="*/ 885804 h 885804"/>
                <a:gd name="connsiteX5" fmla="*/ 812015 w 812929"/>
                <a:gd name="connsiteY5" fmla="*/ 716541 h 885804"/>
                <a:gd name="connsiteX6" fmla="*/ 786479 w 812929"/>
                <a:gd name="connsiteY6" fmla="*/ 654534 h 885804"/>
                <a:gd name="connsiteX7" fmla="*/ 747847 w 812929"/>
                <a:gd name="connsiteY7" fmla="*/ 498346 h 885804"/>
                <a:gd name="connsiteX8" fmla="*/ 708722 w 812929"/>
                <a:gd name="connsiteY8" fmla="*/ 414841 h 885804"/>
                <a:gd name="connsiteX9" fmla="*/ 664152 w 812929"/>
                <a:gd name="connsiteY9" fmla="*/ 353397 h 885804"/>
                <a:gd name="connsiteX10" fmla="*/ 604032 w 812929"/>
                <a:gd name="connsiteY10" fmla="*/ 289388 h 885804"/>
                <a:gd name="connsiteX11" fmla="*/ 558524 w 812929"/>
                <a:gd name="connsiteY11" fmla="*/ 210863 h 885804"/>
                <a:gd name="connsiteX12" fmla="*/ 537868 w 812929"/>
                <a:gd name="connsiteY12" fmla="*/ 154092 h 885804"/>
                <a:gd name="connsiteX13" fmla="*/ 404726 w 812929"/>
                <a:gd name="connsiteY13" fmla="*/ 0 h 885804"/>
                <a:gd name="connsiteX0" fmla="*/ 413989 w 812929"/>
                <a:gd name="connsiteY0" fmla="*/ 0 h 892171"/>
                <a:gd name="connsiteX1" fmla="*/ 0 w 812929"/>
                <a:gd name="connsiteY1" fmla="*/ 318898 h 892171"/>
                <a:gd name="connsiteX2" fmla="*/ 366077 w 812929"/>
                <a:gd name="connsiteY2" fmla="*/ 711548 h 892171"/>
                <a:gd name="connsiteX3" fmla="*/ 472949 w 812929"/>
                <a:gd name="connsiteY3" fmla="*/ 812797 h 892171"/>
                <a:gd name="connsiteX4" fmla="*/ 807073 w 812929"/>
                <a:gd name="connsiteY4" fmla="*/ 892171 h 892171"/>
                <a:gd name="connsiteX5" fmla="*/ 812015 w 812929"/>
                <a:gd name="connsiteY5" fmla="*/ 722908 h 892171"/>
                <a:gd name="connsiteX6" fmla="*/ 786479 w 812929"/>
                <a:gd name="connsiteY6" fmla="*/ 660901 h 892171"/>
                <a:gd name="connsiteX7" fmla="*/ 747847 w 812929"/>
                <a:gd name="connsiteY7" fmla="*/ 504713 h 892171"/>
                <a:gd name="connsiteX8" fmla="*/ 708722 w 812929"/>
                <a:gd name="connsiteY8" fmla="*/ 421208 h 892171"/>
                <a:gd name="connsiteX9" fmla="*/ 664152 w 812929"/>
                <a:gd name="connsiteY9" fmla="*/ 359764 h 892171"/>
                <a:gd name="connsiteX10" fmla="*/ 604032 w 812929"/>
                <a:gd name="connsiteY10" fmla="*/ 295755 h 892171"/>
                <a:gd name="connsiteX11" fmla="*/ 558524 w 812929"/>
                <a:gd name="connsiteY11" fmla="*/ 217230 h 892171"/>
                <a:gd name="connsiteX12" fmla="*/ 537868 w 812929"/>
                <a:gd name="connsiteY12" fmla="*/ 160459 h 892171"/>
                <a:gd name="connsiteX13" fmla="*/ 413989 w 812929"/>
                <a:gd name="connsiteY13" fmla="*/ 0 h 892171"/>
                <a:gd name="connsiteX0" fmla="*/ 423253 w 812929"/>
                <a:gd name="connsiteY0" fmla="*/ 0 h 882619"/>
                <a:gd name="connsiteX1" fmla="*/ 0 w 812929"/>
                <a:gd name="connsiteY1" fmla="*/ 309346 h 882619"/>
                <a:gd name="connsiteX2" fmla="*/ 366077 w 812929"/>
                <a:gd name="connsiteY2" fmla="*/ 701996 h 882619"/>
                <a:gd name="connsiteX3" fmla="*/ 472949 w 812929"/>
                <a:gd name="connsiteY3" fmla="*/ 803245 h 882619"/>
                <a:gd name="connsiteX4" fmla="*/ 807073 w 812929"/>
                <a:gd name="connsiteY4" fmla="*/ 882619 h 882619"/>
                <a:gd name="connsiteX5" fmla="*/ 812015 w 812929"/>
                <a:gd name="connsiteY5" fmla="*/ 713356 h 882619"/>
                <a:gd name="connsiteX6" fmla="*/ 786479 w 812929"/>
                <a:gd name="connsiteY6" fmla="*/ 651349 h 882619"/>
                <a:gd name="connsiteX7" fmla="*/ 747847 w 812929"/>
                <a:gd name="connsiteY7" fmla="*/ 495161 h 882619"/>
                <a:gd name="connsiteX8" fmla="*/ 708722 w 812929"/>
                <a:gd name="connsiteY8" fmla="*/ 411656 h 882619"/>
                <a:gd name="connsiteX9" fmla="*/ 664152 w 812929"/>
                <a:gd name="connsiteY9" fmla="*/ 350212 h 882619"/>
                <a:gd name="connsiteX10" fmla="*/ 604032 w 812929"/>
                <a:gd name="connsiteY10" fmla="*/ 286203 h 882619"/>
                <a:gd name="connsiteX11" fmla="*/ 558524 w 812929"/>
                <a:gd name="connsiteY11" fmla="*/ 207678 h 882619"/>
                <a:gd name="connsiteX12" fmla="*/ 537868 w 812929"/>
                <a:gd name="connsiteY12" fmla="*/ 150907 h 882619"/>
                <a:gd name="connsiteX13" fmla="*/ 423253 w 812929"/>
                <a:gd name="connsiteY13" fmla="*/ 0 h 88261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812929" h="882619">
                  <a:moveTo>
                    <a:pt x="423253" y="0"/>
                  </a:moveTo>
                  <a:lnTo>
                    <a:pt x="0" y="309346"/>
                  </a:lnTo>
                  <a:lnTo>
                    <a:pt x="366077" y="701996"/>
                  </a:lnTo>
                  <a:lnTo>
                    <a:pt x="472949" y="803245"/>
                  </a:lnTo>
                  <a:lnTo>
                    <a:pt x="807073" y="882619"/>
                  </a:lnTo>
                  <a:cubicBezTo>
                    <a:pt x="802544" y="817707"/>
                    <a:pt x="816544" y="778268"/>
                    <a:pt x="812015" y="713356"/>
                  </a:cubicBezTo>
                  <a:cubicBezTo>
                    <a:pt x="794743" y="710248"/>
                    <a:pt x="803751" y="654457"/>
                    <a:pt x="786479" y="651349"/>
                  </a:cubicBezTo>
                  <a:cubicBezTo>
                    <a:pt x="785218" y="590208"/>
                    <a:pt x="749108" y="556302"/>
                    <a:pt x="747847" y="495161"/>
                  </a:cubicBezTo>
                  <a:lnTo>
                    <a:pt x="708722" y="411656"/>
                  </a:lnTo>
                  <a:lnTo>
                    <a:pt x="664152" y="350212"/>
                  </a:lnTo>
                  <a:lnTo>
                    <a:pt x="604032" y="286203"/>
                  </a:lnTo>
                  <a:lnTo>
                    <a:pt x="558524" y="207678"/>
                  </a:lnTo>
                  <a:lnTo>
                    <a:pt x="537868" y="150907"/>
                  </a:lnTo>
                  <a:lnTo>
                    <a:pt x="423253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3" name="フリーフォーム: 図形 222">
              <a:extLst>
                <a:ext uri="{FF2B5EF4-FFF2-40B4-BE49-F238E27FC236}">
                  <a16:creationId xmlns:a16="http://schemas.microsoft.com/office/drawing/2014/main" id="{00000000-0008-0000-0200-0000DF000000}"/>
                </a:ext>
              </a:extLst>
            </xdr:cNvPr>
            <xdr:cNvSpPr/>
          </xdr:nvSpPr>
          <xdr:spPr>
            <a:xfrm>
              <a:off x="2123066" y="7604175"/>
              <a:ext cx="457733" cy="713116"/>
            </a:xfrm>
            <a:custGeom>
              <a:avLst/>
              <a:gdLst>
                <a:gd name="connsiteX0" fmla="*/ 237744 w 515112"/>
                <a:gd name="connsiteY0" fmla="*/ 0 h 694944"/>
                <a:gd name="connsiteX1" fmla="*/ 0 w 515112"/>
                <a:gd name="connsiteY1" fmla="*/ 505968 h 694944"/>
                <a:gd name="connsiteX2" fmla="*/ 155448 w 515112"/>
                <a:gd name="connsiteY2" fmla="*/ 694944 h 694944"/>
                <a:gd name="connsiteX3" fmla="*/ 515112 w 515112"/>
                <a:gd name="connsiteY3" fmla="*/ 396240 h 694944"/>
                <a:gd name="connsiteX4" fmla="*/ 237744 w 515112"/>
                <a:gd name="connsiteY4" fmla="*/ 0 h 694944"/>
                <a:gd name="connsiteX0" fmla="*/ 221851 w 515112"/>
                <a:gd name="connsiteY0" fmla="*/ 0 h 717552"/>
                <a:gd name="connsiteX1" fmla="*/ 0 w 515112"/>
                <a:gd name="connsiteY1" fmla="*/ 528576 h 717552"/>
                <a:gd name="connsiteX2" fmla="*/ 155448 w 515112"/>
                <a:gd name="connsiteY2" fmla="*/ 717552 h 717552"/>
                <a:gd name="connsiteX3" fmla="*/ 515112 w 515112"/>
                <a:gd name="connsiteY3" fmla="*/ 418848 h 717552"/>
                <a:gd name="connsiteX4" fmla="*/ 221851 w 515112"/>
                <a:gd name="connsiteY4" fmla="*/ 0 h 717552"/>
                <a:gd name="connsiteX0" fmla="*/ 257612 w 550873"/>
                <a:gd name="connsiteY0" fmla="*/ 0 h 717552"/>
                <a:gd name="connsiteX1" fmla="*/ 0 w 550873"/>
                <a:gd name="connsiteY1" fmla="*/ 522116 h 717552"/>
                <a:gd name="connsiteX2" fmla="*/ 191209 w 550873"/>
                <a:gd name="connsiteY2" fmla="*/ 717552 h 717552"/>
                <a:gd name="connsiteX3" fmla="*/ 550873 w 550873"/>
                <a:gd name="connsiteY3" fmla="*/ 418848 h 717552"/>
                <a:gd name="connsiteX4" fmla="*/ 257612 w 550873"/>
                <a:gd name="connsiteY4" fmla="*/ 0 h 717552"/>
                <a:gd name="connsiteX0" fmla="*/ 257612 w 550873"/>
                <a:gd name="connsiteY0" fmla="*/ 0 h 727241"/>
                <a:gd name="connsiteX1" fmla="*/ 0 w 550873"/>
                <a:gd name="connsiteY1" fmla="*/ 522116 h 727241"/>
                <a:gd name="connsiteX2" fmla="*/ 167368 w 550873"/>
                <a:gd name="connsiteY2" fmla="*/ 727241 h 727241"/>
                <a:gd name="connsiteX3" fmla="*/ 550873 w 550873"/>
                <a:gd name="connsiteY3" fmla="*/ 418848 h 727241"/>
                <a:gd name="connsiteX4" fmla="*/ 257612 w 550873"/>
                <a:gd name="connsiteY4" fmla="*/ 0 h 727241"/>
                <a:gd name="connsiteX0" fmla="*/ 276718 w 569979"/>
                <a:gd name="connsiteY0" fmla="*/ 0 h 727241"/>
                <a:gd name="connsiteX1" fmla="*/ 0 w 569979"/>
                <a:gd name="connsiteY1" fmla="*/ 524559 h 727241"/>
                <a:gd name="connsiteX2" fmla="*/ 186474 w 569979"/>
                <a:gd name="connsiteY2" fmla="*/ 727241 h 727241"/>
                <a:gd name="connsiteX3" fmla="*/ 569979 w 569979"/>
                <a:gd name="connsiteY3" fmla="*/ 418848 h 727241"/>
                <a:gd name="connsiteX4" fmla="*/ 276718 w 569979"/>
                <a:gd name="connsiteY4" fmla="*/ 0 h 727241"/>
                <a:gd name="connsiteX0" fmla="*/ 276718 w 580896"/>
                <a:gd name="connsiteY0" fmla="*/ 0 h 727241"/>
                <a:gd name="connsiteX1" fmla="*/ 0 w 580896"/>
                <a:gd name="connsiteY1" fmla="*/ 524559 h 727241"/>
                <a:gd name="connsiteX2" fmla="*/ 186474 w 580896"/>
                <a:gd name="connsiteY2" fmla="*/ 727241 h 727241"/>
                <a:gd name="connsiteX3" fmla="*/ 580896 w 580896"/>
                <a:gd name="connsiteY3" fmla="*/ 418848 h 727241"/>
                <a:gd name="connsiteX4" fmla="*/ 276718 w 580896"/>
                <a:gd name="connsiteY4" fmla="*/ 0 h 727241"/>
                <a:gd name="connsiteX0" fmla="*/ 285681 w 580896"/>
                <a:gd name="connsiteY0" fmla="*/ 0 h 739995"/>
                <a:gd name="connsiteX1" fmla="*/ 0 w 580896"/>
                <a:gd name="connsiteY1" fmla="*/ 537313 h 739995"/>
                <a:gd name="connsiteX2" fmla="*/ 186474 w 580896"/>
                <a:gd name="connsiteY2" fmla="*/ 739995 h 739995"/>
                <a:gd name="connsiteX3" fmla="*/ 580896 w 580896"/>
                <a:gd name="connsiteY3" fmla="*/ 431602 h 739995"/>
                <a:gd name="connsiteX4" fmla="*/ 285681 w 580896"/>
                <a:gd name="connsiteY4" fmla="*/ 0 h 739995"/>
                <a:gd name="connsiteX0" fmla="*/ 285681 w 589859"/>
                <a:gd name="connsiteY0" fmla="*/ 0 h 739995"/>
                <a:gd name="connsiteX1" fmla="*/ 0 w 589859"/>
                <a:gd name="connsiteY1" fmla="*/ 537313 h 739995"/>
                <a:gd name="connsiteX2" fmla="*/ 186474 w 589859"/>
                <a:gd name="connsiteY2" fmla="*/ 739995 h 739995"/>
                <a:gd name="connsiteX3" fmla="*/ 589859 w 589859"/>
                <a:gd name="connsiteY3" fmla="*/ 431601 h 739995"/>
                <a:gd name="connsiteX4" fmla="*/ 285681 w 589859"/>
                <a:gd name="connsiteY4" fmla="*/ 0 h 73999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589859" h="739995">
                  <a:moveTo>
                    <a:pt x="285681" y="0"/>
                  </a:moveTo>
                  <a:lnTo>
                    <a:pt x="0" y="537313"/>
                  </a:lnTo>
                  <a:lnTo>
                    <a:pt x="186474" y="739995"/>
                  </a:lnTo>
                  <a:lnTo>
                    <a:pt x="589859" y="431601"/>
                  </a:lnTo>
                  <a:lnTo>
                    <a:pt x="285681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4" name="フリーフォーム: 図形 223">
              <a:extLst>
                <a:ext uri="{FF2B5EF4-FFF2-40B4-BE49-F238E27FC236}">
                  <a16:creationId xmlns:a16="http://schemas.microsoft.com/office/drawing/2014/main" id="{00000000-0008-0000-0200-0000E0000000}"/>
                </a:ext>
              </a:extLst>
            </xdr:cNvPr>
            <xdr:cNvSpPr/>
          </xdr:nvSpPr>
          <xdr:spPr>
            <a:xfrm>
              <a:off x="1786360" y="7633182"/>
              <a:ext cx="545190" cy="496628"/>
            </a:xfrm>
            <a:custGeom>
              <a:avLst/>
              <a:gdLst>
                <a:gd name="connsiteX0" fmla="*/ 633984 w 633984"/>
                <a:gd name="connsiteY0" fmla="*/ 3048 h 509016"/>
                <a:gd name="connsiteX1" fmla="*/ 0 w 633984"/>
                <a:gd name="connsiteY1" fmla="*/ 0 h 509016"/>
                <a:gd name="connsiteX2" fmla="*/ 30480 w 633984"/>
                <a:gd name="connsiteY2" fmla="*/ 57912 h 509016"/>
                <a:gd name="connsiteX3" fmla="*/ 39624 w 633984"/>
                <a:gd name="connsiteY3" fmla="*/ 73152 h 509016"/>
                <a:gd name="connsiteX4" fmla="*/ 399288 w 633984"/>
                <a:gd name="connsiteY4" fmla="*/ 509016 h 509016"/>
                <a:gd name="connsiteX5" fmla="*/ 633984 w 633984"/>
                <a:gd name="connsiteY5" fmla="*/ 3048 h 509016"/>
                <a:gd name="connsiteX0" fmla="*/ 639506 w 639506"/>
                <a:gd name="connsiteY0" fmla="*/ 3048 h 509016"/>
                <a:gd name="connsiteX1" fmla="*/ 5522 w 639506"/>
                <a:gd name="connsiteY1" fmla="*/ 0 h 509016"/>
                <a:gd name="connsiteX2" fmla="*/ 36002 w 639506"/>
                <a:gd name="connsiteY2" fmla="*/ 57912 h 509016"/>
                <a:gd name="connsiteX3" fmla="*/ 0 w 639506"/>
                <a:gd name="connsiteY3" fmla="*/ 102208 h 509016"/>
                <a:gd name="connsiteX4" fmla="*/ 404810 w 639506"/>
                <a:gd name="connsiteY4" fmla="*/ 509016 h 509016"/>
                <a:gd name="connsiteX5" fmla="*/ 639506 w 639506"/>
                <a:gd name="connsiteY5" fmla="*/ 3048 h 509016"/>
                <a:gd name="connsiteX0" fmla="*/ 693796 w 693796"/>
                <a:gd name="connsiteY0" fmla="*/ 3048 h 509016"/>
                <a:gd name="connsiteX1" fmla="*/ 59812 w 693796"/>
                <a:gd name="connsiteY1" fmla="*/ 0 h 509016"/>
                <a:gd name="connsiteX2" fmla="*/ 0 w 693796"/>
                <a:gd name="connsiteY2" fmla="*/ 41770 h 509016"/>
                <a:gd name="connsiteX3" fmla="*/ 54290 w 693796"/>
                <a:gd name="connsiteY3" fmla="*/ 102208 h 509016"/>
                <a:gd name="connsiteX4" fmla="*/ 459100 w 693796"/>
                <a:gd name="connsiteY4" fmla="*/ 509016 h 509016"/>
                <a:gd name="connsiteX5" fmla="*/ 693796 w 693796"/>
                <a:gd name="connsiteY5" fmla="*/ 3048 h 509016"/>
                <a:gd name="connsiteX0" fmla="*/ 693796 w 693796"/>
                <a:gd name="connsiteY0" fmla="*/ 0 h 505968"/>
                <a:gd name="connsiteX1" fmla="*/ 88541 w 693796"/>
                <a:gd name="connsiteY1" fmla="*/ 35694 h 505968"/>
                <a:gd name="connsiteX2" fmla="*/ 0 w 693796"/>
                <a:gd name="connsiteY2" fmla="*/ 38722 h 505968"/>
                <a:gd name="connsiteX3" fmla="*/ 54290 w 693796"/>
                <a:gd name="connsiteY3" fmla="*/ 99160 h 505968"/>
                <a:gd name="connsiteX4" fmla="*/ 459100 w 693796"/>
                <a:gd name="connsiteY4" fmla="*/ 505968 h 505968"/>
                <a:gd name="connsiteX5" fmla="*/ 693796 w 693796"/>
                <a:gd name="connsiteY5" fmla="*/ 0 h 505968"/>
                <a:gd name="connsiteX0" fmla="*/ 726629 w 726629"/>
                <a:gd name="connsiteY0" fmla="*/ 0 h 496283"/>
                <a:gd name="connsiteX1" fmla="*/ 88541 w 726629"/>
                <a:gd name="connsiteY1" fmla="*/ 26009 h 496283"/>
                <a:gd name="connsiteX2" fmla="*/ 0 w 726629"/>
                <a:gd name="connsiteY2" fmla="*/ 29037 h 496283"/>
                <a:gd name="connsiteX3" fmla="*/ 54290 w 726629"/>
                <a:gd name="connsiteY3" fmla="*/ 89475 h 496283"/>
                <a:gd name="connsiteX4" fmla="*/ 459100 w 726629"/>
                <a:gd name="connsiteY4" fmla="*/ 496283 h 496283"/>
                <a:gd name="connsiteX5" fmla="*/ 726629 w 726629"/>
                <a:gd name="connsiteY5" fmla="*/ 0 h 496283"/>
                <a:gd name="connsiteX0" fmla="*/ 726629 w 726629"/>
                <a:gd name="connsiteY0" fmla="*/ 0 h 515772"/>
                <a:gd name="connsiteX1" fmla="*/ 88541 w 726629"/>
                <a:gd name="connsiteY1" fmla="*/ 26009 h 515772"/>
                <a:gd name="connsiteX2" fmla="*/ 0 w 726629"/>
                <a:gd name="connsiteY2" fmla="*/ 29037 h 515772"/>
                <a:gd name="connsiteX3" fmla="*/ 54290 w 726629"/>
                <a:gd name="connsiteY3" fmla="*/ 89475 h 515772"/>
                <a:gd name="connsiteX4" fmla="*/ 449072 w 726629"/>
                <a:gd name="connsiteY4" fmla="*/ 515772 h 515772"/>
                <a:gd name="connsiteX5" fmla="*/ 726629 w 726629"/>
                <a:gd name="connsiteY5" fmla="*/ 0 h 515772"/>
                <a:gd name="connsiteX0" fmla="*/ 726629 w 726629"/>
                <a:gd name="connsiteY0" fmla="*/ 0 h 515772"/>
                <a:gd name="connsiteX1" fmla="*/ 88541 w 726629"/>
                <a:gd name="connsiteY1" fmla="*/ 26009 h 515772"/>
                <a:gd name="connsiteX2" fmla="*/ 0 w 726629"/>
                <a:gd name="connsiteY2" fmla="*/ 29037 h 515772"/>
                <a:gd name="connsiteX3" fmla="*/ 34235 w 726629"/>
                <a:gd name="connsiteY3" fmla="*/ 95321 h 515772"/>
                <a:gd name="connsiteX4" fmla="*/ 449072 w 726629"/>
                <a:gd name="connsiteY4" fmla="*/ 515772 h 515772"/>
                <a:gd name="connsiteX5" fmla="*/ 726629 w 726629"/>
                <a:gd name="connsiteY5" fmla="*/ 0 h 515772"/>
                <a:gd name="connsiteX0" fmla="*/ 726629 w 726629"/>
                <a:gd name="connsiteY0" fmla="*/ 0 h 520651"/>
                <a:gd name="connsiteX1" fmla="*/ 88541 w 726629"/>
                <a:gd name="connsiteY1" fmla="*/ 26009 h 520651"/>
                <a:gd name="connsiteX2" fmla="*/ 0 w 726629"/>
                <a:gd name="connsiteY2" fmla="*/ 29037 h 520651"/>
                <a:gd name="connsiteX3" fmla="*/ 34235 w 726629"/>
                <a:gd name="connsiteY3" fmla="*/ 95321 h 520651"/>
                <a:gd name="connsiteX4" fmla="*/ 429312 w 726629"/>
                <a:gd name="connsiteY4" fmla="*/ 520651 h 520651"/>
                <a:gd name="connsiteX5" fmla="*/ 726629 w 726629"/>
                <a:gd name="connsiteY5" fmla="*/ 0 h 520651"/>
                <a:gd name="connsiteX0" fmla="*/ 726629 w 726629"/>
                <a:gd name="connsiteY0" fmla="*/ 0 h 511105"/>
                <a:gd name="connsiteX1" fmla="*/ 88541 w 726629"/>
                <a:gd name="connsiteY1" fmla="*/ 26009 h 511105"/>
                <a:gd name="connsiteX2" fmla="*/ 0 w 726629"/>
                <a:gd name="connsiteY2" fmla="*/ 29037 h 511105"/>
                <a:gd name="connsiteX3" fmla="*/ 34235 w 726629"/>
                <a:gd name="connsiteY3" fmla="*/ 95321 h 511105"/>
                <a:gd name="connsiteX4" fmla="*/ 432403 w 726629"/>
                <a:gd name="connsiteY4" fmla="*/ 511105 h 511105"/>
                <a:gd name="connsiteX5" fmla="*/ 726629 w 726629"/>
                <a:gd name="connsiteY5" fmla="*/ 0 h 511105"/>
                <a:gd name="connsiteX0" fmla="*/ 726629 w 726629"/>
                <a:gd name="connsiteY0" fmla="*/ 0 h 511105"/>
                <a:gd name="connsiteX1" fmla="*/ 88541 w 726629"/>
                <a:gd name="connsiteY1" fmla="*/ 26009 h 511105"/>
                <a:gd name="connsiteX2" fmla="*/ 0 w 726629"/>
                <a:gd name="connsiteY2" fmla="*/ 29037 h 511105"/>
                <a:gd name="connsiteX3" fmla="*/ 49684 w 726629"/>
                <a:gd name="connsiteY3" fmla="*/ 88958 h 511105"/>
                <a:gd name="connsiteX4" fmla="*/ 432403 w 726629"/>
                <a:gd name="connsiteY4" fmla="*/ 511105 h 511105"/>
                <a:gd name="connsiteX5" fmla="*/ 726629 w 726629"/>
                <a:gd name="connsiteY5" fmla="*/ 0 h 511105"/>
                <a:gd name="connsiteX0" fmla="*/ 726629 w 726629"/>
                <a:gd name="connsiteY0" fmla="*/ 0 h 514287"/>
                <a:gd name="connsiteX1" fmla="*/ 88541 w 726629"/>
                <a:gd name="connsiteY1" fmla="*/ 26009 h 514287"/>
                <a:gd name="connsiteX2" fmla="*/ 0 w 726629"/>
                <a:gd name="connsiteY2" fmla="*/ 29037 h 514287"/>
                <a:gd name="connsiteX3" fmla="*/ 49684 w 726629"/>
                <a:gd name="connsiteY3" fmla="*/ 88958 h 514287"/>
                <a:gd name="connsiteX4" fmla="*/ 444764 w 726629"/>
                <a:gd name="connsiteY4" fmla="*/ 514287 h 514287"/>
                <a:gd name="connsiteX5" fmla="*/ 726629 w 726629"/>
                <a:gd name="connsiteY5" fmla="*/ 0 h 51428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726629" h="514287">
                  <a:moveTo>
                    <a:pt x="726629" y="0"/>
                  </a:moveTo>
                  <a:lnTo>
                    <a:pt x="88541" y="26009"/>
                  </a:lnTo>
                  <a:lnTo>
                    <a:pt x="0" y="29037"/>
                  </a:lnTo>
                  <a:lnTo>
                    <a:pt x="49684" y="88958"/>
                  </a:lnTo>
                  <a:lnTo>
                    <a:pt x="444764" y="514287"/>
                  </a:lnTo>
                  <a:lnTo>
                    <a:pt x="726629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5" name="フリーフォーム: 図形 224">
              <a:extLst>
                <a:ext uri="{FF2B5EF4-FFF2-40B4-BE49-F238E27FC236}">
                  <a16:creationId xmlns:a16="http://schemas.microsoft.com/office/drawing/2014/main" id="{00000000-0008-0000-0200-0000E1000000}"/>
                </a:ext>
              </a:extLst>
            </xdr:cNvPr>
            <xdr:cNvSpPr/>
          </xdr:nvSpPr>
          <xdr:spPr>
            <a:xfrm>
              <a:off x="1933833" y="6978865"/>
              <a:ext cx="523148" cy="604831"/>
            </a:xfrm>
            <a:custGeom>
              <a:avLst/>
              <a:gdLst>
                <a:gd name="connsiteX0" fmla="*/ 216408 w 591312"/>
                <a:gd name="connsiteY0" fmla="*/ 0 h 630936"/>
                <a:gd name="connsiteX1" fmla="*/ 188976 w 591312"/>
                <a:gd name="connsiteY1" fmla="*/ 88392 h 630936"/>
                <a:gd name="connsiteX2" fmla="*/ 170688 w 591312"/>
                <a:gd name="connsiteY2" fmla="*/ 152400 h 630936"/>
                <a:gd name="connsiteX3" fmla="*/ 140208 w 591312"/>
                <a:gd name="connsiteY3" fmla="*/ 210312 h 630936"/>
                <a:gd name="connsiteX4" fmla="*/ 82296 w 591312"/>
                <a:gd name="connsiteY4" fmla="*/ 271272 h 630936"/>
                <a:gd name="connsiteX5" fmla="*/ 27432 w 591312"/>
                <a:gd name="connsiteY5" fmla="*/ 320040 h 630936"/>
                <a:gd name="connsiteX6" fmla="*/ 0 w 591312"/>
                <a:gd name="connsiteY6" fmla="*/ 344424 h 630936"/>
                <a:gd name="connsiteX7" fmla="*/ 88392 w 591312"/>
                <a:gd name="connsiteY7" fmla="*/ 362712 h 630936"/>
                <a:gd name="connsiteX8" fmla="*/ 176784 w 591312"/>
                <a:gd name="connsiteY8" fmla="*/ 393192 h 630936"/>
                <a:gd name="connsiteX9" fmla="*/ 231648 w 591312"/>
                <a:gd name="connsiteY9" fmla="*/ 429768 h 630936"/>
                <a:gd name="connsiteX10" fmla="*/ 295656 w 591312"/>
                <a:gd name="connsiteY10" fmla="*/ 466344 h 630936"/>
                <a:gd name="connsiteX11" fmla="*/ 329184 w 591312"/>
                <a:gd name="connsiteY11" fmla="*/ 502920 h 630936"/>
                <a:gd name="connsiteX12" fmla="*/ 371856 w 591312"/>
                <a:gd name="connsiteY12" fmla="*/ 545592 h 630936"/>
                <a:gd name="connsiteX13" fmla="*/ 411480 w 591312"/>
                <a:gd name="connsiteY13" fmla="*/ 600456 h 630936"/>
                <a:gd name="connsiteX14" fmla="*/ 438912 w 591312"/>
                <a:gd name="connsiteY14" fmla="*/ 630936 h 630936"/>
                <a:gd name="connsiteX15" fmla="*/ 454152 w 591312"/>
                <a:gd name="connsiteY15" fmla="*/ 515112 h 630936"/>
                <a:gd name="connsiteX16" fmla="*/ 496824 w 591312"/>
                <a:gd name="connsiteY16" fmla="*/ 524256 h 630936"/>
                <a:gd name="connsiteX17" fmla="*/ 591312 w 591312"/>
                <a:gd name="connsiteY17" fmla="*/ 493776 h 630936"/>
                <a:gd name="connsiteX18" fmla="*/ 515112 w 591312"/>
                <a:gd name="connsiteY18" fmla="*/ 6096 h 630936"/>
                <a:gd name="connsiteX19" fmla="*/ 216408 w 591312"/>
                <a:gd name="connsiteY19" fmla="*/ 0 h 630936"/>
                <a:gd name="connsiteX0" fmla="*/ 133380 w 591312"/>
                <a:gd name="connsiteY0" fmla="*/ 0 h 627734"/>
                <a:gd name="connsiteX1" fmla="*/ 188976 w 591312"/>
                <a:gd name="connsiteY1" fmla="*/ 85190 h 627734"/>
                <a:gd name="connsiteX2" fmla="*/ 170688 w 591312"/>
                <a:gd name="connsiteY2" fmla="*/ 149198 h 627734"/>
                <a:gd name="connsiteX3" fmla="*/ 140208 w 591312"/>
                <a:gd name="connsiteY3" fmla="*/ 207110 h 627734"/>
                <a:gd name="connsiteX4" fmla="*/ 82296 w 591312"/>
                <a:gd name="connsiteY4" fmla="*/ 268070 h 627734"/>
                <a:gd name="connsiteX5" fmla="*/ 27432 w 591312"/>
                <a:gd name="connsiteY5" fmla="*/ 316838 h 627734"/>
                <a:gd name="connsiteX6" fmla="*/ 0 w 591312"/>
                <a:gd name="connsiteY6" fmla="*/ 341222 h 627734"/>
                <a:gd name="connsiteX7" fmla="*/ 88392 w 591312"/>
                <a:gd name="connsiteY7" fmla="*/ 359510 h 627734"/>
                <a:gd name="connsiteX8" fmla="*/ 176784 w 591312"/>
                <a:gd name="connsiteY8" fmla="*/ 389990 h 627734"/>
                <a:gd name="connsiteX9" fmla="*/ 231648 w 591312"/>
                <a:gd name="connsiteY9" fmla="*/ 426566 h 627734"/>
                <a:gd name="connsiteX10" fmla="*/ 295656 w 591312"/>
                <a:gd name="connsiteY10" fmla="*/ 463142 h 627734"/>
                <a:gd name="connsiteX11" fmla="*/ 329184 w 591312"/>
                <a:gd name="connsiteY11" fmla="*/ 499718 h 627734"/>
                <a:gd name="connsiteX12" fmla="*/ 371856 w 591312"/>
                <a:gd name="connsiteY12" fmla="*/ 542390 h 627734"/>
                <a:gd name="connsiteX13" fmla="*/ 411480 w 591312"/>
                <a:gd name="connsiteY13" fmla="*/ 597254 h 627734"/>
                <a:gd name="connsiteX14" fmla="*/ 438912 w 591312"/>
                <a:gd name="connsiteY14" fmla="*/ 627734 h 627734"/>
                <a:gd name="connsiteX15" fmla="*/ 454152 w 591312"/>
                <a:gd name="connsiteY15" fmla="*/ 511910 h 627734"/>
                <a:gd name="connsiteX16" fmla="*/ 496824 w 591312"/>
                <a:gd name="connsiteY16" fmla="*/ 521054 h 627734"/>
                <a:gd name="connsiteX17" fmla="*/ 591312 w 591312"/>
                <a:gd name="connsiteY17" fmla="*/ 490574 h 627734"/>
                <a:gd name="connsiteX18" fmla="*/ 515112 w 591312"/>
                <a:gd name="connsiteY18" fmla="*/ 2894 h 627734"/>
                <a:gd name="connsiteX19" fmla="*/ 133380 w 591312"/>
                <a:gd name="connsiteY19" fmla="*/ 0 h 627734"/>
                <a:gd name="connsiteX0" fmla="*/ 133380 w 591312"/>
                <a:gd name="connsiteY0" fmla="*/ 0 h 627734"/>
                <a:gd name="connsiteX1" fmla="*/ 118402 w 591312"/>
                <a:gd name="connsiteY1" fmla="*/ 85190 h 627734"/>
                <a:gd name="connsiteX2" fmla="*/ 170688 w 591312"/>
                <a:gd name="connsiteY2" fmla="*/ 149198 h 627734"/>
                <a:gd name="connsiteX3" fmla="*/ 140208 w 591312"/>
                <a:gd name="connsiteY3" fmla="*/ 207110 h 627734"/>
                <a:gd name="connsiteX4" fmla="*/ 82296 w 591312"/>
                <a:gd name="connsiteY4" fmla="*/ 268070 h 627734"/>
                <a:gd name="connsiteX5" fmla="*/ 27432 w 591312"/>
                <a:gd name="connsiteY5" fmla="*/ 316838 h 627734"/>
                <a:gd name="connsiteX6" fmla="*/ 0 w 591312"/>
                <a:gd name="connsiteY6" fmla="*/ 341222 h 627734"/>
                <a:gd name="connsiteX7" fmla="*/ 88392 w 591312"/>
                <a:gd name="connsiteY7" fmla="*/ 359510 h 627734"/>
                <a:gd name="connsiteX8" fmla="*/ 176784 w 591312"/>
                <a:gd name="connsiteY8" fmla="*/ 389990 h 627734"/>
                <a:gd name="connsiteX9" fmla="*/ 231648 w 591312"/>
                <a:gd name="connsiteY9" fmla="*/ 426566 h 627734"/>
                <a:gd name="connsiteX10" fmla="*/ 295656 w 591312"/>
                <a:gd name="connsiteY10" fmla="*/ 463142 h 627734"/>
                <a:gd name="connsiteX11" fmla="*/ 329184 w 591312"/>
                <a:gd name="connsiteY11" fmla="*/ 499718 h 627734"/>
                <a:gd name="connsiteX12" fmla="*/ 371856 w 591312"/>
                <a:gd name="connsiteY12" fmla="*/ 542390 h 627734"/>
                <a:gd name="connsiteX13" fmla="*/ 411480 w 591312"/>
                <a:gd name="connsiteY13" fmla="*/ 597254 h 627734"/>
                <a:gd name="connsiteX14" fmla="*/ 438912 w 591312"/>
                <a:gd name="connsiteY14" fmla="*/ 627734 h 627734"/>
                <a:gd name="connsiteX15" fmla="*/ 454152 w 591312"/>
                <a:gd name="connsiteY15" fmla="*/ 511910 h 627734"/>
                <a:gd name="connsiteX16" fmla="*/ 496824 w 591312"/>
                <a:gd name="connsiteY16" fmla="*/ 521054 h 627734"/>
                <a:gd name="connsiteX17" fmla="*/ 591312 w 591312"/>
                <a:gd name="connsiteY17" fmla="*/ 490574 h 627734"/>
                <a:gd name="connsiteX18" fmla="*/ 515112 w 591312"/>
                <a:gd name="connsiteY18" fmla="*/ 2894 h 627734"/>
                <a:gd name="connsiteX19" fmla="*/ 133380 w 591312"/>
                <a:gd name="connsiteY19" fmla="*/ 0 h 627734"/>
                <a:gd name="connsiteX0" fmla="*/ 133380 w 591312"/>
                <a:gd name="connsiteY0" fmla="*/ 0 h 627734"/>
                <a:gd name="connsiteX1" fmla="*/ 118402 w 591312"/>
                <a:gd name="connsiteY1" fmla="*/ 85190 h 627734"/>
                <a:gd name="connsiteX2" fmla="*/ 108418 w 591312"/>
                <a:gd name="connsiteY2" fmla="*/ 149198 h 627734"/>
                <a:gd name="connsiteX3" fmla="*/ 140208 w 591312"/>
                <a:gd name="connsiteY3" fmla="*/ 207110 h 627734"/>
                <a:gd name="connsiteX4" fmla="*/ 82296 w 591312"/>
                <a:gd name="connsiteY4" fmla="*/ 268070 h 627734"/>
                <a:gd name="connsiteX5" fmla="*/ 27432 w 591312"/>
                <a:gd name="connsiteY5" fmla="*/ 316838 h 627734"/>
                <a:gd name="connsiteX6" fmla="*/ 0 w 591312"/>
                <a:gd name="connsiteY6" fmla="*/ 341222 h 627734"/>
                <a:gd name="connsiteX7" fmla="*/ 88392 w 591312"/>
                <a:gd name="connsiteY7" fmla="*/ 359510 h 627734"/>
                <a:gd name="connsiteX8" fmla="*/ 176784 w 591312"/>
                <a:gd name="connsiteY8" fmla="*/ 389990 h 627734"/>
                <a:gd name="connsiteX9" fmla="*/ 231648 w 591312"/>
                <a:gd name="connsiteY9" fmla="*/ 426566 h 627734"/>
                <a:gd name="connsiteX10" fmla="*/ 295656 w 591312"/>
                <a:gd name="connsiteY10" fmla="*/ 463142 h 627734"/>
                <a:gd name="connsiteX11" fmla="*/ 329184 w 591312"/>
                <a:gd name="connsiteY11" fmla="*/ 499718 h 627734"/>
                <a:gd name="connsiteX12" fmla="*/ 371856 w 591312"/>
                <a:gd name="connsiteY12" fmla="*/ 542390 h 627734"/>
                <a:gd name="connsiteX13" fmla="*/ 411480 w 591312"/>
                <a:gd name="connsiteY13" fmla="*/ 597254 h 627734"/>
                <a:gd name="connsiteX14" fmla="*/ 438912 w 591312"/>
                <a:gd name="connsiteY14" fmla="*/ 627734 h 627734"/>
                <a:gd name="connsiteX15" fmla="*/ 454152 w 591312"/>
                <a:gd name="connsiteY15" fmla="*/ 511910 h 627734"/>
                <a:gd name="connsiteX16" fmla="*/ 496824 w 591312"/>
                <a:gd name="connsiteY16" fmla="*/ 521054 h 627734"/>
                <a:gd name="connsiteX17" fmla="*/ 591312 w 591312"/>
                <a:gd name="connsiteY17" fmla="*/ 490574 h 627734"/>
                <a:gd name="connsiteX18" fmla="*/ 515112 w 591312"/>
                <a:gd name="connsiteY18" fmla="*/ 2894 h 627734"/>
                <a:gd name="connsiteX19" fmla="*/ 133380 w 591312"/>
                <a:gd name="connsiteY19" fmla="*/ 0 h 627734"/>
                <a:gd name="connsiteX0" fmla="*/ 133380 w 591312"/>
                <a:gd name="connsiteY0" fmla="*/ 0 h 627734"/>
                <a:gd name="connsiteX1" fmla="*/ 118402 w 591312"/>
                <a:gd name="connsiteY1" fmla="*/ 85190 h 627734"/>
                <a:gd name="connsiteX2" fmla="*/ 108418 w 591312"/>
                <a:gd name="connsiteY2" fmla="*/ 149198 h 627734"/>
                <a:gd name="connsiteX3" fmla="*/ 94542 w 591312"/>
                <a:gd name="connsiteY3" fmla="*/ 203908 h 627734"/>
                <a:gd name="connsiteX4" fmla="*/ 82296 w 591312"/>
                <a:gd name="connsiteY4" fmla="*/ 268070 h 627734"/>
                <a:gd name="connsiteX5" fmla="*/ 27432 w 591312"/>
                <a:gd name="connsiteY5" fmla="*/ 316838 h 627734"/>
                <a:gd name="connsiteX6" fmla="*/ 0 w 591312"/>
                <a:gd name="connsiteY6" fmla="*/ 341222 h 627734"/>
                <a:gd name="connsiteX7" fmla="*/ 88392 w 591312"/>
                <a:gd name="connsiteY7" fmla="*/ 359510 h 627734"/>
                <a:gd name="connsiteX8" fmla="*/ 176784 w 591312"/>
                <a:gd name="connsiteY8" fmla="*/ 389990 h 627734"/>
                <a:gd name="connsiteX9" fmla="*/ 231648 w 591312"/>
                <a:gd name="connsiteY9" fmla="*/ 426566 h 627734"/>
                <a:gd name="connsiteX10" fmla="*/ 295656 w 591312"/>
                <a:gd name="connsiteY10" fmla="*/ 463142 h 627734"/>
                <a:gd name="connsiteX11" fmla="*/ 329184 w 591312"/>
                <a:gd name="connsiteY11" fmla="*/ 499718 h 627734"/>
                <a:gd name="connsiteX12" fmla="*/ 371856 w 591312"/>
                <a:gd name="connsiteY12" fmla="*/ 542390 h 627734"/>
                <a:gd name="connsiteX13" fmla="*/ 411480 w 591312"/>
                <a:gd name="connsiteY13" fmla="*/ 597254 h 627734"/>
                <a:gd name="connsiteX14" fmla="*/ 438912 w 591312"/>
                <a:gd name="connsiteY14" fmla="*/ 627734 h 627734"/>
                <a:gd name="connsiteX15" fmla="*/ 454152 w 591312"/>
                <a:gd name="connsiteY15" fmla="*/ 511910 h 627734"/>
                <a:gd name="connsiteX16" fmla="*/ 496824 w 591312"/>
                <a:gd name="connsiteY16" fmla="*/ 521054 h 627734"/>
                <a:gd name="connsiteX17" fmla="*/ 591312 w 591312"/>
                <a:gd name="connsiteY17" fmla="*/ 490574 h 627734"/>
                <a:gd name="connsiteX18" fmla="*/ 515112 w 591312"/>
                <a:gd name="connsiteY18" fmla="*/ 2894 h 627734"/>
                <a:gd name="connsiteX19" fmla="*/ 133380 w 591312"/>
                <a:gd name="connsiteY19" fmla="*/ 0 h 627734"/>
                <a:gd name="connsiteX0" fmla="*/ 133380 w 591312"/>
                <a:gd name="connsiteY0" fmla="*/ 0 h 627734"/>
                <a:gd name="connsiteX1" fmla="*/ 118402 w 591312"/>
                <a:gd name="connsiteY1" fmla="*/ 85190 h 627734"/>
                <a:gd name="connsiteX2" fmla="*/ 108418 w 591312"/>
                <a:gd name="connsiteY2" fmla="*/ 149198 h 627734"/>
                <a:gd name="connsiteX3" fmla="*/ 94542 w 591312"/>
                <a:gd name="connsiteY3" fmla="*/ 203908 h 627734"/>
                <a:gd name="connsiteX4" fmla="*/ 36630 w 591312"/>
                <a:gd name="connsiteY4" fmla="*/ 248860 h 627734"/>
                <a:gd name="connsiteX5" fmla="*/ 27432 w 591312"/>
                <a:gd name="connsiteY5" fmla="*/ 316838 h 627734"/>
                <a:gd name="connsiteX6" fmla="*/ 0 w 591312"/>
                <a:gd name="connsiteY6" fmla="*/ 341222 h 627734"/>
                <a:gd name="connsiteX7" fmla="*/ 88392 w 591312"/>
                <a:gd name="connsiteY7" fmla="*/ 359510 h 627734"/>
                <a:gd name="connsiteX8" fmla="*/ 176784 w 591312"/>
                <a:gd name="connsiteY8" fmla="*/ 389990 h 627734"/>
                <a:gd name="connsiteX9" fmla="*/ 231648 w 591312"/>
                <a:gd name="connsiteY9" fmla="*/ 426566 h 627734"/>
                <a:gd name="connsiteX10" fmla="*/ 295656 w 591312"/>
                <a:gd name="connsiteY10" fmla="*/ 463142 h 627734"/>
                <a:gd name="connsiteX11" fmla="*/ 329184 w 591312"/>
                <a:gd name="connsiteY11" fmla="*/ 499718 h 627734"/>
                <a:gd name="connsiteX12" fmla="*/ 371856 w 591312"/>
                <a:gd name="connsiteY12" fmla="*/ 542390 h 627734"/>
                <a:gd name="connsiteX13" fmla="*/ 411480 w 591312"/>
                <a:gd name="connsiteY13" fmla="*/ 597254 h 627734"/>
                <a:gd name="connsiteX14" fmla="*/ 438912 w 591312"/>
                <a:gd name="connsiteY14" fmla="*/ 627734 h 627734"/>
                <a:gd name="connsiteX15" fmla="*/ 454152 w 591312"/>
                <a:gd name="connsiteY15" fmla="*/ 511910 h 627734"/>
                <a:gd name="connsiteX16" fmla="*/ 496824 w 591312"/>
                <a:gd name="connsiteY16" fmla="*/ 521054 h 627734"/>
                <a:gd name="connsiteX17" fmla="*/ 591312 w 591312"/>
                <a:gd name="connsiteY17" fmla="*/ 490574 h 627734"/>
                <a:gd name="connsiteX18" fmla="*/ 515112 w 591312"/>
                <a:gd name="connsiteY18" fmla="*/ 2894 h 627734"/>
                <a:gd name="connsiteX19" fmla="*/ 133380 w 591312"/>
                <a:gd name="connsiteY19" fmla="*/ 0 h 627734"/>
                <a:gd name="connsiteX0" fmla="*/ 133380 w 591312"/>
                <a:gd name="connsiteY0" fmla="*/ 0 h 627734"/>
                <a:gd name="connsiteX1" fmla="*/ 118402 w 591312"/>
                <a:gd name="connsiteY1" fmla="*/ 85190 h 627734"/>
                <a:gd name="connsiteX2" fmla="*/ 108418 w 591312"/>
                <a:gd name="connsiteY2" fmla="*/ 149198 h 627734"/>
                <a:gd name="connsiteX3" fmla="*/ 94542 w 591312"/>
                <a:gd name="connsiteY3" fmla="*/ 203908 h 627734"/>
                <a:gd name="connsiteX4" fmla="*/ 40782 w 591312"/>
                <a:gd name="connsiteY4" fmla="*/ 258465 h 627734"/>
                <a:gd name="connsiteX5" fmla="*/ 27432 w 591312"/>
                <a:gd name="connsiteY5" fmla="*/ 316838 h 627734"/>
                <a:gd name="connsiteX6" fmla="*/ 0 w 591312"/>
                <a:gd name="connsiteY6" fmla="*/ 341222 h 627734"/>
                <a:gd name="connsiteX7" fmla="*/ 88392 w 591312"/>
                <a:gd name="connsiteY7" fmla="*/ 359510 h 627734"/>
                <a:gd name="connsiteX8" fmla="*/ 176784 w 591312"/>
                <a:gd name="connsiteY8" fmla="*/ 389990 h 627734"/>
                <a:gd name="connsiteX9" fmla="*/ 231648 w 591312"/>
                <a:gd name="connsiteY9" fmla="*/ 426566 h 627734"/>
                <a:gd name="connsiteX10" fmla="*/ 295656 w 591312"/>
                <a:gd name="connsiteY10" fmla="*/ 463142 h 627734"/>
                <a:gd name="connsiteX11" fmla="*/ 329184 w 591312"/>
                <a:gd name="connsiteY11" fmla="*/ 499718 h 627734"/>
                <a:gd name="connsiteX12" fmla="*/ 371856 w 591312"/>
                <a:gd name="connsiteY12" fmla="*/ 542390 h 627734"/>
                <a:gd name="connsiteX13" fmla="*/ 411480 w 591312"/>
                <a:gd name="connsiteY13" fmla="*/ 597254 h 627734"/>
                <a:gd name="connsiteX14" fmla="*/ 438912 w 591312"/>
                <a:gd name="connsiteY14" fmla="*/ 627734 h 627734"/>
                <a:gd name="connsiteX15" fmla="*/ 454152 w 591312"/>
                <a:gd name="connsiteY15" fmla="*/ 511910 h 627734"/>
                <a:gd name="connsiteX16" fmla="*/ 496824 w 591312"/>
                <a:gd name="connsiteY16" fmla="*/ 521054 h 627734"/>
                <a:gd name="connsiteX17" fmla="*/ 591312 w 591312"/>
                <a:gd name="connsiteY17" fmla="*/ 490574 h 627734"/>
                <a:gd name="connsiteX18" fmla="*/ 515112 w 591312"/>
                <a:gd name="connsiteY18" fmla="*/ 2894 h 627734"/>
                <a:gd name="connsiteX19" fmla="*/ 133380 w 591312"/>
                <a:gd name="connsiteY19" fmla="*/ 0 h 627734"/>
                <a:gd name="connsiteX0" fmla="*/ 135008 w 592940"/>
                <a:gd name="connsiteY0" fmla="*/ 0 h 627734"/>
                <a:gd name="connsiteX1" fmla="*/ 120030 w 592940"/>
                <a:gd name="connsiteY1" fmla="*/ 85190 h 627734"/>
                <a:gd name="connsiteX2" fmla="*/ 110046 w 592940"/>
                <a:gd name="connsiteY2" fmla="*/ 149198 h 627734"/>
                <a:gd name="connsiteX3" fmla="*/ 96170 w 592940"/>
                <a:gd name="connsiteY3" fmla="*/ 203908 h 627734"/>
                <a:gd name="connsiteX4" fmla="*/ 42410 w 592940"/>
                <a:gd name="connsiteY4" fmla="*/ 258465 h 627734"/>
                <a:gd name="connsiteX5" fmla="*/ 0 w 592940"/>
                <a:gd name="connsiteY5" fmla="*/ 300830 h 627734"/>
                <a:gd name="connsiteX6" fmla="*/ 1628 w 592940"/>
                <a:gd name="connsiteY6" fmla="*/ 341222 h 627734"/>
                <a:gd name="connsiteX7" fmla="*/ 90020 w 592940"/>
                <a:gd name="connsiteY7" fmla="*/ 359510 h 627734"/>
                <a:gd name="connsiteX8" fmla="*/ 178412 w 592940"/>
                <a:gd name="connsiteY8" fmla="*/ 389990 h 627734"/>
                <a:gd name="connsiteX9" fmla="*/ 233276 w 592940"/>
                <a:gd name="connsiteY9" fmla="*/ 426566 h 627734"/>
                <a:gd name="connsiteX10" fmla="*/ 297284 w 592940"/>
                <a:gd name="connsiteY10" fmla="*/ 463142 h 627734"/>
                <a:gd name="connsiteX11" fmla="*/ 330812 w 592940"/>
                <a:gd name="connsiteY11" fmla="*/ 499718 h 627734"/>
                <a:gd name="connsiteX12" fmla="*/ 373484 w 592940"/>
                <a:gd name="connsiteY12" fmla="*/ 542390 h 627734"/>
                <a:gd name="connsiteX13" fmla="*/ 413108 w 592940"/>
                <a:gd name="connsiteY13" fmla="*/ 597254 h 627734"/>
                <a:gd name="connsiteX14" fmla="*/ 440540 w 592940"/>
                <a:gd name="connsiteY14" fmla="*/ 627734 h 627734"/>
                <a:gd name="connsiteX15" fmla="*/ 455780 w 592940"/>
                <a:gd name="connsiteY15" fmla="*/ 511910 h 627734"/>
                <a:gd name="connsiteX16" fmla="*/ 498452 w 592940"/>
                <a:gd name="connsiteY16" fmla="*/ 521054 h 627734"/>
                <a:gd name="connsiteX17" fmla="*/ 592940 w 592940"/>
                <a:gd name="connsiteY17" fmla="*/ 490574 h 627734"/>
                <a:gd name="connsiteX18" fmla="*/ 516740 w 592940"/>
                <a:gd name="connsiteY18" fmla="*/ 2894 h 627734"/>
                <a:gd name="connsiteX19" fmla="*/ 135008 w 592940"/>
                <a:gd name="connsiteY19" fmla="*/ 0 h 627734"/>
                <a:gd name="connsiteX0" fmla="*/ 162446 w 620378"/>
                <a:gd name="connsiteY0" fmla="*/ 0 h 627734"/>
                <a:gd name="connsiteX1" fmla="*/ 147468 w 620378"/>
                <a:gd name="connsiteY1" fmla="*/ 85190 h 627734"/>
                <a:gd name="connsiteX2" fmla="*/ 137484 w 620378"/>
                <a:gd name="connsiteY2" fmla="*/ 149198 h 627734"/>
                <a:gd name="connsiteX3" fmla="*/ 123608 w 620378"/>
                <a:gd name="connsiteY3" fmla="*/ 203908 h 627734"/>
                <a:gd name="connsiteX4" fmla="*/ 69848 w 620378"/>
                <a:gd name="connsiteY4" fmla="*/ 258465 h 627734"/>
                <a:gd name="connsiteX5" fmla="*/ 27438 w 620378"/>
                <a:gd name="connsiteY5" fmla="*/ 300830 h 627734"/>
                <a:gd name="connsiteX6" fmla="*/ 6 w 620378"/>
                <a:gd name="connsiteY6" fmla="*/ 325214 h 627734"/>
                <a:gd name="connsiteX7" fmla="*/ 117458 w 620378"/>
                <a:gd name="connsiteY7" fmla="*/ 359510 h 627734"/>
                <a:gd name="connsiteX8" fmla="*/ 205850 w 620378"/>
                <a:gd name="connsiteY8" fmla="*/ 389990 h 627734"/>
                <a:gd name="connsiteX9" fmla="*/ 260714 w 620378"/>
                <a:gd name="connsiteY9" fmla="*/ 426566 h 627734"/>
                <a:gd name="connsiteX10" fmla="*/ 324722 w 620378"/>
                <a:gd name="connsiteY10" fmla="*/ 463142 h 627734"/>
                <a:gd name="connsiteX11" fmla="*/ 358250 w 620378"/>
                <a:gd name="connsiteY11" fmla="*/ 499718 h 627734"/>
                <a:gd name="connsiteX12" fmla="*/ 400922 w 620378"/>
                <a:gd name="connsiteY12" fmla="*/ 542390 h 627734"/>
                <a:gd name="connsiteX13" fmla="*/ 440546 w 620378"/>
                <a:gd name="connsiteY13" fmla="*/ 597254 h 627734"/>
                <a:gd name="connsiteX14" fmla="*/ 467978 w 620378"/>
                <a:gd name="connsiteY14" fmla="*/ 627734 h 627734"/>
                <a:gd name="connsiteX15" fmla="*/ 483218 w 620378"/>
                <a:gd name="connsiteY15" fmla="*/ 511910 h 627734"/>
                <a:gd name="connsiteX16" fmla="*/ 525890 w 620378"/>
                <a:gd name="connsiteY16" fmla="*/ 521054 h 627734"/>
                <a:gd name="connsiteX17" fmla="*/ 620378 w 620378"/>
                <a:gd name="connsiteY17" fmla="*/ 490574 h 627734"/>
                <a:gd name="connsiteX18" fmla="*/ 544178 w 620378"/>
                <a:gd name="connsiteY18" fmla="*/ 2894 h 627734"/>
                <a:gd name="connsiteX19" fmla="*/ 162446 w 620378"/>
                <a:gd name="connsiteY19" fmla="*/ 0 h 627734"/>
                <a:gd name="connsiteX0" fmla="*/ 266224 w 724156"/>
                <a:gd name="connsiteY0" fmla="*/ 0 h 627734"/>
                <a:gd name="connsiteX1" fmla="*/ 251246 w 724156"/>
                <a:gd name="connsiteY1" fmla="*/ 85190 h 627734"/>
                <a:gd name="connsiteX2" fmla="*/ 241262 w 724156"/>
                <a:gd name="connsiteY2" fmla="*/ 149198 h 627734"/>
                <a:gd name="connsiteX3" fmla="*/ 227386 w 724156"/>
                <a:gd name="connsiteY3" fmla="*/ 203908 h 627734"/>
                <a:gd name="connsiteX4" fmla="*/ 173626 w 724156"/>
                <a:gd name="connsiteY4" fmla="*/ 258465 h 627734"/>
                <a:gd name="connsiteX5" fmla="*/ 131216 w 724156"/>
                <a:gd name="connsiteY5" fmla="*/ 300830 h 627734"/>
                <a:gd name="connsiteX6" fmla="*/ 0 w 724156"/>
                <a:gd name="connsiteY6" fmla="*/ 302803 h 627734"/>
                <a:gd name="connsiteX7" fmla="*/ 221236 w 724156"/>
                <a:gd name="connsiteY7" fmla="*/ 359510 h 627734"/>
                <a:gd name="connsiteX8" fmla="*/ 309628 w 724156"/>
                <a:gd name="connsiteY8" fmla="*/ 389990 h 627734"/>
                <a:gd name="connsiteX9" fmla="*/ 364492 w 724156"/>
                <a:gd name="connsiteY9" fmla="*/ 426566 h 627734"/>
                <a:gd name="connsiteX10" fmla="*/ 428500 w 724156"/>
                <a:gd name="connsiteY10" fmla="*/ 463142 h 627734"/>
                <a:gd name="connsiteX11" fmla="*/ 462028 w 724156"/>
                <a:gd name="connsiteY11" fmla="*/ 499718 h 627734"/>
                <a:gd name="connsiteX12" fmla="*/ 504700 w 724156"/>
                <a:gd name="connsiteY12" fmla="*/ 542390 h 627734"/>
                <a:gd name="connsiteX13" fmla="*/ 544324 w 724156"/>
                <a:gd name="connsiteY13" fmla="*/ 597254 h 627734"/>
                <a:gd name="connsiteX14" fmla="*/ 571756 w 724156"/>
                <a:gd name="connsiteY14" fmla="*/ 627734 h 627734"/>
                <a:gd name="connsiteX15" fmla="*/ 586996 w 724156"/>
                <a:gd name="connsiteY15" fmla="*/ 511910 h 627734"/>
                <a:gd name="connsiteX16" fmla="*/ 629668 w 724156"/>
                <a:gd name="connsiteY16" fmla="*/ 521054 h 627734"/>
                <a:gd name="connsiteX17" fmla="*/ 724156 w 724156"/>
                <a:gd name="connsiteY17" fmla="*/ 490574 h 627734"/>
                <a:gd name="connsiteX18" fmla="*/ 647956 w 724156"/>
                <a:gd name="connsiteY18" fmla="*/ 2894 h 627734"/>
                <a:gd name="connsiteX19" fmla="*/ 266224 w 724156"/>
                <a:gd name="connsiteY19" fmla="*/ 0 h 627734"/>
                <a:gd name="connsiteX0" fmla="*/ 266227 w 724159"/>
                <a:gd name="connsiteY0" fmla="*/ 0 h 627734"/>
                <a:gd name="connsiteX1" fmla="*/ 251249 w 724159"/>
                <a:gd name="connsiteY1" fmla="*/ 85190 h 627734"/>
                <a:gd name="connsiteX2" fmla="*/ 241265 w 724159"/>
                <a:gd name="connsiteY2" fmla="*/ 149198 h 627734"/>
                <a:gd name="connsiteX3" fmla="*/ 227389 w 724159"/>
                <a:gd name="connsiteY3" fmla="*/ 203908 h 627734"/>
                <a:gd name="connsiteX4" fmla="*/ 173629 w 724159"/>
                <a:gd name="connsiteY4" fmla="*/ 258465 h 627734"/>
                <a:gd name="connsiteX5" fmla="*/ 64796 w 724159"/>
                <a:gd name="connsiteY5" fmla="*/ 246403 h 627734"/>
                <a:gd name="connsiteX6" fmla="*/ 3 w 724159"/>
                <a:gd name="connsiteY6" fmla="*/ 302803 h 627734"/>
                <a:gd name="connsiteX7" fmla="*/ 221239 w 724159"/>
                <a:gd name="connsiteY7" fmla="*/ 359510 h 627734"/>
                <a:gd name="connsiteX8" fmla="*/ 309631 w 724159"/>
                <a:gd name="connsiteY8" fmla="*/ 389990 h 627734"/>
                <a:gd name="connsiteX9" fmla="*/ 364495 w 724159"/>
                <a:gd name="connsiteY9" fmla="*/ 426566 h 627734"/>
                <a:gd name="connsiteX10" fmla="*/ 428503 w 724159"/>
                <a:gd name="connsiteY10" fmla="*/ 463142 h 627734"/>
                <a:gd name="connsiteX11" fmla="*/ 462031 w 724159"/>
                <a:gd name="connsiteY11" fmla="*/ 499718 h 627734"/>
                <a:gd name="connsiteX12" fmla="*/ 504703 w 724159"/>
                <a:gd name="connsiteY12" fmla="*/ 542390 h 627734"/>
                <a:gd name="connsiteX13" fmla="*/ 544327 w 724159"/>
                <a:gd name="connsiteY13" fmla="*/ 597254 h 627734"/>
                <a:gd name="connsiteX14" fmla="*/ 571759 w 724159"/>
                <a:gd name="connsiteY14" fmla="*/ 627734 h 627734"/>
                <a:gd name="connsiteX15" fmla="*/ 586999 w 724159"/>
                <a:gd name="connsiteY15" fmla="*/ 511910 h 627734"/>
                <a:gd name="connsiteX16" fmla="*/ 629671 w 724159"/>
                <a:gd name="connsiteY16" fmla="*/ 521054 h 627734"/>
                <a:gd name="connsiteX17" fmla="*/ 724159 w 724159"/>
                <a:gd name="connsiteY17" fmla="*/ 490574 h 627734"/>
                <a:gd name="connsiteX18" fmla="*/ 647959 w 724159"/>
                <a:gd name="connsiteY18" fmla="*/ 2894 h 627734"/>
                <a:gd name="connsiteX19" fmla="*/ 266227 w 724159"/>
                <a:gd name="connsiteY19" fmla="*/ 0 h 627734"/>
                <a:gd name="connsiteX0" fmla="*/ 266227 w 724159"/>
                <a:gd name="connsiteY0" fmla="*/ 0 h 627734"/>
                <a:gd name="connsiteX1" fmla="*/ 251249 w 724159"/>
                <a:gd name="connsiteY1" fmla="*/ 85190 h 627734"/>
                <a:gd name="connsiteX2" fmla="*/ 241265 w 724159"/>
                <a:gd name="connsiteY2" fmla="*/ 149198 h 627734"/>
                <a:gd name="connsiteX3" fmla="*/ 227389 w 724159"/>
                <a:gd name="connsiteY3" fmla="*/ 203908 h 627734"/>
                <a:gd name="connsiteX4" fmla="*/ 136266 w 724159"/>
                <a:gd name="connsiteY4" fmla="*/ 191231 h 627734"/>
                <a:gd name="connsiteX5" fmla="*/ 64796 w 724159"/>
                <a:gd name="connsiteY5" fmla="*/ 246403 h 627734"/>
                <a:gd name="connsiteX6" fmla="*/ 3 w 724159"/>
                <a:gd name="connsiteY6" fmla="*/ 302803 h 627734"/>
                <a:gd name="connsiteX7" fmla="*/ 221239 w 724159"/>
                <a:gd name="connsiteY7" fmla="*/ 359510 h 627734"/>
                <a:gd name="connsiteX8" fmla="*/ 309631 w 724159"/>
                <a:gd name="connsiteY8" fmla="*/ 389990 h 627734"/>
                <a:gd name="connsiteX9" fmla="*/ 364495 w 724159"/>
                <a:gd name="connsiteY9" fmla="*/ 426566 h 627734"/>
                <a:gd name="connsiteX10" fmla="*/ 428503 w 724159"/>
                <a:gd name="connsiteY10" fmla="*/ 463142 h 627734"/>
                <a:gd name="connsiteX11" fmla="*/ 462031 w 724159"/>
                <a:gd name="connsiteY11" fmla="*/ 499718 h 627734"/>
                <a:gd name="connsiteX12" fmla="*/ 504703 w 724159"/>
                <a:gd name="connsiteY12" fmla="*/ 542390 h 627734"/>
                <a:gd name="connsiteX13" fmla="*/ 544327 w 724159"/>
                <a:gd name="connsiteY13" fmla="*/ 597254 h 627734"/>
                <a:gd name="connsiteX14" fmla="*/ 571759 w 724159"/>
                <a:gd name="connsiteY14" fmla="*/ 627734 h 627734"/>
                <a:gd name="connsiteX15" fmla="*/ 586999 w 724159"/>
                <a:gd name="connsiteY15" fmla="*/ 511910 h 627734"/>
                <a:gd name="connsiteX16" fmla="*/ 629671 w 724159"/>
                <a:gd name="connsiteY16" fmla="*/ 521054 h 627734"/>
                <a:gd name="connsiteX17" fmla="*/ 724159 w 724159"/>
                <a:gd name="connsiteY17" fmla="*/ 490574 h 627734"/>
                <a:gd name="connsiteX18" fmla="*/ 647959 w 724159"/>
                <a:gd name="connsiteY18" fmla="*/ 2894 h 627734"/>
                <a:gd name="connsiteX19" fmla="*/ 266227 w 724159"/>
                <a:gd name="connsiteY19" fmla="*/ 0 h 627734"/>
                <a:gd name="connsiteX0" fmla="*/ 266227 w 724159"/>
                <a:gd name="connsiteY0" fmla="*/ 0 h 627734"/>
                <a:gd name="connsiteX1" fmla="*/ 251249 w 724159"/>
                <a:gd name="connsiteY1" fmla="*/ 85190 h 627734"/>
                <a:gd name="connsiteX2" fmla="*/ 241265 w 724159"/>
                <a:gd name="connsiteY2" fmla="*/ 149198 h 627734"/>
                <a:gd name="connsiteX3" fmla="*/ 227389 w 724159"/>
                <a:gd name="connsiteY3" fmla="*/ 203908 h 627734"/>
                <a:gd name="connsiteX4" fmla="*/ 136266 w 724159"/>
                <a:gd name="connsiteY4" fmla="*/ 191231 h 627734"/>
                <a:gd name="connsiteX5" fmla="*/ 77250 w 724159"/>
                <a:gd name="connsiteY5" fmla="*/ 252806 h 627734"/>
                <a:gd name="connsiteX6" fmla="*/ 3 w 724159"/>
                <a:gd name="connsiteY6" fmla="*/ 302803 h 627734"/>
                <a:gd name="connsiteX7" fmla="*/ 221239 w 724159"/>
                <a:gd name="connsiteY7" fmla="*/ 359510 h 627734"/>
                <a:gd name="connsiteX8" fmla="*/ 309631 w 724159"/>
                <a:gd name="connsiteY8" fmla="*/ 389990 h 627734"/>
                <a:gd name="connsiteX9" fmla="*/ 364495 w 724159"/>
                <a:gd name="connsiteY9" fmla="*/ 426566 h 627734"/>
                <a:gd name="connsiteX10" fmla="*/ 428503 w 724159"/>
                <a:gd name="connsiteY10" fmla="*/ 463142 h 627734"/>
                <a:gd name="connsiteX11" fmla="*/ 462031 w 724159"/>
                <a:gd name="connsiteY11" fmla="*/ 499718 h 627734"/>
                <a:gd name="connsiteX12" fmla="*/ 504703 w 724159"/>
                <a:gd name="connsiteY12" fmla="*/ 542390 h 627734"/>
                <a:gd name="connsiteX13" fmla="*/ 544327 w 724159"/>
                <a:gd name="connsiteY13" fmla="*/ 597254 h 627734"/>
                <a:gd name="connsiteX14" fmla="*/ 571759 w 724159"/>
                <a:gd name="connsiteY14" fmla="*/ 627734 h 627734"/>
                <a:gd name="connsiteX15" fmla="*/ 586999 w 724159"/>
                <a:gd name="connsiteY15" fmla="*/ 511910 h 627734"/>
                <a:gd name="connsiteX16" fmla="*/ 629671 w 724159"/>
                <a:gd name="connsiteY16" fmla="*/ 521054 h 627734"/>
                <a:gd name="connsiteX17" fmla="*/ 724159 w 724159"/>
                <a:gd name="connsiteY17" fmla="*/ 490574 h 627734"/>
                <a:gd name="connsiteX18" fmla="*/ 647959 w 724159"/>
                <a:gd name="connsiteY18" fmla="*/ 2894 h 627734"/>
                <a:gd name="connsiteX19" fmla="*/ 266227 w 724159"/>
                <a:gd name="connsiteY19" fmla="*/ 0 h 627734"/>
                <a:gd name="connsiteX0" fmla="*/ 245471 w 703403"/>
                <a:gd name="connsiteY0" fmla="*/ 0 h 627734"/>
                <a:gd name="connsiteX1" fmla="*/ 230493 w 703403"/>
                <a:gd name="connsiteY1" fmla="*/ 85190 h 627734"/>
                <a:gd name="connsiteX2" fmla="*/ 220509 w 703403"/>
                <a:gd name="connsiteY2" fmla="*/ 149198 h 627734"/>
                <a:gd name="connsiteX3" fmla="*/ 206633 w 703403"/>
                <a:gd name="connsiteY3" fmla="*/ 203908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245471 w 703403"/>
                <a:gd name="connsiteY19" fmla="*/ 0 h 627734"/>
                <a:gd name="connsiteX0" fmla="*/ 245471 w 703403"/>
                <a:gd name="connsiteY0" fmla="*/ 0 h 627734"/>
                <a:gd name="connsiteX1" fmla="*/ 230493 w 703403"/>
                <a:gd name="connsiteY1" fmla="*/ 85190 h 627734"/>
                <a:gd name="connsiteX2" fmla="*/ 220509 w 703403"/>
                <a:gd name="connsiteY2" fmla="*/ 149198 h 627734"/>
                <a:gd name="connsiteX3" fmla="*/ 140211 w 703403"/>
                <a:gd name="connsiteY3" fmla="*/ 146279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245471 w 703403"/>
                <a:gd name="connsiteY19" fmla="*/ 0 h 627734"/>
                <a:gd name="connsiteX0" fmla="*/ 245471 w 703403"/>
                <a:gd name="connsiteY0" fmla="*/ 0 h 627734"/>
                <a:gd name="connsiteX1" fmla="*/ 230493 w 703403"/>
                <a:gd name="connsiteY1" fmla="*/ 85190 h 627734"/>
                <a:gd name="connsiteX2" fmla="*/ 137481 w 703403"/>
                <a:gd name="connsiteY2" fmla="*/ 85166 h 627734"/>
                <a:gd name="connsiteX3" fmla="*/ 140211 w 703403"/>
                <a:gd name="connsiteY3" fmla="*/ 146279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245471 w 703403"/>
                <a:gd name="connsiteY19" fmla="*/ 0 h 627734"/>
                <a:gd name="connsiteX0" fmla="*/ 245471 w 703403"/>
                <a:gd name="connsiteY0" fmla="*/ 0 h 627734"/>
                <a:gd name="connsiteX1" fmla="*/ 168222 w 703403"/>
                <a:gd name="connsiteY1" fmla="*/ 62779 h 627734"/>
                <a:gd name="connsiteX2" fmla="*/ 137481 w 703403"/>
                <a:gd name="connsiteY2" fmla="*/ 85166 h 627734"/>
                <a:gd name="connsiteX3" fmla="*/ 140211 w 703403"/>
                <a:gd name="connsiteY3" fmla="*/ 146279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245471 w 703403"/>
                <a:gd name="connsiteY19" fmla="*/ 0 h 627734"/>
                <a:gd name="connsiteX0" fmla="*/ 245471 w 703403"/>
                <a:gd name="connsiteY0" fmla="*/ 0 h 627734"/>
                <a:gd name="connsiteX1" fmla="*/ 168222 w 703403"/>
                <a:gd name="connsiteY1" fmla="*/ 62779 h 627734"/>
                <a:gd name="connsiteX2" fmla="*/ 174844 w 703403"/>
                <a:gd name="connsiteY2" fmla="*/ 104376 h 627734"/>
                <a:gd name="connsiteX3" fmla="*/ 140211 w 703403"/>
                <a:gd name="connsiteY3" fmla="*/ 146279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245471 w 703403"/>
                <a:gd name="connsiteY19" fmla="*/ 0 h 627734"/>
                <a:gd name="connsiteX0" fmla="*/ 245471 w 703403"/>
                <a:gd name="connsiteY0" fmla="*/ 0 h 627734"/>
                <a:gd name="connsiteX1" fmla="*/ 168222 w 703403"/>
                <a:gd name="connsiteY1" fmla="*/ 62779 h 627734"/>
                <a:gd name="connsiteX2" fmla="*/ 149935 w 703403"/>
                <a:gd name="connsiteY2" fmla="*/ 101174 h 627734"/>
                <a:gd name="connsiteX3" fmla="*/ 140211 w 703403"/>
                <a:gd name="connsiteY3" fmla="*/ 146279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245471 w 703403"/>
                <a:gd name="connsiteY19" fmla="*/ 0 h 627734"/>
                <a:gd name="connsiteX0" fmla="*/ 174897 w 703403"/>
                <a:gd name="connsiteY0" fmla="*/ 0 h 627734"/>
                <a:gd name="connsiteX1" fmla="*/ 168222 w 703403"/>
                <a:gd name="connsiteY1" fmla="*/ 62779 h 627734"/>
                <a:gd name="connsiteX2" fmla="*/ 149935 w 703403"/>
                <a:gd name="connsiteY2" fmla="*/ 101174 h 627734"/>
                <a:gd name="connsiteX3" fmla="*/ 140211 w 703403"/>
                <a:gd name="connsiteY3" fmla="*/ 146279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174897 w 703403"/>
                <a:gd name="connsiteY19" fmla="*/ 0 h 627734"/>
                <a:gd name="connsiteX0" fmla="*/ 174897 w 703403"/>
                <a:gd name="connsiteY0" fmla="*/ 12585 h 640319"/>
                <a:gd name="connsiteX1" fmla="*/ 168222 w 703403"/>
                <a:gd name="connsiteY1" fmla="*/ 75364 h 640319"/>
                <a:gd name="connsiteX2" fmla="*/ 149935 w 703403"/>
                <a:gd name="connsiteY2" fmla="*/ 113759 h 640319"/>
                <a:gd name="connsiteX3" fmla="*/ 140211 w 703403"/>
                <a:gd name="connsiteY3" fmla="*/ 158864 h 640319"/>
                <a:gd name="connsiteX4" fmla="*/ 115510 w 703403"/>
                <a:gd name="connsiteY4" fmla="*/ 203816 h 640319"/>
                <a:gd name="connsiteX5" fmla="*/ 56494 w 703403"/>
                <a:gd name="connsiteY5" fmla="*/ 265391 h 640319"/>
                <a:gd name="connsiteX6" fmla="*/ 4 w 703403"/>
                <a:gd name="connsiteY6" fmla="*/ 315389 h 640319"/>
                <a:gd name="connsiteX7" fmla="*/ 200483 w 703403"/>
                <a:gd name="connsiteY7" fmla="*/ 372095 h 640319"/>
                <a:gd name="connsiteX8" fmla="*/ 288875 w 703403"/>
                <a:gd name="connsiteY8" fmla="*/ 402575 h 640319"/>
                <a:gd name="connsiteX9" fmla="*/ 343739 w 703403"/>
                <a:gd name="connsiteY9" fmla="*/ 439151 h 640319"/>
                <a:gd name="connsiteX10" fmla="*/ 407747 w 703403"/>
                <a:gd name="connsiteY10" fmla="*/ 475727 h 640319"/>
                <a:gd name="connsiteX11" fmla="*/ 441275 w 703403"/>
                <a:gd name="connsiteY11" fmla="*/ 512303 h 640319"/>
                <a:gd name="connsiteX12" fmla="*/ 483947 w 703403"/>
                <a:gd name="connsiteY12" fmla="*/ 554975 h 640319"/>
                <a:gd name="connsiteX13" fmla="*/ 523571 w 703403"/>
                <a:gd name="connsiteY13" fmla="*/ 609839 h 640319"/>
                <a:gd name="connsiteX14" fmla="*/ 551003 w 703403"/>
                <a:gd name="connsiteY14" fmla="*/ 640319 h 640319"/>
                <a:gd name="connsiteX15" fmla="*/ 566243 w 703403"/>
                <a:gd name="connsiteY15" fmla="*/ 524495 h 640319"/>
                <a:gd name="connsiteX16" fmla="*/ 608915 w 703403"/>
                <a:gd name="connsiteY16" fmla="*/ 533639 h 640319"/>
                <a:gd name="connsiteX17" fmla="*/ 703403 w 703403"/>
                <a:gd name="connsiteY17" fmla="*/ 503159 h 640319"/>
                <a:gd name="connsiteX18" fmla="*/ 627204 w 703403"/>
                <a:gd name="connsiteY18" fmla="*/ 0 h 640319"/>
                <a:gd name="connsiteX19" fmla="*/ 174897 w 703403"/>
                <a:gd name="connsiteY19" fmla="*/ 12585 h 640319"/>
                <a:gd name="connsiteX0" fmla="*/ 181668 w 703403"/>
                <a:gd name="connsiteY0" fmla="*/ 0 h 653531"/>
                <a:gd name="connsiteX1" fmla="*/ 168222 w 703403"/>
                <a:gd name="connsiteY1" fmla="*/ 88576 h 653531"/>
                <a:gd name="connsiteX2" fmla="*/ 149935 w 703403"/>
                <a:gd name="connsiteY2" fmla="*/ 126971 h 653531"/>
                <a:gd name="connsiteX3" fmla="*/ 140211 w 703403"/>
                <a:gd name="connsiteY3" fmla="*/ 172076 h 653531"/>
                <a:gd name="connsiteX4" fmla="*/ 115510 w 703403"/>
                <a:gd name="connsiteY4" fmla="*/ 217028 h 653531"/>
                <a:gd name="connsiteX5" fmla="*/ 56494 w 703403"/>
                <a:gd name="connsiteY5" fmla="*/ 278603 h 653531"/>
                <a:gd name="connsiteX6" fmla="*/ 4 w 703403"/>
                <a:gd name="connsiteY6" fmla="*/ 328601 h 653531"/>
                <a:gd name="connsiteX7" fmla="*/ 200483 w 703403"/>
                <a:gd name="connsiteY7" fmla="*/ 385307 h 653531"/>
                <a:gd name="connsiteX8" fmla="*/ 288875 w 703403"/>
                <a:gd name="connsiteY8" fmla="*/ 415787 h 653531"/>
                <a:gd name="connsiteX9" fmla="*/ 343739 w 703403"/>
                <a:gd name="connsiteY9" fmla="*/ 452363 h 653531"/>
                <a:gd name="connsiteX10" fmla="*/ 407747 w 703403"/>
                <a:gd name="connsiteY10" fmla="*/ 488939 h 653531"/>
                <a:gd name="connsiteX11" fmla="*/ 441275 w 703403"/>
                <a:gd name="connsiteY11" fmla="*/ 525515 h 653531"/>
                <a:gd name="connsiteX12" fmla="*/ 483947 w 703403"/>
                <a:gd name="connsiteY12" fmla="*/ 568187 h 653531"/>
                <a:gd name="connsiteX13" fmla="*/ 523571 w 703403"/>
                <a:gd name="connsiteY13" fmla="*/ 623051 h 653531"/>
                <a:gd name="connsiteX14" fmla="*/ 551003 w 703403"/>
                <a:gd name="connsiteY14" fmla="*/ 653531 h 653531"/>
                <a:gd name="connsiteX15" fmla="*/ 566243 w 703403"/>
                <a:gd name="connsiteY15" fmla="*/ 537707 h 653531"/>
                <a:gd name="connsiteX16" fmla="*/ 608915 w 703403"/>
                <a:gd name="connsiteY16" fmla="*/ 546851 h 653531"/>
                <a:gd name="connsiteX17" fmla="*/ 703403 w 703403"/>
                <a:gd name="connsiteY17" fmla="*/ 516371 h 653531"/>
                <a:gd name="connsiteX18" fmla="*/ 627204 w 703403"/>
                <a:gd name="connsiteY18" fmla="*/ 13212 h 653531"/>
                <a:gd name="connsiteX19" fmla="*/ 181668 w 703403"/>
                <a:gd name="connsiteY19" fmla="*/ 0 h 653531"/>
                <a:gd name="connsiteX0" fmla="*/ 185478 w 703403"/>
                <a:gd name="connsiteY0" fmla="*/ 7101 h 640319"/>
                <a:gd name="connsiteX1" fmla="*/ 168222 w 703403"/>
                <a:gd name="connsiteY1" fmla="*/ 75364 h 640319"/>
                <a:gd name="connsiteX2" fmla="*/ 149935 w 703403"/>
                <a:gd name="connsiteY2" fmla="*/ 113759 h 640319"/>
                <a:gd name="connsiteX3" fmla="*/ 140211 w 703403"/>
                <a:gd name="connsiteY3" fmla="*/ 158864 h 640319"/>
                <a:gd name="connsiteX4" fmla="*/ 115510 w 703403"/>
                <a:gd name="connsiteY4" fmla="*/ 203816 h 640319"/>
                <a:gd name="connsiteX5" fmla="*/ 56494 w 703403"/>
                <a:gd name="connsiteY5" fmla="*/ 265391 h 640319"/>
                <a:gd name="connsiteX6" fmla="*/ 4 w 703403"/>
                <a:gd name="connsiteY6" fmla="*/ 315389 h 640319"/>
                <a:gd name="connsiteX7" fmla="*/ 200483 w 703403"/>
                <a:gd name="connsiteY7" fmla="*/ 372095 h 640319"/>
                <a:gd name="connsiteX8" fmla="*/ 288875 w 703403"/>
                <a:gd name="connsiteY8" fmla="*/ 402575 h 640319"/>
                <a:gd name="connsiteX9" fmla="*/ 343739 w 703403"/>
                <a:gd name="connsiteY9" fmla="*/ 439151 h 640319"/>
                <a:gd name="connsiteX10" fmla="*/ 407747 w 703403"/>
                <a:gd name="connsiteY10" fmla="*/ 475727 h 640319"/>
                <a:gd name="connsiteX11" fmla="*/ 441275 w 703403"/>
                <a:gd name="connsiteY11" fmla="*/ 512303 h 640319"/>
                <a:gd name="connsiteX12" fmla="*/ 483947 w 703403"/>
                <a:gd name="connsiteY12" fmla="*/ 554975 h 640319"/>
                <a:gd name="connsiteX13" fmla="*/ 523571 w 703403"/>
                <a:gd name="connsiteY13" fmla="*/ 609839 h 640319"/>
                <a:gd name="connsiteX14" fmla="*/ 551003 w 703403"/>
                <a:gd name="connsiteY14" fmla="*/ 640319 h 640319"/>
                <a:gd name="connsiteX15" fmla="*/ 566243 w 703403"/>
                <a:gd name="connsiteY15" fmla="*/ 524495 h 640319"/>
                <a:gd name="connsiteX16" fmla="*/ 608915 w 703403"/>
                <a:gd name="connsiteY16" fmla="*/ 533639 h 640319"/>
                <a:gd name="connsiteX17" fmla="*/ 703403 w 703403"/>
                <a:gd name="connsiteY17" fmla="*/ 503159 h 640319"/>
                <a:gd name="connsiteX18" fmla="*/ 627204 w 703403"/>
                <a:gd name="connsiteY18" fmla="*/ 0 h 640319"/>
                <a:gd name="connsiteX19" fmla="*/ 185478 w 703403"/>
                <a:gd name="connsiteY19" fmla="*/ 7101 h 640319"/>
                <a:gd name="connsiteX0" fmla="*/ 185478 w 703403"/>
                <a:gd name="connsiteY0" fmla="*/ 0 h 633218"/>
                <a:gd name="connsiteX1" fmla="*/ 168222 w 703403"/>
                <a:gd name="connsiteY1" fmla="*/ 68263 h 633218"/>
                <a:gd name="connsiteX2" fmla="*/ 149935 w 703403"/>
                <a:gd name="connsiteY2" fmla="*/ 106658 h 633218"/>
                <a:gd name="connsiteX3" fmla="*/ 140211 w 703403"/>
                <a:gd name="connsiteY3" fmla="*/ 151763 h 633218"/>
                <a:gd name="connsiteX4" fmla="*/ 115510 w 703403"/>
                <a:gd name="connsiteY4" fmla="*/ 196715 h 633218"/>
                <a:gd name="connsiteX5" fmla="*/ 56494 w 703403"/>
                <a:gd name="connsiteY5" fmla="*/ 258290 h 633218"/>
                <a:gd name="connsiteX6" fmla="*/ 4 w 703403"/>
                <a:gd name="connsiteY6" fmla="*/ 308288 h 633218"/>
                <a:gd name="connsiteX7" fmla="*/ 200483 w 703403"/>
                <a:gd name="connsiteY7" fmla="*/ 364994 h 633218"/>
                <a:gd name="connsiteX8" fmla="*/ 288875 w 703403"/>
                <a:gd name="connsiteY8" fmla="*/ 395474 h 633218"/>
                <a:gd name="connsiteX9" fmla="*/ 343739 w 703403"/>
                <a:gd name="connsiteY9" fmla="*/ 432050 h 633218"/>
                <a:gd name="connsiteX10" fmla="*/ 407747 w 703403"/>
                <a:gd name="connsiteY10" fmla="*/ 468626 h 633218"/>
                <a:gd name="connsiteX11" fmla="*/ 441275 w 703403"/>
                <a:gd name="connsiteY11" fmla="*/ 505202 h 633218"/>
                <a:gd name="connsiteX12" fmla="*/ 483947 w 703403"/>
                <a:gd name="connsiteY12" fmla="*/ 547874 h 633218"/>
                <a:gd name="connsiteX13" fmla="*/ 523571 w 703403"/>
                <a:gd name="connsiteY13" fmla="*/ 602738 h 633218"/>
                <a:gd name="connsiteX14" fmla="*/ 551003 w 703403"/>
                <a:gd name="connsiteY14" fmla="*/ 633218 h 633218"/>
                <a:gd name="connsiteX15" fmla="*/ 566243 w 703403"/>
                <a:gd name="connsiteY15" fmla="*/ 517394 h 633218"/>
                <a:gd name="connsiteX16" fmla="*/ 608915 w 703403"/>
                <a:gd name="connsiteY16" fmla="*/ 526538 h 633218"/>
                <a:gd name="connsiteX17" fmla="*/ 703403 w 703403"/>
                <a:gd name="connsiteY17" fmla="*/ 496058 h 633218"/>
                <a:gd name="connsiteX18" fmla="*/ 627204 w 703403"/>
                <a:gd name="connsiteY18" fmla="*/ 1604 h 633218"/>
                <a:gd name="connsiteX19" fmla="*/ 185478 w 703403"/>
                <a:gd name="connsiteY19" fmla="*/ 0 h 633218"/>
                <a:gd name="connsiteX0" fmla="*/ 185478 w 703403"/>
                <a:gd name="connsiteY0" fmla="*/ 0 h 633218"/>
                <a:gd name="connsiteX1" fmla="*/ 168222 w 703403"/>
                <a:gd name="connsiteY1" fmla="*/ 68263 h 633218"/>
                <a:gd name="connsiteX2" fmla="*/ 149935 w 703403"/>
                <a:gd name="connsiteY2" fmla="*/ 106658 h 633218"/>
                <a:gd name="connsiteX3" fmla="*/ 140211 w 703403"/>
                <a:gd name="connsiteY3" fmla="*/ 151763 h 633218"/>
                <a:gd name="connsiteX4" fmla="*/ 115510 w 703403"/>
                <a:gd name="connsiteY4" fmla="*/ 196715 h 633218"/>
                <a:gd name="connsiteX5" fmla="*/ 56494 w 703403"/>
                <a:gd name="connsiteY5" fmla="*/ 258290 h 633218"/>
                <a:gd name="connsiteX6" fmla="*/ 4 w 703403"/>
                <a:gd name="connsiteY6" fmla="*/ 308288 h 633218"/>
                <a:gd name="connsiteX7" fmla="*/ 200483 w 703403"/>
                <a:gd name="connsiteY7" fmla="*/ 364994 h 633218"/>
                <a:gd name="connsiteX8" fmla="*/ 288875 w 703403"/>
                <a:gd name="connsiteY8" fmla="*/ 395474 h 633218"/>
                <a:gd name="connsiteX9" fmla="*/ 343739 w 703403"/>
                <a:gd name="connsiteY9" fmla="*/ 432050 h 633218"/>
                <a:gd name="connsiteX10" fmla="*/ 407747 w 703403"/>
                <a:gd name="connsiteY10" fmla="*/ 468626 h 633218"/>
                <a:gd name="connsiteX11" fmla="*/ 441275 w 703403"/>
                <a:gd name="connsiteY11" fmla="*/ 505202 h 633218"/>
                <a:gd name="connsiteX12" fmla="*/ 483947 w 703403"/>
                <a:gd name="connsiteY12" fmla="*/ 547874 h 633218"/>
                <a:gd name="connsiteX13" fmla="*/ 523571 w 703403"/>
                <a:gd name="connsiteY13" fmla="*/ 602738 h 633218"/>
                <a:gd name="connsiteX14" fmla="*/ 551003 w 703403"/>
                <a:gd name="connsiteY14" fmla="*/ 633218 h 633218"/>
                <a:gd name="connsiteX15" fmla="*/ 566243 w 703403"/>
                <a:gd name="connsiteY15" fmla="*/ 517394 h 633218"/>
                <a:gd name="connsiteX16" fmla="*/ 608915 w 703403"/>
                <a:gd name="connsiteY16" fmla="*/ 526538 h 633218"/>
                <a:gd name="connsiteX17" fmla="*/ 703403 w 703403"/>
                <a:gd name="connsiteY17" fmla="*/ 496058 h 633218"/>
                <a:gd name="connsiteX18" fmla="*/ 610047 w 703403"/>
                <a:gd name="connsiteY18" fmla="*/ 4026 h 633218"/>
                <a:gd name="connsiteX19" fmla="*/ 185478 w 703403"/>
                <a:gd name="connsiteY19" fmla="*/ 0 h 633218"/>
                <a:gd name="connsiteX0" fmla="*/ 185478 w 689105"/>
                <a:gd name="connsiteY0" fmla="*/ 0 h 633218"/>
                <a:gd name="connsiteX1" fmla="*/ 168222 w 689105"/>
                <a:gd name="connsiteY1" fmla="*/ 68263 h 633218"/>
                <a:gd name="connsiteX2" fmla="*/ 149935 w 689105"/>
                <a:gd name="connsiteY2" fmla="*/ 106658 h 633218"/>
                <a:gd name="connsiteX3" fmla="*/ 140211 w 689105"/>
                <a:gd name="connsiteY3" fmla="*/ 151763 h 633218"/>
                <a:gd name="connsiteX4" fmla="*/ 115510 w 689105"/>
                <a:gd name="connsiteY4" fmla="*/ 196715 h 633218"/>
                <a:gd name="connsiteX5" fmla="*/ 56494 w 689105"/>
                <a:gd name="connsiteY5" fmla="*/ 258290 h 633218"/>
                <a:gd name="connsiteX6" fmla="*/ 4 w 689105"/>
                <a:gd name="connsiteY6" fmla="*/ 308288 h 633218"/>
                <a:gd name="connsiteX7" fmla="*/ 200483 w 689105"/>
                <a:gd name="connsiteY7" fmla="*/ 364994 h 633218"/>
                <a:gd name="connsiteX8" fmla="*/ 288875 w 689105"/>
                <a:gd name="connsiteY8" fmla="*/ 395474 h 633218"/>
                <a:gd name="connsiteX9" fmla="*/ 343739 w 689105"/>
                <a:gd name="connsiteY9" fmla="*/ 432050 h 633218"/>
                <a:gd name="connsiteX10" fmla="*/ 407747 w 689105"/>
                <a:gd name="connsiteY10" fmla="*/ 468626 h 633218"/>
                <a:gd name="connsiteX11" fmla="*/ 441275 w 689105"/>
                <a:gd name="connsiteY11" fmla="*/ 505202 h 633218"/>
                <a:gd name="connsiteX12" fmla="*/ 483947 w 689105"/>
                <a:gd name="connsiteY12" fmla="*/ 547874 h 633218"/>
                <a:gd name="connsiteX13" fmla="*/ 523571 w 689105"/>
                <a:gd name="connsiteY13" fmla="*/ 602738 h 633218"/>
                <a:gd name="connsiteX14" fmla="*/ 551003 w 689105"/>
                <a:gd name="connsiteY14" fmla="*/ 633218 h 633218"/>
                <a:gd name="connsiteX15" fmla="*/ 566243 w 689105"/>
                <a:gd name="connsiteY15" fmla="*/ 517394 h 633218"/>
                <a:gd name="connsiteX16" fmla="*/ 608915 w 689105"/>
                <a:gd name="connsiteY16" fmla="*/ 526538 h 633218"/>
                <a:gd name="connsiteX17" fmla="*/ 689105 w 689105"/>
                <a:gd name="connsiteY17" fmla="*/ 496059 h 633218"/>
                <a:gd name="connsiteX18" fmla="*/ 610047 w 689105"/>
                <a:gd name="connsiteY18" fmla="*/ 4026 h 633218"/>
                <a:gd name="connsiteX19" fmla="*/ 185478 w 689105"/>
                <a:gd name="connsiteY19" fmla="*/ 0 h 633218"/>
                <a:gd name="connsiteX0" fmla="*/ 185478 w 689105"/>
                <a:gd name="connsiteY0" fmla="*/ 0 h 633218"/>
                <a:gd name="connsiteX1" fmla="*/ 168222 w 689105"/>
                <a:gd name="connsiteY1" fmla="*/ 68263 h 633218"/>
                <a:gd name="connsiteX2" fmla="*/ 149935 w 689105"/>
                <a:gd name="connsiteY2" fmla="*/ 106658 h 633218"/>
                <a:gd name="connsiteX3" fmla="*/ 140211 w 689105"/>
                <a:gd name="connsiteY3" fmla="*/ 151763 h 633218"/>
                <a:gd name="connsiteX4" fmla="*/ 115510 w 689105"/>
                <a:gd name="connsiteY4" fmla="*/ 196715 h 633218"/>
                <a:gd name="connsiteX5" fmla="*/ 56494 w 689105"/>
                <a:gd name="connsiteY5" fmla="*/ 258290 h 633218"/>
                <a:gd name="connsiteX6" fmla="*/ 4 w 689105"/>
                <a:gd name="connsiteY6" fmla="*/ 308288 h 633218"/>
                <a:gd name="connsiteX7" fmla="*/ 200483 w 689105"/>
                <a:gd name="connsiteY7" fmla="*/ 364994 h 633218"/>
                <a:gd name="connsiteX8" fmla="*/ 288875 w 689105"/>
                <a:gd name="connsiteY8" fmla="*/ 395474 h 633218"/>
                <a:gd name="connsiteX9" fmla="*/ 343739 w 689105"/>
                <a:gd name="connsiteY9" fmla="*/ 432050 h 633218"/>
                <a:gd name="connsiteX10" fmla="*/ 404888 w 689105"/>
                <a:gd name="connsiteY10" fmla="*/ 468625 h 633218"/>
                <a:gd name="connsiteX11" fmla="*/ 441275 w 689105"/>
                <a:gd name="connsiteY11" fmla="*/ 505202 h 633218"/>
                <a:gd name="connsiteX12" fmla="*/ 483947 w 689105"/>
                <a:gd name="connsiteY12" fmla="*/ 547874 h 633218"/>
                <a:gd name="connsiteX13" fmla="*/ 523571 w 689105"/>
                <a:gd name="connsiteY13" fmla="*/ 602738 h 633218"/>
                <a:gd name="connsiteX14" fmla="*/ 551003 w 689105"/>
                <a:gd name="connsiteY14" fmla="*/ 633218 h 633218"/>
                <a:gd name="connsiteX15" fmla="*/ 566243 w 689105"/>
                <a:gd name="connsiteY15" fmla="*/ 517394 h 633218"/>
                <a:gd name="connsiteX16" fmla="*/ 608915 w 689105"/>
                <a:gd name="connsiteY16" fmla="*/ 526538 h 633218"/>
                <a:gd name="connsiteX17" fmla="*/ 689105 w 689105"/>
                <a:gd name="connsiteY17" fmla="*/ 496059 h 633218"/>
                <a:gd name="connsiteX18" fmla="*/ 610047 w 689105"/>
                <a:gd name="connsiteY18" fmla="*/ 4026 h 633218"/>
                <a:gd name="connsiteX19" fmla="*/ 185478 w 689105"/>
                <a:gd name="connsiteY19" fmla="*/ 0 h 633218"/>
                <a:gd name="connsiteX0" fmla="*/ 185478 w 689105"/>
                <a:gd name="connsiteY0" fmla="*/ 0 h 633218"/>
                <a:gd name="connsiteX1" fmla="*/ 168222 w 689105"/>
                <a:gd name="connsiteY1" fmla="*/ 68263 h 633218"/>
                <a:gd name="connsiteX2" fmla="*/ 149935 w 689105"/>
                <a:gd name="connsiteY2" fmla="*/ 106658 h 633218"/>
                <a:gd name="connsiteX3" fmla="*/ 140211 w 689105"/>
                <a:gd name="connsiteY3" fmla="*/ 151763 h 633218"/>
                <a:gd name="connsiteX4" fmla="*/ 115510 w 689105"/>
                <a:gd name="connsiteY4" fmla="*/ 196715 h 633218"/>
                <a:gd name="connsiteX5" fmla="*/ 56494 w 689105"/>
                <a:gd name="connsiteY5" fmla="*/ 258290 h 633218"/>
                <a:gd name="connsiteX6" fmla="*/ 4 w 689105"/>
                <a:gd name="connsiteY6" fmla="*/ 308288 h 633218"/>
                <a:gd name="connsiteX7" fmla="*/ 200483 w 689105"/>
                <a:gd name="connsiteY7" fmla="*/ 364994 h 633218"/>
                <a:gd name="connsiteX8" fmla="*/ 283156 w 689105"/>
                <a:gd name="connsiteY8" fmla="*/ 402739 h 633218"/>
                <a:gd name="connsiteX9" fmla="*/ 343739 w 689105"/>
                <a:gd name="connsiteY9" fmla="*/ 432050 h 633218"/>
                <a:gd name="connsiteX10" fmla="*/ 404888 w 689105"/>
                <a:gd name="connsiteY10" fmla="*/ 468625 h 633218"/>
                <a:gd name="connsiteX11" fmla="*/ 441275 w 689105"/>
                <a:gd name="connsiteY11" fmla="*/ 505202 h 633218"/>
                <a:gd name="connsiteX12" fmla="*/ 483947 w 689105"/>
                <a:gd name="connsiteY12" fmla="*/ 547874 h 633218"/>
                <a:gd name="connsiteX13" fmla="*/ 523571 w 689105"/>
                <a:gd name="connsiteY13" fmla="*/ 602738 h 633218"/>
                <a:gd name="connsiteX14" fmla="*/ 551003 w 689105"/>
                <a:gd name="connsiteY14" fmla="*/ 633218 h 633218"/>
                <a:gd name="connsiteX15" fmla="*/ 566243 w 689105"/>
                <a:gd name="connsiteY15" fmla="*/ 517394 h 633218"/>
                <a:gd name="connsiteX16" fmla="*/ 608915 w 689105"/>
                <a:gd name="connsiteY16" fmla="*/ 526538 h 633218"/>
                <a:gd name="connsiteX17" fmla="*/ 689105 w 689105"/>
                <a:gd name="connsiteY17" fmla="*/ 496059 h 633218"/>
                <a:gd name="connsiteX18" fmla="*/ 610047 w 689105"/>
                <a:gd name="connsiteY18" fmla="*/ 4026 h 633218"/>
                <a:gd name="connsiteX19" fmla="*/ 185478 w 689105"/>
                <a:gd name="connsiteY19" fmla="*/ 0 h 633218"/>
                <a:gd name="connsiteX0" fmla="*/ 185478 w 689105"/>
                <a:gd name="connsiteY0" fmla="*/ 0 h 633218"/>
                <a:gd name="connsiteX1" fmla="*/ 168222 w 689105"/>
                <a:gd name="connsiteY1" fmla="*/ 68263 h 633218"/>
                <a:gd name="connsiteX2" fmla="*/ 149935 w 689105"/>
                <a:gd name="connsiteY2" fmla="*/ 106658 h 633218"/>
                <a:gd name="connsiteX3" fmla="*/ 140211 w 689105"/>
                <a:gd name="connsiteY3" fmla="*/ 151763 h 633218"/>
                <a:gd name="connsiteX4" fmla="*/ 115510 w 689105"/>
                <a:gd name="connsiteY4" fmla="*/ 196715 h 633218"/>
                <a:gd name="connsiteX5" fmla="*/ 56494 w 689105"/>
                <a:gd name="connsiteY5" fmla="*/ 258290 h 633218"/>
                <a:gd name="connsiteX6" fmla="*/ 4 w 689105"/>
                <a:gd name="connsiteY6" fmla="*/ 308288 h 633218"/>
                <a:gd name="connsiteX7" fmla="*/ 189046 w 689105"/>
                <a:gd name="connsiteY7" fmla="*/ 374683 h 633218"/>
                <a:gd name="connsiteX8" fmla="*/ 283156 w 689105"/>
                <a:gd name="connsiteY8" fmla="*/ 402739 h 633218"/>
                <a:gd name="connsiteX9" fmla="*/ 343739 w 689105"/>
                <a:gd name="connsiteY9" fmla="*/ 432050 h 633218"/>
                <a:gd name="connsiteX10" fmla="*/ 404888 w 689105"/>
                <a:gd name="connsiteY10" fmla="*/ 468625 h 633218"/>
                <a:gd name="connsiteX11" fmla="*/ 441275 w 689105"/>
                <a:gd name="connsiteY11" fmla="*/ 505202 h 633218"/>
                <a:gd name="connsiteX12" fmla="*/ 483947 w 689105"/>
                <a:gd name="connsiteY12" fmla="*/ 547874 h 633218"/>
                <a:gd name="connsiteX13" fmla="*/ 523571 w 689105"/>
                <a:gd name="connsiteY13" fmla="*/ 602738 h 633218"/>
                <a:gd name="connsiteX14" fmla="*/ 551003 w 689105"/>
                <a:gd name="connsiteY14" fmla="*/ 633218 h 633218"/>
                <a:gd name="connsiteX15" fmla="*/ 566243 w 689105"/>
                <a:gd name="connsiteY15" fmla="*/ 517394 h 633218"/>
                <a:gd name="connsiteX16" fmla="*/ 608915 w 689105"/>
                <a:gd name="connsiteY16" fmla="*/ 526538 h 633218"/>
                <a:gd name="connsiteX17" fmla="*/ 689105 w 689105"/>
                <a:gd name="connsiteY17" fmla="*/ 496059 h 633218"/>
                <a:gd name="connsiteX18" fmla="*/ 610047 w 689105"/>
                <a:gd name="connsiteY18" fmla="*/ 4026 h 633218"/>
                <a:gd name="connsiteX19" fmla="*/ 185478 w 689105"/>
                <a:gd name="connsiteY19" fmla="*/ 0 h 633218"/>
                <a:gd name="connsiteX0" fmla="*/ 202631 w 706258"/>
                <a:gd name="connsiteY0" fmla="*/ 0 h 633218"/>
                <a:gd name="connsiteX1" fmla="*/ 185375 w 706258"/>
                <a:gd name="connsiteY1" fmla="*/ 68263 h 633218"/>
                <a:gd name="connsiteX2" fmla="*/ 167088 w 706258"/>
                <a:gd name="connsiteY2" fmla="*/ 106658 h 633218"/>
                <a:gd name="connsiteX3" fmla="*/ 157364 w 706258"/>
                <a:gd name="connsiteY3" fmla="*/ 151763 h 633218"/>
                <a:gd name="connsiteX4" fmla="*/ 132663 w 706258"/>
                <a:gd name="connsiteY4" fmla="*/ 196715 h 633218"/>
                <a:gd name="connsiteX5" fmla="*/ 73647 w 706258"/>
                <a:gd name="connsiteY5" fmla="*/ 258290 h 633218"/>
                <a:gd name="connsiteX6" fmla="*/ 1 w 706258"/>
                <a:gd name="connsiteY6" fmla="*/ 315555 h 633218"/>
                <a:gd name="connsiteX7" fmla="*/ 206199 w 706258"/>
                <a:gd name="connsiteY7" fmla="*/ 374683 h 633218"/>
                <a:gd name="connsiteX8" fmla="*/ 300309 w 706258"/>
                <a:gd name="connsiteY8" fmla="*/ 402739 h 633218"/>
                <a:gd name="connsiteX9" fmla="*/ 360892 w 706258"/>
                <a:gd name="connsiteY9" fmla="*/ 432050 h 633218"/>
                <a:gd name="connsiteX10" fmla="*/ 422041 w 706258"/>
                <a:gd name="connsiteY10" fmla="*/ 468625 h 633218"/>
                <a:gd name="connsiteX11" fmla="*/ 458428 w 706258"/>
                <a:gd name="connsiteY11" fmla="*/ 505202 h 633218"/>
                <a:gd name="connsiteX12" fmla="*/ 501100 w 706258"/>
                <a:gd name="connsiteY12" fmla="*/ 547874 h 633218"/>
                <a:gd name="connsiteX13" fmla="*/ 540724 w 706258"/>
                <a:gd name="connsiteY13" fmla="*/ 602738 h 633218"/>
                <a:gd name="connsiteX14" fmla="*/ 568156 w 706258"/>
                <a:gd name="connsiteY14" fmla="*/ 633218 h 633218"/>
                <a:gd name="connsiteX15" fmla="*/ 583396 w 706258"/>
                <a:gd name="connsiteY15" fmla="*/ 517394 h 633218"/>
                <a:gd name="connsiteX16" fmla="*/ 626068 w 706258"/>
                <a:gd name="connsiteY16" fmla="*/ 526538 h 633218"/>
                <a:gd name="connsiteX17" fmla="*/ 706258 w 706258"/>
                <a:gd name="connsiteY17" fmla="*/ 496059 h 633218"/>
                <a:gd name="connsiteX18" fmla="*/ 627200 w 706258"/>
                <a:gd name="connsiteY18" fmla="*/ 4026 h 633218"/>
                <a:gd name="connsiteX19" fmla="*/ 202631 w 706258"/>
                <a:gd name="connsiteY19" fmla="*/ 0 h 633218"/>
                <a:gd name="connsiteX0" fmla="*/ 202632 w 706259"/>
                <a:gd name="connsiteY0" fmla="*/ 0 h 633218"/>
                <a:gd name="connsiteX1" fmla="*/ 185376 w 706259"/>
                <a:gd name="connsiteY1" fmla="*/ 68263 h 633218"/>
                <a:gd name="connsiteX2" fmla="*/ 167089 w 706259"/>
                <a:gd name="connsiteY2" fmla="*/ 106658 h 633218"/>
                <a:gd name="connsiteX3" fmla="*/ 157365 w 706259"/>
                <a:gd name="connsiteY3" fmla="*/ 151763 h 633218"/>
                <a:gd name="connsiteX4" fmla="*/ 132664 w 706259"/>
                <a:gd name="connsiteY4" fmla="*/ 196715 h 633218"/>
                <a:gd name="connsiteX5" fmla="*/ 73648 w 706259"/>
                <a:gd name="connsiteY5" fmla="*/ 258290 h 633218"/>
                <a:gd name="connsiteX6" fmla="*/ 2 w 706259"/>
                <a:gd name="connsiteY6" fmla="*/ 315555 h 633218"/>
                <a:gd name="connsiteX7" fmla="*/ 206200 w 706259"/>
                <a:gd name="connsiteY7" fmla="*/ 374683 h 633218"/>
                <a:gd name="connsiteX8" fmla="*/ 300310 w 706259"/>
                <a:gd name="connsiteY8" fmla="*/ 402739 h 633218"/>
                <a:gd name="connsiteX9" fmla="*/ 360893 w 706259"/>
                <a:gd name="connsiteY9" fmla="*/ 432050 h 633218"/>
                <a:gd name="connsiteX10" fmla="*/ 422042 w 706259"/>
                <a:gd name="connsiteY10" fmla="*/ 468625 h 633218"/>
                <a:gd name="connsiteX11" fmla="*/ 458429 w 706259"/>
                <a:gd name="connsiteY11" fmla="*/ 505202 h 633218"/>
                <a:gd name="connsiteX12" fmla="*/ 501101 w 706259"/>
                <a:gd name="connsiteY12" fmla="*/ 547874 h 633218"/>
                <a:gd name="connsiteX13" fmla="*/ 540725 w 706259"/>
                <a:gd name="connsiteY13" fmla="*/ 602738 h 633218"/>
                <a:gd name="connsiteX14" fmla="*/ 568157 w 706259"/>
                <a:gd name="connsiteY14" fmla="*/ 633218 h 633218"/>
                <a:gd name="connsiteX15" fmla="*/ 583397 w 706259"/>
                <a:gd name="connsiteY15" fmla="*/ 517394 h 633218"/>
                <a:gd name="connsiteX16" fmla="*/ 626069 w 706259"/>
                <a:gd name="connsiteY16" fmla="*/ 526538 h 633218"/>
                <a:gd name="connsiteX17" fmla="*/ 706259 w 706259"/>
                <a:gd name="connsiteY17" fmla="*/ 496059 h 633218"/>
                <a:gd name="connsiteX18" fmla="*/ 627201 w 706259"/>
                <a:gd name="connsiteY18" fmla="*/ 4026 h 633218"/>
                <a:gd name="connsiteX19" fmla="*/ 202632 w 706259"/>
                <a:gd name="connsiteY19" fmla="*/ 0 h 633218"/>
                <a:gd name="connsiteX0" fmla="*/ 202632 w 706259"/>
                <a:gd name="connsiteY0" fmla="*/ 0 h 633218"/>
                <a:gd name="connsiteX1" fmla="*/ 185376 w 706259"/>
                <a:gd name="connsiteY1" fmla="*/ 68263 h 633218"/>
                <a:gd name="connsiteX2" fmla="*/ 167089 w 706259"/>
                <a:gd name="connsiteY2" fmla="*/ 106658 h 633218"/>
                <a:gd name="connsiteX3" fmla="*/ 157365 w 706259"/>
                <a:gd name="connsiteY3" fmla="*/ 151763 h 633218"/>
                <a:gd name="connsiteX4" fmla="*/ 132664 w 706259"/>
                <a:gd name="connsiteY4" fmla="*/ 196715 h 633218"/>
                <a:gd name="connsiteX5" fmla="*/ 73648 w 706259"/>
                <a:gd name="connsiteY5" fmla="*/ 258290 h 633218"/>
                <a:gd name="connsiteX6" fmla="*/ 2 w 706259"/>
                <a:gd name="connsiteY6" fmla="*/ 315555 h 633218"/>
                <a:gd name="connsiteX7" fmla="*/ 206200 w 706259"/>
                <a:gd name="connsiteY7" fmla="*/ 374683 h 633218"/>
                <a:gd name="connsiteX8" fmla="*/ 300310 w 706259"/>
                <a:gd name="connsiteY8" fmla="*/ 402739 h 633218"/>
                <a:gd name="connsiteX9" fmla="*/ 360893 w 706259"/>
                <a:gd name="connsiteY9" fmla="*/ 432050 h 633218"/>
                <a:gd name="connsiteX10" fmla="*/ 422042 w 706259"/>
                <a:gd name="connsiteY10" fmla="*/ 468625 h 633218"/>
                <a:gd name="connsiteX11" fmla="*/ 458429 w 706259"/>
                <a:gd name="connsiteY11" fmla="*/ 505202 h 633218"/>
                <a:gd name="connsiteX12" fmla="*/ 501101 w 706259"/>
                <a:gd name="connsiteY12" fmla="*/ 547874 h 633218"/>
                <a:gd name="connsiteX13" fmla="*/ 540725 w 706259"/>
                <a:gd name="connsiteY13" fmla="*/ 602738 h 633218"/>
                <a:gd name="connsiteX14" fmla="*/ 568157 w 706259"/>
                <a:gd name="connsiteY14" fmla="*/ 633218 h 633218"/>
                <a:gd name="connsiteX15" fmla="*/ 583397 w 706259"/>
                <a:gd name="connsiteY15" fmla="*/ 517394 h 633218"/>
                <a:gd name="connsiteX16" fmla="*/ 626069 w 706259"/>
                <a:gd name="connsiteY16" fmla="*/ 526538 h 633218"/>
                <a:gd name="connsiteX17" fmla="*/ 706259 w 706259"/>
                <a:gd name="connsiteY17" fmla="*/ 496059 h 633218"/>
                <a:gd name="connsiteX18" fmla="*/ 627201 w 706259"/>
                <a:gd name="connsiteY18" fmla="*/ 4026 h 633218"/>
                <a:gd name="connsiteX19" fmla="*/ 202632 w 706259"/>
                <a:gd name="connsiteY19" fmla="*/ 0 h 633218"/>
                <a:gd name="connsiteX0" fmla="*/ 202632 w 706259"/>
                <a:gd name="connsiteY0" fmla="*/ 0 h 633218"/>
                <a:gd name="connsiteX1" fmla="*/ 185376 w 706259"/>
                <a:gd name="connsiteY1" fmla="*/ 68263 h 633218"/>
                <a:gd name="connsiteX2" fmla="*/ 167089 w 706259"/>
                <a:gd name="connsiteY2" fmla="*/ 106658 h 633218"/>
                <a:gd name="connsiteX3" fmla="*/ 157365 w 706259"/>
                <a:gd name="connsiteY3" fmla="*/ 151763 h 633218"/>
                <a:gd name="connsiteX4" fmla="*/ 132664 w 706259"/>
                <a:gd name="connsiteY4" fmla="*/ 196715 h 633218"/>
                <a:gd name="connsiteX5" fmla="*/ 73648 w 706259"/>
                <a:gd name="connsiteY5" fmla="*/ 258290 h 633218"/>
                <a:gd name="connsiteX6" fmla="*/ 2 w 706259"/>
                <a:gd name="connsiteY6" fmla="*/ 315555 h 633218"/>
                <a:gd name="connsiteX7" fmla="*/ 206200 w 706259"/>
                <a:gd name="connsiteY7" fmla="*/ 374683 h 633218"/>
                <a:gd name="connsiteX8" fmla="*/ 300310 w 706259"/>
                <a:gd name="connsiteY8" fmla="*/ 402739 h 633218"/>
                <a:gd name="connsiteX9" fmla="*/ 360893 w 706259"/>
                <a:gd name="connsiteY9" fmla="*/ 432050 h 633218"/>
                <a:gd name="connsiteX10" fmla="*/ 422042 w 706259"/>
                <a:gd name="connsiteY10" fmla="*/ 468625 h 633218"/>
                <a:gd name="connsiteX11" fmla="*/ 458429 w 706259"/>
                <a:gd name="connsiteY11" fmla="*/ 505202 h 633218"/>
                <a:gd name="connsiteX12" fmla="*/ 501101 w 706259"/>
                <a:gd name="connsiteY12" fmla="*/ 547874 h 633218"/>
                <a:gd name="connsiteX13" fmla="*/ 540725 w 706259"/>
                <a:gd name="connsiteY13" fmla="*/ 602738 h 633218"/>
                <a:gd name="connsiteX14" fmla="*/ 568157 w 706259"/>
                <a:gd name="connsiteY14" fmla="*/ 633218 h 633218"/>
                <a:gd name="connsiteX15" fmla="*/ 583397 w 706259"/>
                <a:gd name="connsiteY15" fmla="*/ 517394 h 633218"/>
                <a:gd name="connsiteX16" fmla="*/ 626069 w 706259"/>
                <a:gd name="connsiteY16" fmla="*/ 526538 h 633218"/>
                <a:gd name="connsiteX17" fmla="*/ 706259 w 706259"/>
                <a:gd name="connsiteY17" fmla="*/ 496059 h 633218"/>
                <a:gd name="connsiteX18" fmla="*/ 627201 w 706259"/>
                <a:gd name="connsiteY18" fmla="*/ 4026 h 633218"/>
                <a:gd name="connsiteX19" fmla="*/ 202632 w 706259"/>
                <a:gd name="connsiteY19" fmla="*/ 0 h 633218"/>
                <a:gd name="connsiteX0" fmla="*/ 202632 w 706259"/>
                <a:gd name="connsiteY0" fmla="*/ 0 h 602738"/>
                <a:gd name="connsiteX1" fmla="*/ 185376 w 706259"/>
                <a:gd name="connsiteY1" fmla="*/ 68263 h 602738"/>
                <a:gd name="connsiteX2" fmla="*/ 167089 w 706259"/>
                <a:gd name="connsiteY2" fmla="*/ 106658 h 602738"/>
                <a:gd name="connsiteX3" fmla="*/ 157365 w 706259"/>
                <a:gd name="connsiteY3" fmla="*/ 151763 h 602738"/>
                <a:gd name="connsiteX4" fmla="*/ 132664 w 706259"/>
                <a:gd name="connsiteY4" fmla="*/ 196715 h 602738"/>
                <a:gd name="connsiteX5" fmla="*/ 73648 w 706259"/>
                <a:gd name="connsiteY5" fmla="*/ 258290 h 602738"/>
                <a:gd name="connsiteX6" fmla="*/ 2 w 706259"/>
                <a:gd name="connsiteY6" fmla="*/ 315555 h 602738"/>
                <a:gd name="connsiteX7" fmla="*/ 206200 w 706259"/>
                <a:gd name="connsiteY7" fmla="*/ 374683 h 602738"/>
                <a:gd name="connsiteX8" fmla="*/ 300310 w 706259"/>
                <a:gd name="connsiteY8" fmla="*/ 402739 h 602738"/>
                <a:gd name="connsiteX9" fmla="*/ 360893 w 706259"/>
                <a:gd name="connsiteY9" fmla="*/ 432050 h 602738"/>
                <a:gd name="connsiteX10" fmla="*/ 422042 w 706259"/>
                <a:gd name="connsiteY10" fmla="*/ 468625 h 602738"/>
                <a:gd name="connsiteX11" fmla="*/ 458429 w 706259"/>
                <a:gd name="connsiteY11" fmla="*/ 505202 h 602738"/>
                <a:gd name="connsiteX12" fmla="*/ 501101 w 706259"/>
                <a:gd name="connsiteY12" fmla="*/ 547874 h 602738"/>
                <a:gd name="connsiteX13" fmla="*/ 540725 w 706259"/>
                <a:gd name="connsiteY13" fmla="*/ 602738 h 602738"/>
                <a:gd name="connsiteX14" fmla="*/ 583397 w 706259"/>
                <a:gd name="connsiteY14" fmla="*/ 517394 h 602738"/>
                <a:gd name="connsiteX15" fmla="*/ 626069 w 706259"/>
                <a:gd name="connsiteY15" fmla="*/ 526538 h 602738"/>
                <a:gd name="connsiteX16" fmla="*/ 706259 w 706259"/>
                <a:gd name="connsiteY16" fmla="*/ 496059 h 602738"/>
                <a:gd name="connsiteX17" fmla="*/ 627201 w 706259"/>
                <a:gd name="connsiteY17" fmla="*/ 4026 h 602738"/>
                <a:gd name="connsiteX18" fmla="*/ 202632 w 706259"/>
                <a:gd name="connsiteY18" fmla="*/ 0 h 602738"/>
                <a:gd name="connsiteX0" fmla="*/ 202632 w 706259"/>
                <a:gd name="connsiteY0" fmla="*/ 0 h 611723"/>
                <a:gd name="connsiteX1" fmla="*/ 185376 w 706259"/>
                <a:gd name="connsiteY1" fmla="*/ 68263 h 611723"/>
                <a:gd name="connsiteX2" fmla="*/ 167089 w 706259"/>
                <a:gd name="connsiteY2" fmla="*/ 106658 h 611723"/>
                <a:gd name="connsiteX3" fmla="*/ 157365 w 706259"/>
                <a:gd name="connsiteY3" fmla="*/ 151763 h 611723"/>
                <a:gd name="connsiteX4" fmla="*/ 132664 w 706259"/>
                <a:gd name="connsiteY4" fmla="*/ 196715 h 611723"/>
                <a:gd name="connsiteX5" fmla="*/ 73648 w 706259"/>
                <a:gd name="connsiteY5" fmla="*/ 258290 h 611723"/>
                <a:gd name="connsiteX6" fmla="*/ 2 w 706259"/>
                <a:gd name="connsiteY6" fmla="*/ 315555 h 611723"/>
                <a:gd name="connsiteX7" fmla="*/ 206200 w 706259"/>
                <a:gd name="connsiteY7" fmla="*/ 374683 h 611723"/>
                <a:gd name="connsiteX8" fmla="*/ 300310 w 706259"/>
                <a:gd name="connsiteY8" fmla="*/ 402739 h 611723"/>
                <a:gd name="connsiteX9" fmla="*/ 360893 w 706259"/>
                <a:gd name="connsiteY9" fmla="*/ 432050 h 611723"/>
                <a:gd name="connsiteX10" fmla="*/ 422042 w 706259"/>
                <a:gd name="connsiteY10" fmla="*/ 468625 h 611723"/>
                <a:gd name="connsiteX11" fmla="*/ 458429 w 706259"/>
                <a:gd name="connsiteY11" fmla="*/ 505202 h 611723"/>
                <a:gd name="connsiteX12" fmla="*/ 501101 w 706259"/>
                <a:gd name="connsiteY12" fmla="*/ 547874 h 611723"/>
                <a:gd name="connsiteX13" fmla="*/ 551078 w 706259"/>
                <a:gd name="connsiteY13" fmla="*/ 611723 h 611723"/>
                <a:gd name="connsiteX14" fmla="*/ 583397 w 706259"/>
                <a:gd name="connsiteY14" fmla="*/ 517394 h 611723"/>
                <a:gd name="connsiteX15" fmla="*/ 626069 w 706259"/>
                <a:gd name="connsiteY15" fmla="*/ 526538 h 611723"/>
                <a:gd name="connsiteX16" fmla="*/ 706259 w 706259"/>
                <a:gd name="connsiteY16" fmla="*/ 496059 h 611723"/>
                <a:gd name="connsiteX17" fmla="*/ 627201 w 706259"/>
                <a:gd name="connsiteY17" fmla="*/ 4026 h 611723"/>
                <a:gd name="connsiteX18" fmla="*/ 202632 w 706259"/>
                <a:gd name="connsiteY18" fmla="*/ 0 h 611723"/>
                <a:gd name="connsiteX0" fmla="*/ 202632 w 706259"/>
                <a:gd name="connsiteY0" fmla="*/ 10202 h 621925"/>
                <a:gd name="connsiteX1" fmla="*/ 185376 w 706259"/>
                <a:gd name="connsiteY1" fmla="*/ 78465 h 621925"/>
                <a:gd name="connsiteX2" fmla="*/ 167089 w 706259"/>
                <a:gd name="connsiteY2" fmla="*/ 116860 h 621925"/>
                <a:gd name="connsiteX3" fmla="*/ 157365 w 706259"/>
                <a:gd name="connsiteY3" fmla="*/ 161965 h 621925"/>
                <a:gd name="connsiteX4" fmla="*/ 132664 w 706259"/>
                <a:gd name="connsiteY4" fmla="*/ 206917 h 621925"/>
                <a:gd name="connsiteX5" fmla="*/ 73648 w 706259"/>
                <a:gd name="connsiteY5" fmla="*/ 268492 h 621925"/>
                <a:gd name="connsiteX6" fmla="*/ 2 w 706259"/>
                <a:gd name="connsiteY6" fmla="*/ 325757 h 621925"/>
                <a:gd name="connsiteX7" fmla="*/ 206200 w 706259"/>
                <a:gd name="connsiteY7" fmla="*/ 384885 h 621925"/>
                <a:gd name="connsiteX8" fmla="*/ 300310 w 706259"/>
                <a:gd name="connsiteY8" fmla="*/ 412941 h 621925"/>
                <a:gd name="connsiteX9" fmla="*/ 360893 w 706259"/>
                <a:gd name="connsiteY9" fmla="*/ 442252 h 621925"/>
                <a:gd name="connsiteX10" fmla="*/ 422042 w 706259"/>
                <a:gd name="connsiteY10" fmla="*/ 478827 h 621925"/>
                <a:gd name="connsiteX11" fmla="*/ 458429 w 706259"/>
                <a:gd name="connsiteY11" fmla="*/ 515404 h 621925"/>
                <a:gd name="connsiteX12" fmla="*/ 501101 w 706259"/>
                <a:gd name="connsiteY12" fmla="*/ 558076 h 621925"/>
                <a:gd name="connsiteX13" fmla="*/ 551078 w 706259"/>
                <a:gd name="connsiteY13" fmla="*/ 621925 h 621925"/>
                <a:gd name="connsiteX14" fmla="*/ 583397 w 706259"/>
                <a:gd name="connsiteY14" fmla="*/ 527596 h 621925"/>
                <a:gd name="connsiteX15" fmla="*/ 626069 w 706259"/>
                <a:gd name="connsiteY15" fmla="*/ 536740 h 621925"/>
                <a:gd name="connsiteX16" fmla="*/ 706259 w 706259"/>
                <a:gd name="connsiteY16" fmla="*/ 506261 h 621925"/>
                <a:gd name="connsiteX17" fmla="*/ 618860 w 706259"/>
                <a:gd name="connsiteY17" fmla="*/ 0 h 621925"/>
                <a:gd name="connsiteX18" fmla="*/ 202632 w 706259"/>
                <a:gd name="connsiteY18" fmla="*/ 10202 h 621925"/>
                <a:gd name="connsiteX0" fmla="*/ 208192 w 706259"/>
                <a:gd name="connsiteY0" fmla="*/ 3088 h 621925"/>
                <a:gd name="connsiteX1" fmla="*/ 185376 w 706259"/>
                <a:gd name="connsiteY1" fmla="*/ 78465 h 621925"/>
                <a:gd name="connsiteX2" fmla="*/ 167089 w 706259"/>
                <a:gd name="connsiteY2" fmla="*/ 116860 h 621925"/>
                <a:gd name="connsiteX3" fmla="*/ 157365 w 706259"/>
                <a:gd name="connsiteY3" fmla="*/ 161965 h 621925"/>
                <a:gd name="connsiteX4" fmla="*/ 132664 w 706259"/>
                <a:gd name="connsiteY4" fmla="*/ 206917 h 621925"/>
                <a:gd name="connsiteX5" fmla="*/ 73648 w 706259"/>
                <a:gd name="connsiteY5" fmla="*/ 268492 h 621925"/>
                <a:gd name="connsiteX6" fmla="*/ 2 w 706259"/>
                <a:gd name="connsiteY6" fmla="*/ 325757 h 621925"/>
                <a:gd name="connsiteX7" fmla="*/ 206200 w 706259"/>
                <a:gd name="connsiteY7" fmla="*/ 384885 h 621925"/>
                <a:gd name="connsiteX8" fmla="*/ 300310 w 706259"/>
                <a:gd name="connsiteY8" fmla="*/ 412941 h 621925"/>
                <a:gd name="connsiteX9" fmla="*/ 360893 w 706259"/>
                <a:gd name="connsiteY9" fmla="*/ 442252 h 621925"/>
                <a:gd name="connsiteX10" fmla="*/ 422042 w 706259"/>
                <a:gd name="connsiteY10" fmla="*/ 478827 h 621925"/>
                <a:gd name="connsiteX11" fmla="*/ 458429 w 706259"/>
                <a:gd name="connsiteY11" fmla="*/ 515404 h 621925"/>
                <a:gd name="connsiteX12" fmla="*/ 501101 w 706259"/>
                <a:gd name="connsiteY12" fmla="*/ 558076 h 621925"/>
                <a:gd name="connsiteX13" fmla="*/ 551078 w 706259"/>
                <a:gd name="connsiteY13" fmla="*/ 621925 h 621925"/>
                <a:gd name="connsiteX14" fmla="*/ 583397 w 706259"/>
                <a:gd name="connsiteY14" fmla="*/ 527596 h 621925"/>
                <a:gd name="connsiteX15" fmla="*/ 626069 w 706259"/>
                <a:gd name="connsiteY15" fmla="*/ 536740 h 621925"/>
                <a:gd name="connsiteX16" fmla="*/ 706259 w 706259"/>
                <a:gd name="connsiteY16" fmla="*/ 506261 h 621925"/>
                <a:gd name="connsiteX17" fmla="*/ 618860 w 706259"/>
                <a:gd name="connsiteY17" fmla="*/ 0 h 621925"/>
                <a:gd name="connsiteX18" fmla="*/ 208192 w 706259"/>
                <a:gd name="connsiteY18" fmla="*/ 3088 h 6219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</a:cxnLst>
              <a:rect l="l" t="t" r="r" b="b"/>
              <a:pathLst>
                <a:path w="706259" h="621925">
                  <a:moveTo>
                    <a:pt x="208192" y="3088"/>
                  </a:moveTo>
                  <a:lnTo>
                    <a:pt x="185376" y="78465"/>
                  </a:lnTo>
                  <a:lnTo>
                    <a:pt x="167089" y="116860"/>
                  </a:lnTo>
                  <a:lnTo>
                    <a:pt x="157365" y="161965"/>
                  </a:lnTo>
                  <a:lnTo>
                    <a:pt x="132664" y="206917"/>
                  </a:lnTo>
                  <a:lnTo>
                    <a:pt x="73648" y="268492"/>
                  </a:lnTo>
                  <a:cubicBezTo>
                    <a:pt x="74191" y="281956"/>
                    <a:pt x="-541" y="312293"/>
                    <a:pt x="2" y="325757"/>
                  </a:cubicBezTo>
                  <a:lnTo>
                    <a:pt x="206200" y="384885"/>
                  </a:lnTo>
                  <a:lnTo>
                    <a:pt x="300310" y="412941"/>
                  </a:lnTo>
                  <a:lnTo>
                    <a:pt x="360893" y="442252"/>
                  </a:lnTo>
                  <a:lnTo>
                    <a:pt x="422042" y="478827"/>
                  </a:lnTo>
                  <a:lnTo>
                    <a:pt x="458429" y="515404"/>
                  </a:lnTo>
                  <a:lnTo>
                    <a:pt x="501101" y="558076"/>
                  </a:lnTo>
                  <a:lnTo>
                    <a:pt x="551078" y="621925"/>
                  </a:lnTo>
                  <a:lnTo>
                    <a:pt x="583397" y="527596"/>
                  </a:lnTo>
                  <a:lnTo>
                    <a:pt x="626069" y="536740"/>
                  </a:lnTo>
                  <a:lnTo>
                    <a:pt x="706259" y="506261"/>
                  </a:lnTo>
                  <a:lnTo>
                    <a:pt x="618860" y="0"/>
                  </a:lnTo>
                  <a:lnTo>
                    <a:pt x="208192" y="308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6" name="フリーフォーム: 図形 225">
              <a:extLst>
                <a:ext uri="{FF2B5EF4-FFF2-40B4-BE49-F238E27FC236}">
                  <a16:creationId xmlns:a16="http://schemas.microsoft.com/office/drawing/2014/main" id="{00000000-0008-0000-0200-0000E2000000}"/>
                </a:ext>
              </a:extLst>
            </xdr:cNvPr>
            <xdr:cNvSpPr/>
          </xdr:nvSpPr>
          <xdr:spPr>
            <a:xfrm>
              <a:off x="1685845" y="6986677"/>
              <a:ext cx="392475" cy="440556"/>
            </a:xfrm>
            <a:custGeom>
              <a:avLst/>
              <a:gdLst>
                <a:gd name="connsiteX0" fmla="*/ 0 w 512064"/>
                <a:gd name="connsiteY0" fmla="*/ 0 h 472440"/>
                <a:gd name="connsiteX1" fmla="*/ 82296 w 512064"/>
                <a:gd name="connsiteY1" fmla="*/ 472440 h 472440"/>
                <a:gd name="connsiteX2" fmla="*/ 173736 w 512064"/>
                <a:gd name="connsiteY2" fmla="*/ 429768 h 472440"/>
                <a:gd name="connsiteX3" fmla="*/ 231648 w 512064"/>
                <a:gd name="connsiteY3" fmla="*/ 390144 h 472440"/>
                <a:gd name="connsiteX4" fmla="*/ 289560 w 512064"/>
                <a:gd name="connsiteY4" fmla="*/ 356616 h 472440"/>
                <a:gd name="connsiteX5" fmla="*/ 344424 w 512064"/>
                <a:gd name="connsiteY5" fmla="*/ 320040 h 472440"/>
                <a:gd name="connsiteX6" fmla="*/ 393192 w 512064"/>
                <a:gd name="connsiteY6" fmla="*/ 277368 h 472440"/>
                <a:gd name="connsiteX7" fmla="*/ 432816 w 512064"/>
                <a:gd name="connsiteY7" fmla="*/ 225552 h 472440"/>
                <a:gd name="connsiteX8" fmla="*/ 460248 w 512064"/>
                <a:gd name="connsiteY8" fmla="*/ 164592 h 472440"/>
                <a:gd name="connsiteX9" fmla="*/ 484632 w 512064"/>
                <a:gd name="connsiteY9" fmla="*/ 115824 h 472440"/>
                <a:gd name="connsiteX10" fmla="*/ 509016 w 512064"/>
                <a:gd name="connsiteY10" fmla="*/ 51816 h 472440"/>
                <a:gd name="connsiteX11" fmla="*/ 512064 w 512064"/>
                <a:gd name="connsiteY11" fmla="*/ 6096 h 472440"/>
                <a:gd name="connsiteX12" fmla="*/ 0 w 512064"/>
                <a:gd name="connsiteY12" fmla="*/ 0 h 472440"/>
                <a:gd name="connsiteX0" fmla="*/ 0 w 512064"/>
                <a:gd name="connsiteY0" fmla="*/ 0 h 472440"/>
                <a:gd name="connsiteX1" fmla="*/ 82296 w 512064"/>
                <a:gd name="connsiteY1" fmla="*/ 472440 h 472440"/>
                <a:gd name="connsiteX2" fmla="*/ 173736 w 512064"/>
                <a:gd name="connsiteY2" fmla="*/ 429768 h 472440"/>
                <a:gd name="connsiteX3" fmla="*/ 231648 w 512064"/>
                <a:gd name="connsiteY3" fmla="*/ 390144 h 472440"/>
                <a:gd name="connsiteX4" fmla="*/ 289560 w 512064"/>
                <a:gd name="connsiteY4" fmla="*/ 356616 h 472440"/>
                <a:gd name="connsiteX5" fmla="*/ 344424 w 512064"/>
                <a:gd name="connsiteY5" fmla="*/ 320040 h 472440"/>
                <a:gd name="connsiteX6" fmla="*/ 393192 w 512064"/>
                <a:gd name="connsiteY6" fmla="*/ 277368 h 472440"/>
                <a:gd name="connsiteX7" fmla="*/ 432816 w 512064"/>
                <a:gd name="connsiteY7" fmla="*/ 225552 h 472440"/>
                <a:gd name="connsiteX8" fmla="*/ 473350 w 512064"/>
                <a:gd name="connsiteY8" fmla="*/ 172452 h 472440"/>
                <a:gd name="connsiteX9" fmla="*/ 484632 w 512064"/>
                <a:gd name="connsiteY9" fmla="*/ 115824 h 472440"/>
                <a:gd name="connsiteX10" fmla="*/ 509016 w 512064"/>
                <a:gd name="connsiteY10" fmla="*/ 51816 h 472440"/>
                <a:gd name="connsiteX11" fmla="*/ 512064 w 512064"/>
                <a:gd name="connsiteY11" fmla="*/ 6096 h 472440"/>
                <a:gd name="connsiteX12" fmla="*/ 0 w 512064"/>
                <a:gd name="connsiteY12" fmla="*/ 0 h 472440"/>
                <a:gd name="connsiteX0" fmla="*/ 0 w 512064"/>
                <a:gd name="connsiteY0" fmla="*/ 0 h 472440"/>
                <a:gd name="connsiteX1" fmla="*/ 82296 w 512064"/>
                <a:gd name="connsiteY1" fmla="*/ 472440 h 472440"/>
                <a:gd name="connsiteX2" fmla="*/ 173736 w 512064"/>
                <a:gd name="connsiteY2" fmla="*/ 429768 h 472440"/>
                <a:gd name="connsiteX3" fmla="*/ 231648 w 512064"/>
                <a:gd name="connsiteY3" fmla="*/ 390144 h 472440"/>
                <a:gd name="connsiteX4" fmla="*/ 289560 w 512064"/>
                <a:gd name="connsiteY4" fmla="*/ 356616 h 472440"/>
                <a:gd name="connsiteX5" fmla="*/ 344424 w 512064"/>
                <a:gd name="connsiteY5" fmla="*/ 320040 h 472440"/>
                <a:gd name="connsiteX6" fmla="*/ 393192 w 512064"/>
                <a:gd name="connsiteY6" fmla="*/ 277368 h 472440"/>
                <a:gd name="connsiteX7" fmla="*/ 432816 w 512064"/>
                <a:gd name="connsiteY7" fmla="*/ 225552 h 472440"/>
                <a:gd name="connsiteX8" fmla="*/ 473350 w 512064"/>
                <a:gd name="connsiteY8" fmla="*/ 172452 h 472440"/>
                <a:gd name="connsiteX9" fmla="*/ 492493 w 512064"/>
                <a:gd name="connsiteY9" fmla="*/ 115824 h 472440"/>
                <a:gd name="connsiteX10" fmla="*/ 509016 w 512064"/>
                <a:gd name="connsiteY10" fmla="*/ 51816 h 472440"/>
                <a:gd name="connsiteX11" fmla="*/ 512064 w 512064"/>
                <a:gd name="connsiteY11" fmla="*/ 6096 h 472440"/>
                <a:gd name="connsiteX12" fmla="*/ 0 w 512064"/>
                <a:gd name="connsiteY12" fmla="*/ 0 h 472440"/>
                <a:gd name="connsiteX0" fmla="*/ 0 w 532776"/>
                <a:gd name="connsiteY0" fmla="*/ 10064 h 466344"/>
                <a:gd name="connsiteX1" fmla="*/ 103008 w 532776"/>
                <a:gd name="connsiteY1" fmla="*/ 466344 h 466344"/>
                <a:gd name="connsiteX2" fmla="*/ 194448 w 532776"/>
                <a:gd name="connsiteY2" fmla="*/ 423672 h 466344"/>
                <a:gd name="connsiteX3" fmla="*/ 252360 w 532776"/>
                <a:gd name="connsiteY3" fmla="*/ 384048 h 466344"/>
                <a:gd name="connsiteX4" fmla="*/ 310272 w 532776"/>
                <a:gd name="connsiteY4" fmla="*/ 350520 h 466344"/>
                <a:gd name="connsiteX5" fmla="*/ 365136 w 532776"/>
                <a:gd name="connsiteY5" fmla="*/ 313944 h 466344"/>
                <a:gd name="connsiteX6" fmla="*/ 413904 w 532776"/>
                <a:gd name="connsiteY6" fmla="*/ 271272 h 466344"/>
                <a:gd name="connsiteX7" fmla="*/ 453528 w 532776"/>
                <a:gd name="connsiteY7" fmla="*/ 219456 h 466344"/>
                <a:gd name="connsiteX8" fmla="*/ 494062 w 532776"/>
                <a:gd name="connsiteY8" fmla="*/ 166356 h 466344"/>
                <a:gd name="connsiteX9" fmla="*/ 513205 w 532776"/>
                <a:gd name="connsiteY9" fmla="*/ 109728 h 466344"/>
                <a:gd name="connsiteX10" fmla="*/ 529728 w 532776"/>
                <a:gd name="connsiteY10" fmla="*/ 45720 h 466344"/>
                <a:gd name="connsiteX11" fmla="*/ 532776 w 532776"/>
                <a:gd name="connsiteY11" fmla="*/ 0 h 466344"/>
                <a:gd name="connsiteX12" fmla="*/ 0 w 532776"/>
                <a:gd name="connsiteY12" fmla="*/ 10064 h 466344"/>
                <a:gd name="connsiteX0" fmla="*/ 0 w 545203"/>
                <a:gd name="connsiteY0" fmla="*/ 0 h 456280"/>
                <a:gd name="connsiteX1" fmla="*/ 103008 w 545203"/>
                <a:gd name="connsiteY1" fmla="*/ 456280 h 456280"/>
                <a:gd name="connsiteX2" fmla="*/ 194448 w 545203"/>
                <a:gd name="connsiteY2" fmla="*/ 413608 h 456280"/>
                <a:gd name="connsiteX3" fmla="*/ 252360 w 545203"/>
                <a:gd name="connsiteY3" fmla="*/ 373984 h 456280"/>
                <a:gd name="connsiteX4" fmla="*/ 310272 w 545203"/>
                <a:gd name="connsiteY4" fmla="*/ 340456 h 456280"/>
                <a:gd name="connsiteX5" fmla="*/ 365136 w 545203"/>
                <a:gd name="connsiteY5" fmla="*/ 303880 h 456280"/>
                <a:gd name="connsiteX6" fmla="*/ 413904 w 545203"/>
                <a:gd name="connsiteY6" fmla="*/ 261208 h 456280"/>
                <a:gd name="connsiteX7" fmla="*/ 453528 w 545203"/>
                <a:gd name="connsiteY7" fmla="*/ 209392 h 456280"/>
                <a:gd name="connsiteX8" fmla="*/ 494062 w 545203"/>
                <a:gd name="connsiteY8" fmla="*/ 156292 h 456280"/>
                <a:gd name="connsiteX9" fmla="*/ 513205 w 545203"/>
                <a:gd name="connsiteY9" fmla="*/ 99664 h 456280"/>
                <a:gd name="connsiteX10" fmla="*/ 529728 w 545203"/>
                <a:gd name="connsiteY10" fmla="*/ 35656 h 456280"/>
                <a:gd name="connsiteX11" fmla="*/ 545203 w 545203"/>
                <a:gd name="connsiteY11" fmla="*/ 6096 h 456280"/>
                <a:gd name="connsiteX12" fmla="*/ 0 w 545203"/>
                <a:gd name="connsiteY12" fmla="*/ 0 h 456280"/>
                <a:gd name="connsiteX0" fmla="*/ 0 w 545203"/>
                <a:gd name="connsiteY0" fmla="*/ 0 h 468509"/>
                <a:gd name="connsiteX1" fmla="*/ 91608 w 545203"/>
                <a:gd name="connsiteY1" fmla="*/ 468509 h 468509"/>
                <a:gd name="connsiteX2" fmla="*/ 194448 w 545203"/>
                <a:gd name="connsiteY2" fmla="*/ 413608 h 468509"/>
                <a:gd name="connsiteX3" fmla="*/ 252360 w 545203"/>
                <a:gd name="connsiteY3" fmla="*/ 373984 h 468509"/>
                <a:gd name="connsiteX4" fmla="*/ 310272 w 545203"/>
                <a:gd name="connsiteY4" fmla="*/ 340456 h 468509"/>
                <a:gd name="connsiteX5" fmla="*/ 365136 w 545203"/>
                <a:gd name="connsiteY5" fmla="*/ 303880 h 468509"/>
                <a:gd name="connsiteX6" fmla="*/ 413904 w 545203"/>
                <a:gd name="connsiteY6" fmla="*/ 261208 h 468509"/>
                <a:gd name="connsiteX7" fmla="*/ 453528 w 545203"/>
                <a:gd name="connsiteY7" fmla="*/ 209392 h 468509"/>
                <a:gd name="connsiteX8" fmla="*/ 494062 w 545203"/>
                <a:gd name="connsiteY8" fmla="*/ 156292 h 468509"/>
                <a:gd name="connsiteX9" fmla="*/ 513205 w 545203"/>
                <a:gd name="connsiteY9" fmla="*/ 99664 h 468509"/>
                <a:gd name="connsiteX10" fmla="*/ 529728 w 545203"/>
                <a:gd name="connsiteY10" fmla="*/ 35656 h 468509"/>
                <a:gd name="connsiteX11" fmla="*/ 545203 w 545203"/>
                <a:gd name="connsiteY11" fmla="*/ 6096 h 468509"/>
                <a:gd name="connsiteX12" fmla="*/ 0 w 545203"/>
                <a:gd name="connsiteY12" fmla="*/ 0 h 468509"/>
                <a:gd name="connsiteX0" fmla="*/ 0 w 545203"/>
                <a:gd name="connsiteY0" fmla="*/ 0 h 456280"/>
                <a:gd name="connsiteX1" fmla="*/ 91608 w 545203"/>
                <a:gd name="connsiteY1" fmla="*/ 456280 h 456280"/>
                <a:gd name="connsiteX2" fmla="*/ 194448 w 545203"/>
                <a:gd name="connsiteY2" fmla="*/ 413608 h 456280"/>
                <a:gd name="connsiteX3" fmla="*/ 252360 w 545203"/>
                <a:gd name="connsiteY3" fmla="*/ 373984 h 456280"/>
                <a:gd name="connsiteX4" fmla="*/ 310272 w 545203"/>
                <a:gd name="connsiteY4" fmla="*/ 340456 h 456280"/>
                <a:gd name="connsiteX5" fmla="*/ 365136 w 545203"/>
                <a:gd name="connsiteY5" fmla="*/ 303880 h 456280"/>
                <a:gd name="connsiteX6" fmla="*/ 413904 w 545203"/>
                <a:gd name="connsiteY6" fmla="*/ 261208 h 456280"/>
                <a:gd name="connsiteX7" fmla="*/ 453528 w 545203"/>
                <a:gd name="connsiteY7" fmla="*/ 209392 h 456280"/>
                <a:gd name="connsiteX8" fmla="*/ 494062 w 545203"/>
                <a:gd name="connsiteY8" fmla="*/ 156292 h 456280"/>
                <a:gd name="connsiteX9" fmla="*/ 513205 w 545203"/>
                <a:gd name="connsiteY9" fmla="*/ 99664 h 456280"/>
                <a:gd name="connsiteX10" fmla="*/ 529728 w 545203"/>
                <a:gd name="connsiteY10" fmla="*/ 35656 h 456280"/>
                <a:gd name="connsiteX11" fmla="*/ 545203 w 545203"/>
                <a:gd name="connsiteY11" fmla="*/ 6096 h 456280"/>
                <a:gd name="connsiteX12" fmla="*/ 0 w 545203"/>
                <a:gd name="connsiteY12" fmla="*/ 0 h 456280"/>
                <a:gd name="connsiteX0" fmla="*/ 0 w 545203"/>
                <a:gd name="connsiteY0" fmla="*/ 0 h 456280"/>
                <a:gd name="connsiteX1" fmla="*/ 91608 w 545203"/>
                <a:gd name="connsiteY1" fmla="*/ 456280 h 456280"/>
                <a:gd name="connsiteX2" fmla="*/ 197299 w 545203"/>
                <a:gd name="connsiteY2" fmla="*/ 403824 h 456280"/>
                <a:gd name="connsiteX3" fmla="*/ 252360 w 545203"/>
                <a:gd name="connsiteY3" fmla="*/ 373984 h 456280"/>
                <a:gd name="connsiteX4" fmla="*/ 310272 w 545203"/>
                <a:gd name="connsiteY4" fmla="*/ 340456 h 456280"/>
                <a:gd name="connsiteX5" fmla="*/ 365136 w 545203"/>
                <a:gd name="connsiteY5" fmla="*/ 303880 h 456280"/>
                <a:gd name="connsiteX6" fmla="*/ 413904 w 545203"/>
                <a:gd name="connsiteY6" fmla="*/ 261208 h 456280"/>
                <a:gd name="connsiteX7" fmla="*/ 453528 w 545203"/>
                <a:gd name="connsiteY7" fmla="*/ 209392 h 456280"/>
                <a:gd name="connsiteX8" fmla="*/ 494062 w 545203"/>
                <a:gd name="connsiteY8" fmla="*/ 156292 h 456280"/>
                <a:gd name="connsiteX9" fmla="*/ 513205 w 545203"/>
                <a:gd name="connsiteY9" fmla="*/ 99664 h 456280"/>
                <a:gd name="connsiteX10" fmla="*/ 529728 w 545203"/>
                <a:gd name="connsiteY10" fmla="*/ 35656 h 456280"/>
                <a:gd name="connsiteX11" fmla="*/ 545203 w 545203"/>
                <a:gd name="connsiteY11" fmla="*/ 6096 h 456280"/>
                <a:gd name="connsiteX12" fmla="*/ 0 w 545203"/>
                <a:gd name="connsiteY12" fmla="*/ 0 h 456280"/>
                <a:gd name="connsiteX0" fmla="*/ 0 w 545203"/>
                <a:gd name="connsiteY0" fmla="*/ 0 h 456280"/>
                <a:gd name="connsiteX1" fmla="*/ 91608 w 545203"/>
                <a:gd name="connsiteY1" fmla="*/ 456280 h 456280"/>
                <a:gd name="connsiteX2" fmla="*/ 197299 w 545203"/>
                <a:gd name="connsiteY2" fmla="*/ 403824 h 456280"/>
                <a:gd name="connsiteX3" fmla="*/ 252360 w 545203"/>
                <a:gd name="connsiteY3" fmla="*/ 373984 h 456280"/>
                <a:gd name="connsiteX4" fmla="*/ 310272 w 545203"/>
                <a:gd name="connsiteY4" fmla="*/ 340456 h 456280"/>
                <a:gd name="connsiteX5" fmla="*/ 365136 w 545203"/>
                <a:gd name="connsiteY5" fmla="*/ 303880 h 456280"/>
                <a:gd name="connsiteX6" fmla="*/ 413904 w 545203"/>
                <a:gd name="connsiteY6" fmla="*/ 261208 h 456280"/>
                <a:gd name="connsiteX7" fmla="*/ 462077 w 545203"/>
                <a:gd name="connsiteY7" fmla="*/ 209393 h 456280"/>
                <a:gd name="connsiteX8" fmla="*/ 494062 w 545203"/>
                <a:gd name="connsiteY8" fmla="*/ 156292 h 456280"/>
                <a:gd name="connsiteX9" fmla="*/ 513205 w 545203"/>
                <a:gd name="connsiteY9" fmla="*/ 99664 h 456280"/>
                <a:gd name="connsiteX10" fmla="*/ 529728 w 545203"/>
                <a:gd name="connsiteY10" fmla="*/ 35656 h 456280"/>
                <a:gd name="connsiteX11" fmla="*/ 545203 w 545203"/>
                <a:gd name="connsiteY11" fmla="*/ 6096 h 456280"/>
                <a:gd name="connsiteX12" fmla="*/ 0 w 545203"/>
                <a:gd name="connsiteY12" fmla="*/ 0 h 456280"/>
                <a:gd name="connsiteX0" fmla="*/ 0 w 536652"/>
                <a:gd name="connsiteY0" fmla="*/ 6133 h 450184"/>
                <a:gd name="connsiteX1" fmla="*/ 83057 w 536652"/>
                <a:gd name="connsiteY1" fmla="*/ 450184 h 450184"/>
                <a:gd name="connsiteX2" fmla="*/ 188748 w 536652"/>
                <a:gd name="connsiteY2" fmla="*/ 397728 h 450184"/>
                <a:gd name="connsiteX3" fmla="*/ 243809 w 536652"/>
                <a:gd name="connsiteY3" fmla="*/ 367888 h 450184"/>
                <a:gd name="connsiteX4" fmla="*/ 301721 w 536652"/>
                <a:gd name="connsiteY4" fmla="*/ 334360 h 450184"/>
                <a:gd name="connsiteX5" fmla="*/ 356585 w 536652"/>
                <a:gd name="connsiteY5" fmla="*/ 297784 h 450184"/>
                <a:gd name="connsiteX6" fmla="*/ 405353 w 536652"/>
                <a:gd name="connsiteY6" fmla="*/ 255112 h 450184"/>
                <a:gd name="connsiteX7" fmla="*/ 453526 w 536652"/>
                <a:gd name="connsiteY7" fmla="*/ 203297 h 450184"/>
                <a:gd name="connsiteX8" fmla="*/ 485511 w 536652"/>
                <a:gd name="connsiteY8" fmla="*/ 150196 h 450184"/>
                <a:gd name="connsiteX9" fmla="*/ 504654 w 536652"/>
                <a:gd name="connsiteY9" fmla="*/ 93568 h 450184"/>
                <a:gd name="connsiteX10" fmla="*/ 521177 w 536652"/>
                <a:gd name="connsiteY10" fmla="*/ 29560 h 450184"/>
                <a:gd name="connsiteX11" fmla="*/ 536652 w 536652"/>
                <a:gd name="connsiteY11" fmla="*/ 0 h 450184"/>
                <a:gd name="connsiteX12" fmla="*/ 0 w 536652"/>
                <a:gd name="connsiteY12" fmla="*/ 6133 h 450184"/>
                <a:gd name="connsiteX0" fmla="*/ 0 w 528103"/>
                <a:gd name="connsiteY0" fmla="*/ 11025 h 455076"/>
                <a:gd name="connsiteX1" fmla="*/ 83057 w 528103"/>
                <a:gd name="connsiteY1" fmla="*/ 455076 h 455076"/>
                <a:gd name="connsiteX2" fmla="*/ 188748 w 528103"/>
                <a:gd name="connsiteY2" fmla="*/ 402620 h 455076"/>
                <a:gd name="connsiteX3" fmla="*/ 243809 w 528103"/>
                <a:gd name="connsiteY3" fmla="*/ 372780 h 455076"/>
                <a:gd name="connsiteX4" fmla="*/ 301721 w 528103"/>
                <a:gd name="connsiteY4" fmla="*/ 339252 h 455076"/>
                <a:gd name="connsiteX5" fmla="*/ 356585 w 528103"/>
                <a:gd name="connsiteY5" fmla="*/ 302676 h 455076"/>
                <a:gd name="connsiteX6" fmla="*/ 405353 w 528103"/>
                <a:gd name="connsiteY6" fmla="*/ 260004 h 455076"/>
                <a:gd name="connsiteX7" fmla="*/ 453526 w 528103"/>
                <a:gd name="connsiteY7" fmla="*/ 208189 h 455076"/>
                <a:gd name="connsiteX8" fmla="*/ 485511 w 528103"/>
                <a:gd name="connsiteY8" fmla="*/ 155088 h 455076"/>
                <a:gd name="connsiteX9" fmla="*/ 504654 w 528103"/>
                <a:gd name="connsiteY9" fmla="*/ 98460 h 455076"/>
                <a:gd name="connsiteX10" fmla="*/ 521177 w 528103"/>
                <a:gd name="connsiteY10" fmla="*/ 34452 h 455076"/>
                <a:gd name="connsiteX11" fmla="*/ 528103 w 528103"/>
                <a:gd name="connsiteY11" fmla="*/ 0 h 455076"/>
                <a:gd name="connsiteX12" fmla="*/ 0 w 528103"/>
                <a:gd name="connsiteY12" fmla="*/ 11025 h 455076"/>
                <a:gd name="connsiteX0" fmla="*/ 0 w 528103"/>
                <a:gd name="connsiteY0" fmla="*/ 1446 h 455076"/>
                <a:gd name="connsiteX1" fmla="*/ 83057 w 528103"/>
                <a:gd name="connsiteY1" fmla="*/ 455076 h 455076"/>
                <a:gd name="connsiteX2" fmla="*/ 188748 w 528103"/>
                <a:gd name="connsiteY2" fmla="*/ 402620 h 455076"/>
                <a:gd name="connsiteX3" fmla="*/ 243809 w 528103"/>
                <a:gd name="connsiteY3" fmla="*/ 372780 h 455076"/>
                <a:gd name="connsiteX4" fmla="*/ 301721 w 528103"/>
                <a:gd name="connsiteY4" fmla="*/ 339252 h 455076"/>
                <a:gd name="connsiteX5" fmla="*/ 356585 w 528103"/>
                <a:gd name="connsiteY5" fmla="*/ 302676 h 455076"/>
                <a:gd name="connsiteX6" fmla="*/ 405353 w 528103"/>
                <a:gd name="connsiteY6" fmla="*/ 260004 h 455076"/>
                <a:gd name="connsiteX7" fmla="*/ 453526 w 528103"/>
                <a:gd name="connsiteY7" fmla="*/ 208189 h 455076"/>
                <a:gd name="connsiteX8" fmla="*/ 485511 w 528103"/>
                <a:gd name="connsiteY8" fmla="*/ 155088 h 455076"/>
                <a:gd name="connsiteX9" fmla="*/ 504654 w 528103"/>
                <a:gd name="connsiteY9" fmla="*/ 98460 h 455076"/>
                <a:gd name="connsiteX10" fmla="*/ 521177 w 528103"/>
                <a:gd name="connsiteY10" fmla="*/ 34452 h 455076"/>
                <a:gd name="connsiteX11" fmla="*/ 528103 w 528103"/>
                <a:gd name="connsiteY11" fmla="*/ 0 h 455076"/>
                <a:gd name="connsiteX12" fmla="*/ 0 w 528103"/>
                <a:gd name="connsiteY12" fmla="*/ 1446 h 455076"/>
                <a:gd name="connsiteX0" fmla="*/ 0 w 528103"/>
                <a:gd name="connsiteY0" fmla="*/ 8630 h 462260"/>
                <a:gd name="connsiteX1" fmla="*/ 83057 w 528103"/>
                <a:gd name="connsiteY1" fmla="*/ 462260 h 462260"/>
                <a:gd name="connsiteX2" fmla="*/ 188748 w 528103"/>
                <a:gd name="connsiteY2" fmla="*/ 409804 h 462260"/>
                <a:gd name="connsiteX3" fmla="*/ 243809 w 528103"/>
                <a:gd name="connsiteY3" fmla="*/ 379964 h 462260"/>
                <a:gd name="connsiteX4" fmla="*/ 301721 w 528103"/>
                <a:gd name="connsiteY4" fmla="*/ 346436 h 462260"/>
                <a:gd name="connsiteX5" fmla="*/ 356585 w 528103"/>
                <a:gd name="connsiteY5" fmla="*/ 309860 h 462260"/>
                <a:gd name="connsiteX6" fmla="*/ 405353 w 528103"/>
                <a:gd name="connsiteY6" fmla="*/ 267188 h 462260"/>
                <a:gd name="connsiteX7" fmla="*/ 453526 w 528103"/>
                <a:gd name="connsiteY7" fmla="*/ 215373 h 462260"/>
                <a:gd name="connsiteX8" fmla="*/ 485511 w 528103"/>
                <a:gd name="connsiteY8" fmla="*/ 162272 h 462260"/>
                <a:gd name="connsiteX9" fmla="*/ 504654 w 528103"/>
                <a:gd name="connsiteY9" fmla="*/ 105644 h 462260"/>
                <a:gd name="connsiteX10" fmla="*/ 521177 w 528103"/>
                <a:gd name="connsiteY10" fmla="*/ 41636 h 462260"/>
                <a:gd name="connsiteX11" fmla="*/ 528103 w 528103"/>
                <a:gd name="connsiteY11" fmla="*/ 0 h 462260"/>
                <a:gd name="connsiteX12" fmla="*/ 0 w 528103"/>
                <a:gd name="connsiteY12" fmla="*/ 8630 h 462260"/>
                <a:gd name="connsiteX0" fmla="*/ 0 w 528103"/>
                <a:gd name="connsiteY0" fmla="*/ 8630 h 457471"/>
                <a:gd name="connsiteX1" fmla="*/ 94141 w 528103"/>
                <a:gd name="connsiteY1" fmla="*/ 457471 h 457471"/>
                <a:gd name="connsiteX2" fmla="*/ 188748 w 528103"/>
                <a:gd name="connsiteY2" fmla="*/ 409804 h 457471"/>
                <a:gd name="connsiteX3" fmla="*/ 243809 w 528103"/>
                <a:gd name="connsiteY3" fmla="*/ 379964 h 457471"/>
                <a:gd name="connsiteX4" fmla="*/ 301721 w 528103"/>
                <a:gd name="connsiteY4" fmla="*/ 346436 h 457471"/>
                <a:gd name="connsiteX5" fmla="*/ 356585 w 528103"/>
                <a:gd name="connsiteY5" fmla="*/ 309860 h 457471"/>
                <a:gd name="connsiteX6" fmla="*/ 405353 w 528103"/>
                <a:gd name="connsiteY6" fmla="*/ 267188 h 457471"/>
                <a:gd name="connsiteX7" fmla="*/ 453526 w 528103"/>
                <a:gd name="connsiteY7" fmla="*/ 215373 h 457471"/>
                <a:gd name="connsiteX8" fmla="*/ 485511 w 528103"/>
                <a:gd name="connsiteY8" fmla="*/ 162272 h 457471"/>
                <a:gd name="connsiteX9" fmla="*/ 504654 w 528103"/>
                <a:gd name="connsiteY9" fmla="*/ 105644 h 457471"/>
                <a:gd name="connsiteX10" fmla="*/ 521177 w 528103"/>
                <a:gd name="connsiteY10" fmla="*/ 41636 h 457471"/>
                <a:gd name="connsiteX11" fmla="*/ 528103 w 528103"/>
                <a:gd name="connsiteY11" fmla="*/ 0 h 457471"/>
                <a:gd name="connsiteX12" fmla="*/ 0 w 528103"/>
                <a:gd name="connsiteY12" fmla="*/ 8630 h 4574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528103" h="457471">
                  <a:moveTo>
                    <a:pt x="0" y="8630"/>
                  </a:moveTo>
                  <a:lnTo>
                    <a:pt x="94141" y="457471"/>
                  </a:lnTo>
                  <a:lnTo>
                    <a:pt x="188748" y="409804"/>
                  </a:lnTo>
                  <a:lnTo>
                    <a:pt x="243809" y="379964"/>
                  </a:lnTo>
                  <a:lnTo>
                    <a:pt x="301721" y="346436"/>
                  </a:lnTo>
                  <a:lnTo>
                    <a:pt x="356585" y="309860"/>
                  </a:lnTo>
                  <a:lnTo>
                    <a:pt x="405353" y="267188"/>
                  </a:lnTo>
                  <a:lnTo>
                    <a:pt x="453526" y="215373"/>
                  </a:lnTo>
                  <a:lnTo>
                    <a:pt x="485511" y="162272"/>
                  </a:lnTo>
                  <a:lnTo>
                    <a:pt x="504654" y="105644"/>
                  </a:lnTo>
                  <a:lnTo>
                    <a:pt x="521177" y="41636"/>
                  </a:lnTo>
                  <a:lnTo>
                    <a:pt x="528103" y="0"/>
                  </a:lnTo>
                  <a:lnTo>
                    <a:pt x="0" y="863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59" name="グループ化 158">
            <a:extLst>
              <a:ext uri="{FF2B5EF4-FFF2-40B4-BE49-F238E27FC236}">
                <a16:creationId xmlns:a16="http://schemas.microsoft.com/office/drawing/2014/main" id="{00000000-0008-0000-0200-00009F000000}"/>
              </a:ext>
            </a:extLst>
          </xdr:cNvPr>
          <xdr:cNvGrpSpPr/>
        </xdr:nvGrpSpPr>
        <xdr:grpSpPr>
          <a:xfrm>
            <a:off x="2789848" y="6897480"/>
            <a:ext cx="1206094" cy="1909907"/>
            <a:chOff x="2401892" y="6973122"/>
            <a:chExt cx="1035136" cy="1930391"/>
          </a:xfrm>
          <a:grpFill/>
        </xdr:grpSpPr>
        <xdr:sp macro="" textlink="">
          <xdr:nvSpPr>
            <xdr:cNvPr id="214" name="フリーフォーム: 図形 213">
              <a:extLst>
                <a:ext uri="{FF2B5EF4-FFF2-40B4-BE49-F238E27FC236}">
                  <a16:creationId xmlns:a16="http://schemas.microsoft.com/office/drawing/2014/main" id="{00000000-0008-0000-0200-0000D6000000}"/>
                </a:ext>
              </a:extLst>
            </xdr:cNvPr>
            <xdr:cNvSpPr/>
          </xdr:nvSpPr>
          <xdr:spPr>
            <a:xfrm>
              <a:off x="2878956" y="7909696"/>
              <a:ext cx="436891" cy="993817"/>
            </a:xfrm>
            <a:custGeom>
              <a:avLst/>
              <a:gdLst>
                <a:gd name="connsiteX0" fmla="*/ 225425 w 482600"/>
                <a:gd name="connsiteY0" fmla="*/ 0 h 1000125"/>
                <a:gd name="connsiteX1" fmla="*/ 174625 w 482600"/>
                <a:gd name="connsiteY1" fmla="*/ 174625 h 1000125"/>
                <a:gd name="connsiteX2" fmla="*/ 127000 w 482600"/>
                <a:gd name="connsiteY2" fmla="*/ 330200 h 1000125"/>
                <a:gd name="connsiteX3" fmla="*/ 79375 w 482600"/>
                <a:gd name="connsiteY3" fmla="*/ 447675 h 1000125"/>
                <a:gd name="connsiteX4" fmla="*/ 47625 w 482600"/>
                <a:gd name="connsiteY4" fmla="*/ 587375 h 1000125"/>
                <a:gd name="connsiteX5" fmla="*/ 12700 w 482600"/>
                <a:gd name="connsiteY5" fmla="*/ 755650 h 1000125"/>
                <a:gd name="connsiteX6" fmla="*/ 0 w 482600"/>
                <a:gd name="connsiteY6" fmla="*/ 774700 h 1000125"/>
                <a:gd name="connsiteX7" fmla="*/ 6350 w 482600"/>
                <a:gd name="connsiteY7" fmla="*/ 955675 h 1000125"/>
                <a:gd name="connsiteX8" fmla="*/ 127000 w 482600"/>
                <a:gd name="connsiteY8" fmla="*/ 1000125 h 1000125"/>
                <a:gd name="connsiteX9" fmla="*/ 130175 w 482600"/>
                <a:gd name="connsiteY9" fmla="*/ 923925 h 1000125"/>
                <a:gd name="connsiteX10" fmla="*/ 136525 w 482600"/>
                <a:gd name="connsiteY10" fmla="*/ 847725 h 1000125"/>
                <a:gd name="connsiteX11" fmla="*/ 155575 w 482600"/>
                <a:gd name="connsiteY11" fmla="*/ 784225 h 1000125"/>
                <a:gd name="connsiteX12" fmla="*/ 158750 w 482600"/>
                <a:gd name="connsiteY12" fmla="*/ 771525 h 1000125"/>
                <a:gd name="connsiteX13" fmla="*/ 114300 w 482600"/>
                <a:gd name="connsiteY13" fmla="*/ 714375 h 1000125"/>
                <a:gd name="connsiteX14" fmla="*/ 171450 w 482600"/>
                <a:gd name="connsiteY14" fmla="*/ 650875 h 1000125"/>
                <a:gd name="connsiteX15" fmla="*/ 171450 w 482600"/>
                <a:gd name="connsiteY15" fmla="*/ 635000 h 1000125"/>
                <a:gd name="connsiteX16" fmla="*/ 273050 w 482600"/>
                <a:gd name="connsiteY16" fmla="*/ 593725 h 1000125"/>
                <a:gd name="connsiteX17" fmla="*/ 482600 w 482600"/>
                <a:gd name="connsiteY17" fmla="*/ 79375 h 1000125"/>
                <a:gd name="connsiteX18" fmla="*/ 225425 w 482600"/>
                <a:gd name="connsiteY18" fmla="*/ 0 h 1000125"/>
                <a:gd name="connsiteX0" fmla="*/ 225425 w 526019"/>
                <a:gd name="connsiteY0" fmla="*/ 0 h 1000125"/>
                <a:gd name="connsiteX1" fmla="*/ 174625 w 526019"/>
                <a:gd name="connsiteY1" fmla="*/ 174625 h 1000125"/>
                <a:gd name="connsiteX2" fmla="*/ 127000 w 526019"/>
                <a:gd name="connsiteY2" fmla="*/ 330200 h 1000125"/>
                <a:gd name="connsiteX3" fmla="*/ 79375 w 526019"/>
                <a:gd name="connsiteY3" fmla="*/ 447675 h 1000125"/>
                <a:gd name="connsiteX4" fmla="*/ 47625 w 526019"/>
                <a:gd name="connsiteY4" fmla="*/ 587375 h 1000125"/>
                <a:gd name="connsiteX5" fmla="*/ 12700 w 526019"/>
                <a:gd name="connsiteY5" fmla="*/ 755650 h 1000125"/>
                <a:gd name="connsiteX6" fmla="*/ 0 w 526019"/>
                <a:gd name="connsiteY6" fmla="*/ 774700 h 1000125"/>
                <a:gd name="connsiteX7" fmla="*/ 6350 w 526019"/>
                <a:gd name="connsiteY7" fmla="*/ 955675 h 1000125"/>
                <a:gd name="connsiteX8" fmla="*/ 127000 w 526019"/>
                <a:gd name="connsiteY8" fmla="*/ 1000125 h 1000125"/>
                <a:gd name="connsiteX9" fmla="*/ 130175 w 526019"/>
                <a:gd name="connsiteY9" fmla="*/ 923925 h 1000125"/>
                <a:gd name="connsiteX10" fmla="*/ 136525 w 526019"/>
                <a:gd name="connsiteY10" fmla="*/ 847725 h 1000125"/>
                <a:gd name="connsiteX11" fmla="*/ 155575 w 526019"/>
                <a:gd name="connsiteY11" fmla="*/ 784225 h 1000125"/>
                <a:gd name="connsiteX12" fmla="*/ 158750 w 526019"/>
                <a:gd name="connsiteY12" fmla="*/ 771525 h 1000125"/>
                <a:gd name="connsiteX13" fmla="*/ 114300 w 526019"/>
                <a:gd name="connsiteY13" fmla="*/ 714375 h 1000125"/>
                <a:gd name="connsiteX14" fmla="*/ 171450 w 526019"/>
                <a:gd name="connsiteY14" fmla="*/ 650875 h 1000125"/>
                <a:gd name="connsiteX15" fmla="*/ 171450 w 526019"/>
                <a:gd name="connsiteY15" fmla="*/ 635000 h 1000125"/>
                <a:gd name="connsiteX16" fmla="*/ 273050 w 526019"/>
                <a:gd name="connsiteY16" fmla="*/ 593725 h 1000125"/>
                <a:gd name="connsiteX17" fmla="*/ 526019 w 526019"/>
                <a:gd name="connsiteY17" fmla="*/ 46895 h 1000125"/>
                <a:gd name="connsiteX18" fmla="*/ 225425 w 526019"/>
                <a:gd name="connsiteY18" fmla="*/ 0 h 1000125"/>
                <a:gd name="connsiteX0" fmla="*/ 245160 w 526019"/>
                <a:gd name="connsiteY0" fmla="*/ 0 h 1032605"/>
                <a:gd name="connsiteX1" fmla="*/ 174625 w 526019"/>
                <a:gd name="connsiteY1" fmla="*/ 207105 h 1032605"/>
                <a:gd name="connsiteX2" fmla="*/ 127000 w 526019"/>
                <a:gd name="connsiteY2" fmla="*/ 362680 h 1032605"/>
                <a:gd name="connsiteX3" fmla="*/ 79375 w 526019"/>
                <a:gd name="connsiteY3" fmla="*/ 480155 h 1032605"/>
                <a:gd name="connsiteX4" fmla="*/ 47625 w 526019"/>
                <a:gd name="connsiteY4" fmla="*/ 619855 h 1032605"/>
                <a:gd name="connsiteX5" fmla="*/ 12700 w 526019"/>
                <a:gd name="connsiteY5" fmla="*/ 788130 h 1032605"/>
                <a:gd name="connsiteX6" fmla="*/ 0 w 526019"/>
                <a:gd name="connsiteY6" fmla="*/ 807180 h 1032605"/>
                <a:gd name="connsiteX7" fmla="*/ 6350 w 526019"/>
                <a:gd name="connsiteY7" fmla="*/ 988155 h 1032605"/>
                <a:gd name="connsiteX8" fmla="*/ 127000 w 526019"/>
                <a:gd name="connsiteY8" fmla="*/ 1032605 h 1032605"/>
                <a:gd name="connsiteX9" fmla="*/ 130175 w 526019"/>
                <a:gd name="connsiteY9" fmla="*/ 956405 h 1032605"/>
                <a:gd name="connsiteX10" fmla="*/ 136525 w 526019"/>
                <a:gd name="connsiteY10" fmla="*/ 880205 h 1032605"/>
                <a:gd name="connsiteX11" fmla="*/ 155575 w 526019"/>
                <a:gd name="connsiteY11" fmla="*/ 816705 h 1032605"/>
                <a:gd name="connsiteX12" fmla="*/ 158750 w 526019"/>
                <a:gd name="connsiteY12" fmla="*/ 804005 h 1032605"/>
                <a:gd name="connsiteX13" fmla="*/ 114300 w 526019"/>
                <a:gd name="connsiteY13" fmla="*/ 746855 h 1032605"/>
                <a:gd name="connsiteX14" fmla="*/ 171450 w 526019"/>
                <a:gd name="connsiteY14" fmla="*/ 683355 h 1032605"/>
                <a:gd name="connsiteX15" fmla="*/ 171450 w 526019"/>
                <a:gd name="connsiteY15" fmla="*/ 667480 h 1032605"/>
                <a:gd name="connsiteX16" fmla="*/ 273050 w 526019"/>
                <a:gd name="connsiteY16" fmla="*/ 626205 h 1032605"/>
                <a:gd name="connsiteX17" fmla="*/ 526019 w 526019"/>
                <a:gd name="connsiteY17" fmla="*/ 79375 h 1032605"/>
                <a:gd name="connsiteX18" fmla="*/ 245160 w 526019"/>
                <a:gd name="connsiteY18" fmla="*/ 0 h 1032605"/>
                <a:gd name="connsiteX0" fmla="*/ 245160 w 526019"/>
                <a:gd name="connsiteY0" fmla="*/ 0 h 1032605"/>
                <a:gd name="connsiteX1" fmla="*/ 174625 w 526019"/>
                <a:gd name="connsiteY1" fmla="*/ 207105 h 1032605"/>
                <a:gd name="connsiteX2" fmla="*/ 127000 w 526019"/>
                <a:gd name="connsiteY2" fmla="*/ 352936 h 1032605"/>
                <a:gd name="connsiteX3" fmla="*/ 79375 w 526019"/>
                <a:gd name="connsiteY3" fmla="*/ 480155 h 1032605"/>
                <a:gd name="connsiteX4" fmla="*/ 47625 w 526019"/>
                <a:gd name="connsiteY4" fmla="*/ 619855 h 1032605"/>
                <a:gd name="connsiteX5" fmla="*/ 12700 w 526019"/>
                <a:gd name="connsiteY5" fmla="*/ 788130 h 1032605"/>
                <a:gd name="connsiteX6" fmla="*/ 0 w 526019"/>
                <a:gd name="connsiteY6" fmla="*/ 807180 h 1032605"/>
                <a:gd name="connsiteX7" fmla="*/ 6350 w 526019"/>
                <a:gd name="connsiteY7" fmla="*/ 988155 h 1032605"/>
                <a:gd name="connsiteX8" fmla="*/ 127000 w 526019"/>
                <a:gd name="connsiteY8" fmla="*/ 1032605 h 1032605"/>
                <a:gd name="connsiteX9" fmla="*/ 130175 w 526019"/>
                <a:gd name="connsiteY9" fmla="*/ 956405 h 1032605"/>
                <a:gd name="connsiteX10" fmla="*/ 136525 w 526019"/>
                <a:gd name="connsiteY10" fmla="*/ 880205 h 1032605"/>
                <a:gd name="connsiteX11" fmla="*/ 155575 w 526019"/>
                <a:gd name="connsiteY11" fmla="*/ 816705 h 1032605"/>
                <a:gd name="connsiteX12" fmla="*/ 158750 w 526019"/>
                <a:gd name="connsiteY12" fmla="*/ 804005 h 1032605"/>
                <a:gd name="connsiteX13" fmla="*/ 114300 w 526019"/>
                <a:gd name="connsiteY13" fmla="*/ 746855 h 1032605"/>
                <a:gd name="connsiteX14" fmla="*/ 171450 w 526019"/>
                <a:gd name="connsiteY14" fmla="*/ 683355 h 1032605"/>
                <a:gd name="connsiteX15" fmla="*/ 171450 w 526019"/>
                <a:gd name="connsiteY15" fmla="*/ 667480 h 1032605"/>
                <a:gd name="connsiteX16" fmla="*/ 273050 w 526019"/>
                <a:gd name="connsiteY16" fmla="*/ 626205 h 1032605"/>
                <a:gd name="connsiteX17" fmla="*/ 526019 w 526019"/>
                <a:gd name="connsiteY17" fmla="*/ 79375 h 1032605"/>
                <a:gd name="connsiteX18" fmla="*/ 245160 w 526019"/>
                <a:gd name="connsiteY18" fmla="*/ 0 h 1032605"/>
                <a:gd name="connsiteX0" fmla="*/ 245160 w 526019"/>
                <a:gd name="connsiteY0" fmla="*/ 0 h 1032605"/>
                <a:gd name="connsiteX1" fmla="*/ 174625 w 526019"/>
                <a:gd name="connsiteY1" fmla="*/ 207105 h 1032605"/>
                <a:gd name="connsiteX2" fmla="*/ 127000 w 526019"/>
                <a:gd name="connsiteY2" fmla="*/ 352936 h 1032605"/>
                <a:gd name="connsiteX3" fmla="*/ 91217 w 526019"/>
                <a:gd name="connsiteY3" fmla="*/ 480155 h 1032605"/>
                <a:gd name="connsiteX4" fmla="*/ 47625 w 526019"/>
                <a:gd name="connsiteY4" fmla="*/ 619855 h 1032605"/>
                <a:gd name="connsiteX5" fmla="*/ 12700 w 526019"/>
                <a:gd name="connsiteY5" fmla="*/ 788130 h 1032605"/>
                <a:gd name="connsiteX6" fmla="*/ 0 w 526019"/>
                <a:gd name="connsiteY6" fmla="*/ 807180 h 1032605"/>
                <a:gd name="connsiteX7" fmla="*/ 6350 w 526019"/>
                <a:gd name="connsiteY7" fmla="*/ 988155 h 1032605"/>
                <a:gd name="connsiteX8" fmla="*/ 127000 w 526019"/>
                <a:gd name="connsiteY8" fmla="*/ 1032605 h 1032605"/>
                <a:gd name="connsiteX9" fmla="*/ 130175 w 526019"/>
                <a:gd name="connsiteY9" fmla="*/ 956405 h 1032605"/>
                <a:gd name="connsiteX10" fmla="*/ 136525 w 526019"/>
                <a:gd name="connsiteY10" fmla="*/ 880205 h 1032605"/>
                <a:gd name="connsiteX11" fmla="*/ 155575 w 526019"/>
                <a:gd name="connsiteY11" fmla="*/ 816705 h 1032605"/>
                <a:gd name="connsiteX12" fmla="*/ 158750 w 526019"/>
                <a:gd name="connsiteY12" fmla="*/ 804005 h 1032605"/>
                <a:gd name="connsiteX13" fmla="*/ 114300 w 526019"/>
                <a:gd name="connsiteY13" fmla="*/ 746855 h 1032605"/>
                <a:gd name="connsiteX14" fmla="*/ 171450 w 526019"/>
                <a:gd name="connsiteY14" fmla="*/ 683355 h 1032605"/>
                <a:gd name="connsiteX15" fmla="*/ 171450 w 526019"/>
                <a:gd name="connsiteY15" fmla="*/ 667480 h 1032605"/>
                <a:gd name="connsiteX16" fmla="*/ 273050 w 526019"/>
                <a:gd name="connsiteY16" fmla="*/ 626205 h 1032605"/>
                <a:gd name="connsiteX17" fmla="*/ 526019 w 526019"/>
                <a:gd name="connsiteY17" fmla="*/ 79375 h 1032605"/>
                <a:gd name="connsiteX18" fmla="*/ 245160 w 526019"/>
                <a:gd name="connsiteY18" fmla="*/ 0 h 1032605"/>
                <a:gd name="connsiteX0" fmla="*/ 245160 w 526019"/>
                <a:gd name="connsiteY0" fmla="*/ 0 h 1032605"/>
                <a:gd name="connsiteX1" fmla="*/ 174625 w 526019"/>
                <a:gd name="connsiteY1" fmla="*/ 207105 h 1032605"/>
                <a:gd name="connsiteX2" fmla="*/ 127000 w 526019"/>
                <a:gd name="connsiteY2" fmla="*/ 352936 h 1032605"/>
                <a:gd name="connsiteX3" fmla="*/ 91217 w 526019"/>
                <a:gd name="connsiteY3" fmla="*/ 480155 h 1032605"/>
                <a:gd name="connsiteX4" fmla="*/ 59467 w 526019"/>
                <a:gd name="connsiteY4" fmla="*/ 616607 h 1032605"/>
                <a:gd name="connsiteX5" fmla="*/ 12700 w 526019"/>
                <a:gd name="connsiteY5" fmla="*/ 788130 h 1032605"/>
                <a:gd name="connsiteX6" fmla="*/ 0 w 526019"/>
                <a:gd name="connsiteY6" fmla="*/ 807180 h 1032605"/>
                <a:gd name="connsiteX7" fmla="*/ 6350 w 526019"/>
                <a:gd name="connsiteY7" fmla="*/ 988155 h 1032605"/>
                <a:gd name="connsiteX8" fmla="*/ 127000 w 526019"/>
                <a:gd name="connsiteY8" fmla="*/ 1032605 h 1032605"/>
                <a:gd name="connsiteX9" fmla="*/ 130175 w 526019"/>
                <a:gd name="connsiteY9" fmla="*/ 956405 h 1032605"/>
                <a:gd name="connsiteX10" fmla="*/ 136525 w 526019"/>
                <a:gd name="connsiteY10" fmla="*/ 880205 h 1032605"/>
                <a:gd name="connsiteX11" fmla="*/ 155575 w 526019"/>
                <a:gd name="connsiteY11" fmla="*/ 816705 h 1032605"/>
                <a:gd name="connsiteX12" fmla="*/ 158750 w 526019"/>
                <a:gd name="connsiteY12" fmla="*/ 804005 h 1032605"/>
                <a:gd name="connsiteX13" fmla="*/ 114300 w 526019"/>
                <a:gd name="connsiteY13" fmla="*/ 746855 h 1032605"/>
                <a:gd name="connsiteX14" fmla="*/ 171450 w 526019"/>
                <a:gd name="connsiteY14" fmla="*/ 683355 h 1032605"/>
                <a:gd name="connsiteX15" fmla="*/ 171450 w 526019"/>
                <a:gd name="connsiteY15" fmla="*/ 667480 h 1032605"/>
                <a:gd name="connsiteX16" fmla="*/ 273050 w 526019"/>
                <a:gd name="connsiteY16" fmla="*/ 626205 h 1032605"/>
                <a:gd name="connsiteX17" fmla="*/ 526019 w 526019"/>
                <a:gd name="connsiteY17" fmla="*/ 79375 h 1032605"/>
                <a:gd name="connsiteX18" fmla="*/ 245160 w 526019"/>
                <a:gd name="connsiteY18" fmla="*/ 0 h 1032605"/>
                <a:gd name="connsiteX0" fmla="*/ 264896 w 545755"/>
                <a:gd name="connsiteY0" fmla="*/ 0 h 1032605"/>
                <a:gd name="connsiteX1" fmla="*/ 194361 w 545755"/>
                <a:gd name="connsiteY1" fmla="*/ 207105 h 1032605"/>
                <a:gd name="connsiteX2" fmla="*/ 146736 w 545755"/>
                <a:gd name="connsiteY2" fmla="*/ 352936 h 1032605"/>
                <a:gd name="connsiteX3" fmla="*/ 110953 w 545755"/>
                <a:gd name="connsiteY3" fmla="*/ 480155 h 1032605"/>
                <a:gd name="connsiteX4" fmla="*/ 79203 w 545755"/>
                <a:gd name="connsiteY4" fmla="*/ 616607 h 1032605"/>
                <a:gd name="connsiteX5" fmla="*/ 32436 w 545755"/>
                <a:gd name="connsiteY5" fmla="*/ 788130 h 1032605"/>
                <a:gd name="connsiteX6" fmla="*/ 0 w 545755"/>
                <a:gd name="connsiteY6" fmla="*/ 774701 h 1032605"/>
                <a:gd name="connsiteX7" fmla="*/ 26086 w 545755"/>
                <a:gd name="connsiteY7" fmla="*/ 988155 h 1032605"/>
                <a:gd name="connsiteX8" fmla="*/ 146736 w 545755"/>
                <a:gd name="connsiteY8" fmla="*/ 1032605 h 1032605"/>
                <a:gd name="connsiteX9" fmla="*/ 149911 w 545755"/>
                <a:gd name="connsiteY9" fmla="*/ 956405 h 1032605"/>
                <a:gd name="connsiteX10" fmla="*/ 156261 w 545755"/>
                <a:gd name="connsiteY10" fmla="*/ 880205 h 1032605"/>
                <a:gd name="connsiteX11" fmla="*/ 175311 w 545755"/>
                <a:gd name="connsiteY11" fmla="*/ 816705 h 1032605"/>
                <a:gd name="connsiteX12" fmla="*/ 178486 w 545755"/>
                <a:gd name="connsiteY12" fmla="*/ 804005 h 1032605"/>
                <a:gd name="connsiteX13" fmla="*/ 134036 w 545755"/>
                <a:gd name="connsiteY13" fmla="*/ 746855 h 1032605"/>
                <a:gd name="connsiteX14" fmla="*/ 191186 w 545755"/>
                <a:gd name="connsiteY14" fmla="*/ 683355 h 1032605"/>
                <a:gd name="connsiteX15" fmla="*/ 191186 w 545755"/>
                <a:gd name="connsiteY15" fmla="*/ 667480 h 1032605"/>
                <a:gd name="connsiteX16" fmla="*/ 292786 w 545755"/>
                <a:gd name="connsiteY16" fmla="*/ 626205 h 1032605"/>
                <a:gd name="connsiteX17" fmla="*/ 545755 w 545755"/>
                <a:gd name="connsiteY17" fmla="*/ 79375 h 1032605"/>
                <a:gd name="connsiteX18" fmla="*/ 264896 w 545755"/>
                <a:gd name="connsiteY18" fmla="*/ 0 h 1032605"/>
                <a:gd name="connsiteX0" fmla="*/ 264896 w 545755"/>
                <a:gd name="connsiteY0" fmla="*/ 0 h 1032605"/>
                <a:gd name="connsiteX1" fmla="*/ 194361 w 545755"/>
                <a:gd name="connsiteY1" fmla="*/ 207105 h 1032605"/>
                <a:gd name="connsiteX2" fmla="*/ 146736 w 545755"/>
                <a:gd name="connsiteY2" fmla="*/ 352936 h 1032605"/>
                <a:gd name="connsiteX3" fmla="*/ 110953 w 545755"/>
                <a:gd name="connsiteY3" fmla="*/ 480155 h 1032605"/>
                <a:gd name="connsiteX4" fmla="*/ 59467 w 545755"/>
                <a:gd name="connsiteY4" fmla="*/ 610111 h 1032605"/>
                <a:gd name="connsiteX5" fmla="*/ 32436 w 545755"/>
                <a:gd name="connsiteY5" fmla="*/ 788130 h 1032605"/>
                <a:gd name="connsiteX6" fmla="*/ 0 w 545755"/>
                <a:gd name="connsiteY6" fmla="*/ 774701 h 1032605"/>
                <a:gd name="connsiteX7" fmla="*/ 26086 w 545755"/>
                <a:gd name="connsiteY7" fmla="*/ 988155 h 1032605"/>
                <a:gd name="connsiteX8" fmla="*/ 146736 w 545755"/>
                <a:gd name="connsiteY8" fmla="*/ 1032605 h 1032605"/>
                <a:gd name="connsiteX9" fmla="*/ 149911 w 545755"/>
                <a:gd name="connsiteY9" fmla="*/ 956405 h 1032605"/>
                <a:gd name="connsiteX10" fmla="*/ 156261 w 545755"/>
                <a:gd name="connsiteY10" fmla="*/ 880205 h 1032605"/>
                <a:gd name="connsiteX11" fmla="*/ 175311 w 545755"/>
                <a:gd name="connsiteY11" fmla="*/ 816705 h 1032605"/>
                <a:gd name="connsiteX12" fmla="*/ 178486 w 545755"/>
                <a:gd name="connsiteY12" fmla="*/ 804005 h 1032605"/>
                <a:gd name="connsiteX13" fmla="*/ 134036 w 545755"/>
                <a:gd name="connsiteY13" fmla="*/ 746855 h 1032605"/>
                <a:gd name="connsiteX14" fmla="*/ 191186 w 545755"/>
                <a:gd name="connsiteY14" fmla="*/ 683355 h 1032605"/>
                <a:gd name="connsiteX15" fmla="*/ 191186 w 545755"/>
                <a:gd name="connsiteY15" fmla="*/ 667480 h 1032605"/>
                <a:gd name="connsiteX16" fmla="*/ 292786 w 545755"/>
                <a:gd name="connsiteY16" fmla="*/ 626205 h 1032605"/>
                <a:gd name="connsiteX17" fmla="*/ 545755 w 545755"/>
                <a:gd name="connsiteY17" fmla="*/ 79375 h 1032605"/>
                <a:gd name="connsiteX18" fmla="*/ 264896 w 545755"/>
                <a:gd name="connsiteY18" fmla="*/ 0 h 1032605"/>
                <a:gd name="connsiteX0" fmla="*/ 264896 w 545755"/>
                <a:gd name="connsiteY0" fmla="*/ 0 h 1032605"/>
                <a:gd name="connsiteX1" fmla="*/ 194361 w 545755"/>
                <a:gd name="connsiteY1" fmla="*/ 207105 h 1032605"/>
                <a:gd name="connsiteX2" fmla="*/ 146736 w 545755"/>
                <a:gd name="connsiteY2" fmla="*/ 352936 h 1032605"/>
                <a:gd name="connsiteX3" fmla="*/ 110953 w 545755"/>
                <a:gd name="connsiteY3" fmla="*/ 480155 h 1032605"/>
                <a:gd name="connsiteX4" fmla="*/ 59467 w 545755"/>
                <a:gd name="connsiteY4" fmla="*/ 610111 h 1032605"/>
                <a:gd name="connsiteX5" fmla="*/ 32436 w 545755"/>
                <a:gd name="connsiteY5" fmla="*/ 788130 h 1032605"/>
                <a:gd name="connsiteX6" fmla="*/ 0 w 545755"/>
                <a:gd name="connsiteY6" fmla="*/ 774701 h 1032605"/>
                <a:gd name="connsiteX7" fmla="*/ 97135 w 545755"/>
                <a:gd name="connsiteY7" fmla="*/ 1017387 h 1032605"/>
                <a:gd name="connsiteX8" fmla="*/ 146736 w 545755"/>
                <a:gd name="connsiteY8" fmla="*/ 1032605 h 1032605"/>
                <a:gd name="connsiteX9" fmla="*/ 149911 w 545755"/>
                <a:gd name="connsiteY9" fmla="*/ 956405 h 1032605"/>
                <a:gd name="connsiteX10" fmla="*/ 156261 w 545755"/>
                <a:gd name="connsiteY10" fmla="*/ 880205 h 1032605"/>
                <a:gd name="connsiteX11" fmla="*/ 175311 w 545755"/>
                <a:gd name="connsiteY11" fmla="*/ 816705 h 1032605"/>
                <a:gd name="connsiteX12" fmla="*/ 178486 w 545755"/>
                <a:gd name="connsiteY12" fmla="*/ 804005 h 1032605"/>
                <a:gd name="connsiteX13" fmla="*/ 134036 w 545755"/>
                <a:gd name="connsiteY13" fmla="*/ 746855 h 1032605"/>
                <a:gd name="connsiteX14" fmla="*/ 191186 w 545755"/>
                <a:gd name="connsiteY14" fmla="*/ 683355 h 1032605"/>
                <a:gd name="connsiteX15" fmla="*/ 191186 w 545755"/>
                <a:gd name="connsiteY15" fmla="*/ 667480 h 1032605"/>
                <a:gd name="connsiteX16" fmla="*/ 292786 w 545755"/>
                <a:gd name="connsiteY16" fmla="*/ 626205 h 1032605"/>
                <a:gd name="connsiteX17" fmla="*/ 545755 w 545755"/>
                <a:gd name="connsiteY17" fmla="*/ 79375 h 1032605"/>
                <a:gd name="connsiteX18" fmla="*/ 264896 w 545755"/>
                <a:gd name="connsiteY18" fmla="*/ 0 h 1032605"/>
                <a:gd name="connsiteX0" fmla="*/ 264896 w 545755"/>
                <a:gd name="connsiteY0" fmla="*/ 0 h 1032605"/>
                <a:gd name="connsiteX1" fmla="*/ 194361 w 545755"/>
                <a:gd name="connsiteY1" fmla="*/ 207105 h 1032605"/>
                <a:gd name="connsiteX2" fmla="*/ 146736 w 545755"/>
                <a:gd name="connsiteY2" fmla="*/ 352936 h 1032605"/>
                <a:gd name="connsiteX3" fmla="*/ 110953 w 545755"/>
                <a:gd name="connsiteY3" fmla="*/ 480155 h 1032605"/>
                <a:gd name="connsiteX4" fmla="*/ 59467 w 545755"/>
                <a:gd name="connsiteY4" fmla="*/ 610111 h 1032605"/>
                <a:gd name="connsiteX5" fmla="*/ 67960 w 545755"/>
                <a:gd name="connsiteY5" fmla="*/ 784882 h 1032605"/>
                <a:gd name="connsiteX6" fmla="*/ 0 w 545755"/>
                <a:gd name="connsiteY6" fmla="*/ 774701 h 1032605"/>
                <a:gd name="connsiteX7" fmla="*/ 97135 w 545755"/>
                <a:gd name="connsiteY7" fmla="*/ 1017387 h 1032605"/>
                <a:gd name="connsiteX8" fmla="*/ 146736 w 545755"/>
                <a:gd name="connsiteY8" fmla="*/ 1032605 h 1032605"/>
                <a:gd name="connsiteX9" fmla="*/ 149911 w 545755"/>
                <a:gd name="connsiteY9" fmla="*/ 956405 h 1032605"/>
                <a:gd name="connsiteX10" fmla="*/ 156261 w 545755"/>
                <a:gd name="connsiteY10" fmla="*/ 880205 h 1032605"/>
                <a:gd name="connsiteX11" fmla="*/ 175311 w 545755"/>
                <a:gd name="connsiteY11" fmla="*/ 816705 h 1032605"/>
                <a:gd name="connsiteX12" fmla="*/ 178486 w 545755"/>
                <a:gd name="connsiteY12" fmla="*/ 804005 h 1032605"/>
                <a:gd name="connsiteX13" fmla="*/ 134036 w 545755"/>
                <a:gd name="connsiteY13" fmla="*/ 746855 h 1032605"/>
                <a:gd name="connsiteX14" fmla="*/ 191186 w 545755"/>
                <a:gd name="connsiteY14" fmla="*/ 683355 h 1032605"/>
                <a:gd name="connsiteX15" fmla="*/ 191186 w 545755"/>
                <a:gd name="connsiteY15" fmla="*/ 667480 h 1032605"/>
                <a:gd name="connsiteX16" fmla="*/ 292786 w 545755"/>
                <a:gd name="connsiteY16" fmla="*/ 626205 h 1032605"/>
                <a:gd name="connsiteX17" fmla="*/ 545755 w 545755"/>
                <a:gd name="connsiteY17" fmla="*/ 79375 h 1032605"/>
                <a:gd name="connsiteX18" fmla="*/ 264896 w 545755"/>
                <a:gd name="connsiteY18" fmla="*/ 0 h 1032605"/>
                <a:gd name="connsiteX0" fmla="*/ 205689 w 486548"/>
                <a:gd name="connsiteY0" fmla="*/ 0 h 1032605"/>
                <a:gd name="connsiteX1" fmla="*/ 135154 w 486548"/>
                <a:gd name="connsiteY1" fmla="*/ 207105 h 1032605"/>
                <a:gd name="connsiteX2" fmla="*/ 87529 w 486548"/>
                <a:gd name="connsiteY2" fmla="*/ 352936 h 1032605"/>
                <a:gd name="connsiteX3" fmla="*/ 51746 w 486548"/>
                <a:gd name="connsiteY3" fmla="*/ 480155 h 1032605"/>
                <a:gd name="connsiteX4" fmla="*/ 260 w 486548"/>
                <a:gd name="connsiteY4" fmla="*/ 610111 h 1032605"/>
                <a:gd name="connsiteX5" fmla="*/ 8753 w 486548"/>
                <a:gd name="connsiteY5" fmla="*/ 784882 h 1032605"/>
                <a:gd name="connsiteX6" fmla="*/ 0 w 486548"/>
                <a:gd name="connsiteY6" fmla="*/ 836412 h 1032605"/>
                <a:gd name="connsiteX7" fmla="*/ 37928 w 486548"/>
                <a:gd name="connsiteY7" fmla="*/ 1017387 h 1032605"/>
                <a:gd name="connsiteX8" fmla="*/ 87529 w 486548"/>
                <a:gd name="connsiteY8" fmla="*/ 1032605 h 1032605"/>
                <a:gd name="connsiteX9" fmla="*/ 90704 w 486548"/>
                <a:gd name="connsiteY9" fmla="*/ 956405 h 1032605"/>
                <a:gd name="connsiteX10" fmla="*/ 97054 w 486548"/>
                <a:gd name="connsiteY10" fmla="*/ 880205 h 1032605"/>
                <a:gd name="connsiteX11" fmla="*/ 116104 w 486548"/>
                <a:gd name="connsiteY11" fmla="*/ 816705 h 1032605"/>
                <a:gd name="connsiteX12" fmla="*/ 119279 w 486548"/>
                <a:gd name="connsiteY12" fmla="*/ 804005 h 1032605"/>
                <a:gd name="connsiteX13" fmla="*/ 74829 w 486548"/>
                <a:gd name="connsiteY13" fmla="*/ 746855 h 1032605"/>
                <a:gd name="connsiteX14" fmla="*/ 131979 w 486548"/>
                <a:gd name="connsiteY14" fmla="*/ 683355 h 1032605"/>
                <a:gd name="connsiteX15" fmla="*/ 131979 w 486548"/>
                <a:gd name="connsiteY15" fmla="*/ 667480 h 1032605"/>
                <a:gd name="connsiteX16" fmla="*/ 233579 w 486548"/>
                <a:gd name="connsiteY16" fmla="*/ 626205 h 1032605"/>
                <a:gd name="connsiteX17" fmla="*/ 486548 w 486548"/>
                <a:gd name="connsiteY17" fmla="*/ 79375 h 1032605"/>
                <a:gd name="connsiteX18" fmla="*/ 205689 w 486548"/>
                <a:gd name="connsiteY18" fmla="*/ 0 h 1032605"/>
                <a:gd name="connsiteX0" fmla="*/ 252196 w 533055"/>
                <a:gd name="connsiteY0" fmla="*/ 0 h 1032605"/>
                <a:gd name="connsiteX1" fmla="*/ 181661 w 533055"/>
                <a:gd name="connsiteY1" fmla="*/ 207105 h 1032605"/>
                <a:gd name="connsiteX2" fmla="*/ 134036 w 533055"/>
                <a:gd name="connsiteY2" fmla="*/ 352936 h 1032605"/>
                <a:gd name="connsiteX3" fmla="*/ 98253 w 533055"/>
                <a:gd name="connsiteY3" fmla="*/ 480155 h 1032605"/>
                <a:gd name="connsiteX4" fmla="*/ 46767 w 533055"/>
                <a:gd name="connsiteY4" fmla="*/ 610111 h 1032605"/>
                <a:gd name="connsiteX5" fmla="*/ 0 w 533055"/>
                <a:gd name="connsiteY5" fmla="*/ 762147 h 1032605"/>
                <a:gd name="connsiteX6" fmla="*/ 46507 w 533055"/>
                <a:gd name="connsiteY6" fmla="*/ 836412 h 1032605"/>
                <a:gd name="connsiteX7" fmla="*/ 84435 w 533055"/>
                <a:gd name="connsiteY7" fmla="*/ 1017387 h 1032605"/>
                <a:gd name="connsiteX8" fmla="*/ 134036 w 533055"/>
                <a:gd name="connsiteY8" fmla="*/ 1032605 h 1032605"/>
                <a:gd name="connsiteX9" fmla="*/ 137211 w 533055"/>
                <a:gd name="connsiteY9" fmla="*/ 956405 h 1032605"/>
                <a:gd name="connsiteX10" fmla="*/ 143561 w 533055"/>
                <a:gd name="connsiteY10" fmla="*/ 880205 h 1032605"/>
                <a:gd name="connsiteX11" fmla="*/ 162611 w 533055"/>
                <a:gd name="connsiteY11" fmla="*/ 816705 h 1032605"/>
                <a:gd name="connsiteX12" fmla="*/ 165786 w 533055"/>
                <a:gd name="connsiteY12" fmla="*/ 804005 h 1032605"/>
                <a:gd name="connsiteX13" fmla="*/ 121336 w 533055"/>
                <a:gd name="connsiteY13" fmla="*/ 746855 h 1032605"/>
                <a:gd name="connsiteX14" fmla="*/ 178486 w 533055"/>
                <a:gd name="connsiteY14" fmla="*/ 683355 h 1032605"/>
                <a:gd name="connsiteX15" fmla="*/ 178486 w 533055"/>
                <a:gd name="connsiteY15" fmla="*/ 667480 h 1032605"/>
                <a:gd name="connsiteX16" fmla="*/ 280086 w 533055"/>
                <a:gd name="connsiteY16" fmla="*/ 626205 h 1032605"/>
                <a:gd name="connsiteX17" fmla="*/ 533055 w 533055"/>
                <a:gd name="connsiteY17" fmla="*/ 79375 h 1032605"/>
                <a:gd name="connsiteX18" fmla="*/ 252196 w 533055"/>
                <a:gd name="connsiteY18" fmla="*/ 0 h 1032605"/>
                <a:gd name="connsiteX0" fmla="*/ 252196 w 533055"/>
                <a:gd name="connsiteY0" fmla="*/ 0 h 1032605"/>
                <a:gd name="connsiteX1" fmla="*/ 181661 w 533055"/>
                <a:gd name="connsiteY1" fmla="*/ 207105 h 1032605"/>
                <a:gd name="connsiteX2" fmla="*/ 134036 w 533055"/>
                <a:gd name="connsiteY2" fmla="*/ 352936 h 1032605"/>
                <a:gd name="connsiteX3" fmla="*/ 98253 w 533055"/>
                <a:gd name="connsiteY3" fmla="*/ 480155 h 1032605"/>
                <a:gd name="connsiteX4" fmla="*/ 46767 w 533055"/>
                <a:gd name="connsiteY4" fmla="*/ 610111 h 1032605"/>
                <a:gd name="connsiteX5" fmla="*/ 0 w 533055"/>
                <a:gd name="connsiteY5" fmla="*/ 762147 h 1032605"/>
                <a:gd name="connsiteX6" fmla="*/ 42560 w 533055"/>
                <a:gd name="connsiteY6" fmla="*/ 777949 h 1032605"/>
                <a:gd name="connsiteX7" fmla="*/ 84435 w 533055"/>
                <a:gd name="connsiteY7" fmla="*/ 1017387 h 1032605"/>
                <a:gd name="connsiteX8" fmla="*/ 134036 w 533055"/>
                <a:gd name="connsiteY8" fmla="*/ 1032605 h 1032605"/>
                <a:gd name="connsiteX9" fmla="*/ 137211 w 533055"/>
                <a:gd name="connsiteY9" fmla="*/ 956405 h 1032605"/>
                <a:gd name="connsiteX10" fmla="*/ 143561 w 533055"/>
                <a:gd name="connsiteY10" fmla="*/ 880205 h 1032605"/>
                <a:gd name="connsiteX11" fmla="*/ 162611 w 533055"/>
                <a:gd name="connsiteY11" fmla="*/ 816705 h 1032605"/>
                <a:gd name="connsiteX12" fmla="*/ 165786 w 533055"/>
                <a:gd name="connsiteY12" fmla="*/ 804005 h 1032605"/>
                <a:gd name="connsiteX13" fmla="*/ 121336 w 533055"/>
                <a:gd name="connsiteY13" fmla="*/ 746855 h 1032605"/>
                <a:gd name="connsiteX14" fmla="*/ 178486 w 533055"/>
                <a:gd name="connsiteY14" fmla="*/ 683355 h 1032605"/>
                <a:gd name="connsiteX15" fmla="*/ 178486 w 533055"/>
                <a:gd name="connsiteY15" fmla="*/ 667480 h 1032605"/>
                <a:gd name="connsiteX16" fmla="*/ 280086 w 533055"/>
                <a:gd name="connsiteY16" fmla="*/ 626205 h 1032605"/>
                <a:gd name="connsiteX17" fmla="*/ 533055 w 533055"/>
                <a:gd name="connsiteY17" fmla="*/ 79375 h 1032605"/>
                <a:gd name="connsiteX18" fmla="*/ 252196 w 533055"/>
                <a:gd name="connsiteY18" fmla="*/ 0 h 1032605"/>
                <a:gd name="connsiteX0" fmla="*/ 244995 w 533055"/>
                <a:gd name="connsiteY0" fmla="*/ 0 h 1036530"/>
                <a:gd name="connsiteX1" fmla="*/ 181661 w 533055"/>
                <a:gd name="connsiteY1" fmla="*/ 211030 h 1036530"/>
                <a:gd name="connsiteX2" fmla="*/ 134036 w 533055"/>
                <a:gd name="connsiteY2" fmla="*/ 356861 h 1036530"/>
                <a:gd name="connsiteX3" fmla="*/ 98253 w 533055"/>
                <a:gd name="connsiteY3" fmla="*/ 484080 h 1036530"/>
                <a:gd name="connsiteX4" fmla="*/ 46767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44995 w 533055"/>
                <a:gd name="connsiteY18" fmla="*/ 0 h 1036530"/>
                <a:gd name="connsiteX0" fmla="*/ 235394 w 533055"/>
                <a:gd name="connsiteY0" fmla="*/ 0 h 1036530"/>
                <a:gd name="connsiteX1" fmla="*/ 181661 w 533055"/>
                <a:gd name="connsiteY1" fmla="*/ 211030 h 1036530"/>
                <a:gd name="connsiteX2" fmla="*/ 134036 w 533055"/>
                <a:gd name="connsiteY2" fmla="*/ 356861 h 1036530"/>
                <a:gd name="connsiteX3" fmla="*/ 98253 w 533055"/>
                <a:gd name="connsiteY3" fmla="*/ 484080 h 1036530"/>
                <a:gd name="connsiteX4" fmla="*/ 46767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35394 w 533055"/>
                <a:gd name="connsiteY18" fmla="*/ 0 h 1036530"/>
                <a:gd name="connsiteX0" fmla="*/ 235394 w 533055"/>
                <a:gd name="connsiteY0" fmla="*/ 0 h 1036530"/>
                <a:gd name="connsiteX1" fmla="*/ 150458 w 533055"/>
                <a:gd name="connsiteY1" fmla="*/ 199256 h 1036530"/>
                <a:gd name="connsiteX2" fmla="*/ 134036 w 533055"/>
                <a:gd name="connsiteY2" fmla="*/ 356861 h 1036530"/>
                <a:gd name="connsiteX3" fmla="*/ 98253 w 533055"/>
                <a:gd name="connsiteY3" fmla="*/ 484080 h 1036530"/>
                <a:gd name="connsiteX4" fmla="*/ 46767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35394 w 533055"/>
                <a:gd name="connsiteY18" fmla="*/ 0 h 1036530"/>
                <a:gd name="connsiteX0" fmla="*/ 235394 w 533055"/>
                <a:gd name="connsiteY0" fmla="*/ 0 h 1036530"/>
                <a:gd name="connsiteX1" fmla="*/ 150458 w 533055"/>
                <a:gd name="connsiteY1" fmla="*/ 199256 h 1036530"/>
                <a:gd name="connsiteX2" fmla="*/ 102833 w 533055"/>
                <a:gd name="connsiteY2" fmla="*/ 350974 h 1036530"/>
                <a:gd name="connsiteX3" fmla="*/ 98253 w 533055"/>
                <a:gd name="connsiteY3" fmla="*/ 484080 h 1036530"/>
                <a:gd name="connsiteX4" fmla="*/ 46767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35394 w 533055"/>
                <a:gd name="connsiteY18" fmla="*/ 0 h 1036530"/>
                <a:gd name="connsiteX0" fmla="*/ 235394 w 533055"/>
                <a:gd name="connsiteY0" fmla="*/ 0 h 1036530"/>
                <a:gd name="connsiteX1" fmla="*/ 150458 w 533055"/>
                <a:gd name="connsiteY1" fmla="*/ 199256 h 1036530"/>
                <a:gd name="connsiteX2" fmla="*/ 102833 w 533055"/>
                <a:gd name="connsiteY2" fmla="*/ 350974 h 1036530"/>
                <a:gd name="connsiteX3" fmla="*/ 71850 w 533055"/>
                <a:gd name="connsiteY3" fmla="*/ 403623 h 1036530"/>
                <a:gd name="connsiteX4" fmla="*/ 46767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35394 w 533055"/>
                <a:gd name="connsiteY18" fmla="*/ 0 h 1036530"/>
                <a:gd name="connsiteX0" fmla="*/ 235394 w 533055"/>
                <a:gd name="connsiteY0" fmla="*/ 0 h 1036530"/>
                <a:gd name="connsiteX1" fmla="*/ 150458 w 533055"/>
                <a:gd name="connsiteY1" fmla="*/ 199256 h 1036530"/>
                <a:gd name="connsiteX2" fmla="*/ 102833 w 533055"/>
                <a:gd name="connsiteY2" fmla="*/ 350974 h 1036530"/>
                <a:gd name="connsiteX3" fmla="*/ 64649 w 533055"/>
                <a:gd name="connsiteY3" fmla="*/ 427171 h 1036530"/>
                <a:gd name="connsiteX4" fmla="*/ 46767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35394 w 533055"/>
                <a:gd name="connsiteY18" fmla="*/ 0 h 1036530"/>
                <a:gd name="connsiteX0" fmla="*/ 235394 w 533055"/>
                <a:gd name="connsiteY0" fmla="*/ 0 h 1036530"/>
                <a:gd name="connsiteX1" fmla="*/ 150458 w 533055"/>
                <a:gd name="connsiteY1" fmla="*/ 199256 h 1036530"/>
                <a:gd name="connsiteX2" fmla="*/ 102833 w 533055"/>
                <a:gd name="connsiteY2" fmla="*/ 350974 h 1036530"/>
                <a:gd name="connsiteX3" fmla="*/ 64649 w 533055"/>
                <a:gd name="connsiteY3" fmla="*/ 427171 h 1036530"/>
                <a:gd name="connsiteX4" fmla="*/ 34766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35394 w 533055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89894 w 558300"/>
                <a:gd name="connsiteY3" fmla="*/ 427171 h 1036530"/>
                <a:gd name="connsiteX4" fmla="*/ 60011 w 558300"/>
                <a:gd name="connsiteY4" fmla="*/ 614036 h 1036530"/>
                <a:gd name="connsiteX5" fmla="*/ 0 w 558300"/>
                <a:gd name="connsiteY5" fmla="*/ 766072 h 1036530"/>
                <a:gd name="connsiteX6" fmla="*/ 67805 w 558300"/>
                <a:gd name="connsiteY6" fmla="*/ 781874 h 1036530"/>
                <a:gd name="connsiteX7" fmla="*/ 109680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89894 w 558300"/>
                <a:gd name="connsiteY3" fmla="*/ 427171 h 1036530"/>
                <a:gd name="connsiteX4" fmla="*/ 49191 w 558300"/>
                <a:gd name="connsiteY4" fmla="*/ 611093 h 1036530"/>
                <a:gd name="connsiteX5" fmla="*/ 0 w 558300"/>
                <a:gd name="connsiteY5" fmla="*/ 766072 h 1036530"/>
                <a:gd name="connsiteX6" fmla="*/ 67805 w 558300"/>
                <a:gd name="connsiteY6" fmla="*/ 781874 h 1036530"/>
                <a:gd name="connsiteX7" fmla="*/ 109680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66072 h 1036530"/>
                <a:gd name="connsiteX6" fmla="*/ 67805 w 558300"/>
                <a:gd name="connsiteY6" fmla="*/ 781874 h 1036530"/>
                <a:gd name="connsiteX7" fmla="*/ 109680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66072 h 1036530"/>
                <a:gd name="connsiteX6" fmla="*/ 35347 w 558300"/>
                <a:gd name="connsiteY6" fmla="*/ 846631 h 1036530"/>
                <a:gd name="connsiteX7" fmla="*/ 109680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5347 w 558300"/>
                <a:gd name="connsiteY6" fmla="*/ 846631 h 1036530"/>
                <a:gd name="connsiteX7" fmla="*/ 109680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8953 w 558300"/>
                <a:gd name="connsiteY6" fmla="*/ 826026 h 1036530"/>
                <a:gd name="connsiteX7" fmla="*/ 109680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8953 w 558300"/>
                <a:gd name="connsiteY6" fmla="*/ 826026 h 1036530"/>
                <a:gd name="connsiteX7" fmla="*/ 51976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8953 w 558300"/>
                <a:gd name="connsiteY6" fmla="*/ 826026 h 1036530"/>
                <a:gd name="connsiteX7" fmla="*/ 51976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8953 w 558300"/>
                <a:gd name="connsiteY6" fmla="*/ 826026 h 1036530"/>
                <a:gd name="connsiteX7" fmla="*/ 51976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0045 w 558300"/>
                <a:gd name="connsiteY6" fmla="*/ 826026 h 1036530"/>
                <a:gd name="connsiteX7" fmla="*/ 51976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0045 w 558300"/>
                <a:gd name="connsiteY6" fmla="*/ 826026 h 1036530"/>
                <a:gd name="connsiteX7" fmla="*/ 43068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0045 w 558300"/>
                <a:gd name="connsiteY6" fmla="*/ 838847 h 1036530"/>
                <a:gd name="connsiteX7" fmla="*/ 43068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27076 w 558300"/>
                <a:gd name="connsiteY6" fmla="*/ 870899 h 1036530"/>
                <a:gd name="connsiteX7" fmla="*/ 43068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13232 w 558300"/>
                <a:gd name="connsiteY2" fmla="*/ 341358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27076 w 558300"/>
                <a:gd name="connsiteY6" fmla="*/ 870899 h 1036530"/>
                <a:gd name="connsiteX7" fmla="*/ 43068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13232 w 558300"/>
                <a:gd name="connsiteY2" fmla="*/ 341358 h 1036530"/>
                <a:gd name="connsiteX3" fmla="*/ 85867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27076 w 558300"/>
                <a:gd name="connsiteY6" fmla="*/ 870899 h 1036530"/>
                <a:gd name="connsiteX7" fmla="*/ 43068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</a:cxnLst>
              <a:rect l="l" t="t" r="r" b="b"/>
              <a:pathLst>
                <a:path w="558300" h="1036530">
                  <a:moveTo>
                    <a:pt x="260639" y="0"/>
                  </a:moveTo>
                  <a:lnTo>
                    <a:pt x="175703" y="199256"/>
                  </a:lnTo>
                  <a:lnTo>
                    <a:pt x="113232" y="341358"/>
                  </a:lnTo>
                  <a:lnTo>
                    <a:pt x="85867" y="430114"/>
                  </a:lnTo>
                  <a:lnTo>
                    <a:pt x="49191" y="611093"/>
                  </a:lnTo>
                  <a:lnTo>
                    <a:pt x="0" y="783734"/>
                  </a:lnTo>
                  <a:lnTo>
                    <a:pt x="27076" y="870899"/>
                  </a:lnTo>
                  <a:lnTo>
                    <a:pt x="43068" y="1021312"/>
                  </a:lnTo>
                  <a:lnTo>
                    <a:pt x="159281" y="1036530"/>
                  </a:lnTo>
                  <a:lnTo>
                    <a:pt x="162456" y="960330"/>
                  </a:lnTo>
                  <a:lnTo>
                    <a:pt x="168806" y="884130"/>
                  </a:lnTo>
                  <a:lnTo>
                    <a:pt x="187856" y="820630"/>
                  </a:lnTo>
                  <a:lnTo>
                    <a:pt x="191031" y="807930"/>
                  </a:lnTo>
                  <a:lnTo>
                    <a:pt x="146581" y="750780"/>
                  </a:lnTo>
                  <a:lnTo>
                    <a:pt x="206699" y="706511"/>
                  </a:lnTo>
                  <a:lnTo>
                    <a:pt x="236392" y="681019"/>
                  </a:lnTo>
                  <a:lnTo>
                    <a:pt x="305331" y="630130"/>
                  </a:lnTo>
                  <a:lnTo>
                    <a:pt x="558300" y="83300"/>
                  </a:lnTo>
                  <a:lnTo>
                    <a:pt x="260639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5" name="フリーフォーム: 図形 214">
              <a:extLst>
                <a:ext uri="{FF2B5EF4-FFF2-40B4-BE49-F238E27FC236}">
                  <a16:creationId xmlns:a16="http://schemas.microsoft.com/office/drawing/2014/main" id="{00000000-0008-0000-0200-0000D7000000}"/>
                </a:ext>
              </a:extLst>
            </xdr:cNvPr>
            <xdr:cNvSpPr/>
          </xdr:nvSpPr>
          <xdr:spPr>
            <a:xfrm>
              <a:off x="3005973" y="7131343"/>
              <a:ext cx="363591" cy="863711"/>
            </a:xfrm>
            <a:custGeom>
              <a:avLst/>
              <a:gdLst>
                <a:gd name="connsiteX0" fmla="*/ 133350 w 428625"/>
                <a:gd name="connsiteY0" fmla="*/ 0 h 898525"/>
                <a:gd name="connsiteX1" fmla="*/ 31750 w 428625"/>
                <a:gd name="connsiteY1" fmla="*/ 3175 h 898525"/>
                <a:gd name="connsiteX2" fmla="*/ 22225 w 428625"/>
                <a:gd name="connsiteY2" fmla="*/ 95250 h 898525"/>
                <a:gd name="connsiteX3" fmla="*/ 0 w 428625"/>
                <a:gd name="connsiteY3" fmla="*/ 282575 h 898525"/>
                <a:gd name="connsiteX4" fmla="*/ 0 w 428625"/>
                <a:gd name="connsiteY4" fmla="*/ 352425 h 898525"/>
                <a:gd name="connsiteX5" fmla="*/ 0 w 428625"/>
                <a:gd name="connsiteY5" fmla="*/ 396875 h 898525"/>
                <a:gd name="connsiteX6" fmla="*/ 25400 w 428625"/>
                <a:gd name="connsiteY6" fmla="*/ 501650 h 898525"/>
                <a:gd name="connsiteX7" fmla="*/ 34925 w 428625"/>
                <a:gd name="connsiteY7" fmla="*/ 571500 h 898525"/>
                <a:gd name="connsiteX8" fmla="*/ 41275 w 428625"/>
                <a:gd name="connsiteY8" fmla="*/ 615950 h 898525"/>
                <a:gd name="connsiteX9" fmla="*/ 34925 w 428625"/>
                <a:gd name="connsiteY9" fmla="*/ 736600 h 898525"/>
                <a:gd name="connsiteX10" fmla="*/ 25400 w 428625"/>
                <a:gd name="connsiteY10" fmla="*/ 793750 h 898525"/>
                <a:gd name="connsiteX11" fmla="*/ 384175 w 428625"/>
                <a:gd name="connsiteY11" fmla="*/ 898525 h 898525"/>
                <a:gd name="connsiteX12" fmla="*/ 409575 w 428625"/>
                <a:gd name="connsiteY12" fmla="*/ 819150 h 898525"/>
                <a:gd name="connsiteX13" fmla="*/ 428625 w 428625"/>
                <a:gd name="connsiteY13" fmla="*/ 752475 h 898525"/>
                <a:gd name="connsiteX14" fmla="*/ 415925 w 428625"/>
                <a:gd name="connsiteY14" fmla="*/ 711200 h 898525"/>
                <a:gd name="connsiteX15" fmla="*/ 390525 w 428625"/>
                <a:gd name="connsiteY15" fmla="*/ 641350 h 898525"/>
                <a:gd name="connsiteX16" fmla="*/ 390525 w 428625"/>
                <a:gd name="connsiteY16" fmla="*/ 568325 h 898525"/>
                <a:gd name="connsiteX17" fmla="*/ 400050 w 428625"/>
                <a:gd name="connsiteY17" fmla="*/ 514350 h 898525"/>
                <a:gd name="connsiteX18" fmla="*/ 209550 w 428625"/>
                <a:gd name="connsiteY18" fmla="*/ 488950 h 898525"/>
                <a:gd name="connsiteX19" fmla="*/ 206375 w 428625"/>
                <a:gd name="connsiteY19" fmla="*/ 311150 h 898525"/>
                <a:gd name="connsiteX20" fmla="*/ 184150 w 428625"/>
                <a:gd name="connsiteY20" fmla="*/ 228600 h 898525"/>
                <a:gd name="connsiteX21" fmla="*/ 146050 w 428625"/>
                <a:gd name="connsiteY21" fmla="*/ 50800 h 898525"/>
                <a:gd name="connsiteX22" fmla="*/ 133350 w 428625"/>
                <a:gd name="connsiteY22" fmla="*/ 0 h 898525"/>
                <a:gd name="connsiteX0" fmla="*/ 179809 w 475084"/>
                <a:gd name="connsiteY0" fmla="*/ 0 h 898525"/>
                <a:gd name="connsiteX1" fmla="*/ 0 w 475084"/>
                <a:gd name="connsiteY1" fmla="*/ 3175 h 898525"/>
                <a:gd name="connsiteX2" fmla="*/ 68684 w 475084"/>
                <a:gd name="connsiteY2" fmla="*/ 95250 h 898525"/>
                <a:gd name="connsiteX3" fmla="*/ 46459 w 475084"/>
                <a:gd name="connsiteY3" fmla="*/ 282575 h 898525"/>
                <a:gd name="connsiteX4" fmla="*/ 46459 w 475084"/>
                <a:gd name="connsiteY4" fmla="*/ 352425 h 898525"/>
                <a:gd name="connsiteX5" fmla="*/ 46459 w 475084"/>
                <a:gd name="connsiteY5" fmla="*/ 396875 h 898525"/>
                <a:gd name="connsiteX6" fmla="*/ 71859 w 475084"/>
                <a:gd name="connsiteY6" fmla="*/ 501650 h 898525"/>
                <a:gd name="connsiteX7" fmla="*/ 81384 w 475084"/>
                <a:gd name="connsiteY7" fmla="*/ 571500 h 898525"/>
                <a:gd name="connsiteX8" fmla="*/ 87734 w 475084"/>
                <a:gd name="connsiteY8" fmla="*/ 615950 h 898525"/>
                <a:gd name="connsiteX9" fmla="*/ 81384 w 475084"/>
                <a:gd name="connsiteY9" fmla="*/ 736600 h 898525"/>
                <a:gd name="connsiteX10" fmla="*/ 71859 w 475084"/>
                <a:gd name="connsiteY10" fmla="*/ 793750 h 898525"/>
                <a:gd name="connsiteX11" fmla="*/ 430634 w 475084"/>
                <a:gd name="connsiteY11" fmla="*/ 898525 h 898525"/>
                <a:gd name="connsiteX12" fmla="*/ 456034 w 475084"/>
                <a:gd name="connsiteY12" fmla="*/ 819150 h 898525"/>
                <a:gd name="connsiteX13" fmla="*/ 475084 w 475084"/>
                <a:gd name="connsiteY13" fmla="*/ 752475 h 898525"/>
                <a:gd name="connsiteX14" fmla="*/ 462384 w 475084"/>
                <a:gd name="connsiteY14" fmla="*/ 711200 h 898525"/>
                <a:gd name="connsiteX15" fmla="*/ 436984 w 475084"/>
                <a:gd name="connsiteY15" fmla="*/ 641350 h 898525"/>
                <a:gd name="connsiteX16" fmla="*/ 436984 w 475084"/>
                <a:gd name="connsiteY16" fmla="*/ 568325 h 898525"/>
                <a:gd name="connsiteX17" fmla="*/ 446509 w 475084"/>
                <a:gd name="connsiteY17" fmla="*/ 514350 h 898525"/>
                <a:gd name="connsiteX18" fmla="*/ 256009 w 475084"/>
                <a:gd name="connsiteY18" fmla="*/ 488950 h 898525"/>
                <a:gd name="connsiteX19" fmla="*/ 252834 w 475084"/>
                <a:gd name="connsiteY19" fmla="*/ 311150 h 898525"/>
                <a:gd name="connsiteX20" fmla="*/ 230609 w 475084"/>
                <a:gd name="connsiteY20" fmla="*/ 228600 h 898525"/>
                <a:gd name="connsiteX21" fmla="*/ 192509 w 475084"/>
                <a:gd name="connsiteY21" fmla="*/ 50800 h 898525"/>
                <a:gd name="connsiteX22" fmla="*/ 179809 w 475084"/>
                <a:gd name="connsiteY22" fmla="*/ 0 h 898525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68684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81384 w 475084"/>
                <a:gd name="connsiteY7" fmla="*/ 574749 h 901774"/>
                <a:gd name="connsiteX8" fmla="*/ 87734 w 475084"/>
                <a:gd name="connsiteY8" fmla="*/ 619199 h 901774"/>
                <a:gd name="connsiteX9" fmla="*/ 81384 w 475084"/>
                <a:gd name="connsiteY9" fmla="*/ 739849 h 901774"/>
                <a:gd name="connsiteX10" fmla="*/ 71859 w 475084"/>
                <a:gd name="connsiteY10" fmla="*/ 796999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92509 w 475084"/>
                <a:gd name="connsiteY21" fmla="*/ 54049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68684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81384 w 475084"/>
                <a:gd name="connsiteY7" fmla="*/ 574749 h 901774"/>
                <a:gd name="connsiteX8" fmla="*/ 87734 w 475084"/>
                <a:gd name="connsiteY8" fmla="*/ 619199 h 901774"/>
                <a:gd name="connsiteX9" fmla="*/ 81384 w 475084"/>
                <a:gd name="connsiteY9" fmla="*/ 739849 h 901774"/>
                <a:gd name="connsiteX10" fmla="*/ 71859 w 475084"/>
                <a:gd name="connsiteY10" fmla="*/ 796999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81384 w 475084"/>
                <a:gd name="connsiteY7" fmla="*/ 574749 h 901774"/>
                <a:gd name="connsiteX8" fmla="*/ 87734 w 475084"/>
                <a:gd name="connsiteY8" fmla="*/ 619199 h 901774"/>
                <a:gd name="connsiteX9" fmla="*/ 81384 w 475084"/>
                <a:gd name="connsiteY9" fmla="*/ 739849 h 901774"/>
                <a:gd name="connsiteX10" fmla="*/ 71859 w 475084"/>
                <a:gd name="connsiteY10" fmla="*/ 796999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81384 w 475084"/>
                <a:gd name="connsiteY7" fmla="*/ 574749 h 901774"/>
                <a:gd name="connsiteX8" fmla="*/ 87734 w 475084"/>
                <a:gd name="connsiteY8" fmla="*/ 619199 h 901774"/>
                <a:gd name="connsiteX9" fmla="*/ 81384 w 475084"/>
                <a:gd name="connsiteY9" fmla="*/ 739849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81384 w 475084"/>
                <a:gd name="connsiteY7" fmla="*/ 574749 h 901774"/>
                <a:gd name="connsiteX8" fmla="*/ 87734 w 475084"/>
                <a:gd name="connsiteY8" fmla="*/ 619199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81384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60802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55394 w 475084"/>
                <a:gd name="connsiteY6" fmla="*/ 504899 h 901774"/>
                <a:gd name="connsiteX7" fmla="*/ 60802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55394 w 475084"/>
                <a:gd name="connsiteY6" fmla="*/ 504899 h 901774"/>
                <a:gd name="connsiteX7" fmla="*/ 60802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6755 w 475084"/>
                <a:gd name="connsiteY20" fmla="*/ 19013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55394 w 475084"/>
                <a:gd name="connsiteY6" fmla="*/ 504899 h 901774"/>
                <a:gd name="connsiteX7" fmla="*/ 60802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6755 w 475084"/>
                <a:gd name="connsiteY20" fmla="*/ 19013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55394 w 475084"/>
                <a:gd name="connsiteY6" fmla="*/ 504899 h 901774"/>
                <a:gd name="connsiteX7" fmla="*/ 60802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55421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6755 w 475084"/>
                <a:gd name="connsiteY20" fmla="*/ 19013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55394 w 475084"/>
                <a:gd name="connsiteY6" fmla="*/ 504899 h 901774"/>
                <a:gd name="connsiteX7" fmla="*/ 60802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64642 w 475084"/>
                <a:gd name="connsiteY15" fmla="*/ 654225 h 901774"/>
                <a:gd name="connsiteX16" fmla="*/ 455421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6755 w 475084"/>
                <a:gd name="connsiteY20" fmla="*/ 19013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80846"/>
                <a:gd name="connsiteY0" fmla="*/ 0 h 901774"/>
                <a:gd name="connsiteX1" fmla="*/ 0 w 480846"/>
                <a:gd name="connsiteY1" fmla="*/ 6424 h 901774"/>
                <a:gd name="connsiteX2" fmla="*/ 27521 w 480846"/>
                <a:gd name="connsiteY2" fmla="*/ 98499 h 901774"/>
                <a:gd name="connsiteX3" fmla="*/ 46459 w 480846"/>
                <a:gd name="connsiteY3" fmla="*/ 285824 h 901774"/>
                <a:gd name="connsiteX4" fmla="*/ 46459 w 480846"/>
                <a:gd name="connsiteY4" fmla="*/ 355674 h 901774"/>
                <a:gd name="connsiteX5" fmla="*/ 46459 w 480846"/>
                <a:gd name="connsiteY5" fmla="*/ 400124 h 901774"/>
                <a:gd name="connsiteX6" fmla="*/ 55394 w 480846"/>
                <a:gd name="connsiteY6" fmla="*/ 504899 h 901774"/>
                <a:gd name="connsiteX7" fmla="*/ 60802 w 480846"/>
                <a:gd name="connsiteY7" fmla="*/ 574749 h 901774"/>
                <a:gd name="connsiteX8" fmla="*/ 58919 w 480846"/>
                <a:gd name="connsiteY8" fmla="*/ 612702 h 901774"/>
                <a:gd name="connsiteX9" fmla="*/ 44337 w 480846"/>
                <a:gd name="connsiteY9" fmla="*/ 720357 h 901774"/>
                <a:gd name="connsiteX10" fmla="*/ 22464 w 480846"/>
                <a:gd name="connsiteY10" fmla="*/ 787253 h 901774"/>
                <a:gd name="connsiteX11" fmla="*/ 430634 w 480846"/>
                <a:gd name="connsiteY11" fmla="*/ 901774 h 901774"/>
                <a:gd name="connsiteX12" fmla="*/ 456034 w 480846"/>
                <a:gd name="connsiteY12" fmla="*/ 822399 h 901774"/>
                <a:gd name="connsiteX13" fmla="*/ 475084 w 480846"/>
                <a:gd name="connsiteY13" fmla="*/ 755724 h 901774"/>
                <a:gd name="connsiteX14" fmla="*/ 480823 w 480846"/>
                <a:gd name="connsiteY14" fmla="*/ 720867 h 901774"/>
                <a:gd name="connsiteX15" fmla="*/ 464642 w 480846"/>
                <a:gd name="connsiteY15" fmla="*/ 654225 h 901774"/>
                <a:gd name="connsiteX16" fmla="*/ 455421 w 480846"/>
                <a:gd name="connsiteY16" fmla="*/ 571574 h 901774"/>
                <a:gd name="connsiteX17" fmla="*/ 446509 w 480846"/>
                <a:gd name="connsiteY17" fmla="*/ 517599 h 901774"/>
                <a:gd name="connsiteX18" fmla="*/ 256009 w 480846"/>
                <a:gd name="connsiteY18" fmla="*/ 492199 h 901774"/>
                <a:gd name="connsiteX19" fmla="*/ 252834 w 480846"/>
                <a:gd name="connsiteY19" fmla="*/ 314399 h 901774"/>
                <a:gd name="connsiteX20" fmla="*/ 236755 w 480846"/>
                <a:gd name="connsiteY20" fmla="*/ 190139 h 901774"/>
                <a:gd name="connsiteX21" fmla="*/ 180160 w 480846"/>
                <a:gd name="connsiteY21" fmla="*/ 50801 h 901774"/>
                <a:gd name="connsiteX22" fmla="*/ 163344 w 480846"/>
                <a:gd name="connsiteY22" fmla="*/ 0 h 90177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</a:cxnLst>
              <a:rect l="l" t="t" r="r" b="b"/>
              <a:pathLst>
                <a:path w="480846" h="901774">
                  <a:moveTo>
                    <a:pt x="163344" y="0"/>
                  </a:moveTo>
                  <a:lnTo>
                    <a:pt x="0" y="6424"/>
                  </a:lnTo>
                  <a:lnTo>
                    <a:pt x="27521" y="98499"/>
                  </a:lnTo>
                  <a:lnTo>
                    <a:pt x="46459" y="285824"/>
                  </a:lnTo>
                  <a:lnTo>
                    <a:pt x="46459" y="355674"/>
                  </a:lnTo>
                  <a:lnTo>
                    <a:pt x="46459" y="400124"/>
                  </a:lnTo>
                  <a:lnTo>
                    <a:pt x="55394" y="504899"/>
                  </a:lnTo>
                  <a:lnTo>
                    <a:pt x="60802" y="574749"/>
                  </a:lnTo>
                  <a:cubicBezTo>
                    <a:pt x="60174" y="587400"/>
                    <a:pt x="59547" y="600051"/>
                    <a:pt x="58919" y="612702"/>
                  </a:cubicBezTo>
                  <a:lnTo>
                    <a:pt x="44337" y="720357"/>
                  </a:lnTo>
                  <a:lnTo>
                    <a:pt x="22464" y="787253"/>
                  </a:lnTo>
                  <a:lnTo>
                    <a:pt x="430634" y="901774"/>
                  </a:lnTo>
                  <a:lnTo>
                    <a:pt x="456034" y="822399"/>
                  </a:lnTo>
                  <a:lnTo>
                    <a:pt x="475084" y="755724"/>
                  </a:lnTo>
                  <a:lnTo>
                    <a:pt x="480823" y="720867"/>
                  </a:lnTo>
                  <a:cubicBezTo>
                    <a:pt x="481576" y="700792"/>
                    <a:pt x="463889" y="674300"/>
                    <a:pt x="464642" y="654225"/>
                  </a:cubicBezTo>
                  <a:lnTo>
                    <a:pt x="455421" y="571574"/>
                  </a:lnTo>
                  <a:lnTo>
                    <a:pt x="446509" y="517599"/>
                  </a:lnTo>
                  <a:lnTo>
                    <a:pt x="256009" y="492199"/>
                  </a:lnTo>
                  <a:cubicBezTo>
                    <a:pt x="254951" y="432932"/>
                    <a:pt x="253892" y="373666"/>
                    <a:pt x="252834" y="314399"/>
                  </a:cubicBezTo>
                  <a:lnTo>
                    <a:pt x="236755" y="190139"/>
                  </a:lnTo>
                  <a:cubicBezTo>
                    <a:pt x="230181" y="108399"/>
                    <a:pt x="199025" y="97247"/>
                    <a:pt x="180160" y="50801"/>
                  </a:cubicBezTo>
                  <a:lnTo>
                    <a:pt x="163344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6" name="フリーフォーム: 図形 215">
              <a:extLst>
                <a:ext uri="{FF2B5EF4-FFF2-40B4-BE49-F238E27FC236}">
                  <a16:creationId xmlns:a16="http://schemas.microsoft.com/office/drawing/2014/main" id="{00000000-0008-0000-0200-0000D8000000}"/>
                </a:ext>
              </a:extLst>
            </xdr:cNvPr>
            <xdr:cNvSpPr/>
          </xdr:nvSpPr>
          <xdr:spPr>
            <a:xfrm>
              <a:off x="3038844" y="6973122"/>
              <a:ext cx="398184" cy="651923"/>
            </a:xfrm>
            <a:custGeom>
              <a:avLst/>
              <a:gdLst>
                <a:gd name="connsiteX0" fmla="*/ 444500 w 444500"/>
                <a:gd name="connsiteY0" fmla="*/ 0 h 663575"/>
                <a:gd name="connsiteX1" fmla="*/ 0 w 444500"/>
                <a:gd name="connsiteY1" fmla="*/ 9525 h 663575"/>
                <a:gd name="connsiteX2" fmla="*/ 53975 w 444500"/>
                <a:gd name="connsiteY2" fmla="*/ 98425 h 663575"/>
                <a:gd name="connsiteX3" fmla="*/ 98425 w 444500"/>
                <a:gd name="connsiteY3" fmla="*/ 200025 h 663575"/>
                <a:gd name="connsiteX4" fmla="*/ 120650 w 444500"/>
                <a:gd name="connsiteY4" fmla="*/ 301625 h 663575"/>
                <a:gd name="connsiteX5" fmla="*/ 155575 w 444500"/>
                <a:gd name="connsiteY5" fmla="*/ 463550 h 663575"/>
                <a:gd name="connsiteX6" fmla="*/ 155575 w 444500"/>
                <a:gd name="connsiteY6" fmla="*/ 523875 h 663575"/>
                <a:gd name="connsiteX7" fmla="*/ 158750 w 444500"/>
                <a:gd name="connsiteY7" fmla="*/ 590550 h 663575"/>
                <a:gd name="connsiteX8" fmla="*/ 155575 w 444500"/>
                <a:gd name="connsiteY8" fmla="*/ 635000 h 663575"/>
                <a:gd name="connsiteX9" fmla="*/ 342900 w 444500"/>
                <a:gd name="connsiteY9" fmla="*/ 663575 h 663575"/>
                <a:gd name="connsiteX10" fmla="*/ 384175 w 444500"/>
                <a:gd name="connsiteY10" fmla="*/ 342900 h 663575"/>
                <a:gd name="connsiteX11" fmla="*/ 393700 w 444500"/>
                <a:gd name="connsiteY11" fmla="*/ 196850 h 663575"/>
                <a:gd name="connsiteX12" fmla="*/ 441325 w 444500"/>
                <a:gd name="connsiteY12" fmla="*/ 57150 h 663575"/>
                <a:gd name="connsiteX13" fmla="*/ 444500 w 444500"/>
                <a:gd name="connsiteY13" fmla="*/ 0 h 663575"/>
                <a:gd name="connsiteX0" fmla="*/ 444500 w 444500"/>
                <a:gd name="connsiteY0" fmla="*/ 0 h 663575"/>
                <a:gd name="connsiteX1" fmla="*/ 0 w 444500"/>
                <a:gd name="connsiteY1" fmla="*/ 9525 h 663575"/>
                <a:gd name="connsiteX2" fmla="*/ 53975 w 444500"/>
                <a:gd name="connsiteY2" fmla="*/ 98425 h 663575"/>
                <a:gd name="connsiteX3" fmla="*/ 73429 w 444500"/>
                <a:gd name="connsiteY3" fmla="*/ 200025 h 663575"/>
                <a:gd name="connsiteX4" fmla="*/ 120650 w 444500"/>
                <a:gd name="connsiteY4" fmla="*/ 301625 h 663575"/>
                <a:gd name="connsiteX5" fmla="*/ 155575 w 444500"/>
                <a:gd name="connsiteY5" fmla="*/ 463550 h 663575"/>
                <a:gd name="connsiteX6" fmla="*/ 155575 w 444500"/>
                <a:gd name="connsiteY6" fmla="*/ 523875 h 663575"/>
                <a:gd name="connsiteX7" fmla="*/ 158750 w 444500"/>
                <a:gd name="connsiteY7" fmla="*/ 590550 h 663575"/>
                <a:gd name="connsiteX8" fmla="*/ 155575 w 444500"/>
                <a:gd name="connsiteY8" fmla="*/ 635000 h 663575"/>
                <a:gd name="connsiteX9" fmla="*/ 342900 w 444500"/>
                <a:gd name="connsiteY9" fmla="*/ 663575 h 663575"/>
                <a:gd name="connsiteX10" fmla="*/ 384175 w 444500"/>
                <a:gd name="connsiteY10" fmla="*/ 342900 h 663575"/>
                <a:gd name="connsiteX11" fmla="*/ 393700 w 444500"/>
                <a:gd name="connsiteY11" fmla="*/ 196850 h 663575"/>
                <a:gd name="connsiteX12" fmla="*/ 441325 w 444500"/>
                <a:gd name="connsiteY12" fmla="*/ 57150 h 663575"/>
                <a:gd name="connsiteX13" fmla="*/ 444500 w 444500"/>
                <a:gd name="connsiteY13" fmla="*/ 0 h 663575"/>
                <a:gd name="connsiteX0" fmla="*/ 444500 w 444500"/>
                <a:gd name="connsiteY0" fmla="*/ 0 h 663575"/>
                <a:gd name="connsiteX1" fmla="*/ 0 w 444500"/>
                <a:gd name="connsiteY1" fmla="*/ 9525 h 663575"/>
                <a:gd name="connsiteX2" fmla="*/ 16480 w 444500"/>
                <a:gd name="connsiteY2" fmla="*/ 95179 h 663575"/>
                <a:gd name="connsiteX3" fmla="*/ 73429 w 444500"/>
                <a:gd name="connsiteY3" fmla="*/ 200025 h 663575"/>
                <a:gd name="connsiteX4" fmla="*/ 120650 w 444500"/>
                <a:gd name="connsiteY4" fmla="*/ 301625 h 663575"/>
                <a:gd name="connsiteX5" fmla="*/ 155575 w 444500"/>
                <a:gd name="connsiteY5" fmla="*/ 463550 h 663575"/>
                <a:gd name="connsiteX6" fmla="*/ 155575 w 444500"/>
                <a:gd name="connsiteY6" fmla="*/ 523875 h 663575"/>
                <a:gd name="connsiteX7" fmla="*/ 158750 w 444500"/>
                <a:gd name="connsiteY7" fmla="*/ 590550 h 663575"/>
                <a:gd name="connsiteX8" fmla="*/ 155575 w 444500"/>
                <a:gd name="connsiteY8" fmla="*/ 635000 h 663575"/>
                <a:gd name="connsiteX9" fmla="*/ 342900 w 444500"/>
                <a:gd name="connsiteY9" fmla="*/ 663575 h 663575"/>
                <a:gd name="connsiteX10" fmla="*/ 384175 w 444500"/>
                <a:gd name="connsiteY10" fmla="*/ 342900 h 663575"/>
                <a:gd name="connsiteX11" fmla="*/ 393700 w 444500"/>
                <a:gd name="connsiteY11" fmla="*/ 196850 h 663575"/>
                <a:gd name="connsiteX12" fmla="*/ 441325 w 444500"/>
                <a:gd name="connsiteY12" fmla="*/ 57150 h 663575"/>
                <a:gd name="connsiteX13" fmla="*/ 444500 w 444500"/>
                <a:gd name="connsiteY13" fmla="*/ 0 h 663575"/>
                <a:gd name="connsiteX0" fmla="*/ 490326 w 490326"/>
                <a:gd name="connsiteY0" fmla="*/ 213 h 663788"/>
                <a:gd name="connsiteX1" fmla="*/ 0 w 490326"/>
                <a:gd name="connsiteY1" fmla="*/ 0 h 663788"/>
                <a:gd name="connsiteX2" fmla="*/ 62306 w 490326"/>
                <a:gd name="connsiteY2" fmla="*/ 95392 h 663788"/>
                <a:gd name="connsiteX3" fmla="*/ 119255 w 490326"/>
                <a:gd name="connsiteY3" fmla="*/ 200238 h 663788"/>
                <a:gd name="connsiteX4" fmla="*/ 166476 w 490326"/>
                <a:gd name="connsiteY4" fmla="*/ 301838 h 663788"/>
                <a:gd name="connsiteX5" fmla="*/ 201401 w 490326"/>
                <a:gd name="connsiteY5" fmla="*/ 463763 h 663788"/>
                <a:gd name="connsiteX6" fmla="*/ 201401 w 490326"/>
                <a:gd name="connsiteY6" fmla="*/ 524088 h 663788"/>
                <a:gd name="connsiteX7" fmla="*/ 204576 w 490326"/>
                <a:gd name="connsiteY7" fmla="*/ 590763 h 663788"/>
                <a:gd name="connsiteX8" fmla="*/ 201401 w 490326"/>
                <a:gd name="connsiteY8" fmla="*/ 635213 h 663788"/>
                <a:gd name="connsiteX9" fmla="*/ 388726 w 490326"/>
                <a:gd name="connsiteY9" fmla="*/ 663788 h 663788"/>
                <a:gd name="connsiteX10" fmla="*/ 430001 w 490326"/>
                <a:gd name="connsiteY10" fmla="*/ 343113 h 663788"/>
                <a:gd name="connsiteX11" fmla="*/ 439526 w 490326"/>
                <a:gd name="connsiteY11" fmla="*/ 197063 h 663788"/>
                <a:gd name="connsiteX12" fmla="*/ 487151 w 490326"/>
                <a:gd name="connsiteY12" fmla="*/ 57363 h 663788"/>
                <a:gd name="connsiteX13" fmla="*/ 490326 w 490326"/>
                <a:gd name="connsiteY13" fmla="*/ 213 h 663788"/>
                <a:gd name="connsiteX0" fmla="*/ 490326 w 490326"/>
                <a:gd name="connsiteY0" fmla="*/ 213 h 663788"/>
                <a:gd name="connsiteX1" fmla="*/ 0 w 490326"/>
                <a:gd name="connsiteY1" fmla="*/ 0 h 663788"/>
                <a:gd name="connsiteX2" fmla="*/ 62306 w 490326"/>
                <a:gd name="connsiteY2" fmla="*/ 95392 h 663788"/>
                <a:gd name="connsiteX3" fmla="*/ 119255 w 490326"/>
                <a:gd name="connsiteY3" fmla="*/ 200238 h 663788"/>
                <a:gd name="connsiteX4" fmla="*/ 166476 w 490326"/>
                <a:gd name="connsiteY4" fmla="*/ 301838 h 663788"/>
                <a:gd name="connsiteX5" fmla="*/ 201401 w 490326"/>
                <a:gd name="connsiteY5" fmla="*/ 463763 h 663788"/>
                <a:gd name="connsiteX6" fmla="*/ 201401 w 490326"/>
                <a:gd name="connsiteY6" fmla="*/ 524088 h 663788"/>
                <a:gd name="connsiteX7" fmla="*/ 204576 w 490326"/>
                <a:gd name="connsiteY7" fmla="*/ 590763 h 663788"/>
                <a:gd name="connsiteX8" fmla="*/ 201401 w 490326"/>
                <a:gd name="connsiteY8" fmla="*/ 635213 h 663788"/>
                <a:gd name="connsiteX9" fmla="*/ 388726 w 490326"/>
                <a:gd name="connsiteY9" fmla="*/ 663788 h 663788"/>
                <a:gd name="connsiteX10" fmla="*/ 430001 w 490326"/>
                <a:gd name="connsiteY10" fmla="*/ 343113 h 663788"/>
                <a:gd name="connsiteX11" fmla="*/ 464269 w 490326"/>
                <a:gd name="connsiteY11" fmla="*/ 213199 h 663788"/>
                <a:gd name="connsiteX12" fmla="*/ 487151 w 490326"/>
                <a:gd name="connsiteY12" fmla="*/ 57363 h 663788"/>
                <a:gd name="connsiteX13" fmla="*/ 490326 w 490326"/>
                <a:gd name="connsiteY13" fmla="*/ 213 h 663788"/>
                <a:gd name="connsiteX0" fmla="*/ 490326 w 490326"/>
                <a:gd name="connsiteY0" fmla="*/ 213 h 663788"/>
                <a:gd name="connsiteX1" fmla="*/ 0 w 490326"/>
                <a:gd name="connsiteY1" fmla="*/ 0 h 663788"/>
                <a:gd name="connsiteX2" fmla="*/ 62306 w 490326"/>
                <a:gd name="connsiteY2" fmla="*/ 95392 h 663788"/>
                <a:gd name="connsiteX3" fmla="*/ 119255 w 490326"/>
                <a:gd name="connsiteY3" fmla="*/ 200238 h 663788"/>
                <a:gd name="connsiteX4" fmla="*/ 166476 w 490326"/>
                <a:gd name="connsiteY4" fmla="*/ 301838 h 663788"/>
                <a:gd name="connsiteX5" fmla="*/ 201401 w 490326"/>
                <a:gd name="connsiteY5" fmla="*/ 463763 h 663788"/>
                <a:gd name="connsiteX6" fmla="*/ 201401 w 490326"/>
                <a:gd name="connsiteY6" fmla="*/ 524088 h 663788"/>
                <a:gd name="connsiteX7" fmla="*/ 204576 w 490326"/>
                <a:gd name="connsiteY7" fmla="*/ 590763 h 663788"/>
                <a:gd name="connsiteX8" fmla="*/ 201401 w 490326"/>
                <a:gd name="connsiteY8" fmla="*/ 635213 h 663788"/>
                <a:gd name="connsiteX9" fmla="*/ 388726 w 490326"/>
                <a:gd name="connsiteY9" fmla="*/ 663788 h 663788"/>
                <a:gd name="connsiteX10" fmla="*/ 444140 w 490326"/>
                <a:gd name="connsiteY10" fmla="*/ 343113 h 663788"/>
                <a:gd name="connsiteX11" fmla="*/ 464269 w 490326"/>
                <a:gd name="connsiteY11" fmla="*/ 213199 h 663788"/>
                <a:gd name="connsiteX12" fmla="*/ 487151 w 490326"/>
                <a:gd name="connsiteY12" fmla="*/ 57363 h 663788"/>
                <a:gd name="connsiteX13" fmla="*/ 490326 w 490326"/>
                <a:gd name="connsiteY13" fmla="*/ 213 h 663788"/>
                <a:gd name="connsiteX0" fmla="*/ 490326 w 504825"/>
                <a:gd name="connsiteY0" fmla="*/ 213 h 663788"/>
                <a:gd name="connsiteX1" fmla="*/ 0 w 504825"/>
                <a:gd name="connsiteY1" fmla="*/ 0 h 663788"/>
                <a:gd name="connsiteX2" fmla="*/ 62306 w 504825"/>
                <a:gd name="connsiteY2" fmla="*/ 95392 h 663788"/>
                <a:gd name="connsiteX3" fmla="*/ 119255 w 504825"/>
                <a:gd name="connsiteY3" fmla="*/ 200238 h 663788"/>
                <a:gd name="connsiteX4" fmla="*/ 166476 w 504825"/>
                <a:gd name="connsiteY4" fmla="*/ 301838 h 663788"/>
                <a:gd name="connsiteX5" fmla="*/ 201401 w 504825"/>
                <a:gd name="connsiteY5" fmla="*/ 463763 h 663788"/>
                <a:gd name="connsiteX6" fmla="*/ 201401 w 504825"/>
                <a:gd name="connsiteY6" fmla="*/ 524088 h 663788"/>
                <a:gd name="connsiteX7" fmla="*/ 204576 w 504825"/>
                <a:gd name="connsiteY7" fmla="*/ 590763 h 663788"/>
                <a:gd name="connsiteX8" fmla="*/ 201401 w 504825"/>
                <a:gd name="connsiteY8" fmla="*/ 635213 h 663788"/>
                <a:gd name="connsiteX9" fmla="*/ 388726 w 504825"/>
                <a:gd name="connsiteY9" fmla="*/ 663788 h 663788"/>
                <a:gd name="connsiteX10" fmla="*/ 444140 w 504825"/>
                <a:gd name="connsiteY10" fmla="*/ 343113 h 663788"/>
                <a:gd name="connsiteX11" fmla="*/ 464269 w 504825"/>
                <a:gd name="connsiteY11" fmla="*/ 213199 h 663788"/>
                <a:gd name="connsiteX12" fmla="*/ 504825 w 504825"/>
                <a:gd name="connsiteY12" fmla="*/ 62743 h 663788"/>
                <a:gd name="connsiteX13" fmla="*/ 490326 w 504825"/>
                <a:gd name="connsiteY13" fmla="*/ 213 h 663788"/>
                <a:gd name="connsiteX0" fmla="*/ 500931 w 504825"/>
                <a:gd name="connsiteY0" fmla="*/ 0 h 671642"/>
                <a:gd name="connsiteX1" fmla="*/ 0 w 504825"/>
                <a:gd name="connsiteY1" fmla="*/ 7854 h 671642"/>
                <a:gd name="connsiteX2" fmla="*/ 62306 w 504825"/>
                <a:gd name="connsiteY2" fmla="*/ 103246 h 671642"/>
                <a:gd name="connsiteX3" fmla="*/ 119255 w 504825"/>
                <a:gd name="connsiteY3" fmla="*/ 208092 h 671642"/>
                <a:gd name="connsiteX4" fmla="*/ 166476 w 504825"/>
                <a:gd name="connsiteY4" fmla="*/ 309692 h 671642"/>
                <a:gd name="connsiteX5" fmla="*/ 201401 w 504825"/>
                <a:gd name="connsiteY5" fmla="*/ 471617 h 671642"/>
                <a:gd name="connsiteX6" fmla="*/ 201401 w 504825"/>
                <a:gd name="connsiteY6" fmla="*/ 531942 h 671642"/>
                <a:gd name="connsiteX7" fmla="*/ 204576 w 504825"/>
                <a:gd name="connsiteY7" fmla="*/ 598617 h 671642"/>
                <a:gd name="connsiteX8" fmla="*/ 201401 w 504825"/>
                <a:gd name="connsiteY8" fmla="*/ 643067 h 671642"/>
                <a:gd name="connsiteX9" fmla="*/ 388726 w 504825"/>
                <a:gd name="connsiteY9" fmla="*/ 671642 h 671642"/>
                <a:gd name="connsiteX10" fmla="*/ 444140 w 504825"/>
                <a:gd name="connsiteY10" fmla="*/ 350967 h 671642"/>
                <a:gd name="connsiteX11" fmla="*/ 464269 w 504825"/>
                <a:gd name="connsiteY11" fmla="*/ 221053 h 671642"/>
                <a:gd name="connsiteX12" fmla="*/ 504825 w 504825"/>
                <a:gd name="connsiteY12" fmla="*/ 70597 h 671642"/>
                <a:gd name="connsiteX13" fmla="*/ 500931 w 504825"/>
                <a:gd name="connsiteY13" fmla="*/ 0 h 67164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08470 w 511894"/>
                <a:gd name="connsiteY5" fmla="*/ 485277 h 685302"/>
                <a:gd name="connsiteX6" fmla="*/ 208470 w 511894"/>
                <a:gd name="connsiteY6" fmla="*/ 545602 h 685302"/>
                <a:gd name="connsiteX7" fmla="*/ 211645 w 511894"/>
                <a:gd name="connsiteY7" fmla="*/ 612277 h 685302"/>
                <a:gd name="connsiteX8" fmla="*/ 208470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08470 w 511894"/>
                <a:gd name="connsiteY5" fmla="*/ 485277 h 685302"/>
                <a:gd name="connsiteX6" fmla="*/ 208470 w 511894"/>
                <a:gd name="connsiteY6" fmla="*/ 545602 h 685302"/>
                <a:gd name="connsiteX7" fmla="*/ 211645 w 511894"/>
                <a:gd name="connsiteY7" fmla="*/ 612277 h 685302"/>
                <a:gd name="connsiteX8" fmla="*/ 219075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08470 w 511894"/>
                <a:gd name="connsiteY5" fmla="*/ 485277 h 685302"/>
                <a:gd name="connsiteX6" fmla="*/ 208470 w 511894"/>
                <a:gd name="connsiteY6" fmla="*/ 545602 h 685302"/>
                <a:gd name="connsiteX7" fmla="*/ 236388 w 511894"/>
                <a:gd name="connsiteY7" fmla="*/ 609587 h 685302"/>
                <a:gd name="connsiteX8" fmla="*/ 219075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08470 w 511894"/>
                <a:gd name="connsiteY5" fmla="*/ 485277 h 685302"/>
                <a:gd name="connsiteX6" fmla="*/ 222608 w 511894"/>
                <a:gd name="connsiteY6" fmla="*/ 542912 h 685302"/>
                <a:gd name="connsiteX7" fmla="*/ 236388 w 511894"/>
                <a:gd name="connsiteY7" fmla="*/ 609587 h 685302"/>
                <a:gd name="connsiteX8" fmla="*/ 219075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19073 w 511894"/>
                <a:gd name="connsiteY5" fmla="*/ 479899 h 685302"/>
                <a:gd name="connsiteX6" fmla="*/ 222608 w 511894"/>
                <a:gd name="connsiteY6" fmla="*/ 542912 h 685302"/>
                <a:gd name="connsiteX7" fmla="*/ 236388 w 511894"/>
                <a:gd name="connsiteY7" fmla="*/ 609587 h 685302"/>
                <a:gd name="connsiteX8" fmla="*/ 219075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19075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40282 w 511894"/>
                <a:gd name="connsiteY8" fmla="*/ 654038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22608 w 511894"/>
                <a:gd name="connsiteY8" fmla="*/ 651349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87683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87683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40462 w 511894"/>
                <a:gd name="connsiteY3" fmla="*/ 219063 h 685302"/>
                <a:gd name="connsiteX4" fmla="*/ 187683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79980 w 511894"/>
                <a:gd name="connsiteY2" fmla="*/ 116906 h 685302"/>
                <a:gd name="connsiteX3" fmla="*/ 140462 w 511894"/>
                <a:gd name="connsiteY3" fmla="*/ 219063 h 685302"/>
                <a:gd name="connsiteX4" fmla="*/ 187683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79980 w 511894"/>
                <a:gd name="connsiteY2" fmla="*/ 116906 h 685302"/>
                <a:gd name="connsiteX3" fmla="*/ 140462 w 511894"/>
                <a:gd name="connsiteY3" fmla="*/ 219063 h 685302"/>
                <a:gd name="connsiteX4" fmla="*/ 169802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79980 w 511894"/>
                <a:gd name="connsiteY2" fmla="*/ 116906 h 685302"/>
                <a:gd name="connsiteX3" fmla="*/ 140462 w 511894"/>
                <a:gd name="connsiteY3" fmla="*/ 219063 h 685302"/>
                <a:gd name="connsiteX4" fmla="*/ 169802 w 511894"/>
                <a:gd name="connsiteY4" fmla="*/ 323352 h 685302"/>
                <a:gd name="connsiteX5" fmla="*/ 219073 w 511894"/>
                <a:gd name="connsiteY5" fmla="*/ 479899 h 685302"/>
                <a:gd name="connsiteX6" fmla="*/ 221421 w 511894"/>
                <a:gd name="connsiteY6" fmla="*/ 54218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79980 w 511894"/>
                <a:gd name="connsiteY2" fmla="*/ 116906 h 685302"/>
                <a:gd name="connsiteX3" fmla="*/ 140462 w 511894"/>
                <a:gd name="connsiteY3" fmla="*/ 219063 h 685302"/>
                <a:gd name="connsiteX4" fmla="*/ 169802 w 511894"/>
                <a:gd name="connsiteY4" fmla="*/ 323352 h 685302"/>
                <a:gd name="connsiteX5" fmla="*/ 219073 w 511894"/>
                <a:gd name="connsiteY5" fmla="*/ 479899 h 685302"/>
                <a:gd name="connsiteX6" fmla="*/ 221421 w 511894"/>
                <a:gd name="connsiteY6" fmla="*/ 542182 h 685302"/>
                <a:gd name="connsiteX7" fmla="*/ 221061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79980 w 511894"/>
                <a:gd name="connsiteY2" fmla="*/ 116906 h 685302"/>
                <a:gd name="connsiteX3" fmla="*/ 140462 w 511894"/>
                <a:gd name="connsiteY3" fmla="*/ 219063 h 685302"/>
                <a:gd name="connsiteX4" fmla="*/ 169802 w 511894"/>
                <a:gd name="connsiteY4" fmla="*/ 323352 h 685302"/>
                <a:gd name="connsiteX5" fmla="*/ 219073 w 511894"/>
                <a:gd name="connsiteY5" fmla="*/ 479899 h 685302"/>
                <a:gd name="connsiteX6" fmla="*/ 221421 w 511894"/>
                <a:gd name="connsiteY6" fmla="*/ 542182 h 685302"/>
                <a:gd name="connsiteX7" fmla="*/ 221061 w 511894"/>
                <a:gd name="connsiteY7" fmla="*/ 609587 h 685302"/>
                <a:gd name="connsiteX8" fmla="*/ 230658 w 511894"/>
                <a:gd name="connsiteY8" fmla="*/ 670448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494208 w 498102"/>
                <a:gd name="connsiteY0" fmla="*/ 0 h 671642"/>
                <a:gd name="connsiteX1" fmla="*/ 0 w 498102"/>
                <a:gd name="connsiteY1" fmla="*/ 8046 h 671642"/>
                <a:gd name="connsiteX2" fmla="*/ 66188 w 498102"/>
                <a:gd name="connsiteY2" fmla="*/ 103246 h 671642"/>
                <a:gd name="connsiteX3" fmla="*/ 126670 w 498102"/>
                <a:gd name="connsiteY3" fmla="*/ 205403 h 671642"/>
                <a:gd name="connsiteX4" fmla="*/ 156010 w 498102"/>
                <a:gd name="connsiteY4" fmla="*/ 309692 h 671642"/>
                <a:gd name="connsiteX5" fmla="*/ 205281 w 498102"/>
                <a:gd name="connsiteY5" fmla="*/ 466239 h 671642"/>
                <a:gd name="connsiteX6" fmla="*/ 207629 w 498102"/>
                <a:gd name="connsiteY6" fmla="*/ 528522 h 671642"/>
                <a:gd name="connsiteX7" fmla="*/ 207269 w 498102"/>
                <a:gd name="connsiteY7" fmla="*/ 595927 h 671642"/>
                <a:gd name="connsiteX8" fmla="*/ 216866 w 498102"/>
                <a:gd name="connsiteY8" fmla="*/ 656788 h 671642"/>
                <a:gd name="connsiteX9" fmla="*/ 382003 w 498102"/>
                <a:gd name="connsiteY9" fmla="*/ 671642 h 671642"/>
                <a:gd name="connsiteX10" fmla="*/ 437417 w 498102"/>
                <a:gd name="connsiteY10" fmla="*/ 350967 h 671642"/>
                <a:gd name="connsiteX11" fmla="*/ 457546 w 498102"/>
                <a:gd name="connsiteY11" fmla="*/ 221053 h 671642"/>
                <a:gd name="connsiteX12" fmla="*/ 498102 w 498102"/>
                <a:gd name="connsiteY12" fmla="*/ 70597 h 671642"/>
                <a:gd name="connsiteX13" fmla="*/ 494208 w 498102"/>
                <a:gd name="connsiteY13" fmla="*/ 0 h 671642"/>
                <a:gd name="connsiteX0" fmla="*/ 503402 w 503402"/>
                <a:gd name="connsiteY0" fmla="*/ 6424 h 663596"/>
                <a:gd name="connsiteX1" fmla="*/ 0 w 503402"/>
                <a:gd name="connsiteY1" fmla="*/ 0 h 663596"/>
                <a:gd name="connsiteX2" fmla="*/ 66188 w 503402"/>
                <a:gd name="connsiteY2" fmla="*/ 95200 h 663596"/>
                <a:gd name="connsiteX3" fmla="*/ 126670 w 503402"/>
                <a:gd name="connsiteY3" fmla="*/ 197357 h 663596"/>
                <a:gd name="connsiteX4" fmla="*/ 156010 w 503402"/>
                <a:gd name="connsiteY4" fmla="*/ 301646 h 663596"/>
                <a:gd name="connsiteX5" fmla="*/ 205281 w 503402"/>
                <a:gd name="connsiteY5" fmla="*/ 458193 h 663596"/>
                <a:gd name="connsiteX6" fmla="*/ 207629 w 503402"/>
                <a:gd name="connsiteY6" fmla="*/ 520476 h 663596"/>
                <a:gd name="connsiteX7" fmla="*/ 207269 w 503402"/>
                <a:gd name="connsiteY7" fmla="*/ 587881 h 663596"/>
                <a:gd name="connsiteX8" fmla="*/ 216866 w 503402"/>
                <a:gd name="connsiteY8" fmla="*/ 648742 h 663596"/>
                <a:gd name="connsiteX9" fmla="*/ 382003 w 503402"/>
                <a:gd name="connsiteY9" fmla="*/ 663596 h 663596"/>
                <a:gd name="connsiteX10" fmla="*/ 437417 w 503402"/>
                <a:gd name="connsiteY10" fmla="*/ 342921 h 663596"/>
                <a:gd name="connsiteX11" fmla="*/ 457546 w 503402"/>
                <a:gd name="connsiteY11" fmla="*/ 213007 h 663596"/>
                <a:gd name="connsiteX12" fmla="*/ 498102 w 503402"/>
                <a:gd name="connsiteY12" fmla="*/ 62551 h 663596"/>
                <a:gd name="connsiteX13" fmla="*/ 503402 w 503402"/>
                <a:gd name="connsiteY13" fmla="*/ 6424 h 663596"/>
                <a:gd name="connsiteX0" fmla="*/ 532224 w 532224"/>
                <a:gd name="connsiteY0" fmla="*/ 3971 h 663596"/>
                <a:gd name="connsiteX1" fmla="*/ 0 w 532224"/>
                <a:gd name="connsiteY1" fmla="*/ 0 h 663596"/>
                <a:gd name="connsiteX2" fmla="*/ 66188 w 532224"/>
                <a:gd name="connsiteY2" fmla="*/ 95200 h 663596"/>
                <a:gd name="connsiteX3" fmla="*/ 126670 w 532224"/>
                <a:gd name="connsiteY3" fmla="*/ 197357 h 663596"/>
                <a:gd name="connsiteX4" fmla="*/ 156010 w 532224"/>
                <a:gd name="connsiteY4" fmla="*/ 301646 h 663596"/>
                <a:gd name="connsiteX5" fmla="*/ 205281 w 532224"/>
                <a:gd name="connsiteY5" fmla="*/ 458193 h 663596"/>
                <a:gd name="connsiteX6" fmla="*/ 207629 w 532224"/>
                <a:gd name="connsiteY6" fmla="*/ 520476 h 663596"/>
                <a:gd name="connsiteX7" fmla="*/ 207269 w 532224"/>
                <a:gd name="connsiteY7" fmla="*/ 587881 h 663596"/>
                <a:gd name="connsiteX8" fmla="*/ 216866 w 532224"/>
                <a:gd name="connsiteY8" fmla="*/ 648742 h 663596"/>
                <a:gd name="connsiteX9" fmla="*/ 382003 w 532224"/>
                <a:gd name="connsiteY9" fmla="*/ 663596 h 663596"/>
                <a:gd name="connsiteX10" fmla="*/ 437417 w 532224"/>
                <a:gd name="connsiteY10" fmla="*/ 342921 h 663596"/>
                <a:gd name="connsiteX11" fmla="*/ 457546 w 532224"/>
                <a:gd name="connsiteY11" fmla="*/ 213007 h 663596"/>
                <a:gd name="connsiteX12" fmla="*/ 498102 w 532224"/>
                <a:gd name="connsiteY12" fmla="*/ 62551 h 663596"/>
                <a:gd name="connsiteX13" fmla="*/ 532224 w 532224"/>
                <a:gd name="connsiteY13" fmla="*/ 3971 h 663596"/>
                <a:gd name="connsiteX0" fmla="*/ 532224 w 532224"/>
                <a:gd name="connsiteY0" fmla="*/ 3971 h 663596"/>
                <a:gd name="connsiteX1" fmla="*/ 0 w 532224"/>
                <a:gd name="connsiteY1" fmla="*/ 0 h 663596"/>
                <a:gd name="connsiteX2" fmla="*/ 66188 w 532224"/>
                <a:gd name="connsiteY2" fmla="*/ 95200 h 663596"/>
                <a:gd name="connsiteX3" fmla="*/ 126670 w 532224"/>
                <a:gd name="connsiteY3" fmla="*/ 197357 h 663596"/>
                <a:gd name="connsiteX4" fmla="*/ 156010 w 532224"/>
                <a:gd name="connsiteY4" fmla="*/ 301646 h 663596"/>
                <a:gd name="connsiteX5" fmla="*/ 205281 w 532224"/>
                <a:gd name="connsiteY5" fmla="*/ 458193 h 663596"/>
                <a:gd name="connsiteX6" fmla="*/ 207629 w 532224"/>
                <a:gd name="connsiteY6" fmla="*/ 520476 h 663596"/>
                <a:gd name="connsiteX7" fmla="*/ 207269 w 532224"/>
                <a:gd name="connsiteY7" fmla="*/ 587881 h 663596"/>
                <a:gd name="connsiteX8" fmla="*/ 216866 w 532224"/>
                <a:gd name="connsiteY8" fmla="*/ 648742 h 663596"/>
                <a:gd name="connsiteX9" fmla="*/ 382003 w 532224"/>
                <a:gd name="connsiteY9" fmla="*/ 663596 h 663596"/>
                <a:gd name="connsiteX10" fmla="*/ 437417 w 532224"/>
                <a:gd name="connsiteY10" fmla="*/ 342921 h 663596"/>
                <a:gd name="connsiteX11" fmla="*/ 457546 w 532224"/>
                <a:gd name="connsiteY11" fmla="*/ 213007 h 663596"/>
                <a:gd name="connsiteX12" fmla="*/ 521159 w 532224"/>
                <a:gd name="connsiteY12" fmla="*/ 69910 h 663596"/>
                <a:gd name="connsiteX13" fmla="*/ 532224 w 532224"/>
                <a:gd name="connsiteY13" fmla="*/ 3971 h 663596"/>
                <a:gd name="connsiteX0" fmla="*/ 532224 w 532224"/>
                <a:gd name="connsiteY0" fmla="*/ 3971 h 663596"/>
                <a:gd name="connsiteX1" fmla="*/ 0 w 532224"/>
                <a:gd name="connsiteY1" fmla="*/ 0 h 663596"/>
                <a:gd name="connsiteX2" fmla="*/ 66188 w 532224"/>
                <a:gd name="connsiteY2" fmla="*/ 95200 h 663596"/>
                <a:gd name="connsiteX3" fmla="*/ 126670 w 532224"/>
                <a:gd name="connsiteY3" fmla="*/ 197357 h 663596"/>
                <a:gd name="connsiteX4" fmla="*/ 156010 w 532224"/>
                <a:gd name="connsiteY4" fmla="*/ 301646 h 663596"/>
                <a:gd name="connsiteX5" fmla="*/ 205281 w 532224"/>
                <a:gd name="connsiteY5" fmla="*/ 458193 h 663596"/>
                <a:gd name="connsiteX6" fmla="*/ 207629 w 532224"/>
                <a:gd name="connsiteY6" fmla="*/ 520476 h 663596"/>
                <a:gd name="connsiteX7" fmla="*/ 207269 w 532224"/>
                <a:gd name="connsiteY7" fmla="*/ 587881 h 663596"/>
                <a:gd name="connsiteX8" fmla="*/ 216866 w 532224"/>
                <a:gd name="connsiteY8" fmla="*/ 648742 h 663596"/>
                <a:gd name="connsiteX9" fmla="*/ 382003 w 532224"/>
                <a:gd name="connsiteY9" fmla="*/ 663596 h 663596"/>
                <a:gd name="connsiteX10" fmla="*/ 437417 w 532224"/>
                <a:gd name="connsiteY10" fmla="*/ 342921 h 663596"/>
                <a:gd name="connsiteX11" fmla="*/ 480604 w 532224"/>
                <a:gd name="connsiteY11" fmla="*/ 215461 h 663596"/>
                <a:gd name="connsiteX12" fmla="*/ 521159 w 532224"/>
                <a:gd name="connsiteY12" fmla="*/ 69910 h 663596"/>
                <a:gd name="connsiteX13" fmla="*/ 532224 w 532224"/>
                <a:gd name="connsiteY13" fmla="*/ 3971 h 663596"/>
                <a:gd name="connsiteX0" fmla="*/ 532224 w 532224"/>
                <a:gd name="connsiteY0" fmla="*/ 3971 h 663596"/>
                <a:gd name="connsiteX1" fmla="*/ 0 w 532224"/>
                <a:gd name="connsiteY1" fmla="*/ 0 h 663596"/>
                <a:gd name="connsiteX2" fmla="*/ 66188 w 532224"/>
                <a:gd name="connsiteY2" fmla="*/ 95200 h 663596"/>
                <a:gd name="connsiteX3" fmla="*/ 126670 w 532224"/>
                <a:gd name="connsiteY3" fmla="*/ 197357 h 663596"/>
                <a:gd name="connsiteX4" fmla="*/ 156010 w 532224"/>
                <a:gd name="connsiteY4" fmla="*/ 301646 h 663596"/>
                <a:gd name="connsiteX5" fmla="*/ 205281 w 532224"/>
                <a:gd name="connsiteY5" fmla="*/ 458193 h 663596"/>
                <a:gd name="connsiteX6" fmla="*/ 207629 w 532224"/>
                <a:gd name="connsiteY6" fmla="*/ 520476 h 663596"/>
                <a:gd name="connsiteX7" fmla="*/ 207269 w 532224"/>
                <a:gd name="connsiteY7" fmla="*/ 587881 h 663596"/>
                <a:gd name="connsiteX8" fmla="*/ 216866 w 532224"/>
                <a:gd name="connsiteY8" fmla="*/ 648742 h 663596"/>
                <a:gd name="connsiteX9" fmla="*/ 382003 w 532224"/>
                <a:gd name="connsiteY9" fmla="*/ 663596 h 663596"/>
                <a:gd name="connsiteX10" fmla="*/ 460473 w 532224"/>
                <a:gd name="connsiteY10" fmla="*/ 342920 h 663596"/>
                <a:gd name="connsiteX11" fmla="*/ 480604 w 532224"/>
                <a:gd name="connsiteY11" fmla="*/ 215461 h 663596"/>
                <a:gd name="connsiteX12" fmla="*/ 521159 w 532224"/>
                <a:gd name="connsiteY12" fmla="*/ 69910 h 663596"/>
                <a:gd name="connsiteX13" fmla="*/ 532224 w 532224"/>
                <a:gd name="connsiteY13" fmla="*/ 3971 h 663596"/>
                <a:gd name="connsiteX0" fmla="*/ 532224 w 532224"/>
                <a:gd name="connsiteY0" fmla="*/ 3971 h 670957"/>
                <a:gd name="connsiteX1" fmla="*/ 0 w 532224"/>
                <a:gd name="connsiteY1" fmla="*/ 0 h 670957"/>
                <a:gd name="connsiteX2" fmla="*/ 66188 w 532224"/>
                <a:gd name="connsiteY2" fmla="*/ 95200 h 670957"/>
                <a:gd name="connsiteX3" fmla="*/ 126670 w 532224"/>
                <a:gd name="connsiteY3" fmla="*/ 197357 h 670957"/>
                <a:gd name="connsiteX4" fmla="*/ 156010 w 532224"/>
                <a:gd name="connsiteY4" fmla="*/ 301646 h 670957"/>
                <a:gd name="connsiteX5" fmla="*/ 205281 w 532224"/>
                <a:gd name="connsiteY5" fmla="*/ 458193 h 670957"/>
                <a:gd name="connsiteX6" fmla="*/ 207629 w 532224"/>
                <a:gd name="connsiteY6" fmla="*/ 520476 h 670957"/>
                <a:gd name="connsiteX7" fmla="*/ 207269 w 532224"/>
                <a:gd name="connsiteY7" fmla="*/ 587881 h 670957"/>
                <a:gd name="connsiteX8" fmla="*/ 216866 w 532224"/>
                <a:gd name="connsiteY8" fmla="*/ 648742 h 670957"/>
                <a:gd name="connsiteX9" fmla="*/ 410824 w 532224"/>
                <a:gd name="connsiteY9" fmla="*/ 670957 h 670957"/>
                <a:gd name="connsiteX10" fmla="*/ 460473 w 532224"/>
                <a:gd name="connsiteY10" fmla="*/ 342920 h 670957"/>
                <a:gd name="connsiteX11" fmla="*/ 480604 w 532224"/>
                <a:gd name="connsiteY11" fmla="*/ 215461 h 670957"/>
                <a:gd name="connsiteX12" fmla="*/ 521159 w 532224"/>
                <a:gd name="connsiteY12" fmla="*/ 69910 h 670957"/>
                <a:gd name="connsiteX13" fmla="*/ 532224 w 532224"/>
                <a:gd name="connsiteY13" fmla="*/ 3971 h 670957"/>
                <a:gd name="connsiteX0" fmla="*/ 532224 w 532224"/>
                <a:gd name="connsiteY0" fmla="*/ 3971 h 670957"/>
                <a:gd name="connsiteX1" fmla="*/ 0 w 532224"/>
                <a:gd name="connsiteY1" fmla="*/ 0 h 670957"/>
                <a:gd name="connsiteX2" fmla="*/ 66188 w 532224"/>
                <a:gd name="connsiteY2" fmla="*/ 95200 h 670957"/>
                <a:gd name="connsiteX3" fmla="*/ 123788 w 532224"/>
                <a:gd name="connsiteY3" fmla="*/ 163009 h 670957"/>
                <a:gd name="connsiteX4" fmla="*/ 156010 w 532224"/>
                <a:gd name="connsiteY4" fmla="*/ 301646 h 670957"/>
                <a:gd name="connsiteX5" fmla="*/ 205281 w 532224"/>
                <a:gd name="connsiteY5" fmla="*/ 458193 h 670957"/>
                <a:gd name="connsiteX6" fmla="*/ 207629 w 532224"/>
                <a:gd name="connsiteY6" fmla="*/ 520476 h 670957"/>
                <a:gd name="connsiteX7" fmla="*/ 207269 w 532224"/>
                <a:gd name="connsiteY7" fmla="*/ 587881 h 670957"/>
                <a:gd name="connsiteX8" fmla="*/ 216866 w 532224"/>
                <a:gd name="connsiteY8" fmla="*/ 648742 h 670957"/>
                <a:gd name="connsiteX9" fmla="*/ 410824 w 532224"/>
                <a:gd name="connsiteY9" fmla="*/ 670957 h 670957"/>
                <a:gd name="connsiteX10" fmla="*/ 460473 w 532224"/>
                <a:gd name="connsiteY10" fmla="*/ 342920 h 670957"/>
                <a:gd name="connsiteX11" fmla="*/ 480604 w 532224"/>
                <a:gd name="connsiteY11" fmla="*/ 215461 h 670957"/>
                <a:gd name="connsiteX12" fmla="*/ 521159 w 532224"/>
                <a:gd name="connsiteY12" fmla="*/ 69910 h 670957"/>
                <a:gd name="connsiteX13" fmla="*/ 532224 w 532224"/>
                <a:gd name="connsiteY13" fmla="*/ 3971 h 670957"/>
                <a:gd name="connsiteX0" fmla="*/ 532224 w 532224"/>
                <a:gd name="connsiteY0" fmla="*/ 0 h 666986"/>
                <a:gd name="connsiteX1" fmla="*/ 0 w 532224"/>
                <a:gd name="connsiteY1" fmla="*/ 935 h 666986"/>
                <a:gd name="connsiteX2" fmla="*/ 66188 w 532224"/>
                <a:gd name="connsiteY2" fmla="*/ 91229 h 666986"/>
                <a:gd name="connsiteX3" fmla="*/ 123788 w 532224"/>
                <a:gd name="connsiteY3" fmla="*/ 159038 h 666986"/>
                <a:gd name="connsiteX4" fmla="*/ 156010 w 532224"/>
                <a:gd name="connsiteY4" fmla="*/ 297675 h 666986"/>
                <a:gd name="connsiteX5" fmla="*/ 205281 w 532224"/>
                <a:gd name="connsiteY5" fmla="*/ 454222 h 666986"/>
                <a:gd name="connsiteX6" fmla="*/ 207629 w 532224"/>
                <a:gd name="connsiteY6" fmla="*/ 516505 h 666986"/>
                <a:gd name="connsiteX7" fmla="*/ 207269 w 532224"/>
                <a:gd name="connsiteY7" fmla="*/ 583910 h 666986"/>
                <a:gd name="connsiteX8" fmla="*/ 216866 w 532224"/>
                <a:gd name="connsiteY8" fmla="*/ 644771 h 666986"/>
                <a:gd name="connsiteX9" fmla="*/ 410824 w 532224"/>
                <a:gd name="connsiteY9" fmla="*/ 666986 h 666986"/>
                <a:gd name="connsiteX10" fmla="*/ 460473 w 532224"/>
                <a:gd name="connsiteY10" fmla="*/ 338949 h 666986"/>
                <a:gd name="connsiteX11" fmla="*/ 480604 w 532224"/>
                <a:gd name="connsiteY11" fmla="*/ 211490 h 666986"/>
                <a:gd name="connsiteX12" fmla="*/ 521159 w 532224"/>
                <a:gd name="connsiteY12" fmla="*/ 65939 h 666986"/>
                <a:gd name="connsiteX13" fmla="*/ 532224 w 532224"/>
                <a:gd name="connsiteY13" fmla="*/ 0 h 666986"/>
                <a:gd name="connsiteX0" fmla="*/ 532224 w 532224"/>
                <a:gd name="connsiteY0" fmla="*/ 0 h 666986"/>
                <a:gd name="connsiteX1" fmla="*/ 0 w 532224"/>
                <a:gd name="connsiteY1" fmla="*/ 10749 h 666986"/>
                <a:gd name="connsiteX2" fmla="*/ 66188 w 532224"/>
                <a:gd name="connsiteY2" fmla="*/ 91229 h 666986"/>
                <a:gd name="connsiteX3" fmla="*/ 123788 w 532224"/>
                <a:gd name="connsiteY3" fmla="*/ 159038 h 666986"/>
                <a:gd name="connsiteX4" fmla="*/ 156010 w 532224"/>
                <a:gd name="connsiteY4" fmla="*/ 297675 h 666986"/>
                <a:gd name="connsiteX5" fmla="*/ 205281 w 532224"/>
                <a:gd name="connsiteY5" fmla="*/ 454222 h 666986"/>
                <a:gd name="connsiteX6" fmla="*/ 207629 w 532224"/>
                <a:gd name="connsiteY6" fmla="*/ 516505 h 666986"/>
                <a:gd name="connsiteX7" fmla="*/ 207269 w 532224"/>
                <a:gd name="connsiteY7" fmla="*/ 583910 h 666986"/>
                <a:gd name="connsiteX8" fmla="*/ 216866 w 532224"/>
                <a:gd name="connsiteY8" fmla="*/ 644771 h 666986"/>
                <a:gd name="connsiteX9" fmla="*/ 410824 w 532224"/>
                <a:gd name="connsiteY9" fmla="*/ 666986 h 666986"/>
                <a:gd name="connsiteX10" fmla="*/ 460473 w 532224"/>
                <a:gd name="connsiteY10" fmla="*/ 338949 h 666986"/>
                <a:gd name="connsiteX11" fmla="*/ 480604 w 532224"/>
                <a:gd name="connsiteY11" fmla="*/ 211490 h 666986"/>
                <a:gd name="connsiteX12" fmla="*/ 521159 w 532224"/>
                <a:gd name="connsiteY12" fmla="*/ 65939 h 666986"/>
                <a:gd name="connsiteX13" fmla="*/ 532224 w 532224"/>
                <a:gd name="connsiteY13" fmla="*/ 0 h 666986"/>
                <a:gd name="connsiteX0" fmla="*/ 532224 w 532224"/>
                <a:gd name="connsiteY0" fmla="*/ 1262 h 668248"/>
                <a:gd name="connsiteX1" fmla="*/ 0 w 532224"/>
                <a:gd name="connsiteY1" fmla="*/ 0 h 668248"/>
                <a:gd name="connsiteX2" fmla="*/ 66188 w 532224"/>
                <a:gd name="connsiteY2" fmla="*/ 92491 h 668248"/>
                <a:gd name="connsiteX3" fmla="*/ 123788 w 532224"/>
                <a:gd name="connsiteY3" fmla="*/ 160300 h 668248"/>
                <a:gd name="connsiteX4" fmla="*/ 156010 w 532224"/>
                <a:gd name="connsiteY4" fmla="*/ 298937 h 668248"/>
                <a:gd name="connsiteX5" fmla="*/ 205281 w 532224"/>
                <a:gd name="connsiteY5" fmla="*/ 455484 h 668248"/>
                <a:gd name="connsiteX6" fmla="*/ 207629 w 532224"/>
                <a:gd name="connsiteY6" fmla="*/ 517767 h 668248"/>
                <a:gd name="connsiteX7" fmla="*/ 207269 w 532224"/>
                <a:gd name="connsiteY7" fmla="*/ 585172 h 668248"/>
                <a:gd name="connsiteX8" fmla="*/ 216866 w 532224"/>
                <a:gd name="connsiteY8" fmla="*/ 646033 h 668248"/>
                <a:gd name="connsiteX9" fmla="*/ 410824 w 532224"/>
                <a:gd name="connsiteY9" fmla="*/ 668248 h 668248"/>
                <a:gd name="connsiteX10" fmla="*/ 460473 w 532224"/>
                <a:gd name="connsiteY10" fmla="*/ 340211 h 668248"/>
                <a:gd name="connsiteX11" fmla="*/ 480604 w 532224"/>
                <a:gd name="connsiteY11" fmla="*/ 212752 h 668248"/>
                <a:gd name="connsiteX12" fmla="*/ 521159 w 532224"/>
                <a:gd name="connsiteY12" fmla="*/ 67201 h 668248"/>
                <a:gd name="connsiteX13" fmla="*/ 532224 w 532224"/>
                <a:gd name="connsiteY13" fmla="*/ 1262 h 668248"/>
                <a:gd name="connsiteX0" fmla="*/ 532224 w 532224"/>
                <a:gd name="connsiteY0" fmla="*/ 0 h 678999"/>
                <a:gd name="connsiteX1" fmla="*/ 0 w 532224"/>
                <a:gd name="connsiteY1" fmla="*/ 10751 h 678999"/>
                <a:gd name="connsiteX2" fmla="*/ 66188 w 532224"/>
                <a:gd name="connsiteY2" fmla="*/ 103242 h 678999"/>
                <a:gd name="connsiteX3" fmla="*/ 123788 w 532224"/>
                <a:gd name="connsiteY3" fmla="*/ 171051 h 678999"/>
                <a:gd name="connsiteX4" fmla="*/ 156010 w 532224"/>
                <a:gd name="connsiteY4" fmla="*/ 309688 h 678999"/>
                <a:gd name="connsiteX5" fmla="*/ 205281 w 532224"/>
                <a:gd name="connsiteY5" fmla="*/ 466235 h 678999"/>
                <a:gd name="connsiteX6" fmla="*/ 207629 w 532224"/>
                <a:gd name="connsiteY6" fmla="*/ 528518 h 678999"/>
                <a:gd name="connsiteX7" fmla="*/ 207269 w 532224"/>
                <a:gd name="connsiteY7" fmla="*/ 595923 h 678999"/>
                <a:gd name="connsiteX8" fmla="*/ 216866 w 532224"/>
                <a:gd name="connsiteY8" fmla="*/ 656784 h 678999"/>
                <a:gd name="connsiteX9" fmla="*/ 410824 w 532224"/>
                <a:gd name="connsiteY9" fmla="*/ 678999 h 678999"/>
                <a:gd name="connsiteX10" fmla="*/ 460473 w 532224"/>
                <a:gd name="connsiteY10" fmla="*/ 350962 h 678999"/>
                <a:gd name="connsiteX11" fmla="*/ 480604 w 532224"/>
                <a:gd name="connsiteY11" fmla="*/ 223503 h 678999"/>
                <a:gd name="connsiteX12" fmla="*/ 521159 w 532224"/>
                <a:gd name="connsiteY12" fmla="*/ 77952 h 678999"/>
                <a:gd name="connsiteX13" fmla="*/ 532224 w 532224"/>
                <a:gd name="connsiteY13" fmla="*/ 0 h 678999"/>
                <a:gd name="connsiteX0" fmla="*/ 540631 w 540631"/>
                <a:gd name="connsiteY0" fmla="*/ 0 h 678999"/>
                <a:gd name="connsiteX1" fmla="*/ 0 w 540631"/>
                <a:gd name="connsiteY1" fmla="*/ 5947 h 678999"/>
                <a:gd name="connsiteX2" fmla="*/ 74595 w 540631"/>
                <a:gd name="connsiteY2" fmla="*/ 103242 h 678999"/>
                <a:gd name="connsiteX3" fmla="*/ 132195 w 540631"/>
                <a:gd name="connsiteY3" fmla="*/ 171051 h 678999"/>
                <a:gd name="connsiteX4" fmla="*/ 164417 w 540631"/>
                <a:gd name="connsiteY4" fmla="*/ 309688 h 678999"/>
                <a:gd name="connsiteX5" fmla="*/ 213688 w 540631"/>
                <a:gd name="connsiteY5" fmla="*/ 466235 h 678999"/>
                <a:gd name="connsiteX6" fmla="*/ 216036 w 540631"/>
                <a:gd name="connsiteY6" fmla="*/ 528518 h 678999"/>
                <a:gd name="connsiteX7" fmla="*/ 215676 w 540631"/>
                <a:gd name="connsiteY7" fmla="*/ 595923 h 678999"/>
                <a:gd name="connsiteX8" fmla="*/ 225273 w 540631"/>
                <a:gd name="connsiteY8" fmla="*/ 656784 h 678999"/>
                <a:gd name="connsiteX9" fmla="*/ 419231 w 540631"/>
                <a:gd name="connsiteY9" fmla="*/ 678999 h 678999"/>
                <a:gd name="connsiteX10" fmla="*/ 468880 w 540631"/>
                <a:gd name="connsiteY10" fmla="*/ 350962 h 678999"/>
                <a:gd name="connsiteX11" fmla="*/ 489011 w 540631"/>
                <a:gd name="connsiteY11" fmla="*/ 223503 h 678999"/>
                <a:gd name="connsiteX12" fmla="*/ 529566 w 540631"/>
                <a:gd name="connsiteY12" fmla="*/ 77952 h 678999"/>
                <a:gd name="connsiteX13" fmla="*/ 540631 w 540631"/>
                <a:gd name="connsiteY13" fmla="*/ 0 h 678999"/>
                <a:gd name="connsiteX0" fmla="*/ 540631 w 540631"/>
                <a:gd name="connsiteY0" fmla="*/ 0 h 678999"/>
                <a:gd name="connsiteX1" fmla="*/ 0 w 540631"/>
                <a:gd name="connsiteY1" fmla="*/ 5947 h 678999"/>
                <a:gd name="connsiteX2" fmla="*/ 74595 w 540631"/>
                <a:gd name="connsiteY2" fmla="*/ 103242 h 678999"/>
                <a:gd name="connsiteX3" fmla="*/ 132195 w 540631"/>
                <a:gd name="connsiteY3" fmla="*/ 171051 h 678999"/>
                <a:gd name="connsiteX4" fmla="*/ 199121 w 540631"/>
                <a:gd name="connsiteY4" fmla="*/ 309688 h 678999"/>
                <a:gd name="connsiteX5" fmla="*/ 213688 w 540631"/>
                <a:gd name="connsiteY5" fmla="*/ 466235 h 678999"/>
                <a:gd name="connsiteX6" fmla="*/ 216036 w 540631"/>
                <a:gd name="connsiteY6" fmla="*/ 528518 h 678999"/>
                <a:gd name="connsiteX7" fmla="*/ 215676 w 540631"/>
                <a:gd name="connsiteY7" fmla="*/ 595923 h 678999"/>
                <a:gd name="connsiteX8" fmla="*/ 225273 w 540631"/>
                <a:gd name="connsiteY8" fmla="*/ 656784 h 678999"/>
                <a:gd name="connsiteX9" fmla="*/ 419231 w 540631"/>
                <a:gd name="connsiteY9" fmla="*/ 678999 h 678999"/>
                <a:gd name="connsiteX10" fmla="*/ 468880 w 540631"/>
                <a:gd name="connsiteY10" fmla="*/ 350962 h 678999"/>
                <a:gd name="connsiteX11" fmla="*/ 489011 w 540631"/>
                <a:gd name="connsiteY11" fmla="*/ 223503 h 678999"/>
                <a:gd name="connsiteX12" fmla="*/ 529566 w 540631"/>
                <a:gd name="connsiteY12" fmla="*/ 77952 h 678999"/>
                <a:gd name="connsiteX13" fmla="*/ 540631 w 540631"/>
                <a:gd name="connsiteY13" fmla="*/ 0 h 678999"/>
                <a:gd name="connsiteX0" fmla="*/ 540631 w 540631"/>
                <a:gd name="connsiteY0" fmla="*/ 0 h 678999"/>
                <a:gd name="connsiteX1" fmla="*/ 0 w 540631"/>
                <a:gd name="connsiteY1" fmla="*/ 5947 h 678999"/>
                <a:gd name="connsiteX2" fmla="*/ 74595 w 540631"/>
                <a:gd name="connsiteY2" fmla="*/ 103242 h 678999"/>
                <a:gd name="connsiteX3" fmla="*/ 132195 w 540631"/>
                <a:gd name="connsiteY3" fmla="*/ 171051 h 678999"/>
                <a:gd name="connsiteX4" fmla="*/ 199121 w 540631"/>
                <a:gd name="connsiteY4" fmla="*/ 309688 h 678999"/>
                <a:gd name="connsiteX5" fmla="*/ 213688 w 540631"/>
                <a:gd name="connsiteY5" fmla="*/ 466235 h 678999"/>
                <a:gd name="connsiteX6" fmla="*/ 216036 w 540631"/>
                <a:gd name="connsiteY6" fmla="*/ 528518 h 678999"/>
                <a:gd name="connsiteX7" fmla="*/ 215676 w 540631"/>
                <a:gd name="connsiteY7" fmla="*/ 595923 h 678999"/>
                <a:gd name="connsiteX8" fmla="*/ 209499 w 540631"/>
                <a:gd name="connsiteY8" fmla="*/ 656785 h 678999"/>
                <a:gd name="connsiteX9" fmla="*/ 419231 w 540631"/>
                <a:gd name="connsiteY9" fmla="*/ 678999 h 678999"/>
                <a:gd name="connsiteX10" fmla="*/ 468880 w 540631"/>
                <a:gd name="connsiteY10" fmla="*/ 350962 h 678999"/>
                <a:gd name="connsiteX11" fmla="*/ 489011 w 540631"/>
                <a:gd name="connsiteY11" fmla="*/ 223503 h 678999"/>
                <a:gd name="connsiteX12" fmla="*/ 529566 w 540631"/>
                <a:gd name="connsiteY12" fmla="*/ 77952 h 678999"/>
                <a:gd name="connsiteX13" fmla="*/ 540631 w 540631"/>
                <a:gd name="connsiteY13" fmla="*/ 0 h 67899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540631" h="678999">
                  <a:moveTo>
                    <a:pt x="540631" y="0"/>
                  </a:moveTo>
                  <a:lnTo>
                    <a:pt x="0" y="5947"/>
                  </a:lnTo>
                  <a:lnTo>
                    <a:pt x="74595" y="103242"/>
                  </a:lnTo>
                  <a:lnTo>
                    <a:pt x="132195" y="171051"/>
                  </a:lnTo>
                  <a:lnTo>
                    <a:pt x="199121" y="309688"/>
                  </a:lnTo>
                  <a:cubicBezTo>
                    <a:pt x="215545" y="361870"/>
                    <a:pt x="197264" y="414053"/>
                    <a:pt x="213688" y="466235"/>
                  </a:cubicBezTo>
                  <a:cubicBezTo>
                    <a:pt x="214471" y="486996"/>
                    <a:pt x="215253" y="507757"/>
                    <a:pt x="216036" y="528518"/>
                  </a:cubicBezTo>
                  <a:cubicBezTo>
                    <a:pt x="215916" y="551640"/>
                    <a:pt x="215796" y="572801"/>
                    <a:pt x="215676" y="595923"/>
                  </a:cubicBezTo>
                  <a:lnTo>
                    <a:pt x="209499" y="656785"/>
                  </a:lnTo>
                  <a:lnTo>
                    <a:pt x="419231" y="678999"/>
                  </a:lnTo>
                  <a:lnTo>
                    <a:pt x="468880" y="350962"/>
                  </a:lnTo>
                  <a:lnTo>
                    <a:pt x="489011" y="223503"/>
                  </a:lnTo>
                  <a:lnTo>
                    <a:pt x="529566" y="77952"/>
                  </a:lnTo>
                  <a:lnTo>
                    <a:pt x="540631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7" name="フリーフォーム: 図形 216">
              <a:extLst>
                <a:ext uri="{FF2B5EF4-FFF2-40B4-BE49-F238E27FC236}">
                  <a16:creationId xmlns:a16="http://schemas.microsoft.com/office/drawing/2014/main" id="{00000000-0008-0000-0200-0000D9000000}"/>
                </a:ext>
              </a:extLst>
            </xdr:cNvPr>
            <xdr:cNvSpPr/>
          </xdr:nvSpPr>
          <xdr:spPr>
            <a:xfrm>
              <a:off x="2501512" y="7765410"/>
              <a:ext cx="588112" cy="904998"/>
            </a:xfrm>
            <a:custGeom>
              <a:avLst/>
              <a:gdLst>
                <a:gd name="connsiteX0" fmla="*/ 628650 w 714375"/>
                <a:gd name="connsiteY0" fmla="*/ 0 h 955675"/>
                <a:gd name="connsiteX1" fmla="*/ 152400 w 714375"/>
                <a:gd name="connsiteY1" fmla="*/ 117475 h 955675"/>
                <a:gd name="connsiteX2" fmla="*/ 136525 w 714375"/>
                <a:gd name="connsiteY2" fmla="*/ 107950 h 955675"/>
                <a:gd name="connsiteX3" fmla="*/ 120650 w 714375"/>
                <a:gd name="connsiteY3" fmla="*/ 82550 h 955675"/>
                <a:gd name="connsiteX4" fmla="*/ 73025 w 714375"/>
                <a:gd name="connsiteY4" fmla="*/ 28575 h 955675"/>
                <a:gd name="connsiteX5" fmla="*/ 0 w 714375"/>
                <a:gd name="connsiteY5" fmla="*/ 69850 h 955675"/>
                <a:gd name="connsiteX6" fmla="*/ 231775 w 714375"/>
                <a:gd name="connsiteY6" fmla="*/ 396875 h 955675"/>
                <a:gd name="connsiteX7" fmla="*/ 241300 w 714375"/>
                <a:gd name="connsiteY7" fmla="*/ 441325 h 955675"/>
                <a:gd name="connsiteX8" fmla="*/ 254000 w 714375"/>
                <a:gd name="connsiteY8" fmla="*/ 485775 h 955675"/>
                <a:gd name="connsiteX9" fmla="*/ 314325 w 714375"/>
                <a:gd name="connsiteY9" fmla="*/ 561975 h 955675"/>
                <a:gd name="connsiteX10" fmla="*/ 346075 w 714375"/>
                <a:gd name="connsiteY10" fmla="*/ 612775 h 955675"/>
                <a:gd name="connsiteX11" fmla="*/ 393700 w 714375"/>
                <a:gd name="connsiteY11" fmla="*/ 701675 h 955675"/>
                <a:gd name="connsiteX12" fmla="*/ 425450 w 714375"/>
                <a:gd name="connsiteY12" fmla="*/ 838200 h 955675"/>
                <a:gd name="connsiteX13" fmla="*/ 425450 w 714375"/>
                <a:gd name="connsiteY13" fmla="*/ 914400 h 955675"/>
                <a:gd name="connsiteX14" fmla="*/ 444500 w 714375"/>
                <a:gd name="connsiteY14" fmla="*/ 946150 h 955675"/>
                <a:gd name="connsiteX15" fmla="*/ 482600 w 714375"/>
                <a:gd name="connsiteY15" fmla="*/ 955675 h 955675"/>
                <a:gd name="connsiteX16" fmla="*/ 555625 w 714375"/>
                <a:gd name="connsiteY16" fmla="*/ 695325 h 955675"/>
                <a:gd name="connsiteX17" fmla="*/ 558800 w 714375"/>
                <a:gd name="connsiteY17" fmla="*/ 581025 h 955675"/>
                <a:gd name="connsiteX18" fmla="*/ 622300 w 714375"/>
                <a:gd name="connsiteY18" fmla="*/ 422275 h 955675"/>
                <a:gd name="connsiteX19" fmla="*/ 673100 w 714375"/>
                <a:gd name="connsiteY19" fmla="*/ 292100 h 955675"/>
                <a:gd name="connsiteX20" fmla="*/ 714375 w 714375"/>
                <a:gd name="connsiteY20" fmla="*/ 174625 h 955675"/>
                <a:gd name="connsiteX21" fmla="*/ 622300 w 714375"/>
                <a:gd name="connsiteY21" fmla="*/ 155575 h 955675"/>
                <a:gd name="connsiteX22" fmla="*/ 628650 w 714375"/>
                <a:gd name="connsiteY22" fmla="*/ 0 h 955675"/>
                <a:gd name="connsiteX0" fmla="*/ 628650 w 756019"/>
                <a:gd name="connsiteY0" fmla="*/ 0 h 955675"/>
                <a:gd name="connsiteX1" fmla="*/ 152400 w 756019"/>
                <a:gd name="connsiteY1" fmla="*/ 117475 h 955675"/>
                <a:gd name="connsiteX2" fmla="*/ 136525 w 756019"/>
                <a:gd name="connsiteY2" fmla="*/ 107950 h 955675"/>
                <a:gd name="connsiteX3" fmla="*/ 120650 w 756019"/>
                <a:gd name="connsiteY3" fmla="*/ 82550 h 955675"/>
                <a:gd name="connsiteX4" fmla="*/ 73025 w 756019"/>
                <a:gd name="connsiteY4" fmla="*/ 28575 h 955675"/>
                <a:gd name="connsiteX5" fmla="*/ 0 w 756019"/>
                <a:gd name="connsiteY5" fmla="*/ 69850 h 955675"/>
                <a:gd name="connsiteX6" fmla="*/ 231775 w 756019"/>
                <a:gd name="connsiteY6" fmla="*/ 396875 h 955675"/>
                <a:gd name="connsiteX7" fmla="*/ 241300 w 756019"/>
                <a:gd name="connsiteY7" fmla="*/ 441325 h 955675"/>
                <a:gd name="connsiteX8" fmla="*/ 254000 w 756019"/>
                <a:gd name="connsiteY8" fmla="*/ 485775 h 955675"/>
                <a:gd name="connsiteX9" fmla="*/ 314325 w 756019"/>
                <a:gd name="connsiteY9" fmla="*/ 561975 h 955675"/>
                <a:gd name="connsiteX10" fmla="*/ 346075 w 756019"/>
                <a:gd name="connsiteY10" fmla="*/ 612775 h 955675"/>
                <a:gd name="connsiteX11" fmla="*/ 393700 w 756019"/>
                <a:gd name="connsiteY11" fmla="*/ 701675 h 955675"/>
                <a:gd name="connsiteX12" fmla="*/ 425450 w 756019"/>
                <a:gd name="connsiteY12" fmla="*/ 838200 h 955675"/>
                <a:gd name="connsiteX13" fmla="*/ 425450 w 756019"/>
                <a:gd name="connsiteY13" fmla="*/ 914400 h 955675"/>
                <a:gd name="connsiteX14" fmla="*/ 444500 w 756019"/>
                <a:gd name="connsiteY14" fmla="*/ 946150 h 955675"/>
                <a:gd name="connsiteX15" fmla="*/ 482600 w 756019"/>
                <a:gd name="connsiteY15" fmla="*/ 955675 h 955675"/>
                <a:gd name="connsiteX16" fmla="*/ 555625 w 756019"/>
                <a:gd name="connsiteY16" fmla="*/ 695325 h 955675"/>
                <a:gd name="connsiteX17" fmla="*/ 558800 w 756019"/>
                <a:gd name="connsiteY17" fmla="*/ 581025 h 955675"/>
                <a:gd name="connsiteX18" fmla="*/ 622300 w 756019"/>
                <a:gd name="connsiteY18" fmla="*/ 422275 h 955675"/>
                <a:gd name="connsiteX19" fmla="*/ 673100 w 756019"/>
                <a:gd name="connsiteY19" fmla="*/ 292100 h 955675"/>
                <a:gd name="connsiteX20" fmla="*/ 756019 w 756019"/>
                <a:gd name="connsiteY20" fmla="*/ 138871 h 955675"/>
                <a:gd name="connsiteX21" fmla="*/ 622300 w 756019"/>
                <a:gd name="connsiteY21" fmla="*/ 155575 h 955675"/>
                <a:gd name="connsiteX22" fmla="*/ 628650 w 756019"/>
                <a:gd name="connsiteY22" fmla="*/ 0 h 955675"/>
                <a:gd name="connsiteX0" fmla="*/ 628650 w 756019"/>
                <a:gd name="connsiteY0" fmla="*/ 0 h 955675"/>
                <a:gd name="connsiteX1" fmla="*/ 152400 w 756019"/>
                <a:gd name="connsiteY1" fmla="*/ 117475 h 955675"/>
                <a:gd name="connsiteX2" fmla="*/ 136525 w 756019"/>
                <a:gd name="connsiteY2" fmla="*/ 107950 h 955675"/>
                <a:gd name="connsiteX3" fmla="*/ 120650 w 756019"/>
                <a:gd name="connsiteY3" fmla="*/ 82550 h 955675"/>
                <a:gd name="connsiteX4" fmla="*/ 73025 w 756019"/>
                <a:gd name="connsiteY4" fmla="*/ 28575 h 955675"/>
                <a:gd name="connsiteX5" fmla="*/ 0 w 756019"/>
                <a:gd name="connsiteY5" fmla="*/ 69850 h 955675"/>
                <a:gd name="connsiteX6" fmla="*/ 231775 w 756019"/>
                <a:gd name="connsiteY6" fmla="*/ 396875 h 955675"/>
                <a:gd name="connsiteX7" fmla="*/ 241300 w 756019"/>
                <a:gd name="connsiteY7" fmla="*/ 441325 h 955675"/>
                <a:gd name="connsiteX8" fmla="*/ 254000 w 756019"/>
                <a:gd name="connsiteY8" fmla="*/ 485775 h 955675"/>
                <a:gd name="connsiteX9" fmla="*/ 314325 w 756019"/>
                <a:gd name="connsiteY9" fmla="*/ 561975 h 955675"/>
                <a:gd name="connsiteX10" fmla="*/ 346075 w 756019"/>
                <a:gd name="connsiteY10" fmla="*/ 612775 h 955675"/>
                <a:gd name="connsiteX11" fmla="*/ 393700 w 756019"/>
                <a:gd name="connsiteY11" fmla="*/ 701675 h 955675"/>
                <a:gd name="connsiteX12" fmla="*/ 425450 w 756019"/>
                <a:gd name="connsiteY12" fmla="*/ 838200 h 955675"/>
                <a:gd name="connsiteX13" fmla="*/ 425450 w 756019"/>
                <a:gd name="connsiteY13" fmla="*/ 914400 h 955675"/>
                <a:gd name="connsiteX14" fmla="*/ 444500 w 756019"/>
                <a:gd name="connsiteY14" fmla="*/ 946150 h 955675"/>
                <a:gd name="connsiteX15" fmla="*/ 482600 w 756019"/>
                <a:gd name="connsiteY15" fmla="*/ 955675 h 955675"/>
                <a:gd name="connsiteX16" fmla="*/ 555625 w 756019"/>
                <a:gd name="connsiteY16" fmla="*/ 695325 h 955675"/>
                <a:gd name="connsiteX17" fmla="*/ 558800 w 756019"/>
                <a:gd name="connsiteY17" fmla="*/ 581025 h 955675"/>
                <a:gd name="connsiteX18" fmla="*/ 622300 w 756019"/>
                <a:gd name="connsiteY18" fmla="*/ 422275 h 955675"/>
                <a:gd name="connsiteX19" fmla="*/ 673100 w 756019"/>
                <a:gd name="connsiteY19" fmla="*/ 292100 h 955675"/>
                <a:gd name="connsiteX20" fmla="*/ 756019 w 756019"/>
                <a:gd name="connsiteY20" fmla="*/ 138871 h 955675"/>
                <a:gd name="connsiteX21" fmla="*/ 638958 w 756019"/>
                <a:gd name="connsiteY21" fmla="*/ 132822 h 955675"/>
                <a:gd name="connsiteX22" fmla="*/ 628650 w 756019"/>
                <a:gd name="connsiteY22" fmla="*/ 0 h 955675"/>
                <a:gd name="connsiteX0" fmla="*/ 628650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41300 w 739362"/>
                <a:gd name="connsiteY7" fmla="*/ 441325 h 955675"/>
                <a:gd name="connsiteX8" fmla="*/ 254000 w 739362"/>
                <a:gd name="connsiteY8" fmla="*/ 485775 h 955675"/>
                <a:gd name="connsiteX9" fmla="*/ 314325 w 739362"/>
                <a:gd name="connsiteY9" fmla="*/ 561975 h 955675"/>
                <a:gd name="connsiteX10" fmla="*/ 346075 w 739362"/>
                <a:gd name="connsiteY10" fmla="*/ 612775 h 955675"/>
                <a:gd name="connsiteX11" fmla="*/ 393700 w 739362"/>
                <a:gd name="connsiteY11" fmla="*/ 701675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28650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41300 w 739362"/>
                <a:gd name="connsiteY7" fmla="*/ 441325 h 955675"/>
                <a:gd name="connsiteX8" fmla="*/ 254000 w 739362"/>
                <a:gd name="connsiteY8" fmla="*/ 485775 h 955675"/>
                <a:gd name="connsiteX9" fmla="*/ 314325 w 739362"/>
                <a:gd name="connsiteY9" fmla="*/ 561975 h 955675"/>
                <a:gd name="connsiteX10" fmla="*/ 346075 w 739362"/>
                <a:gd name="connsiteY10" fmla="*/ 612775 h 955675"/>
                <a:gd name="connsiteX11" fmla="*/ 393700 w 739362"/>
                <a:gd name="connsiteY11" fmla="*/ 701675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41300 w 739362"/>
                <a:gd name="connsiteY7" fmla="*/ 441325 h 955675"/>
                <a:gd name="connsiteX8" fmla="*/ 254000 w 739362"/>
                <a:gd name="connsiteY8" fmla="*/ 485775 h 955675"/>
                <a:gd name="connsiteX9" fmla="*/ 314325 w 739362"/>
                <a:gd name="connsiteY9" fmla="*/ 561975 h 955675"/>
                <a:gd name="connsiteX10" fmla="*/ 346075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41300 w 739362"/>
                <a:gd name="connsiteY7" fmla="*/ 441325 h 955675"/>
                <a:gd name="connsiteX8" fmla="*/ 254000 w 739362"/>
                <a:gd name="connsiteY8" fmla="*/ 485775 h 955675"/>
                <a:gd name="connsiteX9" fmla="*/ 314325 w 739362"/>
                <a:gd name="connsiteY9" fmla="*/ 561975 h 955675"/>
                <a:gd name="connsiteX10" fmla="*/ 329417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41300 w 739362"/>
                <a:gd name="connsiteY7" fmla="*/ 441325 h 955675"/>
                <a:gd name="connsiteX8" fmla="*/ 254000 w 739362"/>
                <a:gd name="connsiteY8" fmla="*/ 485775 h 955675"/>
                <a:gd name="connsiteX9" fmla="*/ 285175 w 739362"/>
                <a:gd name="connsiteY9" fmla="*/ 574977 h 955675"/>
                <a:gd name="connsiteX10" fmla="*/ 329417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41300 w 739362"/>
                <a:gd name="connsiteY7" fmla="*/ 441325 h 955675"/>
                <a:gd name="connsiteX8" fmla="*/ 208192 w 739362"/>
                <a:gd name="connsiteY8" fmla="*/ 492276 h 955675"/>
                <a:gd name="connsiteX9" fmla="*/ 285175 w 739362"/>
                <a:gd name="connsiteY9" fmla="*/ 574977 h 955675"/>
                <a:gd name="connsiteX10" fmla="*/ 329417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07985 w 739362"/>
                <a:gd name="connsiteY7" fmla="*/ 441325 h 955675"/>
                <a:gd name="connsiteX8" fmla="*/ 208192 w 739362"/>
                <a:gd name="connsiteY8" fmla="*/ 492276 h 955675"/>
                <a:gd name="connsiteX9" fmla="*/ 285175 w 739362"/>
                <a:gd name="connsiteY9" fmla="*/ 574977 h 955675"/>
                <a:gd name="connsiteX10" fmla="*/ 329417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07985 w 739362"/>
                <a:gd name="connsiteY7" fmla="*/ 441325 h 955675"/>
                <a:gd name="connsiteX8" fmla="*/ 224850 w 739362"/>
                <a:gd name="connsiteY8" fmla="*/ 489025 h 955675"/>
                <a:gd name="connsiteX9" fmla="*/ 285175 w 739362"/>
                <a:gd name="connsiteY9" fmla="*/ 574977 h 955675"/>
                <a:gd name="connsiteX10" fmla="*/ 329417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177638 w 739362"/>
                <a:gd name="connsiteY6" fmla="*/ 396875 h 955675"/>
                <a:gd name="connsiteX7" fmla="*/ 207985 w 739362"/>
                <a:gd name="connsiteY7" fmla="*/ 441325 h 955675"/>
                <a:gd name="connsiteX8" fmla="*/ 224850 w 739362"/>
                <a:gd name="connsiteY8" fmla="*/ 489025 h 955675"/>
                <a:gd name="connsiteX9" fmla="*/ 285175 w 739362"/>
                <a:gd name="connsiteY9" fmla="*/ 574977 h 955675"/>
                <a:gd name="connsiteX10" fmla="*/ 329417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770239 w 818485"/>
                <a:gd name="connsiteY0" fmla="*/ 0 h 955675"/>
                <a:gd name="connsiteX1" fmla="*/ 231523 w 818485"/>
                <a:gd name="connsiteY1" fmla="*/ 117475 h 955675"/>
                <a:gd name="connsiteX2" fmla="*/ 215648 w 818485"/>
                <a:gd name="connsiteY2" fmla="*/ 107950 h 955675"/>
                <a:gd name="connsiteX3" fmla="*/ 199773 w 818485"/>
                <a:gd name="connsiteY3" fmla="*/ 82550 h 955675"/>
                <a:gd name="connsiteX4" fmla="*/ 152148 w 818485"/>
                <a:gd name="connsiteY4" fmla="*/ 28575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231523 w 818485"/>
                <a:gd name="connsiteY1" fmla="*/ 117475 h 955675"/>
                <a:gd name="connsiteX2" fmla="*/ 215648 w 818485"/>
                <a:gd name="connsiteY2" fmla="*/ 107950 h 955675"/>
                <a:gd name="connsiteX3" fmla="*/ 199773 w 818485"/>
                <a:gd name="connsiteY3" fmla="*/ 82550 h 955675"/>
                <a:gd name="connsiteX4" fmla="*/ 85519 w 818485"/>
                <a:gd name="connsiteY4" fmla="*/ 44827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231523 w 818485"/>
                <a:gd name="connsiteY1" fmla="*/ 117475 h 955675"/>
                <a:gd name="connsiteX2" fmla="*/ 215648 w 818485"/>
                <a:gd name="connsiteY2" fmla="*/ 107950 h 955675"/>
                <a:gd name="connsiteX3" fmla="*/ 103993 w 818485"/>
                <a:gd name="connsiteY3" fmla="*/ 95552 h 955675"/>
                <a:gd name="connsiteX4" fmla="*/ 85519 w 818485"/>
                <a:gd name="connsiteY4" fmla="*/ 44827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231523 w 818485"/>
                <a:gd name="connsiteY1" fmla="*/ 117475 h 955675"/>
                <a:gd name="connsiteX2" fmla="*/ 136525 w 818485"/>
                <a:gd name="connsiteY2" fmla="*/ 124201 h 955675"/>
                <a:gd name="connsiteX3" fmla="*/ 103993 w 818485"/>
                <a:gd name="connsiteY3" fmla="*/ 95552 h 955675"/>
                <a:gd name="connsiteX4" fmla="*/ 85519 w 818485"/>
                <a:gd name="connsiteY4" fmla="*/ 44827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160729 w 818485"/>
                <a:gd name="connsiteY1" fmla="*/ 127227 h 955675"/>
                <a:gd name="connsiteX2" fmla="*/ 136525 w 818485"/>
                <a:gd name="connsiteY2" fmla="*/ 124201 h 955675"/>
                <a:gd name="connsiteX3" fmla="*/ 103993 w 818485"/>
                <a:gd name="connsiteY3" fmla="*/ 95552 h 955675"/>
                <a:gd name="connsiteX4" fmla="*/ 85519 w 818485"/>
                <a:gd name="connsiteY4" fmla="*/ 44827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160729 w 818485"/>
                <a:gd name="connsiteY1" fmla="*/ 127227 h 955675"/>
                <a:gd name="connsiteX2" fmla="*/ 136525 w 818485"/>
                <a:gd name="connsiteY2" fmla="*/ 124201 h 955675"/>
                <a:gd name="connsiteX3" fmla="*/ 124355 w 818485"/>
                <a:gd name="connsiteY3" fmla="*/ 87693 h 955675"/>
                <a:gd name="connsiteX4" fmla="*/ 85519 w 818485"/>
                <a:gd name="connsiteY4" fmla="*/ 44827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160729 w 818485"/>
                <a:gd name="connsiteY1" fmla="*/ 127227 h 955675"/>
                <a:gd name="connsiteX2" fmla="*/ 136525 w 818485"/>
                <a:gd name="connsiteY2" fmla="*/ 124201 h 955675"/>
                <a:gd name="connsiteX3" fmla="*/ 124355 w 818485"/>
                <a:gd name="connsiteY3" fmla="*/ 87693 h 955675"/>
                <a:gd name="connsiteX4" fmla="*/ 110971 w 818485"/>
                <a:gd name="connsiteY4" fmla="*/ 31073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136525 w 818485"/>
                <a:gd name="connsiteY1" fmla="*/ 124201 h 955675"/>
                <a:gd name="connsiteX2" fmla="*/ 124355 w 818485"/>
                <a:gd name="connsiteY2" fmla="*/ 87693 h 955675"/>
                <a:gd name="connsiteX3" fmla="*/ 110971 w 818485"/>
                <a:gd name="connsiteY3" fmla="*/ 31073 h 955675"/>
                <a:gd name="connsiteX4" fmla="*/ 0 w 818485"/>
                <a:gd name="connsiteY4" fmla="*/ 95853 h 955675"/>
                <a:gd name="connsiteX5" fmla="*/ 256761 w 818485"/>
                <a:gd name="connsiteY5" fmla="*/ 396875 h 955675"/>
                <a:gd name="connsiteX6" fmla="*/ 287108 w 818485"/>
                <a:gd name="connsiteY6" fmla="*/ 441325 h 955675"/>
                <a:gd name="connsiteX7" fmla="*/ 303973 w 818485"/>
                <a:gd name="connsiteY7" fmla="*/ 489025 h 955675"/>
                <a:gd name="connsiteX8" fmla="*/ 364298 w 818485"/>
                <a:gd name="connsiteY8" fmla="*/ 574977 h 955675"/>
                <a:gd name="connsiteX9" fmla="*/ 408540 w 818485"/>
                <a:gd name="connsiteY9" fmla="*/ 612775 h 955675"/>
                <a:gd name="connsiteX10" fmla="*/ 452002 w 818485"/>
                <a:gd name="connsiteY10" fmla="*/ 704926 h 955675"/>
                <a:gd name="connsiteX11" fmla="*/ 504573 w 818485"/>
                <a:gd name="connsiteY11" fmla="*/ 838200 h 955675"/>
                <a:gd name="connsiteX12" fmla="*/ 504573 w 818485"/>
                <a:gd name="connsiteY12" fmla="*/ 914400 h 955675"/>
                <a:gd name="connsiteX13" fmla="*/ 523623 w 818485"/>
                <a:gd name="connsiteY13" fmla="*/ 946150 h 955675"/>
                <a:gd name="connsiteX14" fmla="*/ 561723 w 818485"/>
                <a:gd name="connsiteY14" fmla="*/ 955675 h 955675"/>
                <a:gd name="connsiteX15" fmla="*/ 634748 w 818485"/>
                <a:gd name="connsiteY15" fmla="*/ 695325 h 955675"/>
                <a:gd name="connsiteX16" fmla="*/ 637923 w 818485"/>
                <a:gd name="connsiteY16" fmla="*/ 581025 h 955675"/>
                <a:gd name="connsiteX17" fmla="*/ 701423 w 818485"/>
                <a:gd name="connsiteY17" fmla="*/ 422275 h 955675"/>
                <a:gd name="connsiteX18" fmla="*/ 752223 w 818485"/>
                <a:gd name="connsiteY18" fmla="*/ 292100 h 955675"/>
                <a:gd name="connsiteX19" fmla="*/ 818485 w 818485"/>
                <a:gd name="connsiteY19" fmla="*/ 148622 h 955675"/>
                <a:gd name="connsiteX20" fmla="*/ 718081 w 818485"/>
                <a:gd name="connsiteY20" fmla="*/ 132822 h 955675"/>
                <a:gd name="connsiteX21" fmla="*/ 770239 w 818485"/>
                <a:gd name="connsiteY21" fmla="*/ 0 h 955675"/>
                <a:gd name="connsiteX0" fmla="*/ 770239 w 818485"/>
                <a:gd name="connsiteY0" fmla="*/ 0 h 955675"/>
                <a:gd name="connsiteX1" fmla="*/ 136525 w 818485"/>
                <a:gd name="connsiteY1" fmla="*/ 124201 h 955675"/>
                <a:gd name="connsiteX2" fmla="*/ 124355 w 818485"/>
                <a:gd name="connsiteY2" fmla="*/ 87693 h 955675"/>
                <a:gd name="connsiteX3" fmla="*/ 110971 w 818485"/>
                <a:gd name="connsiteY3" fmla="*/ 31073 h 955675"/>
                <a:gd name="connsiteX4" fmla="*/ 0 w 818485"/>
                <a:gd name="connsiteY4" fmla="*/ 95853 h 955675"/>
                <a:gd name="connsiteX5" fmla="*/ 256761 w 818485"/>
                <a:gd name="connsiteY5" fmla="*/ 396875 h 955675"/>
                <a:gd name="connsiteX6" fmla="*/ 287108 w 818485"/>
                <a:gd name="connsiteY6" fmla="*/ 441325 h 955675"/>
                <a:gd name="connsiteX7" fmla="*/ 303973 w 818485"/>
                <a:gd name="connsiteY7" fmla="*/ 489025 h 955675"/>
                <a:gd name="connsiteX8" fmla="*/ 364298 w 818485"/>
                <a:gd name="connsiteY8" fmla="*/ 574977 h 955675"/>
                <a:gd name="connsiteX9" fmla="*/ 408540 w 818485"/>
                <a:gd name="connsiteY9" fmla="*/ 612775 h 955675"/>
                <a:gd name="connsiteX10" fmla="*/ 452002 w 818485"/>
                <a:gd name="connsiteY10" fmla="*/ 704926 h 955675"/>
                <a:gd name="connsiteX11" fmla="*/ 504573 w 818485"/>
                <a:gd name="connsiteY11" fmla="*/ 838200 h 955675"/>
                <a:gd name="connsiteX12" fmla="*/ 504573 w 818485"/>
                <a:gd name="connsiteY12" fmla="*/ 914400 h 955675"/>
                <a:gd name="connsiteX13" fmla="*/ 523623 w 818485"/>
                <a:gd name="connsiteY13" fmla="*/ 946150 h 955675"/>
                <a:gd name="connsiteX14" fmla="*/ 561723 w 818485"/>
                <a:gd name="connsiteY14" fmla="*/ 955675 h 955675"/>
                <a:gd name="connsiteX15" fmla="*/ 634748 w 818485"/>
                <a:gd name="connsiteY15" fmla="*/ 695325 h 955675"/>
                <a:gd name="connsiteX16" fmla="*/ 637923 w 818485"/>
                <a:gd name="connsiteY16" fmla="*/ 581025 h 955675"/>
                <a:gd name="connsiteX17" fmla="*/ 701423 w 818485"/>
                <a:gd name="connsiteY17" fmla="*/ 422275 h 955675"/>
                <a:gd name="connsiteX18" fmla="*/ 752223 w 818485"/>
                <a:gd name="connsiteY18" fmla="*/ 292100 h 955675"/>
                <a:gd name="connsiteX19" fmla="*/ 818485 w 818485"/>
                <a:gd name="connsiteY19" fmla="*/ 148622 h 955675"/>
                <a:gd name="connsiteX20" fmla="*/ 725717 w 818485"/>
                <a:gd name="connsiteY20" fmla="*/ 132822 h 955675"/>
                <a:gd name="connsiteX21" fmla="*/ 770239 w 818485"/>
                <a:gd name="connsiteY21" fmla="*/ 0 h 955675"/>
                <a:gd name="connsiteX0" fmla="*/ 770239 w 818485"/>
                <a:gd name="connsiteY0" fmla="*/ 0 h 955675"/>
                <a:gd name="connsiteX1" fmla="*/ 136525 w 818485"/>
                <a:gd name="connsiteY1" fmla="*/ 124201 h 955675"/>
                <a:gd name="connsiteX2" fmla="*/ 124355 w 818485"/>
                <a:gd name="connsiteY2" fmla="*/ 87693 h 955675"/>
                <a:gd name="connsiteX3" fmla="*/ 110971 w 818485"/>
                <a:gd name="connsiteY3" fmla="*/ 31073 h 955675"/>
                <a:gd name="connsiteX4" fmla="*/ 0 w 818485"/>
                <a:gd name="connsiteY4" fmla="*/ 95853 h 955675"/>
                <a:gd name="connsiteX5" fmla="*/ 256761 w 818485"/>
                <a:gd name="connsiteY5" fmla="*/ 396875 h 955675"/>
                <a:gd name="connsiteX6" fmla="*/ 287108 w 818485"/>
                <a:gd name="connsiteY6" fmla="*/ 441325 h 955675"/>
                <a:gd name="connsiteX7" fmla="*/ 303973 w 818485"/>
                <a:gd name="connsiteY7" fmla="*/ 489025 h 955675"/>
                <a:gd name="connsiteX8" fmla="*/ 364298 w 818485"/>
                <a:gd name="connsiteY8" fmla="*/ 574977 h 955675"/>
                <a:gd name="connsiteX9" fmla="*/ 408540 w 818485"/>
                <a:gd name="connsiteY9" fmla="*/ 612775 h 955675"/>
                <a:gd name="connsiteX10" fmla="*/ 452002 w 818485"/>
                <a:gd name="connsiteY10" fmla="*/ 704926 h 955675"/>
                <a:gd name="connsiteX11" fmla="*/ 504573 w 818485"/>
                <a:gd name="connsiteY11" fmla="*/ 838200 h 955675"/>
                <a:gd name="connsiteX12" fmla="*/ 504573 w 818485"/>
                <a:gd name="connsiteY12" fmla="*/ 914400 h 955675"/>
                <a:gd name="connsiteX13" fmla="*/ 523623 w 818485"/>
                <a:gd name="connsiteY13" fmla="*/ 946150 h 955675"/>
                <a:gd name="connsiteX14" fmla="*/ 561723 w 818485"/>
                <a:gd name="connsiteY14" fmla="*/ 955675 h 955675"/>
                <a:gd name="connsiteX15" fmla="*/ 634748 w 818485"/>
                <a:gd name="connsiteY15" fmla="*/ 695325 h 955675"/>
                <a:gd name="connsiteX16" fmla="*/ 637923 w 818485"/>
                <a:gd name="connsiteY16" fmla="*/ 581025 h 955675"/>
                <a:gd name="connsiteX17" fmla="*/ 701423 w 818485"/>
                <a:gd name="connsiteY17" fmla="*/ 422275 h 955675"/>
                <a:gd name="connsiteX18" fmla="*/ 752223 w 818485"/>
                <a:gd name="connsiteY18" fmla="*/ 292100 h 955675"/>
                <a:gd name="connsiteX19" fmla="*/ 818485 w 818485"/>
                <a:gd name="connsiteY19" fmla="*/ 148622 h 955675"/>
                <a:gd name="connsiteX20" fmla="*/ 725717 w 818485"/>
                <a:gd name="connsiteY20" fmla="*/ 129872 h 955675"/>
                <a:gd name="connsiteX21" fmla="*/ 770239 w 818485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65377 w 827101"/>
                <a:gd name="connsiteY5" fmla="*/ 396875 h 955675"/>
                <a:gd name="connsiteX6" fmla="*/ 295724 w 827101"/>
                <a:gd name="connsiteY6" fmla="*/ 441325 h 955675"/>
                <a:gd name="connsiteX7" fmla="*/ 312589 w 827101"/>
                <a:gd name="connsiteY7" fmla="*/ 489025 h 955675"/>
                <a:gd name="connsiteX8" fmla="*/ 372914 w 827101"/>
                <a:gd name="connsiteY8" fmla="*/ 574977 h 955675"/>
                <a:gd name="connsiteX9" fmla="*/ 417156 w 827101"/>
                <a:gd name="connsiteY9" fmla="*/ 612775 h 955675"/>
                <a:gd name="connsiteX10" fmla="*/ 460618 w 827101"/>
                <a:gd name="connsiteY10" fmla="*/ 704926 h 955675"/>
                <a:gd name="connsiteX11" fmla="*/ 513189 w 827101"/>
                <a:gd name="connsiteY11" fmla="*/ 838200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51016 w 827101"/>
                <a:gd name="connsiteY5" fmla="*/ 401800 h 955675"/>
                <a:gd name="connsiteX6" fmla="*/ 295724 w 827101"/>
                <a:gd name="connsiteY6" fmla="*/ 441325 h 955675"/>
                <a:gd name="connsiteX7" fmla="*/ 312589 w 827101"/>
                <a:gd name="connsiteY7" fmla="*/ 489025 h 955675"/>
                <a:gd name="connsiteX8" fmla="*/ 372914 w 827101"/>
                <a:gd name="connsiteY8" fmla="*/ 574977 h 955675"/>
                <a:gd name="connsiteX9" fmla="*/ 417156 w 827101"/>
                <a:gd name="connsiteY9" fmla="*/ 612775 h 955675"/>
                <a:gd name="connsiteX10" fmla="*/ 460618 w 827101"/>
                <a:gd name="connsiteY10" fmla="*/ 704926 h 955675"/>
                <a:gd name="connsiteX11" fmla="*/ 513189 w 827101"/>
                <a:gd name="connsiteY11" fmla="*/ 838200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51016 w 827101"/>
                <a:gd name="connsiteY5" fmla="*/ 401800 h 955675"/>
                <a:gd name="connsiteX6" fmla="*/ 281364 w 827101"/>
                <a:gd name="connsiteY6" fmla="*/ 448713 h 955675"/>
                <a:gd name="connsiteX7" fmla="*/ 312589 w 827101"/>
                <a:gd name="connsiteY7" fmla="*/ 489025 h 955675"/>
                <a:gd name="connsiteX8" fmla="*/ 372914 w 827101"/>
                <a:gd name="connsiteY8" fmla="*/ 574977 h 955675"/>
                <a:gd name="connsiteX9" fmla="*/ 417156 w 827101"/>
                <a:gd name="connsiteY9" fmla="*/ 612775 h 955675"/>
                <a:gd name="connsiteX10" fmla="*/ 460618 w 827101"/>
                <a:gd name="connsiteY10" fmla="*/ 704926 h 955675"/>
                <a:gd name="connsiteX11" fmla="*/ 513189 w 827101"/>
                <a:gd name="connsiteY11" fmla="*/ 838200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51016 w 827101"/>
                <a:gd name="connsiteY5" fmla="*/ 401800 h 955675"/>
                <a:gd name="connsiteX6" fmla="*/ 281364 w 827101"/>
                <a:gd name="connsiteY6" fmla="*/ 448713 h 955675"/>
                <a:gd name="connsiteX7" fmla="*/ 301102 w 827101"/>
                <a:gd name="connsiteY7" fmla="*/ 493951 h 955675"/>
                <a:gd name="connsiteX8" fmla="*/ 372914 w 827101"/>
                <a:gd name="connsiteY8" fmla="*/ 574977 h 955675"/>
                <a:gd name="connsiteX9" fmla="*/ 417156 w 827101"/>
                <a:gd name="connsiteY9" fmla="*/ 612775 h 955675"/>
                <a:gd name="connsiteX10" fmla="*/ 460618 w 827101"/>
                <a:gd name="connsiteY10" fmla="*/ 704926 h 955675"/>
                <a:gd name="connsiteX11" fmla="*/ 513189 w 827101"/>
                <a:gd name="connsiteY11" fmla="*/ 838200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51016 w 827101"/>
                <a:gd name="connsiteY5" fmla="*/ 401800 h 955675"/>
                <a:gd name="connsiteX6" fmla="*/ 281364 w 827101"/>
                <a:gd name="connsiteY6" fmla="*/ 448713 h 955675"/>
                <a:gd name="connsiteX7" fmla="*/ 301102 w 827101"/>
                <a:gd name="connsiteY7" fmla="*/ 493951 h 955675"/>
                <a:gd name="connsiteX8" fmla="*/ 364300 w 827101"/>
                <a:gd name="connsiteY8" fmla="*/ 582365 h 955675"/>
                <a:gd name="connsiteX9" fmla="*/ 417156 w 827101"/>
                <a:gd name="connsiteY9" fmla="*/ 612775 h 955675"/>
                <a:gd name="connsiteX10" fmla="*/ 460618 w 827101"/>
                <a:gd name="connsiteY10" fmla="*/ 704926 h 955675"/>
                <a:gd name="connsiteX11" fmla="*/ 513189 w 827101"/>
                <a:gd name="connsiteY11" fmla="*/ 838200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51016 w 827101"/>
                <a:gd name="connsiteY5" fmla="*/ 401800 h 955675"/>
                <a:gd name="connsiteX6" fmla="*/ 281364 w 827101"/>
                <a:gd name="connsiteY6" fmla="*/ 448713 h 955675"/>
                <a:gd name="connsiteX7" fmla="*/ 301102 w 827101"/>
                <a:gd name="connsiteY7" fmla="*/ 493951 h 955675"/>
                <a:gd name="connsiteX8" fmla="*/ 364300 w 827101"/>
                <a:gd name="connsiteY8" fmla="*/ 582365 h 955675"/>
                <a:gd name="connsiteX9" fmla="*/ 397053 w 827101"/>
                <a:gd name="connsiteY9" fmla="*/ 625088 h 955675"/>
                <a:gd name="connsiteX10" fmla="*/ 460618 w 827101"/>
                <a:gd name="connsiteY10" fmla="*/ 704926 h 955675"/>
                <a:gd name="connsiteX11" fmla="*/ 513189 w 827101"/>
                <a:gd name="connsiteY11" fmla="*/ 838200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51016 w 827101"/>
                <a:gd name="connsiteY5" fmla="*/ 401800 h 955675"/>
                <a:gd name="connsiteX6" fmla="*/ 281364 w 827101"/>
                <a:gd name="connsiteY6" fmla="*/ 448713 h 955675"/>
                <a:gd name="connsiteX7" fmla="*/ 301102 w 827101"/>
                <a:gd name="connsiteY7" fmla="*/ 493951 h 955675"/>
                <a:gd name="connsiteX8" fmla="*/ 364300 w 827101"/>
                <a:gd name="connsiteY8" fmla="*/ 582365 h 955675"/>
                <a:gd name="connsiteX9" fmla="*/ 397053 w 827101"/>
                <a:gd name="connsiteY9" fmla="*/ 625088 h 955675"/>
                <a:gd name="connsiteX10" fmla="*/ 460618 w 827101"/>
                <a:gd name="connsiteY10" fmla="*/ 704926 h 955675"/>
                <a:gd name="connsiteX11" fmla="*/ 490214 w 827101"/>
                <a:gd name="connsiteY11" fmla="*/ 843126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32971 w 827101"/>
                <a:gd name="connsiteY2" fmla="*/ 87693 h 946150"/>
                <a:gd name="connsiteX3" fmla="*/ 119587 w 827101"/>
                <a:gd name="connsiteY3" fmla="*/ 31073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60618 w 827101"/>
                <a:gd name="connsiteY10" fmla="*/ 704926 h 946150"/>
                <a:gd name="connsiteX11" fmla="*/ 49021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43364 w 827101"/>
                <a:gd name="connsiteY15" fmla="*/ 695325 h 946150"/>
                <a:gd name="connsiteX16" fmla="*/ 646539 w 827101"/>
                <a:gd name="connsiteY16" fmla="*/ 581025 h 946150"/>
                <a:gd name="connsiteX17" fmla="*/ 710039 w 827101"/>
                <a:gd name="connsiteY17" fmla="*/ 422275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32971 w 827101"/>
                <a:gd name="connsiteY2" fmla="*/ 87693 h 946150"/>
                <a:gd name="connsiteX3" fmla="*/ 119587 w 827101"/>
                <a:gd name="connsiteY3" fmla="*/ 31073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60618 w 827101"/>
                <a:gd name="connsiteY10" fmla="*/ 704926 h 946150"/>
                <a:gd name="connsiteX11" fmla="*/ 49021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46539 w 827101"/>
                <a:gd name="connsiteY16" fmla="*/ 581025 h 946150"/>
                <a:gd name="connsiteX17" fmla="*/ 710039 w 827101"/>
                <a:gd name="connsiteY17" fmla="*/ 422275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32971 w 827101"/>
                <a:gd name="connsiteY2" fmla="*/ 87693 h 946150"/>
                <a:gd name="connsiteX3" fmla="*/ 116345 w 827101"/>
                <a:gd name="connsiteY3" fmla="*/ 28317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60618 w 827101"/>
                <a:gd name="connsiteY10" fmla="*/ 704926 h 946150"/>
                <a:gd name="connsiteX11" fmla="*/ 49021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46539 w 827101"/>
                <a:gd name="connsiteY16" fmla="*/ 581025 h 946150"/>
                <a:gd name="connsiteX17" fmla="*/ 710039 w 827101"/>
                <a:gd name="connsiteY17" fmla="*/ 422275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23243 w 827101"/>
                <a:gd name="connsiteY2" fmla="*/ 90449 h 946150"/>
                <a:gd name="connsiteX3" fmla="*/ 116345 w 827101"/>
                <a:gd name="connsiteY3" fmla="*/ 28317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60618 w 827101"/>
                <a:gd name="connsiteY10" fmla="*/ 704926 h 946150"/>
                <a:gd name="connsiteX11" fmla="*/ 49021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46539 w 827101"/>
                <a:gd name="connsiteY16" fmla="*/ 581025 h 946150"/>
                <a:gd name="connsiteX17" fmla="*/ 710039 w 827101"/>
                <a:gd name="connsiteY17" fmla="*/ 422275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23243 w 827101"/>
                <a:gd name="connsiteY2" fmla="*/ 90449 h 946150"/>
                <a:gd name="connsiteX3" fmla="*/ 116345 w 827101"/>
                <a:gd name="connsiteY3" fmla="*/ 28317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60618 w 827101"/>
                <a:gd name="connsiteY10" fmla="*/ 704926 h 946150"/>
                <a:gd name="connsiteX11" fmla="*/ 50318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46539 w 827101"/>
                <a:gd name="connsiteY16" fmla="*/ 581025 h 946150"/>
                <a:gd name="connsiteX17" fmla="*/ 710039 w 827101"/>
                <a:gd name="connsiteY17" fmla="*/ 422275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23243 w 827101"/>
                <a:gd name="connsiteY2" fmla="*/ 90449 h 946150"/>
                <a:gd name="connsiteX3" fmla="*/ 116345 w 827101"/>
                <a:gd name="connsiteY3" fmla="*/ 28317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48044 w 827101"/>
                <a:gd name="connsiteY10" fmla="*/ 698500 h 946150"/>
                <a:gd name="connsiteX11" fmla="*/ 50318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46539 w 827101"/>
                <a:gd name="connsiteY16" fmla="*/ 581025 h 946150"/>
                <a:gd name="connsiteX17" fmla="*/ 710039 w 827101"/>
                <a:gd name="connsiteY17" fmla="*/ 422275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23243 w 827101"/>
                <a:gd name="connsiteY2" fmla="*/ 90449 h 946150"/>
                <a:gd name="connsiteX3" fmla="*/ 116345 w 827101"/>
                <a:gd name="connsiteY3" fmla="*/ 28317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48044 w 827101"/>
                <a:gd name="connsiteY10" fmla="*/ 698500 h 946150"/>
                <a:gd name="connsiteX11" fmla="*/ 50318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46539 w 827101"/>
                <a:gd name="connsiteY16" fmla="*/ 581025 h 946150"/>
                <a:gd name="connsiteX17" fmla="*/ 703753 w 827101"/>
                <a:gd name="connsiteY17" fmla="*/ 412637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23243 w 827101"/>
                <a:gd name="connsiteY2" fmla="*/ 90449 h 946150"/>
                <a:gd name="connsiteX3" fmla="*/ 116345 w 827101"/>
                <a:gd name="connsiteY3" fmla="*/ 28317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48044 w 827101"/>
                <a:gd name="connsiteY10" fmla="*/ 698500 h 946150"/>
                <a:gd name="connsiteX11" fmla="*/ 50318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37108 w 827101"/>
                <a:gd name="connsiteY16" fmla="*/ 577812 h 946150"/>
                <a:gd name="connsiteX17" fmla="*/ 703753 w 827101"/>
                <a:gd name="connsiteY17" fmla="*/ 412637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59994 w 808240"/>
                <a:gd name="connsiteY0" fmla="*/ 0 h 946150"/>
                <a:gd name="connsiteX1" fmla="*/ 126280 w 808240"/>
                <a:gd name="connsiteY1" fmla="*/ 124201 h 946150"/>
                <a:gd name="connsiteX2" fmla="*/ 104382 w 808240"/>
                <a:gd name="connsiteY2" fmla="*/ 90449 h 946150"/>
                <a:gd name="connsiteX3" fmla="*/ 97484 w 808240"/>
                <a:gd name="connsiteY3" fmla="*/ 28317 h 946150"/>
                <a:gd name="connsiteX4" fmla="*/ 0 w 808240"/>
                <a:gd name="connsiteY4" fmla="*/ 105702 h 946150"/>
                <a:gd name="connsiteX5" fmla="*/ 232155 w 808240"/>
                <a:gd name="connsiteY5" fmla="*/ 401800 h 946150"/>
                <a:gd name="connsiteX6" fmla="*/ 262503 w 808240"/>
                <a:gd name="connsiteY6" fmla="*/ 448713 h 946150"/>
                <a:gd name="connsiteX7" fmla="*/ 282241 w 808240"/>
                <a:gd name="connsiteY7" fmla="*/ 493951 h 946150"/>
                <a:gd name="connsiteX8" fmla="*/ 345439 w 808240"/>
                <a:gd name="connsiteY8" fmla="*/ 582365 h 946150"/>
                <a:gd name="connsiteX9" fmla="*/ 378192 w 808240"/>
                <a:gd name="connsiteY9" fmla="*/ 625088 h 946150"/>
                <a:gd name="connsiteX10" fmla="*/ 429183 w 808240"/>
                <a:gd name="connsiteY10" fmla="*/ 698500 h 946150"/>
                <a:gd name="connsiteX11" fmla="*/ 484323 w 808240"/>
                <a:gd name="connsiteY11" fmla="*/ 843126 h 946150"/>
                <a:gd name="connsiteX12" fmla="*/ 494328 w 808240"/>
                <a:gd name="connsiteY12" fmla="*/ 914400 h 946150"/>
                <a:gd name="connsiteX13" fmla="*/ 513378 w 808240"/>
                <a:gd name="connsiteY13" fmla="*/ 946150 h 946150"/>
                <a:gd name="connsiteX14" fmla="*/ 522760 w 808240"/>
                <a:gd name="connsiteY14" fmla="*/ 940899 h 946150"/>
                <a:gd name="connsiteX15" fmla="*/ 595784 w 808240"/>
                <a:gd name="connsiteY15" fmla="*/ 695325 h 946150"/>
                <a:gd name="connsiteX16" fmla="*/ 618247 w 808240"/>
                <a:gd name="connsiteY16" fmla="*/ 577812 h 946150"/>
                <a:gd name="connsiteX17" fmla="*/ 684892 w 808240"/>
                <a:gd name="connsiteY17" fmla="*/ 412637 h 946150"/>
                <a:gd name="connsiteX18" fmla="*/ 741978 w 808240"/>
                <a:gd name="connsiteY18" fmla="*/ 292100 h 946150"/>
                <a:gd name="connsiteX19" fmla="*/ 808240 w 808240"/>
                <a:gd name="connsiteY19" fmla="*/ 148622 h 946150"/>
                <a:gd name="connsiteX20" fmla="*/ 715472 w 808240"/>
                <a:gd name="connsiteY20" fmla="*/ 129872 h 946150"/>
                <a:gd name="connsiteX21" fmla="*/ 759994 w 808240"/>
                <a:gd name="connsiteY21" fmla="*/ 0 h 946150"/>
                <a:gd name="connsiteX0" fmla="*/ 747420 w 795666"/>
                <a:gd name="connsiteY0" fmla="*/ 0 h 946150"/>
                <a:gd name="connsiteX1" fmla="*/ 113706 w 795666"/>
                <a:gd name="connsiteY1" fmla="*/ 124201 h 946150"/>
                <a:gd name="connsiteX2" fmla="*/ 91808 w 795666"/>
                <a:gd name="connsiteY2" fmla="*/ 90449 h 946150"/>
                <a:gd name="connsiteX3" fmla="*/ 84910 w 795666"/>
                <a:gd name="connsiteY3" fmla="*/ 28317 h 946150"/>
                <a:gd name="connsiteX4" fmla="*/ 0 w 795666"/>
                <a:gd name="connsiteY4" fmla="*/ 105702 h 946150"/>
                <a:gd name="connsiteX5" fmla="*/ 219581 w 795666"/>
                <a:gd name="connsiteY5" fmla="*/ 401800 h 946150"/>
                <a:gd name="connsiteX6" fmla="*/ 249929 w 795666"/>
                <a:gd name="connsiteY6" fmla="*/ 448713 h 946150"/>
                <a:gd name="connsiteX7" fmla="*/ 269667 w 795666"/>
                <a:gd name="connsiteY7" fmla="*/ 493951 h 946150"/>
                <a:gd name="connsiteX8" fmla="*/ 332865 w 795666"/>
                <a:gd name="connsiteY8" fmla="*/ 582365 h 946150"/>
                <a:gd name="connsiteX9" fmla="*/ 365618 w 795666"/>
                <a:gd name="connsiteY9" fmla="*/ 625088 h 946150"/>
                <a:gd name="connsiteX10" fmla="*/ 416609 w 795666"/>
                <a:gd name="connsiteY10" fmla="*/ 698500 h 946150"/>
                <a:gd name="connsiteX11" fmla="*/ 471749 w 795666"/>
                <a:gd name="connsiteY11" fmla="*/ 843126 h 946150"/>
                <a:gd name="connsiteX12" fmla="*/ 481754 w 795666"/>
                <a:gd name="connsiteY12" fmla="*/ 914400 h 946150"/>
                <a:gd name="connsiteX13" fmla="*/ 500804 w 795666"/>
                <a:gd name="connsiteY13" fmla="*/ 946150 h 946150"/>
                <a:gd name="connsiteX14" fmla="*/ 510186 w 795666"/>
                <a:gd name="connsiteY14" fmla="*/ 940899 h 946150"/>
                <a:gd name="connsiteX15" fmla="*/ 583210 w 795666"/>
                <a:gd name="connsiteY15" fmla="*/ 695325 h 946150"/>
                <a:gd name="connsiteX16" fmla="*/ 605673 w 795666"/>
                <a:gd name="connsiteY16" fmla="*/ 577812 h 946150"/>
                <a:gd name="connsiteX17" fmla="*/ 672318 w 795666"/>
                <a:gd name="connsiteY17" fmla="*/ 412637 h 946150"/>
                <a:gd name="connsiteX18" fmla="*/ 729404 w 795666"/>
                <a:gd name="connsiteY18" fmla="*/ 292100 h 946150"/>
                <a:gd name="connsiteX19" fmla="*/ 795666 w 795666"/>
                <a:gd name="connsiteY19" fmla="*/ 148622 h 946150"/>
                <a:gd name="connsiteX20" fmla="*/ 702898 w 795666"/>
                <a:gd name="connsiteY20" fmla="*/ 129872 h 946150"/>
                <a:gd name="connsiteX21" fmla="*/ 747420 w 795666"/>
                <a:gd name="connsiteY21" fmla="*/ 0 h 946150"/>
                <a:gd name="connsiteX0" fmla="*/ 747420 w 795666"/>
                <a:gd name="connsiteY0" fmla="*/ 0 h 946150"/>
                <a:gd name="connsiteX1" fmla="*/ 113706 w 795666"/>
                <a:gd name="connsiteY1" fmla="*/ 124201 h 946150"/>
                <a:gd name="connsiteX2" fmla="*/ 91808 w 795666"/>
                <a:gd name="connsiteY2" fmla="*/ 90449 h 946150"/>
                <a:gd name="connsiteX3" fmla="*/ 75478 w 795666"/>
                <a:gd name="connsiteY3" fmla="*/ 25105 h 946150"/>
                <a:gd name="connsiteX4" fmla="*/ 0 w 795666"/>
                <a:gd name="connsiteY4" fmla="*/ 105702 h 946150"/>
                <a:gd name="connsiteX5" fmla="*/ 219581 w 795666"/>
                <a:gd name="connsiteY5" fmla="*/ 401800 h 946150"/>
                <a:gd name="connsiteX6" fmla="*/ 249929 w 795666"/>
                <a:gd name="connsiteY6" fmla="*/ 448713 h 946150"/>
                <a:gd name="connsiteX7" fmla="*/ 269667 w 795666"/>
                <a:gd name="connsiteY7" fmla="*/ 493951 h 946150"/>
                <a:gd name="connsiteX8" fmla="*/ 332865 w 795666"/>
                <a:gd name="connsiteY8" fmla="*/ 582365 h 946150"/>
                <a:gd name="connsiteX9" fmla="*/ 365618 w 795666"/>
                <a:gd name="connsiteY9" fmla="*/ 625088 h 946150"/>
                <a:gd name="connsiteX10" fmla="*/ 416609 w 795666"/>
                <a:gd name="connsiteY10" fmla="*/ 698500 h 946150"/>
                <a:gd name="connsiteX11" fmla="*/ 471749 w 795666"/>
                <a:gd name="connsiteY11" fmla="*/ 843126 h 946150"/>
                <a:gd name="connsiteX12" fmla="*/ 481754 w 795666"/>
                <a:gd name="connsiteY12" fmla="*/ 914400 h 946150"/>
                <a:gd name="connsiteX13" fmla="*/ 500804 w 795666"/>
                <a:gd name="connsiteY13" fmla="*/ 946150 h 946150"/>
                <a:gd name="connsiteX14" fmla="*/ 510186 w 795666"/>
                <a:gd name="connsiteY14" fmla="*/ 940899 h 946150"/>
                <a:gd name="connsiteX15" fmla="*/ 583210 w 795666"/>
                <a:gd name="connsiteY15" fmla="*/ 695325 h 946150"/>
                <a:gd name="connsiteX16" fmla="*/ 605673 w 795666"/>
                <a:gd name="connsiteY16" fmla="*/ 577812 h 946150"/>
                <a:gd name="connsiteX17" fmla="*/ 672318 w 795666"/>
                <a:gd name="connsiteY17" fmla="*/ 412637 h 946150"/>
                <a:gd name="connsiteX18" fmla="*/ 729404 w 795666"/>
                <a:gd name="connsiteY18" fmla="*/ 292100 h 946150"/>
                <a:gd name="connsiteX19" fmla="*/ 795666 w 795666"/>
                <a:gd name="connsiteY19" fmla="*/ 148622 h 946150"/>
                <a:gd name="connsiteX20" fmla="*/ 702898 w 795666"/>
                <a:gd name="connsiteY20" fmla="*/ 129872 h 946150"/>
                <a:gd name="connsiteX21" fmla="*/ 747420 w 795666"/>
                <a:gd name="connsiteY21" fmla="*/ 0 h 9461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</a:cxnLst>
              <a:rect l="l" t="t" r="r" b="b"/>
              <a:pathLst>
                <a:path w="795666" h="946150">
                  <a:moveTo>
                    <a:pt x="747420" y="0"/>
                  </a:moveTo>
                  <a:lnTo>
                    <a:pt x="113706" y="124201"/>
                  </a:lnTo>
                  <a:lnTo>
                    <a:pt x="91808" y="90449"/>
                  </a:lnTo>
                  <a:lnTo>
                    <a:pt x="75478" y="25105"/>
                  </a:lnTo>
                  <a:lnTo>
                    <a:pt x="0" y="105702"/>
                  </a:lnTo>
                  <a:lnTo>
                    <a:pt x="219581" y="401800"/>
                  </a:lnTo>
                  <a:lnTo>
                    <a:pt x="249929" y="448713"/>
                  </a:lnTo>
                  <a:lnTo>
                    <a:pt x="269667" y="493951"/>
                  </a:lnTo>
                  <a:lnTo>
                    <a:pt x="332865" y="582365"/>
                  </a:lnTo>
                  <a:lnTo>
                    <a:pt x="365618" y="625088"/>
                  </a:lnTo>
                  <a:lnTo>
                    <a:pt x="416609" y="698500"/>
                  </a:lnTo>
                  <a:lnTo>
                    <a:pt x="471749" y="843126"/>
                  </a:lnTo>
                  <a:lnTo>
                    <a:pt x="481754" y="914400"/>
                  </a:lnTo>
                  <a:lnTo>
                    <a:pt x="500804" y="946150"/>
                  </a:lnTo>
                  <a:lnTo>
                    <a:pt x="510186" y="940899"/>
                  </a:lnTo>
                  <a:lnTo>
                    <a:pt x="583210" y="695325"/>
                  </a:lnTo>
                  <a:cubicBezTo>
                    <a:pt x="584268" y="657225"/>
                    <a:pt x="604615" y="615912"/>
                    <a:pt x="605673" y="577812"/>
                  </a:cubicBezTo>
                  <a:lnTo>
                    <a:pt x="672318" y="412637"/>
                  </a:lnTo>
                  <a:lnTo>
                    <a:pt x="729404" y="292100"/>
                  </a:lnTo>
                  <a:lnTo>
                    <a:pt x="795666" y="148622"/>
                  </a:lnTo>
                  <a:lnTo>
                    <a:pt x="702898" y="129872"/>
                  </a:lnTo>
                  <a:lnTo>
                    <a:pt x="747420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8" name="フリーフォーム: 図形 217">
              <a:extLst>
                <a:ext uri="{FF2B5EF4-FFF2-40B4-BE49-F238E27FC236}">
                  <a16:creationId xmlns:a16="http://schemas.microsoft.com/office/drawing/2014/main" id="{00000000-0008-0000-0200-0000DA000000}"/>
                </a:ext>
              </a:extLst>
            </xdr:cNvPr>
            <xdr:cNvSpPr/>
          </xdr:nvSpPr>
          <xdr:spPr>
            <a:xfrm>
              <a:off x="2555268" y="7513455"/>
              <a:ext cx="496541" cy="372444"/>
            </a:xfrm>
            <a:custGeom>
              <a:avLst/>
              <a:gdLst>
                <a:gd name="connsiteX0" fmla="*/ 133350 w 511175"/>
                <a:gd name="connsiteY0" fmla="*/ 0 h 377825"/>
                <a:gd name="connsiteX1" fmla="*/ 101600 w 511175"/>
                <a:gd name="connsiteY1" fmla="*/ 47625 h 377825"/>
                <a:gd name="connsiteX2" fmla="*/ 63500 w 511175"/>
                <a:gd name="connsiteY2" fmla="*/ 123825 h 377825"/>
                <a:gd name="connsiteX3" fmla="*/ 31750 w 511175"/>
                <a:gd name="connsiteY3" fmla="*/ 200025 h 377825"/>
                <a:gd name="connsiteX4" fmla="*/ 9525 w 511175"/>
                <a:gd name="connsiteY4" fmla="*/ 273050 h 377825"/>
                <a:gd name="connsiteX5" fmla="*/ 0 w 511175"/>
                <a:gd name="connsiteY5" fmla="*/ 330200 h 377825"/>
                <a:gd name="connsiteX6" fmla="*/ 19050 w 511175"/>
                <a:gd name="connsiteY6" fmla="*/ 377825 h 377825"/>
                <a:gd name="connsiteX7" fmla="*/ 508000 w 511175"/>
                <a:gd name="connsiteY7" fmla="*/ 257175 h 377825"/>
                <a:gd name="connsiteX8" fmla="*/ 511175 w 511175"/>
                <a:gd name="connsiteY8" fmla="*/ 219075 h 377825"/>
                <a:gd name="connsiteX9" fmla="*/ 492125 w 511175"/>
                <a:gd name="connsiteY9" fmla="*/ 136525 h 377825"/>
                <a:gd name="connsiteX10" fmla="*/ 479425 w 511175"/>
                <a:gd name="connsiteY10" fmla="*/ 53975 h 377825"/>
                <a:gd name="connsiteX11" fmla="*/ 415925 w 511175"/>
                <a:gd name="connsiteY11" fmla="*/ 60325 h 377825"/>
                <a:gd name="connsiteX12" fmla="*/ 317500 w 511175"/>
                <a:gd name="connsiteY12" fmla="*/ 57150 h 377825"/>
                <a:gd name="connsiteX13" fmla="*/ 250825 w 511175"/>
                <a:gd name="connsiteY13" fmla="*/ 38100 h 377825"/>
                <a:gd name="connsiteX14" fmla="*/ 184150 w 511175"/>
                <a:gd name="connsiteY14" fmla="*/ 19050 h 377825"/>
                <a:gd name="connsiteX15" fmla="*/ 133350 w 511175"/>
                <a:gd name="connsiteY15" fmla="*/ 0 h 377825"/>
                <a:gd name="connsiteX0" fmla="*/ 133350 w 511175"/>
                <a:gd name="connsiteY0" fmla="*/ 0 h 377825"/>
                <a:gd name="connsiteX1" fmla="*/ 101600 w 511175"/>
                <a:gd name="connsiteY1" fmla="*/ 47625 h 377825"/>
                <a:gd name="connsiteX2" fmla="*/ 63500 w 511175"/>
                <a:gd name="connsiteY2" fmla="*/ 123825 h 377825"/>
                <a:gd name="connsiteX3" fmla="*/ 31750 w 511175"/>
                <a:gd name="connsiteY3" fmla="*/ 200025 h 377825"/>
                <a:gd name="connsiteX4" fmla="*/ 9525 w 511175"/>
                <a:gd name="connsiteY4" fmla="*/ 263312 h 377825"/>
                <a:gd name="connsiteX5" fmla="*/ 0 w 511175"/>
                <a:gd name="connsiteY5" fmla="*/ 330200 h 377825"/>
                <a:gd name="connsiteX6" fmla="*/ 19050 w 511175"/>
                <a:gd name="connsiteY6" fmla="*/ 377825 h 377825"/>
                <a:gd name="connsiteX7" fmla="*/ 508000 w 511175"/>
                <a:gd name="connsiteY7" fmla="*/ 257175 h 377825"/>
                <a:gd name="connsiteX8" fmla="*/ 511175 w 511175"/>
                <a:gd name="connsiteY8" fmla="*/ 219075 h 377825"/>
                <a:gd name="connsiteX9" fmla="*/ 492125 w 511175"/>
                <a:gd name="connsiteY9" fmla="*/ 136525 h 377825"/>
                <a:gd name="connsiteX10" fmla="*/ 479425 w 511175"/>
                <a:gd name="connsiteY10" fmla="*/ 53975 h 377825"/>
                <a:gd name="connsiteX11" fmla="*/ 415925 w 511175"/>
                <a:gd name="connsiteY11" fmla="*/ 60325 h 377825"/>
                <a:gd name="connsiteX12" fmla="*/ 317500 w 511175"/>
                <a:gd name="connsiteY12" fmla="*/ 57150 h 377825"/>
                <a:gd name="connsiteX13" fmla="*/ 250825 w 511175"/>
                <a:gd name="connsiteY13" fmla="*/ 38100 h 377825"/>
                <a:gd name="connsiteX14" fmla="*/ 184150 w 511175"/>
                <a:gd name="connsiteY14" fmla="*/ 19050 h 377825"/>
                <a:gd name="connsiteX15" fmla="*/ 133350 w 511175"/>
                <a:gd name="connsiteY15" fmla="*/ 0 h 377825"/>
                <a:gd name="connsiteX0" fmla="*/ 133350 w 636394"/>
                <a:gd name="connsiteY0" fmla="*/ 0 h 377825"/>
                <a:gd name="connsiteX1" fmla="*/ 101600 w 636394"/>
                <a:gd name="connsiteY1" fmla="*/ 47625 h 377825"/>
                <a:gd name="connsiteX2" fmla="*/ 63500 w 636394"/>
                <a:gd name="connsiteY2" fmla="*/ 123825 h 377825"/>
                <a:gd name="connsiteX3" fmla="*/ 31750 w 636394"/>
                <a:gd name="connsiteY3" fmla="*/ 200025 h 377825"/>
                <a:gd name="connsiteX4" fmla="*/ 9525 w 636394"/>
                <a:gd name="connsiteY4" fmla="*/ 263312 h 377825"/>
                <a:gd name="connsiteX5" fmla="*/ 0 w 636394"/>
                <a:gd name="connsiteY5" fmla="*/ 330200 h 377825"/>
                <a:gd name="connsiteX6" fmla="*/ 19050 w 636394"/>
                <a:gd name="connsiteY6" fmla="*/ 377825 h 377825"/>
                <a:gd name="connsiteX7" fmla="*/ 508000 w 636394"/>
                <a:gd name="connsiteY7" fmla="*/ 257175 h 377825"/>
                <a:gd name="connsiteX8" fmla="*/ 511175 w 636394"/>
                <a:gd name="connsiteY8" fmla="*/ 219075 h 377825"/>
                <a:gd name="connsiteX9" fmla="*/ 492125 w 636394"/>
                <a:gd name="connsiteY9" fmla="*/ 136525 h 377825"/>
                <a:gd name="connsiteX10" fmla="*/ 636394 w 636394"/>
                <a:gd name="connsiteY10" fmla="*/ 63713 h 377825"/>
                <a:gd name="connsiteX11" fmla="*/ 415925 w 636394"/>
                <a:gd name="connsiteY11" fmla="*/ 60325 h 377825"/>
                <a:gd name="connsiteX12" fmla="*/ 317500 w 636394"/>
                <a:gd name="connsiteY12" fmla="*/ 57150 h 377825"/>
                <a:gd name="connsiteX13" fmla="*/ 250825 w 636394"/>
                <a:gd name="connsiteY13" fmla="*/ 38100 h 377825"/>
                <a:gd name="connsiteX14" fmla="*/ 184150 w 636394"/>
                <a:gd name="connsiteY14" fmla="*/ 19050 h 377825"/>
                <a:gd name="connsiteX15" fmla="*/ 133350 w 636394"/>
                <a:gd name="connsiteY15" fmla="*/ 0 h 377825"/>
                <a:gd name="connsiteX0" fmla="*/ 133350 w 661487"/>
                <a:gd name="connsiteY0" fmla="*/ 0 h 377825"/>
                <a:gd name="connsiteX1" fmla="*/ 101600 w 661487"/>
                <a:gd name="connsiteY1" fmla="*/ 47625 h 377825"/>
                <a:gd name="connsiteX2" fmla="*/ 63500 w 661487"/>
                <a:gd name="connsiteY2" fmla="*/ 123825 h 377825"/>
                <a:gd name="connsiteX3" fmla="*/ 31750 w 661487"/>
                <a:gd name="connsiteY3" fmla="*/ 200025 h 377825"/>
                <a:gd name="connsiteX4" fmla="*/ 9525 w 661487"/>
                <a:gd name="connsiteY4" fmla="*/ 263312 h 377825"/>
                <a:gd name="connsiteX5" fmla="*/ 0 w 661487"/>
                <a:gd name="connsiteY5" fmla="*/ 330200 h 377825"/>
                <a:gd name="connsiteX6" fmla="*/ 19050 w 661487"/>
                <a:gd name="connsiteY6" fmla="*/ 377825 h 377825"/>
                <a:gd name="connsiteX7" fmla="*/ 508000 w 661487"/>
                <a:gd name="connsiteY7" fmla="*/ 257175 h 377825"/>
                <a:gd name="connsiteX8" fmla="*/ 511175 w 661487"/>
                <a:gd name="connsiteY8" fmla="*/ 219075 h 377825"/>
                <a:gd name="connsiteX9" fmla="*/ 661487 w 661487"/>
                <a:gd name="connsiteY9" fmla="*/ 149509 h 377825"/>
                <a:gd name="connsiteX10" fmla="*/ 636394 w 661487"/>
                <a:gd name="connsiteY10" fmla="*/ 63713 h 377825"/>
                <a:gd name="connsiteX11" fmla="*/ 415925 w 661487"/>
                <a:gd name="connsiteY11" fmla="*/ 60325 h 377825"/>
                <a:gd name="connsiteX12" fmla="*/ 317500 w 661487"/>
                <a:gd name="connsiteY12" fmla="*/ 57150 h 377825"/>
                <a:gd name="connsiteX13" fmla="*/ 250825 w 661487"/>
                <a:gd name="connsiteY13" fmla="*/ 38100 h 377825"/>
                <a:gd name="connsiteX14" fmla="*/ 184150 w 661487"/>
                <a:gd name="connsiteY14" fmla="*/ 19050 h 377825"/>
                <a:gd name="connsiteX15" fmla="*/ 133350 w 661487"/>
                <a:gd name="connsiteY15" fmla="*/ 0 h 377825"/>
                <a:gd name="connsiteX0" fmla="*/ 133350 w 661487"/>
                <a:gd name="connsiteY0" fmla="*/ 0 h 377825"/>
                <a:gd name="connsiteX1" fmla="*/ 101600 w 661487"/>
                <a:gd name="connsiteY1" fmla="*/ 47625 h 377825"/>
                <a:gd name="connsiteX2" fmla="*/ 63500 w 661487"/>
                <a:gd name="connsiteY2" fmla="*/ 123825 h 377825"/>
                <a:gd name="connsiteX3" fmla="*/ 31750 w 661487"/>
                <a:gd name="connsiteY3" fmla="*/ 200025 h 377825"/>
                <a:gd name="connsiteX4" fmla="*/ 9525 w 661487"/>
                <a:gd name="connsiteY4" fmla="*/ 263312 h 377825"/>
                <a:gd name="connsiteX5" fmla="*/ 0 w 661487"/>
                <a:gd name="connsiteY5" fmla="*/ 330200 h 377825"/>
                <a:gd name="connsiteX6" fmla="*/ 19050 w 661487"/>
                <a:gd name="connsiteY6" fmla="*/ 377825 h 377825"/>
                <a:gd name="connsiteX7" fmla="*/ 508000 w 661487"/>
                <a:gd name="connsiteY7" fmla="*/ 257175 h 377825"/>
                <a:gd name="connsiteX8" fmla="*/ 643360 w 661487"/>
                <a:gd name="connsiteY8" fmla="*/ 235305 h 377825"/>
                <a:gd name="connsiteX9" fmla="*/ 661487 w 661487"/>
                <a:gd name="connsiteY9" fmla="*/ 149509 h 377825"/>
                <a:gd name="connsiteX10" fmla="*/ 636394 w 661487"/>
                <a:gd name="connsiteY10" fmla="*/ 63713 h 377825"/>
                <a:gd name="connsiteX11" fmla="*/ 415925 w 661487"/>
                <a:gd name="connsiteY11" fmla="*/ 60325 h 377825"/>
                <a:gd name="connsiteX12" fmla="*/ 317500 w 661487"/>
                <a:gd name="connsiteY12" fmla="*/ 57150 h 377825"/>
                <a:gd name="connsiteX13" fmla="*/ 250825 w 661487"/>
                <a:gd name="connsiteY13" fmla="*/ 38100 h 377825"/>
                <a:gd name="connsiteX14" fmla="*/ 184150 w 661487"/>
                <a:gd name="connsiteY14" fmla="*/ 19050 h 377825"/>
                <a:gd name="connsiteX15" fmla="*/ 133350 w 661487"/>
                <a:gd name="connsiteY15" fmla="*/ 0 h 377825"/>
                <a:gd name="connsiteX0" fmla="*/ 133350 w 661487"/>
                <a:gd name="connsiteY0" fmla="*/ 0 h 377825"/>
                <a:gd name="connsiteX1" fmla="*/ 101600 w 661487"/>
                <a:gd name="connsiteY1" fmla="*/ 47625 h 377825"/>
                <a:gd name="connsiteX2" fmla="*/ 63500 w 661487"/>
                <a:gd name="connsiteY2" fmla="*/ 123825 h 377825"/>
                <a:gd name="connsiteX3" fmla="*/ 31750 w 661487"/>
                <a:gd name="connsiteY3" fmla="*/ 200025 h 377825"/>
                <a:gd name="connsiteX4" fmla="*/ 9525 w 661487"/>
                <a:gd name="connsiteY4" fmla="*/ 263312 h 377825"/>
                <a:gd name="connsiteX5" fmla="*/ 0 w 661487"/>
                <a:gd name="connsiteY5" fmla="*/ 330200 h 377825"/>
                <a:gd name="connsiteX6" fmla="*/ 19050 w 661487"/>
                <a:gd name="connsiteY6" fmla="*/ 377825 h 377825"/>
                <a:gd name="connsiteX7" fmla="*/ 512131 w 661487"/>
                <a:gd name="connsiteY7" fmla="*/ 276652 h 377825"/>
                <a:gd name="connsiteX8" fmla="*/ 643360 w 661487"/>
                <a:gd name="connsiteY8" fmla="*/ 235305 h 377825"/>
                <a:gd name="connsiteX9" fmla="*/ 661487 w 661487"/>
                <a:gd name="connsiteY9" fmla="*/ 149509 h 377825"/>
                <a:gd name="connsiteX10" fmla="*/ 636394 w 661487"/>
                <a:gd name="connsiteY10" fmla="*/ 63713 h 377825"/>
                <a:gd name="connsiteX11" fmla="*/ 415925 w 661487"/>
                <a:gd name="connsiteY11" fmla="*/ 60325 h 377825"/>
                <a:gd name="connsiteX12" fmla="*/ 317500 w 661487"/>
                <a:gd name="connsiteY12" fmla="*/ 57150 h 377825"/>
                <a:gd name="connsiteX13" fmla="*/ 250825 w 661487"/>
                <a:gd name="connsiteY13" fmla="*/ 38100 h 377825"/>
                <a:gd name="connsiteX14" fmla="*/ 184150 w 661487"/>
                <a:gd name="connsiteY14" fmla="*/ 19050 h 377825"/>
                <a:gd name="connsiteX15" fmla="*/ 133350 w 661487"/>
                <a:gd name="connsiteY15" fmla="*/ 0 h 377825"/>
                <a:gd name="connsiteX0" fmla="*/ 133350 w 661487"/>
                <a:gd name="connsiteY0" fmla="*/ 0 h 377825"/>
                <a:gd name="connsiteX1" fmla="*/ 101600 w 661487"/>
                <a:gd name="connsiteY1" fmla="*/ 47625 h 377825"/>
                <a:gd name="connsiteX2" fmla="*/ 63500 w 661487"/>
                <a:gd name="connsiteY2" fmla="*/ 123825 h 377825"/>
                <a:gd name="connsiteX3" fmla="*/ 31750 w 661487"/>
                <a:gd name="connsiteY3" fmla="*/ 200025 h 377825"/>
                <a:gd name="connsiteX4" fmla="*/ 9525 w 661487"/>
                <a:gd name="connsiteY4" fmla="*/ 263312 h 377825"/>
                <a:gd name="connsiteX5" fmla="*/ 0 w 661487"/>
                <a:gd name="connsiteY5" fmla="*/ 330200 h 377825"/>
                <a:gd name="connsiteX6" fmla="*/ 19050 w 661487"/>
                <a:gd name="connsiteY6" fmla="*/ 377825 h 377825"/>
                <a:gd name="connsiteX7" fmla="*/ 512131 w 661487"/>
                <a:gd name="connsiteY7" fmla="*/ 276652 h 377825"/>
                <a:gd name="connsiteX8" fmla="*/ 643360 w 661487"/>
                <a:gd name="connsiteY8" fmla="*/ 254781 h 377825"/>
                <a:gd name="connsiteX9" fmla="*/ 661487 w 661487"/>
                <a:gd name="connsiteY9" fmla="*/ 149509 h 377825"/>
                <a:gd name="connsiteX10" fmla="*/ 636394 w 661487"/>
                <a:gd name="connsiteY10" fmla="*/ 63713 h 377825"/>
                <a:gd name="connsiteX11" fmla="*/ 415925 w 661487"/>
                <a:gd name="connsiteY11" fmla="*/ 60325 h 377825"/>
                <a:gd name="connsiteX12" fmla="*/ 317500 w 661487"/>
                <a:gd name="connsiteY12" fmla="*/ 57150 h 377825"/>
                <a:gd name="connsiteX13" fmla="*/ 250825 w 661487"/>
                <a:gd name="connsiteY13" fmla="*/ 38100 h 377825"/>
                <a:gd name="connsiteX14" fmla="*/ 184150 w 661487"/>
                <a:gd name="connsiteY14" fmla="*/ 19050 h 377825"/>
                <a:gd name="connsiteX15" fmla="*/ 133350 w 661487"/>
                <a:gd name="connsiteY15" fmla="*/ 0 h 377825"/>
                <a:gd name="connsiteX0" fmla="*/ 133350 w 643360"/>
                <a:gd name="connsiteY0" fmla="*/ 0 h 377825"/>
                <a:gd name="connsiteX1" fmla="*/ 101600 w 643360"/>
                <a:gd name="connsiteY1" fmla="*/ 47625 h 377825"/>
                <a:gd name="connsiteX2" fmla="*/ 63500 w 643360"/>
                <a:gd name="connsiteY2" fmla="*/ 123825 h 377825"/>
                <a:gd name="connsiteX3" fmla="*/ 31750 w 643360"/>
                <a:gd name="connsiteY3" fmla="*/ 200025 h 377825"/>
                <a:gd name="connsiteX4" fmla="*/ 9525 w 643360"/>
                <a:gd name="connsiteY4" fmla="*/ 263312 h 377825"/>
                <a:gd name="connsiteX5" fmla="*/ 0 w 643360"/>
                <a:gd name="connsiteY5" fmla="*/ 330200 h 377825"/>
                <a:gd name="connsiteX6" fmla="*/ 19050 w 643360"/>
                <a:gd name="connsiteY6" fmla="*/ 377825 h 377825"/>
                <a:gd name="connsiteX7" fmla="*/ 512131 w 643360"/>
                <a:gd name="connsiteY7" fmla="*/ 276652 h 377825"/>
                <a:gd name="connsiteX8" fmla="*/ 643360 w 643360"/>
                <a:gd name="connsiteY8" fmla="*/ 254781 h 377825"/>
                <a:gd name="connsiteX9" fmla="*/ 640833 w 643360"/>
                <a:gd name="connsiteY9" fmla="*/ 149509 h 377825"/>
                <a:gd name="connsiteX10" fmla="*/ 636394 w 643360"/>
                <a:gd name="connsiteY10" fmla="*/ 63713 h 377825"/>
                <a:gd name="connsiteX11" fmla="*/ 415925 w 643360"/>
                <a:gd name="connsiteY11" fmla="*/ 60325 h 377825"/>
                <a:gd name="connsiteX12" fmla="*/ 317500 w 643360"/>
                <a:gd name="connsiteY12" fmla="*/ 57150 h 377825"/>
                <a:gd name="connsiteX13" fmla="*/ 250825 w 643360"/>
                <a:gd name="connsiteY13" fmla="*/ 38100 h 377825"/>
                <a:gd name="connsiteX14" fmla="*/ 184150 w 643360"/>
                <a:gd name="connsiteY14" fmla="*/ 19050 h 377825"/>
                <a:gd name="connsiteX15" fmla="*/ 133350 w 643360"/>
                <a:gd name="connsiteY15" fmla="*/ 0 h 377825"/>
                <a:gd name="connsiteX0" fmla="*/ 133350 w 643360"/>
                <a:gd name="connsiteY0" fmla="*/ 0 h 377825"/>
                <a:gd name="connsiteX1" fmla="*/ 101600 w 643360"/>
                <a:gd name="connsiteY1" fmla="*/ 47625 h 377825"/>
                <a:gd name="connsiteX2" fmla="*/ 63500 w 643360"/>
                <a:gd name="connsiteY2" fmla="*/ 123825 h 377825"/>
                <a:gd name="connsiteX3" fmla="*/ 31750 w 643360"/>
                <a:gd name="connsiteY3" fmla="*/ 200025 h 377825"/>
                <a:gd name="connsiteX4" fmla="*/ 9525 w 643360"/>
                <a:gd name="connsiteY4" fmla="*/ 263312 h 377825"/>
                <a:gd name="connsiteX5" fmla="*/ 0 w 643360"/>
                <a:gd name="connsiteY5" fmla="*/ 330200 h 377825"/>
                <a:gd name="connsiteX6" fmla="*/ 19050 w 643360"/>
                <a:gd name="connsiteY6" fmla="*/ 377825 h 377825"/>
                <a:gd name="connsiteX7" fmla="*/ 512131 w 643360"/>
                <a:gd name="connsiteY7" fmla="*/ 276652 h 377825"/>
                <a:gd name="connsiteX8" fmla="*/ 643360 w 643360"/>
                <a:gd name="connsiteY8" fmla="*/ 254781 h 377825"/>
                <a:gd name="connsiteX9" fmla="*/ 640833 w 643360"/>
                <a:gd name="connsiteY9" fmla="*/ 149509 h 377825"/>
                <a:gd name="connsiteX10" fmla="*/ 636394 w 643360"/>
                <a:gd name="connsiteY10" fmla="*/ 63713 h 377825"/>
                <a:gd name="connsiteX11" fmla="*/ 477887 w 643360"/>
                <a:gd name="connsiteY11" fmla="*/ 40849 h 377825"/>
                <a:gd name="connsiteX12" fmla="*/ 317500 w 643360"/>
                <a:gd name="connsiteY12" fmla="*/ 57150 h 377825"/>
                <a:gd name="connsiteX13" fmla="*/ 250825 w 643360"/>
                <a:gd name="connsiteY13" fmla="*/ 38100 h 377825"/>
                <a:gd name="connsiteX14" fmla="*/ 184150 w 643360"/>
                <a:gd name="connsiteY14" fmla="*/ 19050 h 377825"/>
                <a:gd name="connsiteX15" fmla="*/ 133350 w 643360"/>
                <a:gd name="connsiteY15" fmla="*/ 0 h 377825"/>
                <a:gd name="connsiteX0" fmla="*/ 133350 w 643360"/>
                <a:gd name="connsiteY0" fmla="*/ 0 h 377825"/>
                <a:gd name="connsiteX1" fmla="*/ 101600 w 643360"/>
                <a:gd name="connsiteY1" fmla="*/ 47625 h 377825"/>
                <a:gd name="connsiteX2" fmla="*/ 63500 w 643360"/>
                <a:gd name="connsiteY2" fmla="*/ 123825 h 377825"/>
                <a:gd name="connsiteX3" fmla="*/ 31750 w 643360"/>
                <a:gd name="connsiteY3" fmla="*/ 200025 h 377825"/>
                <a:gd name="connsiteX4" fmla="*/ 9525 w 643360"/>
                <a:gd name="connsiteY4" fmla="*/ 263312 h 377825"/>
                <a:gd name="connsiteX5" fmla="*/ 0 w 643360"/>
                <a:gd name="connsiteY5" fmla="*/ 330200 h 377825"/>
                <a:gd name="connsiteX6" fmla="*/ 19050 w 643360"/>
                <a:gd name="connsiteY6" fmla="*/ 377825 h 377825"/>
                <a:gd name="connsiteX7" fmla="*/ 512131 w 643360"/>
                <a:gd name="connsiteY7" fmla="*/ 276652 h 377825"/>
                <a:gd name="connsiteX8" fmla="*/ 643360 w 643360"/>
                <a:gd name="connsiteY8" fmla="*/ 254781 h 377825"/>
                <a:gd name="connsiteX9" fmla="*/ 640833 w 643360"/>
                <a:gd name="connsiteY9" fmla="*/ 149509 h 377825"/>
                <a:gd name="connsiteX10" fmla="*/ 640525 w 643360"/>
                <a:gd name="connsiteY10" fmla="*/ 79943 h 377825"/>
                <a:gd name="connsiteX11" fmla="*/ 477887 w 643360"/>
                <a:gd name="connsiteY11" fmla="*/ 40849 h 377825"/>
                <a:gd name="connsiteX12" fmla="*/ 317500 w 643360"/>
                <a:gd name="connsiteY12" fmla="*/ 57150 h 377825"/>
                <a:gd name="connsiteX13" fmla="*/ 250825 w 643360"/>
                <a:gd name="connsiteY13" fmla="*/ 38100 h 377825"/>
                <a:gd name="connsiteX14" fmla="*/ 184150 w 643360"/>
                <a:gd name="connsiteY14" fmla="*/ 19050 h 377825"/>
                <a:gd name="connsiteX15" fmla="*/ 133350 w 643360"/>
                <a:gd name="connsiteY15" fmla="*/ 0 h 377825"/>
                <a:gd name="connsiteX0" fmla="*/ 133350 w 643360"/>
                <a:gd name="connsiteY0" fmla="*/ 0 h 377825"/>
                <a:gd name="connsiteX1" fmla="*/ 101600 w 643360"/>
                <a:gd name="connsiteY1" fmla="*/ 47625 h 377825"/>
                <a:gd name="connsiteX2" fmla="*/ 63500 w 643360"/>
                <a:gd name="connsiteY2" fmla="*/ 123825 h 377825"/>
                <a:gd name="connsiteX3" fmla="*/ 31750 w 643360"/>
                <a:gd name="connsiteY3" fmla="*/ 200025 h 377825"/>
                <a:gd name="connsiteX4" fmla="*/ 9525 w 643360"/>
                <a:gd name="connsiteY4" fmla="*/ 263312 h 377825"/>
                <a:gd name="connsiteX5" fmla="*/ 0 w 643360"/>
                <a:gd name="connsiteY5" fmla="*/ 330200 h 377825"/>
                <a:gd name="connsiteX6" fmla="*/ 19050 w 643360"/>
                <a:gd name="connsiteY6" fmla="*/ 377825 h 377825"/>
                <a:gd name="connsiteX7" fmla="*/ 512131 w 643360"/>
                <a:gd name="connsiteY7" fmla="*/ 276652 h 377825"/>
                <a:gd name="connsiteX8" fmla="*/ 643360 w 643360"/>
                <a:gd name="connsiteY8" fmla="*/ 254781 h 377825"/>
                <a:gd name="connsiteX9" fmla="*/ 640833 w 643360"/>
                <a:gd name="connsiteY9" fmla="*/ 149509 h 377825"/>
                <a:gd name="connsiteX10" fmla="*/ 640525 w 643360"/>
                <a:gd name="connsiteY10" fmla="*/ 79943 h 377825"/>
                <a:gd name="connsiteX11" fmla="*/ 477887 w 643360"/>
                <a:gd name="connsiteY11" fmla="*/ 40849 h 377825"/>
                <a:gd name="connsiteX12" fmla="*/ 350547 w 643360"/>
                <a:gd name="connsiteY12" fmla="*/ 34428 h 377825"/>
                <a:gd name="connsiteX13" fmla="*/ 250825 w 643360"/>
                <a:gd name="connsiteY13" fmla="*/ 38100 h 377825"/>
                <a:gd name="connsiteX14" fmla="*/ 184150 w 643360"/>
                <a:gd name="connsiteY14" fmla="*/ 19050 h 377825"/>
                <a:gd name="connsiteX15" fmla="*/ 133350 w 643360"/>
                <a:gd name="connsiteY15" fmla="*/ 0 h 377825"/>
                <a:gd name="connsiteX0" fmla="*/ 133350 w 643360"/>
                <a:gd name="connsiteY0" fmla="*/ 0 h 377825"/>
                <a:gd name="connsiteX1" fmla="*/ 101600 w 643360"/>
                <a:gd name="connsiteY1" fmla="*/ 47625 h 377825"/>
                <a:gd name="connsiteX2" fmla="*/ 63500 w 643360"/>
                <a:gd name="connsiteY2" fmla="*/ 123825 h 377825"/>
                <a:gd name="connsiteX3" fmla="*/ 31750 w 643360"/>
                <a:gd name="connsiteY3" fmla="*/ 200025 h 377825"/>
                <a:gd name="connsiteX4" fmla="*/ 9525 w 643360"/>
                <a:gd name="connsiteY4" fmla="*/ 263312 h 377825"/>
                <a:gd name="connsiteX5" fmla="*/ 0 w 643360"/>
                <a:gd name="connsiteY5" fmla="*/ 330200 h 377825"/>
                <a:gd name="connsiteX6" fmla="*/ 19050 w 643360"/>
                <a:gd name="connsiteY6" fmla="*/ 377825 h 377825"/>
                <a:gd name="connsiteX7" fmla="*/ 512131 w 643360"/>
                <a:gd name="connsiteY7" fmla="*/ 276652 h 377825"/>
                <a:gd name="connsiteX8" fmla="*/ 643360 w 643360"/>
                <a:gd name="connsiteY8" fmla="*/ 254781 h 377825"/>
                <a:gd name="connsiteX9" fmla="*/ 640833 w 643360"/>
                <a:gd name="connsiteY9" fmla="*/ 149509 h 377825"/>
                <a:gd name="connsiteX10" fmla="*/ 640525 w 643360"/>
                <a:gd name="connsiteY10" fmla="*/ 79943 h 377825"/>
                <a:gd name="connsiteX11" fmla="*/ 477887 w 643360"/>
                <a:gd name="connsiteY11" fmla="*/ 40849 h 377825"/>
                <a:gd name="connsiteX12" fmla="*/ 358808 w 643360"/>
                <a:gd name="connsiteY12" fmla="*/ 21444 h 377825"/>
                <a:gd name="connsiteX13" fmla="*/ 250825 w 643360"/>
                <a:gd name="connsiteY13" fmla="*/ 38100 h 377825"/>
                <a:gd name="connsiteX14" fmla="*/ 184150 w 643360"/>
                <a:gd name="connsiteY14" fmla="*/ 19050 h 377825"/>
                <a:gd name="connsiteX15" fmla="*/ 133350 w 643360"/>
                <a:gd name="connsiteY15" fmla="*/ 0 h 377825"/>
                <a:gd name="connsiteX0" fmla="*/ 133350 w 643360"/>
                <a:gd name="connsiteY0" fmla="*/ 0 h 377825"/>
                <a:gd name="connsiteX1" fmla="*/ 101600 w 643360"/>
                <a:gd name="connsiteY1" fmla="*/ 47625 h 377825"/>
                <a:gd name="connsiteX2" fmla="*/ 63500 w 643360"/>
                <a:gd name="connsiteY2" fmla="*/ 123825 h 377825"/>
                <a:gd name="connsiteX3" fmla="*/ 31750 w 643360"/>
                <a:gd name="connsiteY3" fmla="*/ 200025 h 377825"/>
                <a:gd name="connsiteX4" fmla="*/ 9525 w 643360"/>
                <a:gd name="connsiteY4" fmla="*/ 263312 h 377825"/>
                <a:gd name="connsiteX5" fmla="*/ 0 w 643360"/>
                <a:gd name="connsiteY5" fmla="*/ 330200 h 377825"/>
                <a:gd name="connsiteX6" fmla="*/ 19050 w 643360"/>
                <a:gd name="connsiteY6" fmla="*/ 377825 h 377825"/>
                <a:gd name="connsiteX7" fmla="*/ 512131 w 643360"/>
                <a:gd name="connsiteY7" fmla="*/ 276652 h 377825"/>
                <a:gd name="connsiteX8" fmla="*/ 643360 w 643360"/>
                <a:gd name="connsiteY8" fmla="*/ 254781 h 377825"/>
                <a:gd name="connsiteX9" fmla="*/ 640833 w 643360"/>
                <a:gd name="connsiteY9" fmla="*/ 149509 h 377825"/>
                <a:gd name="connsiteX10" fmla="*/ 640525 w 643360"/>
                <a:gd name="connsiteY10" fmla="*/ 79943 h 377825"/>
                <a:gd name="connsiteX11" fmla="*/ 477887 w 643360"/>
                <a:gd name="connsiteY11" fmla="*/ 40849 h 377825"/>
                <a:gd name="connsiteX12" fmla="*/ 358808 w 643360"/>
                <a:gd name="connsiteY12" fmla="*/ 21444 h 377825"/>
                <a:gd name="connsiteX13" fmla="*/ 300394 w 643360"/>
                <a:gd name="connsiteY13" fmla="*/ 5639 h 377825"/>
                <a:gd name="connsiteX14" fmla="*/ 184150 w 643360"/>
                <a:gd name="connsiteY14" fmla="*/ 19050 h 377825"/>
                <a:gd name="connsiteX15" fmla="*/ 133350 w 643360"/>
                <a:gd name="connsiteY15" fmla="*/ 0 h 377825"/>
                <a:gd name="connsiteX0" fmla="*/ 133350 w 643360"/>
                <a:gd name="connsiteY0" fmla="*/ 10164 h 387989"/>
                <a:gd name="connsiteX1" fmla="*/ 101600 w 643360"/>
                <a:gd name="connsiteY1" fmla="*/ 57789 h 387989"/>
                <a:gd name="connsiteX2" fmla="*/ 63500 w 643360"/>
                <a:gd name="connsiteY2" fmla="*/ 133989 h 387989"/>
                <a:gd name="connsiteX3" fmla="*/ 31750 w 643360"/>
                <a:gd name="connsiteY3" fmla="*/ 210189 h 387989"/>
                <a:gd name="connsiteX4" fmla="*/ 9525 w 643360"/>
                <a:gd name="connsiteY4" fmla="*/ 273476 h 387989"/>
                <a:gd name="connsiteX5" fmla="*/ 0 w 643360"/>
                <a:gd name="connsiteY5" fmla="*/ 340364 h 387989"/>
                <a:gd name="connsiteX6" fmla="*/ 19050 w 643360"/>
                <a:gd name="connsiteY6" fmla="*/ 387989 h 387989"/>
                <a:gd name="connsiteX7" fmla="*/ 512131 w 643360"/>
                <a:gd name="connsiteY7" fmla="*/ 286816 h 387989"/>
                <a:gd name="connsiteX8" fmla="*/ 643360 w 643360"/>
                <a:gd name="connsiteY8" fmla="*/ 264945 h 387989"/>
                <a:gd name="connsiteX9" fmla="*/ 640833 w 643360"/>
                <a:gd name="connsiteY9" fmla="*/ 159673 h 387989"/>
                <a:gd name="connsiteX10" fmla="*/ 640525 w 643360"/>
                <a:gd name="connsiteY10" fmla="*/ 90107 h 387989"/>
                <a:gd name="connsiteX11" fmla="*/ 477887 w 643360"/>
                <a:gd name="connsiteY11" fmla="*/ 51013 h 387989"/>
                <a:gd name="connsiteX12" fmla="*/ 358808 w 643360"/>
                <a:gd name="connsiteY12" fmla="*/ 31608 h 387989"/>
                <a:gd name="connsiteX13" fmla="*/ 300394 w 643360"/>
                <a:gd name="connsiteY13" fmla="*/ 15803 h 387989"/>
                <a:gd name="connsiteX14" fmla="*/ 221327 w 643360"/>
                <a:gd name="connsiteY14" fmla="*/ 0 h 387989"/>
                <a:gd name="connsiteX15" fmla="*/ 133350 w 643360"/>
                <a:gd name="connsiteY15" fmla="*/ 10164 h 387989"/>
                <a:gd name="connsiteX0" fmla="*/ 158134 w 643360"/>
                <a:gd name="connsiteY0" fmla="*/ 23148 h 387989"/>
                <a:gd name="connsiteX1" fmla="*/ 101600 w 643360"/>
                <a:gd name="connsiteY1" fmla="*/ 57789 h 387989"/>
                <a:gd name="connsiteX2" fmla="*/ 63500 w 643360"/>
                <a:gd name="connsiteY2" fmla="*/ 133989 h 387989"/>
                <a:gd name="connsiteX3" fmla="*/ 31750 w 643360"/>
                <a:gd name="connsiteY3" fmla="*/ 210189 h 387989"/>
                <a:gd name="connsiteX4" fmla="*/ 9525 w 643360"/>
                <a:gd name="connsiteY4" fmla="*/ 273476 h 387989"/>
                <a:gd name="connsiteX5" fmla="*/ 0 w 643360"/>
                <a:gd name="connsiteY5" fmla="*/ 340364 h 387989"/>
                <a:gd name="connsiteX6" fmla="*/ 19050 w 643360"/>
                <a:gd name="connsiteY6" fmla="*/ 387989 h 387989"/>
                <a:gd name="connsiteX7" fmla="*/ 512131 w 643360"/>
                <a:gd name="connsiteY7" fmla="*/ 286816 h 387989"/>
                <a:gd name="connsiteX8" fmla="*/ 643360 w 643360"/>
                <a:gd name="connsiteY8" fmla="*/ 264945 h 387989"/>
                <a:gd name="connsiteX9" fmla="*/ 640833 w 643360"/>
                <a:gd name="connsiteY9" fmla="*/ 159673 h 387989"/>
                <a:gd name="connsiteX10" fmla="*/ 640525 w 643360"/>
                <a:gd name="connsiteY10" fmla="*/ 90107 h 387989"/>
                <a:gd name="connsiteX11" fmla="*/ 477887 w 643360"/>
                <a:gd name="connsiteY11" fmla="*/ 51013 h 387989"/>
                <a:gd name="connsiteX12" fmla="*/ 358808 w 643360"/>
                <a:gd name="connsiteY12" fmla="*/ 31608 h 387989"/>
                <a:gd name="connsiteX13" fmla="*/ 300394 w 643360"/>
                <a:gd name="connsiteY13" fmla="*/ 15803 h 387989"/>
                <a:gd name="connsiteX14" fmla="*/ 221327 w 643360"/>
                <a:gd name="connsiteY14" fmla="*/ 0 h 387989"/>
                <a:gd name="connsiteX15" fmla="*/ 158134 w 643360"/>
                <a:gd name="connsiteY15" fmla="*/ 23148 h 387989"/>
                <a:gd name="connsiteX0" fmla="*/ 159430 w 644656"/>
                <a:gd name="connsiteY0" fmla="*/ 23148 h 387989"/>
                <a:gd name="connsiteX1" fmla="*/ 102896 w 644656"/>
                <a:gd name="connsiteY1" fmla="*/ 57789 h 387989"/>
                <a:gd name="connsiteX2" fmla="*/ 64796 w 644656"/>
                <a:gd name="connsiteY2" fmla="*/ 133989 h 387989"/>
                <a:gd name="connsiteX3" fmla="*/ 0 w 644656"/>
                <a:gd name="connsiteY3" fmla="*/ 190713 h 387989"/>
                <a:gd name="connsiteX4" fmla="*/ 10821 w 644656"/>
                <a:gd name="connsiteY4" fmla="*/ 273476 h 387989"/>
                <a:gd name="connsiteX5" fmla="*/ 1296 w 644656"/>
                <a:gd name="connsiteY5" fmla="*/ 340364 h 387989"/>
                <a:gd name="connsiteX6" fmla="*/ 20346 w 644656"/>
                <a:gd name="connsiteY6" fmla="*/ 387989 h 387989"/>
                <a:gd name="connsiteX7" fmla="*/ 513427 w 644656"/>
                <a:gd name="connsiteY7" fmla="*/ 286816 h 387989"/>
                <a:gd name="connsiteX8" fmla="*/ 644656 w 644656"/>
                <a:gd name="connsiteY8" fmla="*/ 264945 h 387989"/>
                <a:gd name="connsiteX9" fmla="*/ 642129 w 644656"/>
                <a:gd name="connsiteY9" fmla="*/ 159673 h 387989"/>
                <a:gd name="connsiteX10" fmla="*/ 641821 w 644656"/>
                <a:gd name="connsiteY10" fmla="*/ 90107 h 387989"/>
                <a:gd name="connsiteX11" fmla="*/ 479183 w 644656"/>
                <a:gd name="connsiteY11" fmla="*/ 51013 h 387989"/>
                <a:gd name="connsiteX12" fmla="*/ 360104 w 644656"/>
                <a:gd name="connsiteY12" fmla="*/ 31608 h 387989"/>
                <a:gd name="connsiteX13" fmla="*/ 301690 w 644656"/>
                <a:gd name="connsiteY13" fmla="*/ 15803 h 387989"/>
                <a:gd name="connsiteX14" fmla="*/ 222623 w 644656"/>
                <a:gd name="connsiteY14" fmla="*/ 0 h 387989"/>
                <a:gd name="connsiteX15" fmla="*/ 159430 w 644656"/>
                <a:gd name="connsiteY15" fmla="*/ 23148 h 387989"/>
                <a:gd name="connsiteX0" fmla="*/ 159430 w 644656"/>
                <a:gd name="connsiteY0" fmla="*/ 23148 h 387989"/>
                <a:gd name="connsiteX1" fmla="*/ 102896 w 644656"/>
                <a:gd name="connsiteY1" fmla="*/ 57789 h 387989"/>
                <a:gd name="connsiteX2" fmla="*/ 35880 w 644656"/>
                <a:gd name="connsiteY2" fmla="*/ 111267 h 387989"/>
                <a:gd name="connsiteX3" fmla="*/ 0 w 644656"/>
                <a:gd name="connsiteY3" fmla="*/ 190713 h 387989"/>
                <a:gd name="connsiteX4" fmla="*/ 10821 w 644656"/>
                <a:gd name="connsiteY4" fmla="*/ 273476 h 387989"/>
                <a:gd name="connsiteX5" fmla="*/ 1296 w 644656"/>
                <a:gd name="connsiteY5" fmla="*/ 340364 h 387989"/>
                <a:gd name="connsiteX6" fmla="*/ 20346 w 644656"/>
                <a:gd name="connsiteY6" fmla="*/ 387989 h 387989"/>
                <a:gd name="connsiteX7" fmla="*/ 513427 w 644656"/>
                <a:gd name="connsiteY7" fmla="*/ 286816 h 387989"/>
                <a:gd name="connsiteX8" fmla="*/ 644656 w 644656"/>
                <a:gd name="connsiteY8" fmla="*/ 264945 h 387989"/>
                <a:gd name="connsiteX9" fmla="*/ 642129 w 644656"/>
                <a:gd name="connsiteY9" fmla="*/ 159673 h 387989"/>
                <a:gd name="connsiteX10" fmla="*/ 641821 w 644656"/>
                <a:gd name="connsiteY10" fmla="*/ 90107 h 387989"/>
                <a:gd name="connsiteX11" fmla="*/ 479183 w 644656"/>
                <a:gd name="connsiteY11" fmla="*/ 51013 h 387989"/>
                <a:gd name="connsiteX12" fmla="*/ 360104 w 644656"/>
                <a:gd name="connsiteY12" fmla="*/ 31608 h 387989"/>
                <a:gd name="connsiteX13" fmla="*/ 301690 w 644656"/>
                <a:gd name="connsiteY13" fmla="*/ 15803 h 387989"/>
                <a:gd name="connsiteX14" fmla="*/ 222623 w 644656"/>
                <a:gd name="connsiteY14" fmla="*/ 0 h 387989"/>
                <a:gd name="connsiteX15" fmla="*/ 159430 w 644656"/>
                <a:gd name="connsiteY15" fmla="*/ 23148 h 387989"/>
                <a:gd name="connsiteX0" fmla="*/ 173394 w 658620"/>
                <a:gd name="connsiteY0" fmla="*/ 23148 h 387989"/>
                <a:gd name="connsiteX1" fmla="*/ 116860 w 658620"/>
                <a:gd name="connsiteY1" fmla="*/ 57789 h 387989"/>
                <a:gd name="connsiteX2" fmla="*/ 49844 w 658620"/>
                <a:gd name="connsiteY2" fmla="*/ 111267 h 387989"/>
                <a:gd name="connsiteX3" fmla="*/ 13964 w 658620"/>
                <a:gd name="connsiteY3" fmla="*/ 190713 h 387989"/>
                <a:gd name="connsiteX4" fmla="*/ 0 w 658620"/>
                <a:gd name="connsiteY4" fmla="*/ 273476 h 387989"/>
                <a:gd name="connsiteX5" fmla="*/ 15260 w 658620"/>
                <a:gd name="connsiteY5" fmla="*/ 340364 h 387989"/>
                <a:gd name="connsiteX6" fmla="*/ 34310 w 658620"/>
                <a:gd name="connsiteY6" fmla="*/ 387989 h 387989"/>
                <a:gd name="connsiteX7" fmla="*/ 527391 w 658620"/>
                <a:gd name="connsiteY7" fmla="*/ 286816 h 387989"/>
                <a:gd name="connsiteX8" fmla="*/ 658620 w 658620"/>
                <a:gd name="connsiteY8" fmla="*/ 264945 h 387989"/>
                <a:gd name="connsiteX9" fmla="*/ 656093 w 658620"/>
                <a:gd name="connsiteY9" fmla="*/ 159673 h 387989"/>
                <a:gd name="connsiteX10" fmla="*/ 655785 w 658620"/>
                <a:gd name="connsiteY10" fmla="*/ 90107 h 387989"/>
                <a:gd name="connsiteX11" fmla="*/ 493147 w 658620"/>
                <a:gd name="connsiteY11" fmla="*/ 51013 h 387989"/>
                <a:gd name="connsiteX12" fmla="*/ 374068 w 658620"/>
                <a:gd name="connsiteY12" fmla="*/ 31608 h 387989"/>
                <a:gd name="connsiteX13" fmla="*/ 315654 w 658620"/>
                <a:gd name="connsiteY13" fmla="*/ 15803 h 387989"/>
                <a:gd name="connsiteX14" fmla="*/ 236587 w 658620"/>
                <a:gd name="connsiteY14" fmla="*/ 0 h 387989"/>
                <a:gd name="connsiteX15" fmla="*/ 173394 w 658620"/>
                <a:gd name="connsiteY15" fmla="*/ 23148 h 387989"/>
                <a:gd name="connsiteX0" fmla="*/ 173394 w 665494"/>
                <a:gd name="connsiteY0" fmla="*/ 23148 h 387989"/>
                <a:gd name="connsiteX1" fmla="*/ 116860 w 665494"/>
                <a:gd name="connsiteY1" fmla="*/ 57789 h 387989"/>
                <a:gd name="connsiteX2" fmla="*/ 49844 w 665494"/>
                <a:gd name="connsiteY2" fmla="*/ 111267 h 387989"/>
                <a:gd name="connsiteX3" fmla="*/ 13964 w 665494"/>
                <a:gd name="connsiteY3" fmla="*/ 190713 h 387989"/>
                <a:gd name="connsiteX4" fmla="*/ 0 w 665494"/>
                <a:gd name="connsiteY4" fmla="*/ 273476 h 387989"/>
                <a:gd name="connsiteX5" fmla="*/ 15260 w 665494"/>
                <a:gd name="connsiteY5" fmla="*/ 340364 h 387989"/>
                <a:gd name="connsiteX6" fmla="*/ 34310 w 665494"/>
                <a:gd name="connsiteY6" fmla="*/ 387989 h 387989"/>
                <a:gd name="connsiteX7" fmla="*/ 527391 w 665494"/>
                <a:gd name="connsiteY7" fmla="*/ 286816 h 387989"/>
                <a:gd name="connsiteX8" fmla="*/ 658620 w 665494"/>
                <a:gd name="connsiteY8" fmla="*/ 264945 h 387989"/>
                <a:gd name="connsiteX9" fmla="*/ 665436 w 665494"/>
                <a:gd name="connsiteY9" fmla="*/ 175679 h 387989"/>
                <a:gd name="connsiteX10" fmla="*/ 655785 w 665494"/>
                <a:gd name="connsiteY10" fmla="*/ 90107 h 387989"/>
                <a:gd name="connsiteX11" fmla="*/ 493147 w 665494"/>
                <a:gd name="connsiteY11" fmla="*/ 51013 h 387989"/>
                <a:gd name="connsiteX12" fmla="*/ 374068 w 665494"/>
                <a:gd name="connsiteY12" fmla="*/ 31608 h 387989"/>
                <a:gd name="connsiteX13" fmla="*/ 315654 w 665494"/>
                <a:gd name="connsiteY13" fmla="*/ 15803 h 387989"/>
                <a:gd name="connsiteX14" fmla="*/ 236587 w 665494"/>
                <a:gd name="connsiteY14" fmla="*/ 0 h 387989"/>
                <a:gd name="connsiteX15" fmla="*/ 173394 w 665494"/>
                <a:gd name="connsiteY15" fmla="*/ 23148 h 38798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665494" h="387989">
                  <a:moveTo>
                    <a:pt x="173394" y="23148"/>
                  </a:moveTo>
                  <a:lnTo>
                    <a:pt x="116860" y="57789"/>
                  </a:lnTo>
                  <a:lnTo>
                    <a:pt x="49844" y="111267"/>
                  </a:lnTo>
                  <a:lnTo>
                    <a:pt x="13964" y="190713"/>
                  </a:lnTo>
                  <a:lnTo>
                    <a:pt x="0" y="273476"/>
                  </a:lnTo>
                  <a:lnTo>
                    <a:pt x="15260" y="340364"/>
                  </a:lnTo>
                  <a:lnTo>
                    <a:pt x="34310" y="387989"/>
                  </a:lnTo>
                  <a:lnTo>
                    <a:pt x="527391" y="286816"/>
                  </a:lnTo>
                  <a:lnTo>
                    <a:pt x="658620" y="264945"/>
                  </a:lnTo>
                  <a:cubicBezTo>
                    <a:pt x="657778" y="229854"/>
                    <a:pt x="666278" y="210770"/>
                    <a:pt x="665436" y="175679"/>
                  </a:cubicBezTo>
                  <a:cubicBezTo>
                    <a:pt x="665333" y="152490"/>
                    <a:pt x="655888" y="113296"/>
                    <a:pt x="655785" y="90107"/>
                  </a:cubicBezTo>
                  <a:lnTo>
                    <a:pt x="493147" y="51013"/>
                  </a:lnTo>
                  <a:lnTo>
                    <a:pt x="374068" y="31608"/>
                  </a:lnTo>
                  <a:lnTo>
                    <a:pt x="315654" y="15803"/>
                  </a:lnTo>
                  <a:lnTo>
                    <a:pt x="236587" y="0"/>
                  </a:lnTo>
                  <a:lnTo>
                    <a:pt x="173394" y="2314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9" name="フリーフォーム: 図形 218">
              <a:extLst>
                <a:ext uri="{FF2B5EF4-FFF2-40B4-BE49-F238E27FC236}">
                  <a16:creationId xmlns:a16="http://schemas.microsoft.com/office/drawing/2014/main" id="{00000000-0008-0000-0200-0000DB000000}"/>
                </a:ext>
              </a:extLst>
            </xdr:cNvPr>
            <xdr:cNvSpPr/>
          </xdr:nvSpPr>
          <xdr:spPr>
            <a:xfrm>
              <a:off x="2724614" y="6981753"/>
              <a:ext cx="409875" cy="625367"/>
            </a:xfrm>
            <a:custGeom>
              <a:avLst/>
              <a:gdLst>
                <a:gd name="connsiteX0" fmla="*/ 28575 w 444500"/>
                <a:gd name="connsiteY0" fmla="*/ 0 h 584200"/>
                <a:gd name="connsiteX1" fmla="*/ 66675 w 444500"/>
                <a:gd name="connsiteY1" fmla="*/ 200025 h 584200"/>
                <a:gd name="connsiteX2" fmla="*/ 92075 w 444500"/>
                <a:gd name="connsiteY2" fmla="*/ 301625 h 584200"/>
                <a:gd name="connsiteX3" fmla="*/ 88900 w 444500"/>
                <a:gd name="connsiteY3" fmla="*/ 384175 h 584200"/>
                <a:gd name="connsiteX4" fmla="*/ 60325 w 444500"/>
                <a:gd name="connsiteY4" fmla="*/ 447675 h 584200"/>
                <a:gd name="connsiteX5" fmla="*/ 0 w 444500"/>
                <a:gd name="connsiteY5" fmla="*/ 527050 h 584200"/>
                <a:gd name="connsiteX6" fmla="*/ 79375 w 444500"/>
                <a:gd name="connsiteY6" fmla="*/ 555625 h 584200"/>
                <a:gd name="connsiteX7" fmla="*/ 174625 w 444500"/>
                <a:gd name="connsiteY7" fmla="*/ 577850 h 584200"/>
                <a:gd name="connsiteX8" fmla="*/ 263525 w 444500"/>
                <a:gd name="connsiteY8" fmla="*/ 584200 h 584200"/>
                <a:gd name="connsiteX9" fmla="*/ 320675 w 444500"/>
                <a:gd name="connsiteY9" fmla="*/ 577850 h 584200"/>
                <a:gd name="connsiteX10" fmla="*/ 311150 w 444500"/>
                <a:gd name="connsiteY10" fmla="*/ 457200 h 584200"/>
                <a:gd name="connsiteX11" fmla="*/ 327025 w 444500"/>
                <a:gd name="connsiteY11" fmla="*/ 327025 h 584200"/>
                <a:gd name="connsiteX12" fmla="*/ 349250 w 444500"/>
                <a:gd name="connsiteY12" fmla="*/ 133350 h 584200"/>
                <a:gd name="connsiteX13" fmla="*/ 444500 w 444500"/>
                <a:gd name="connsiteY13" fmla="*/ 127000 h 584200"/>
                <a:gd name="connsiteX14" fmla="*/ 361950 w 444500"/>
                <a:gd name="connsiteY14" fmla="*/ 3175 h 584200"/>
                <a:gd name="connsiteX15" fmla="*/ 28575 w 444500"/>
                <a:gd name="connsiteY15" fmla="*/ 0 h 584200"/>
                <a:gd name="connsiteX0" fmla="*/ 28575 w 456998"/>
                <a:gd name="connsiteY0" fmla="*/ 0 h 584200"/>
                <a:gd name="connsiteX1" fmla="*/ 66675 w 456998"/>
                <a:gd name="connsiteY1" fmla="*/ 200025 h 584200"/>
                <a:gd name="connsiteX2" fmla="*/ 92075 w 456998"/>
                <a:gd name="connsiteY2" fmla="*/ 301625 h 584200"/>
                <a:gd name="connsiteX3" fmla="*/ 88900 w 456998"/>
                <a:gd name="connsiteY3" fmla="*/ 384175 h 584200"/>
                <a:gd name="connsiteX4" fmla="*/ 60325 w 456998"/>
                <a:gd name="connsiteY4" fmla="*/ 447675 h 584200"/>
                <a:gd name="connsiteX5" fmla="*/ 0 w 456998"/>
                <a:gd name="connsiteY5" fmla="*/ 527050 h 584200"/>
                <a:gd name="connsiteX6" fmla="*/ 79375 w 456998"/>
                <a:gd name="connsiteY6" fmla="*/ 555625 h 584200"/>
                <a:gd name="connsiteX7" fmla="*/ 174625 w 456998"/>
                <a:gd name="connsiteY7" fmla="*/ 577850 h 584200"/>
                <a:gd name="connsiteX8" fmla="*/ 263525 w 456998"/>
                <a:gd name="connsiteY8" fmla="*/ 584200 h 584200"/>
                <a:gd name="connsiteX9" fmla="*/ 320675 w 456998"/>
                <a:gd name="connsiteY9" fmla="*/ 577850 h 584200"/>
                <a:gd name="connsiteX10" fmla="*/ 311150 w 456998"/>
                <a:gd name="connsiteY10" fmla="*/ 457200 h 584200"/>
                <a:gd name="connsiteX11" fmla="*/ 327025 w 456998"/>
                <a:gd name="connsiteY11" fmla="*/ 327025 h 584200"/>
                <a:gd name="connsiteX12" fmla="*/ 349250 w 456998"/>
                <a:gd name="connsiteY12" fmla="*/ 133350 h 584200"/>
                <a:gd name="connsiteX13" fmla="*/ 456998 w 456998"/>
                <a:gd name="connsiteY13" fmla="*/ 139978 h 584200"/>
                <a:gd name="connsiteX14" fmla="*/ 361950 w 456998"/>
                <a:gd name="connsiteY14" fmla="*/ 3175 h 584200"/>
                <a:gd name="connsiteX15" fmla="*/ 28575 w 456998"/>
                <a:gd name="connsiteY15" fmla="*/ 0 h 584200"/>
                <a:gd name="connsiteX0" fmla="*/ 28575 w 456998"/>
                <a:gd name="connsiteY0" fmla="*/ 0 h 584200"/>
                <a:gd name="connsiteX1" fmla="*/ 66675 w 456998"/>
                <a:gd name="connsiteY1" fmla="*/ 200025 h 584200"/>
                <a:gd name="connsiteX2" fmla="*/ 92075 w 456998"/>
                <a:gd name="connsiteY2" fmla="*/ 301625 h 584200"/>
                <a:gd name="connsiteX3" fmla="*/ 88900 w 456998"/>
                <a:gd name="connsiteY3" fmla="*/ 384175 h 584200"/>
                <a:gd name="connsiteX4" fmla="*/ 60325 w 456998"/>
                <a:gd name="connsiteY4" fmla="*/ 447675 h 584200"/>
                <a:gd name="connsiteX5" fmla="*/ 0 w 456998"/>
                <a:gd name="connsiteY5" fmla="*/ 527050 h 584200"/>
                <a:gd name="connsiteX6" fmla="*/ 79375 w 456998"/>
                <a:gd name="connsiteY6" fmla="*/ 555625 h 584200"/>
                <a:gd name="connsiteX7" fmla="*/ 174625 w 456998"/>
                <a:gd name="connsiteY7" fmla="*/ 577850 h 584200"/>
                <a:gd name="connsiteX8" fmla="*/ 263525 w 456998"/>
                <a:gd name="connsiteY8" fmla="*/ 584200 h 584200"/>
                <a:gd name="connsiteX9" fmla="*/ 320675 w 456998"/>
                <a:gd name="connsiteY9" fmla="*/ 577850 h 584200"/>
                <a:gd name="connsiteX10" fmla="*/ 311150 w 456998"/>
                <a:gd name="connsiteY10" fmla="*/ 457200 h 584200"/>
                <a:gd name="connsiteX11" fmla="*/ 327025 w 456998"/>
                <a:gd name="connsiteY11" fmla="*/ 327025 h 584200"/>
                <a:gd name="connsiteX12" fmla="*/ 382579 w 456998"/>
                <a:gd name="connsiteY12" fmla="*/ 146328 h 584200"/>
                <a:gd name="connsiteX13" fmla="*/ 456998 w 456998"/>
                <a:gd name="connsiteY13" fmla="*/ 139978 h 584200"/>
                <a:gd name="connsiteX14" fmla="*/ 361950 w 456998"/>
                <a:gd name="connsiteY14" fmla="*/ 3175 h 584200"/>
                <a:gd name="connsiteX15" fmla="*/ 28575 w 456998"/>
                <a:gd name="connsiteY15" fmla="*/ 0 h 584200"/>
                <a:gd name="connsiteX0" fmla="*/ 28575 w 456998"/>
                <a:gd name="connsiteY0" fmla="*/ 0 h 584200"/>
                <a:gd name="connsiteX1" fmla="*/ 66675 w 456998"/>
                <a:gd name="connsiteY1" fmla="*/ 200025 h 584200"/>
                <a:gd name="connsiteX2" fmla="*/ 92075 w 456998"/>
                <a:gd name="connsiteY2" fmla="*/ 301625 h 584200"/>
                <a:gd name="connsiteX3" fmla="*/ 88900 w 456998"/>
                <a:gd name="connsiteY3" fmla="*/ 384175 h 584200"/>
                <a:gd name="connsiteX4" fmla="*/ 60325 w 456998"/>
                <a:gd name="connsiteY4" fmla="*/ 447675 h 584200"/>
                <a:gd name="connsiteX5" fmla="*/ 0 w 456998"/>
                <a:gd name="connsiteY5" fmla="*/ 527050 h 584200"/>
                <a:gd name="connsiteX6" fmla="*/ 79375 w 456998"/>
                <a:gd name="connsiteY6" fmla="*/ 555625 h 584200"/>
                <a:gd name="connsiteX7" fmla="*/ 174625 w 456998"/>
                <a:gd name="connsiteY7" fmla="*/ 577850 h 584200"/>
                <a:gd name="connsiteX8" fmla="*/ 263525 w 456998"/>
                <a:gd name="connsiteY8" fmla="*/ 584200 h 584200"/>
                <a:gd name="connsiteX9" fmla="*/ 320675 w 456998"/>
                <a:gd name="connsiteY9" fmla="*/ 577850 h 584200"/>
                <a:gd name="connsiteX10" fmla="*/ 311150 w 456998"/>
                <a:gd name="connsiteY10" fmla="*/ 457200 h 584200"/>
                <a:gd name="connsiteX11" fmla="*/ 418678 w 456998"/>
                <a:gd name="connsiteY11" fmla="*/ 327025 h 584200"/>
                <a:gd name="connsiteX12" fmla="*/ 382579 w 456998"/>
                <a:gd name="connsiteY12" fmla="*/ 146328 h 584200"/>
                <a:gd name="connsiteX13" fmla="*/ 456998 w 456998"/>
                <a:gd name="connsiteY13" fmla="*/ 139978 h 584200"/>
                <a:gd name="connsiteX14" fmla="*/ 361950 w 456998"/>
                <a:gd name="connsiteY14" fmla="*/ 3175 h 584200"/>
                <a:gd name="connsiteX15" fmla="*/ 28575 w 456998"/>
                <a:gd name="connsiteY15" fmla="*/ 0 h 584200"/>
                <a:gd name="connsiteX0" fmla="*/ 28575 w 456998"/>
                <a:gd name="connsiteY0" fmla="*/ 0 h 584200"/>
                <a:gd name="connsiteX1" fmla="*/ 66675 w 456998"/>
                <a:gd name="connsiteY1" fmla="*/ 200025 h 584200"/>
                <a:gd name="connsiteX2" fmla="*/ 92075 w 456998"/>
                <a:gd name="connsiteY2" fmla="*/ 301625 h 584200"/>
                <a:gd name="connsiteX3" fmla="*/ 88900 w 456998"/>
                <a:gd name="connsiteY3" fmla="*/ 384175 h 584200"/>
                <a:gd name="connsiteX4" fmla="*/ 60325 w 456998"/>
                <a:gd name="connsiteY4" fmla="*/ 447675 h 584200"/>
                <a:gd name="connsiteX5" fmla="*/ 0 w 456998"/>
                <a:gd name="connsiteY5" fmla="*/ 527050 h 584200"/>
                <a:gd name="connsiteX6" fmla="*/ 79375 w 456998"/>
                <a:gd name="connsiteY6" fmla="*/ 555625 h 584200"/>
                <a:gd name="connsiteX7" fmla="*/ 174625 w 456998"/>
                <a:gd name="connsiteY7" fmla="*/ 577850 h 584200"/>
                <a:gd name="connsiteX8" fmla="*/ 263525 w 456998"/>
                <a:gd name="connsiteY8" fmla="*/ 584200 h 584200"/>
                <a:gd name="connsiteX9" fmla="*/ 320675 w 456998"/>
                <a:gd name="connsiteY9" fmla="*/ 577850 h 584200"/>
                <a:gd name="connsiteX10" fmla="*/ 419467 w 456998"/>
                <a:gd name="connsiteY10" fmla="*/ 470178 h 584200"/>
                <a:gd name="connsiteX11" fmla="*/ 418678 w 456998"/>
                <a:gd name="connsiteY11" fmla="*/ 327025 h 584200"/>
                <a:gd name="connsiteX12" fmla="*/ 382579 w 456998"/>
                <a:gd name="connsiteY12" fmla="*/ 146328 h 584200"/>
                <a:gd name="connsiteX13" fmla="*/ 456998 w 456998"/>
                <a:gd name="connsiteY13" fmla="*/ 139978 h 584200"/>
                <a:gd name="connsiteX14" fmla="*/ 361950 w 456998"/>
                <a:gd name="connsiteY14" fmla="*/ 3175 h 584200"/>
                <a:gd name="connsiteX15" fmla="*/ 28575 w 456998"/>
                <a:gd name="connsiteY15" fmla="*/ 0 h 584200"/>
                <a:gd name="connsiteX0" fmla="*/ 28575 w 456998"/>
                <a:gd name="connsiteY0" fmla="*/ 0 h 623273"/>
                <a:gd name="connsiteX1" fmla="*/ 66675 w 456998"/>
                <a:gd name="connsiteY1" fmla="*/ 200025 h 623273"/>
                <a:gd name="connsiteX2" fmla="*/ 92075 w 456998"/>
                <a:gd name="connsiteY2" fmla="*/ 301625 h 623273"/>
                <a:gd name="connsiteX3" fmla="*/ 88900 w 456998"/>
                <a:gd name="connsiteY3" fmla="*/ 384175 h 623273"/>
                <a:gd name="connsiteX4" fmla="*/ 60325 w 456998"/>
                <a:gd name="connsiteY4" fmla="*/ 447675 h 623273"/>
                <a:gd name="connsiteX5" fmla="*/ 0 w 456998"/>
                <a:gd name="connsiteY5" fmla="*/ 527050 h 623273"/>
                <a:gd name="connsiteX6" fmla="*/ 79375 w 456998"/>
                <a:gd name="connsiteY6" fmla="*/ 555625 h 623273"/>
                <a:gd name="connsiteX7" fmla="*/ 174625 w 456998"/>
                <a:gd name="connsiteY7" fmla="*/ 577850 h 623273"/>
                <a:gd name="connsiteX8" fmla="*/ 263525 w 456998"/>
                <a:gd name="connsiteY8" fmla="*/ 584200 h 623273"/>
                <a:gd name="connsiteX9" fmla="*/ 441490 w 456998"/>
                <a:gd name="connsiteY9" fmla="*/ 623273 h 623273"/>
                <a:gd name="connsiteX10" fmla="*/ 419467 w 456998"/>
                <a:gd name="connsiteY10" fmla="*/ 470178 h 623273"/>
                <a:gd name="connsiteX11" fmla="*/ 418678 w 456998"/>
                <a:gd name="connsiteY11" fmla="*/ 327025 h 623273"/>
                <a:gd name="connsiteX12" fmla="*/ 382579 w 456998"/>
                <a:gd name="connsiteY12" fmla="*/ 146328 h 623273"/>
                <a:gd name="connsiteX13" fmla="*/ 456998 w 456998"/>
                <a:gd name="connsiteY13" fmla="*/ 139978 h 623273"/>
                <a:gd name="connsiteX14" fmla="*/ 361950 w 456998"/>
                <a:gd name="connsiteY14" fmla="*/ 3175 h 623273"/>
                <a:gd name="connsiteX15" fmla="*/ 28575 w 456998"/>
                <a:gd name="connsiteY15" fmla="*/ 0 h 623273"/>
                <a:gd name="connsiteX0" fmla="*/ 28575 w 456998"/>
                <a:gd name="connsiteY0" fmla="*/ 6559 h 629832"/>
                <a:gd name="connsiteX1" fmla="*/ 66675 w 456998"/>
                <a:gd name="connsiteY1" fmla="*/ 206584 h 629832"/>
                <a:gd name="connsiteX2" fmla="*/ 92075 w 456998"/>
                <a:gd name="connsiteY2" fmla="*/ 308184 h 629832"/>
                <a:gd name="connsiteX3" fmla="*/ 88900 w 456998"/>
                <a:gd name="connsiteY3" fmla="*/ 390734 h 629832"/>
                <a:gd name="connsiteX4" fmla="*/ 60325 w 456998"/>
                <a:gd name="connsiteY4" fmla="*/ 454234 h 629832"/>
                <a:gd name="connsiteX5" fmla="*/ 0 w 456998"/>
                <a:gd name="connsiteY5" fmla="*/ 533609 h 629832"/>
                <a:gd name="connsiteX6" fmla="*/ 79375 w 456998"/>
                <a:gd name="connsiteY6" fmla="*/ 562184 h 629832"/>
                <a:gd name="connsiteX7" fmla="*/ 174625 w 456998"/>
                <a:gd name="connsiteY7" fmla="*/ 584409 h 629832"/>
                <a:gd name="connsiteX8" fmla="*/ 263525 w 456998"/>
                <a:gd name="connsiteY8" fmla="*/ 590759 h 629832"/>
                <a:gd name="connsiteX9" fmla="*/ 441490 w 456998"/>
                <a:gd name="connsiteY9" fmla="*/ 629832 h 629832"/>
                <a:gd name="connsiteX10" fmla="*/ 419467 w 456998"/>
                <a:gd name="connsiteY10" fmla="*/ 476737 h 629832"/>
                <a:gd name="connsiteX11" fmla="*/ 418678 w 456998"/>
                <a:gd name="connsiteY11" fmla="*/ 333584 h 629832"/>
                <a:gd name="connsiteX12" fmla="*/ 382579 w 456998"/>
                <a:gd name="connsiteY12" fmla="*/ 152887 h 629832"/>
                <a:gd name="connsiteX13" fmla="*/ 456998 w 456998"/>
                <a:gd name="connsiteY13" fmla="*/ 146537 h 629832"/>
                <a:gd name="connsiteX14" fmla="*/ 345287 w 456998"/>
                <a:gd name="connsiteY14" fmla="*/ 0 h 629832"/>
                <a:gd name="connsiteX15" fmla="*/ 28575 w 456998"/>
                <a:gd name="connsiteY15" fmla="*/ 6559 h 629832"/>
                <a:gd name="connsiteX0" fmla="*/ 28575 w 456998"/>
                <a:gd name="connsiteY0" fmla="*/ 0 h 623273"/>
                <a:gd name="connsiteX1" fmla="*/ 66675 w 456998"/>
                <a:gd name="connsiteY1" fmla="*/ 200025 h 623273"/>
                <a:gd name="connsiteX2" fmla="*/ 92075 w 456998"/>
                <a:gd name="connsiteY2" fmla="*/ 301625 h 623273"/>
                <a:gd name="connsiteX3" fmla="*/ 88900 w 456998"/>
                <a:gd name="connsiteY3" fmla="*/ 384175 h 623273"/>
                <a:gd name="connsiteX4" fmla="*/ 60325 w 456998"/>
                <a:gd name="connsiteY4" fmla="*/ 447675 h 623273"/>
                <a:gd name="connsiteX5" fmla="*/ 0 w 456998"/>
                <a:gd name="connsiteY5" fmla="*/ 527050 h 623273"/>
                <a:gd name="connsiteX6" fmla="*/ 79375 w 456998"/>
                <a:gd name="connsiteY6" fmla="*/ 555625 h 623273"/>
                <a:gd name="connsiteX7" fmla="*/ 174625 w 456998"/>
                <a:gd name="connsiteY7" fmla="*/ 577850 h 623273"/>
                <a:gd name="connsiteX8" fmla="*/ 263525 w 456998"/>
                <a:gd name="connsiteY8" fmla="*/ 584200 h 623273"/>
                <a:gd name="connsiteX9" fmla="*/ 441490 w 456998"/>
                <a:gd name="connsiteY9" fmla="*/ 623273 h 623273"/>
                <a:gd name="connsiteX10" fmla="*/ 419467 w 456998"/>
                <a:gd name="connsiteY10" fmla="*/ 470178 h 623273"/>
                <a:gd name="connsiteX11" fmla="*/ 418678 w 456998"/>
                <a:gd name="connsiteY11" fmla="*/ 327025 h 623273"/>
                <a:gd name="connsiteX12" fmla="*/ 382579 w 456998"/>
                <a:gd name="connsiteY12" fmla="*/ 146328 h 623273"/>
                <a:gd name="connsiteX13" fmla="*/ 456998 w 456998"/>
                <a:gd name="connsiteY13" fmla="*/ 139978 h 623273"/>
                <a:gd name="connsiteX14" fmla="*/ 431464 w 456998"/>
                <a:gd name="connsiteY14" fmla="*/ 811 h 623273"/>
                <a:gd name="connsiteX15" fmla="*/ 28575 w 456998"/>
                <a:gd name="connsiteY15" fmla="*/ 0 h 623273"/>
                <a:gd name="connsiteX0" fmla="*/ 28575 w 554667"/>
                <a:gd name="connsiteY0" fmla="*/ 0 h 623273"/>
                <a:gd name="connsiteX1" fmla="*/ 66675 w 554667"/>
                <a:gd name="connsiteY1" fmla="*/ 200025 h 623273"/>
                <a:gd name="connsiteX2" fmla="*/ 92075 w 554667"/>
                <a:gd name="connsiteY2" fmla="*/ 301625 h 623273"/>
                <a:gd name="connsiteX3" fmla="*/ 88900 w 554667"/>
                <a:gd name="connsiteY3" fmla="*/ 384175 h 623273"/>
                <a:gd name="connsiteX4" fmla="*/ 60325 w 554667"/>
                <a:gd name="connsiteY4" fmla="*/ 447675 h 623273"/>
                <a:gd name="connsiteX5" fmla="*/ 0 w 554667"/>
                <a:gd name="connsiteY5" fmla="*/ 527050 h 623273"/>
                <a:gd name="connsiteX6" fmla="*/ 79375 w 554667"/>
                <a:gd name="connsiteY6" fmla="*/ 555625 h 623273"/>
                <a:gd name="connsiteX7" fmla="*/ 174625 w 554667"/>
                <a:gd name="connsiteY7" fmla="*/ 577850 h 623273"/>
                <a:gd name="connsiteX8" fmla="*/ 263525 w 554667"/>
                <a:gd name="connsiteY8" fmla="*/ 584200 h 623273"/>
                <a:gd name="connsiteX9" fmla="*/ 441490 w 554667"/>
                <a:gd name="connsiteY9" fmla="*/ 623273 h 623273"/>
                <a:gd name="connsiteX10" fmla="*/ 419467 w 554667"/>
                <a:gd name="connsiteY10" fmla="*/ 470178 h 623273"/>
                <a:gd name="connsiteX11" fmla="*/ 418678 w 554667"/>
                <a:gd name="connsiteY11" fmla="*/ 327025 h 623273"/>
                <a:gd name="connsiteX12" fmla="*/ 382579 w 554667"/>
                <a:gd name="connsiteY12" fmla="*/ 146328 h 623273"/>
                <a:gd name="connsiteX13" fmla="*/ 554667 w 554667"/>
                <a:gd name="connsiteY13" fmla="*/ 147347 h 623273"/>
                <a:gd name="connsiteX14" fmla="*/ 431464 w 554667"/>
                <a:gd name="connsiteY14" fmla="*/ 811 h 623273"/>
                <a:gd name="connsiteX15" fmla="*/ 28575 w 554667"/>
                <a:gd name="connsiteY15" fmla="*/ 0 h 623273"/>
                <a:gd name="connsiteX0" fmla="*/ 28575 w 554667"/>
                <a:gd name="connsiteY0" fmla="*/ 0 h 623273"/>
                <a:gd name="connsiteX1" fmla="*/ 66675 w 554667"/>
                <a:gd name="connsiteY1" fmla="*/ 200025 h 623273"/>
                <a:gd name="connsiteX2" fmla="*/ 92075 w 554667"/>
                <a:gd name="connsiteY2" fmla="*/ 301625 h 623273"/>
                <a:gd name="connsiteX3" fmla="*/ 94645 w 554667"/>
                <a:gd name="connsiteY3" fmla="*/ 381720 h 623273"/>
                <a:gd name="connsiteX4" fmla="*/ 60325 w 554667"/>
                <a:gd name="connsiteY4" fmla="*/ 447675 h 623273"/>
                <a:gd name="connsiteX5" fmla="*/ 0 w 554667"/>
                <a:gd name="connsiteY5" fmla="*/ 527050 h 623273"/>
                <a:gd name="connsiteX6" fmla="*/ 79375 w 554667"/>
                <a:gd name="connsiteY6" fmla="*/ 555625 h 623273"/>
                <a:gd name="connsiteX7" fmla="*/ 174625 w 554667"/>
                <a:gd name="connsiteY7" fmla="*/ 577850 h 623273"/>
                <a:gd name="connsiteX8" fmla="*/ 263525 w 554667"/>
                <a:gd name="connsiteY8" fmla="*/ 584200 h 623273"/>
                <a:gd name="connsiteX9" fmla="*/ 441490 w 554667"/>
                <a:gd name="connsiteY9" fmla="*/ 623273 h 623273"/>
                <a:gd name="connsiteX10" fmla="*/ 419467 w 554667"/>
                <a:gd name="connsiteY10" fmla="*/ 470178 h 623273"/>
                <a:gd name="connsiteX11" fmla="*/ 418678 w 554667"/>
                <a:gd name="connsiteY11" fmla="*/ 327025 h 623273"/>
                <a:gd name="connsiteX12" fmla="*/ 382579 w 554667"/>
                <a:gd name="connsiteY12" fmla="*/ 146328 h 623273"/>
                <a:gd name="connsiteX13" fmla="*/ 554667 w 554667"/>
                <a:gd name="connsiteY13" fmla="*/ 147347 h 623273"/>
                <a:gd name="connsiteX14" fmla="*/ 431464 w 554667"/>
                <a:gd name="connsiteY14" fmla="*/ 811 h 623273"/>
                <a:gd name="connsiteX15" fmla="*/ 28575 w 554667"/>
                <a:gd name="connsiteY15" fmla="*/ 0 h 623273"/>
                <a:gd name="connsiteX0" fmla="*/ 28575 w 554667"/>
                <a:gd name="connsiteY0" fmla="*/ 0 h 623273"/>
                <a:gd name="connsiteX1" fmla="*/ 66675 w 554667"/>
                <a:gd name="connsiteY1" fmla="*/ 200025 h 623273"/>
                <a:gd name="connsiteX2" fmla="*/ 92075 w 554667"/>
                <a:gd name="connsiteY2" fmla="*/ 301625 h 623273"/>
                <a:gd name="connsiteX3" fmla="*/ 94645 w 554667"/>
                <a:gd name="connsiteY3" fmla="*/ 381720 h 623273"/>
                <a:gd name="connsiteX4" fmla="*/ 68942 w 554667"/>
                <a:gd name="connsiteY4" fmla="*/ 447675 h 623273"/>
                <a:gd name="connsiteX5" fmla="*/ 0 w 554667"/>
                <a:gd name="connsiteY5" fmla="*/ 527050 h 623273"/>
                <a:gd name="connsiteX6" fmla="*/ 79375 w 554667"/>
                <a:gd name="connsiteY6" fmla="*/ 555625 h 623273"/>
                <a:gd name="connsiteX7" fmla="*/ 174625 w 554667"/>
                <a:gd name="connsiteY7" fmla="*/ 577850 h 623273"/>
                <a:gd name="connsiteX8" fmla="*/ 263525 w 554667"/>
                <a:gd name="connsiteY8" fmla="*/ 584200 h 623273"/>
                <a:gd name="connsiteX9" fmla="*/ 441490 w 554667"/>
                <a:gd name="connsiteY9" fmla="*/ 623273 h 623273"/>
                <a:gd name="connsiteX10" fmla="*/ 419467 w 554667"/>
                <a:gd name="connsiteY10" fmla="*/ 470178 h 623273"/>
                <a:gd name="connsiteX11" fmla="*/ 418678 w 554667"/>
                <a:gd name="connsiteY11" fmla="*/ 327025 h 623273"/>
                <a:gd name="connsiteX12" fmla="*/ 382579 w 554667"/>
                <a:gd name="connsiteY12" fmla="*/ 146328 h 623273"/>
                <a:gd name="connsiteX13" fmla="*/ 554667 w 554667"/>
                <a:gd name="connsiteY13" fmla="*/ 147347 h 623273"/>
                <a:gd name="connsiteX14" fmla="*/ 431464 w 554667"/>
                <a:gd name="connsiteY14" fmla="*/ 811 h 623273"/>
                <a:gd name="connsiteX15" fmla="*/ 28575 w 554667"/>
                <a:gd name="connsiteY15" fmla="*/ 0 h 623273"/>
                <a:gd name="connsiteX0" fmla="*/ 28575 w 554667"/>
                <a:gd name="connsiteY0" fmla="*/ 0 h 639307"/>
                <a:gd name="connsiteX1" fmla="*/ 66675 w 554667"/>
                <a:gd name="connsiteY1" fmla="*/ 216059 h 639307"/>
                <a:gd name="connsiteX2" fmla="*/ 92075 w 554667"/>
                <a:gd name="connsiteY2" fmla="*/ 317659 h 639307"/>
                <a:gd name="connsiteX3" fmla="*/ 94645 w 554667"/>
                <a:gd name="connsiteY3" fmla="*/ 397754 h 639307"/>
                <a:gd name="connsiteX4" fmla="*/ 68942 w 554667"/>
                <a:gd name="connsiteY4" fmla="*/ 463709 h 639307"/>
                <a:gd name="connsiteX5" fmla="*/ 0 w 554667"/>
                <a:gd name="connsiteY5" fmla="*/ 543084 h 639307"/>
                <a:gd name="connsiteX6" fmla="*/ 79375 w 554667"/>
                <a:gd name="connsiteY6" fmla="*/ 571659 h 639307"/>
                <a:gd name="connsiteX7" fmla="*/ 174625 w 554667"/>
                <a:gd name="connsiteY7" fmla="*/ 593884 h 639307"/>
                <a:gd name="connsiteX8" fmla="*/ 263525 w 554667"/>
                <a:gd name="connsiteY8" fmla="*/ 600234 h 639307"/>
                <a:gd name="connsiteX9" fmla="*/ 441490 w 554667"/>
                <a:gd name="connsiteY9" fmla="*/ 639307 h 639307"/>
                <a:gd name="connsiteX10" fmla="*/ 419467 w 554667"/>
                <a:gd name="connsiteY10" fmla="*/ 486212 h 639307"/>
                <a:gd name="connsiteX11" fmla="*/ 418678 w 554667"/>
                <a:gd name="connsiteY11" fmla="*/ 343059 h 639307"/>
                <a:gd name="connsiteX12" fmla="*/ 382579 w 554667"/>
                <a:gd name="connsiteY12" fmla="*/ 162362 h 639307"/>
                <a:gd name="connsiteX13" fmla="*/ 554667 w 554667"/>
                <a:gd name="connsiteY13" fmla="*/ 163381 h 639307"/>
                <a:gd name="connsiteX14" fmla="*/ 431464 w 554667"/>
                <a:gd name="connsiteY14" fmla="*/ 16845 h 639307"/>
                <a:gd name="connsiteX15" fmla="*/ 28575 w 554667"/>
                <a:gd name="connsiteY15" fmla="*/ 0 h 639307"/>
                <a:gd name="connsiteX0" fmla="*/ 28575 w 554667"/>
                <a:gd name="connsiteY0" fmla="*/ 0 h 639307"/>
                <a:gd name="connsiteX1" fmla="*/ 66675 w 554667"/>
                <a:gd name="connsiteY1" fmla="*/ 216059 h 639307"/>
                <a:gd name="connsiteX2" fmla="*/ 92075 w 554667"/>
                <a:gd name="connsiteY2" fmla="*/ 317659 h 639307"/>
                <a:gd name="connsiteX3" fmla="*/ 94645 w 554667"/>
                <a:gd name="connsiteY3" fmla="*/ 397754 h 639307"/>
                <a:gd name="connsiteX4" fmla="*/ 68942 w 554667"/>
                <a:gd name="connsiteY4" fmla="*/ 463709 h 639307"/>
                <a:gd name="connsiteX5" fmla="*/ 0 w 554667"/>
                <a:gd name="connsiteY5" fmla="*/ 543084 h 639307"/>
                <a:gd name="connsiteX6" fmla="*/ 79375 w 554667"/>
                <a:gd name="connsiteY6" fmla="*/ 571659 h 639307"/>
                <a:gd name="connsiteX7" fmla="*/ 174625 w 554667"/>
                <a:gd name="connsiteY7" fmla="*/ 593884 h 639307"/>
                <a:gd name="connsiteX8" fmla="*/ 263525 w 554667"/>
                <a:gd name="connsiteY8" fmla="*/ 600234 h 639307"/>
                <a:gd name="connsiteX9" fmla="*/ 441490 w 554667"/>
                <a:gd name="connsiteY9" fmla="*/ 639307 h 639307"/>
                <a:gd name="connsiteX10" fmla="*/ 419467 w 554667"/>
                <a:gd name="connsiteY10" fmla="*/ 486212 h 639307"/>
                <a:gd name="connsiteX11" fmla="*/ 418678 w 554667"/>
                <a:gd name="connsiteY11" fmla="*/ 343059 h 639307"/>
                <a:gd name="connsiteX12" fmla="*/ 382579 w 554667"/>
                <a:gd name="connsiteY12" fmla="*/ 162362 h 639307"/>
                <a:gd name="connsiteX13" fmla="*/ 554667 w 554667"/>
                <a:gd name="connsiteY13" fmla="*/ 163381 h 639307"/>
                <a:gd name="connsiteX14" fmla="*/ 420291 w 554667"/>
                <a:gd name="connsiteY14" fmla="*/ 7 h 639307"/>
                <a:gd name="connsiteX15" fmla="*/ 28575 w 554667"/>
                <a:gd name="connsiteY15" fmla="*/ 0 h 639307"/>
                <a:gd name="connsiteX0" fmla="*/ 28575 w 554667"/>
                <a:gd name="connsiteY0" fmla="*/ 0 h 639307"/>
                <a:gd name="connsiteX1" fmla="*/ 66675 w 554667"/>
                <a:gd name="connsiteY1" fmla="*/ 216059 h 639307"/>
                <a:gd name="connsiteX2" fmla="*/ 92075 w 554667"/>
                <a:gd name="connsiteY2" fmla="*/ 317659 h 639307"/>
                <a:gd name="connsiteX3" fmla="*/ 94645 w 554667"/>
                <a:gd name="connsiteY3" fmla="*/ 397754 h 639307"/>
                <a:gd name="connsiteX4" fmla="*/ 68942 w 554667"/>
                <a:gd name="connsiteY4" fmla="*/ 463709 h 639307"/>
                <a:gd name="connsiteX5" fmla="*/ 0 w 554667"/>
                <a:gd name="connsiteY5" fmla="*/ 543084 h 639307"/>
                <a:gd name="connsiteX6" fmla="*/ 79375 w 554667"/>
                <a:gd name="connsiteY6" fmla="*/ 571659 h 639307"/>
                <a:gd name="connsiteX7" fmla="*/ 174625 w 554667"/>
                <a:gd name="connsiteY7" fmla="*/ 593884 h 639307"/>
                <a:gd name="connsiteX8" fmla="*/ 263525 w 554667"/>
                <a:gd name="connsiteY8" fmla="*/ 600234 h 639307"/>
                <a:gd name="connsiteX9" fmla="*/ 441490 w 554667"/>
                <a:gd name="connsiteY9" fmla="*/ 639307 h 639307"/>
                <a:gd name="connsiteX10" fmla="*/ 428899 w 554667"/>
                <a:gd name="connsiteY10" fmla="*/ 486212 h 639307"/>
                <a:gd name="connsiteX11" fmla="*/ 418678 w 554667"/>
                <a:gd name="connsiteY11" fmla="*/ 343059 h 639307"/>
                <a:gd name="connsiteX12" fmla="*/ 382579 w 554667"/>
                <a:gd name="connsiteY12" fmla="*/ 162362 h 639307"/>
                <a:gd name="connsiteX13" fmla="*/ 554667 w 554667"/>
                <a:gd name="connsiteY13" fmla="*/ 163381 h 639307"/>
                <a:gd name="connsiteX14" fmla="*/ 420291 w 554667"/>
                <a:gd name="connsiteY14" fmla="*/ 7 h 639307"/>
                <a:gd name="connsiteX15" fmla="*/ 28575 w 554667"/>
                <a:gd name="connsiteY15" fmla="*/ 0 h 639307"/>
                <a:gd name="connsiteX0" fmla="*/ 28575 w 554667"/>
                <a:gd name="connsiteY0" fmla="*/ 0 h 639307"/>
                <a:gd name="connsiteX1" fmla="*/ 66675 w 554667"/>
                <a:gd name="connsiteY1" fmla="*/ 216059 h 639307"/>
                <a:gd name="connsiteX2" fmla="*/ 92075 w 554667"/>
                <a:gd name="connsiteY2" fmla="*/ 317659 h 639307"/>
                <a:gd name="connsiteX3" fmla="*/ 94645 w 554667"/>
                <a:gd name="connsiteY3" fmla="*/ 397754 h 639307"/>
                <a:gd name="connsiteX4" fmla="*/ 68942 w 554667"/>
                <a:gd name="connsiteY4" fmla="*/ 463709 h 639307"/>
                <a:gd name="connsiteX5" fmla="*/ 0 w 554667"/>
                <a:gd name="connsiteY5" fmla="*/ 543084 h 639307"/>
                <a:gd name="connsiteX6" fmla="*/ 79375 w 554667"/>
                <a:gd name="connsiteY6" fmla="*/ 571659 h 639307"/>
                <a:gd name="connsiteX7" fmla="*/ 174625 w 554667"/>
                <a:gd name="connsiteY7" fmla="*/ 593884 h 639307"/>
                <a:gd name="connsiteX8" fmla="*/ 263525 w 554667"/>
                <a:gd name="connsiteY8" fmla="*/ 600234 h 639307"/>
                <a:gd name="connsiteX9" fmla="*/ 441490 w 554667"/>
                <a:gd name="connsiteY9" fmla="*/ 639307 h 639307"/>
                <a:gd name="connsiteX10" fmla="*/ 428899 w 554667"/>
                <a:gd name="connsiteY10" fmla="*/ 486212 h 639307"/>
                <a:gd name="connsiteX11" fmla="*/ 415534 w 554667"/>
                <a:gd name="connsiteY11" fmla="*/ 311012 h 639307"/>
                <a:gd name="connsiteX12" fmla="*/ 382579 w 554667"/>
                <a:gd name="connsiteY12" fmla="*/ 162362 h 639307"/>
                <a:gd name="connsiteX13" fmla="*/ 554667 w 554667"/>
                <a:gd name="connsiteY13" fmla="*/ 163381 h 639307"/>
                <a:gd name="connsiteX14" fmla="*/ 420291 w 554667"/>
                <a:gd name="connsiteY14" fmla="*/ 7 h 639307"/>
                <a:gd name="connsiteX15" fmla="*/ 28575 w 554667"/>
                <a:gd name="connsiteY15" fmla="*/ 0 h 639307"/>
                <a:gd name="connsiteX0" fmla="*/ 28575 w 554667"/>
                <a:gd name="connsiteY0" fmla="*/ 0 h 652125"/>
                <a:gd name="connsiteX1" fmla="*/ 66675 w 554667"/>
                <a:gd name="connsiteY1" fmla="*/ 216059 h 652125"/>
                <a:gd name="connsiteX2" fmla="*/ 92075 w 554667"/>
                <a:gd name="connsiteY2" fmla="*/ 317659 h 652125"/>
                <a:gd name="connsiteX3" fmla="*/ 94645 w 554667"/>
                <a:gd name="connsiteY3" fmla="*/ 397754 h 652125"/>
                <a:gd name="connsiteX4" fmla="*/ 68942 w 554667"/>
                <a:gd name="connsiteY4" fmla="*/ 463709 h 652125"/>
                <a:gd name="connsiteX5" fmla="*/ 0 w 554667"/>
                <a:gd name="connsiteY5" fmla="*/ 543084 h 652125"/>
                <a:gd name="connsiteX6" fmla="*/ 79375 w 554667"/>
                <a:gd name="connsiteY6" fmla="*/ 571659 h 652125"/>
                <a:gd name="connsiteX7" fmla="*/ 174625 w 554667"/>
                <a:gd name="connsiteY7" fmla="*/ 593884 h 652125"/>
                <a:gd name="connsiteX8" fmla="*/ 263525 w 554667"/>
                <a:gd name="connsiteY8" fmla="*/ 600234 h 652125"/>
                <a:gd name="connsiteX9" fmla="*/ 438344 w 554667"/>
                <a:gd name="connsiteY9" fmla="*/ 652125 h 652125"/>
                <a:gd name="connsiteX10" fmla="*/ 428899 w 554667"/>
                <a:gd name="connsiteY10" fmla="*/ 486212 h 652125"/>
                <a:gd name="connsiteX11" fmla="*/ 415534 w 554667"/>
                <a:gd name="connsiteY11" fmla="*/ 311012 h 652125"/>
                <a:gd name="connsiteX12" fmla="*/ 382579 w 554667"/>
                <a:gd name="connsiteY12" fmla="*/ 162362 h 652125"/>
                <a:gd name="connsiteX13" fmla="*/ 554667 w 554667"/>
                <a:gd name="connsiteY13" fmla="*/ 163381 h 652125"/>
                <a:gd name="connsiteX14" fmla="*/ 420291 w 554667"/>
                <a:gd name="connsiteY14" fmla="*/ 7 h 652125"/>
                <a:gd name="connsiteX15" fmla="*/ 28575 w 554667"/>
                <a:gd name="connsiteY15" fmla="*/ 0 h 6521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554667" h="652125">
                  <a:moveTo>
                    <a:pt x="28575" y="0"/>
                  </a:moveTo>
                  <a:lnTo>
                    <a:pt x="66675" y="216059"/>
                  </a:lnTo>
                  <a:lnTo>
                    <a:pt x="92075" y="317659"/>
                  </a:lnTo>
                  <a:cubicBezTo>
                    <a:pt x="92932" y="344357"/>
                    <a:pt x="93788" y="371056"/>
                    <a:pt x="94645" y="397754"/>
                  </a:cubicBezTo>
                  <a:lnTo>
                    <a:pt x="68942" y="463709"/>
                  </a:lnTo>
                  <a:lnTo>
                    <a:pt x="0" y="543084"/>
                  </a:lnTo>
                  <a:lnTo>
                    <a:pt x="79375" y="571659"/>
                  </a:lnTo>
                  <a:lnTo>
                    <a:pt x="174625" y="593884"/>
                  </a:lnTo>
                  <a:lnTo>
                    <a:pt x="263525" y="600234"/>
                  </a:lnTo>
                  <a:lnTo>
                    <a:pt x="438344" y="652125"/>
                  </a:lnTo>
                  <a:lnTo>
                    <a:pt x="428899" y="486212"/>
                  </a:lnTo>
                  <a:lnTo>
                    <a:pt x="415534" y="311012"/>
                  </a:lnTo>
                  <a:lnTo>
                    <a:pt x="382579" y="162362"/>
                  </a:lnTo>
                  <a:lnTo>
                    <a:pt x="554667" y="163381"/>
                  </a:lnTo>
                  <a:lnTo>
                    <a:pt x="420291" y="7"/>
                  </a:lnTo>
                  <a:lnTo>
                    <a:pt x="28575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0" name="フリーフォーム: 図形 219">
              <a:extLst>
                <a:ext uri="{FF2B5EF4-FFF2-40B4-BE49-F238E27FC236}">
                  <a16:creationId xmlns:a16="http://schemas.microsoft.com/office/drawing/2014/main" id="{00000000-0008-0000-0200-0000DC000000}"/>
                </a:ext>
              </a:extLst>
            </xdr:cNvPr>
            <xdr:cNvSpPr/>
          </xdr:nvSpPr>
          <xdr:spPr>
            <a:xfrm>
              <a:off x="2401892" y="6985939"/>
              <a:ext cx="389814" cy="522837"/>
            </a:xfrm>
            <a:custGeom>
              <a:avLst/>
              <a:gdLst>
                <a:gd name="connsiteX0" fmla="*/ 0 w 431800"/>
                <a:gd name="connsiteY0" fmla="*/ 6350 h 530225"/>
                <a:gd name="connsiteX1" fmla="*/ 76200 w 431800"/>
                <a:gd name="connsiteY1" fmla="*/ 498475 h 530225"/>
                <a:gd name="connsiteX2" fmla="*/ 123825 w 431800"/>
                <a:gd name="connsiteY2" fmla="*/ 412750 h 530225"/>
                <a:gd name="connsiteX3" fmla="*/ 330200 w 431800"/>
                <a:gd name="connsiteY3" fmla="*/ 530225 h 530225"/>
                <a:gd name="connsiteX4" fmla="*/ 371475 w 431800"/>
                <a:gd name="connsiteY4" fmla="*/ 495300 h 530225"/>
                <a:gd name="connsiteX5" fmla="*/ 387350 w 431800"/>
                <a:gd name="connsiteY5" fmla="*/ 447675 h 530225"/>
                <a:gd name="connsiteX6" fmla="*/ 428625 w 431800"/>
                <a:gd name="connsiteY6" fmla="*/ 387350 h 530225"/>
                <a:gd name="connsiteX7" fmla="*/ 431800 w 431800"/>
                <a:gd name="connsiteY7" fmla="*/ 323850 h 530225"/>
                <a:gd name="connsiteX8" fmla="*/ 415925 w 431800"/>
                <a:gd name="connsiteY8" fmla="*/ 247650 h 530225"/>
                <a:gd name="connsiteX9" fmla="*/ 368300 w 431800"/>
                <a:gd name="connsiteY9" fmla="*/ 0 h 530225"/>
                <a:gd name="connsiteX10" fmla="*/ 0 w 431800"/>
                <a:gd name="connsiteY10" fmla="*/ 6350 h 530225"/>
                <a:gd name="connsiteX0" fmla="*/ 0 w 463208"/>
                <a:gd name="connsiteY0" fmla="*/ 9599 h 533474"/>
                <a:gd name="connsiteX1" fmla="*/ 76200 w 463208"/>
                <a:gd name="connsiteY1" fmla="*/ 501724 h 533474"/>
                <a:gd name="connsiteX2" fmla="*/ 123825 w 463208"/>
                <a:gd name="connsiteY2" fmla="*/ 415999 h 533474"/>
                <a:gd name="connsiteX3" fmla="*/ 330200 w 463208"/>
                <a:gd name="connsiteY3" fmla="*/ 533474 h 533474"/>
                <a:gd name="connsiteX4" fmla="*/ 371475 w 463208"/>
                <a:gd name="connsiteY4" fmla="*/ 498549 h 533474"/>
                <a:gd name="connsiteX5" fmla="*/ 387350 w 463208"/>
                <a:gd name="connsiteY5" fmla="*/ 450924 h 533474"/>
                <a:gd name="connsiteX6" fmla="*/ 428625 w 463208"/>
                <a:gd name="connsiteY6" fmla="*/ 390599 h 533474"/>
                <a:gd name="connsiteX7" fmla="*/ 431800 w 463208"/>
                <a:gd name="connsiteY7" fmla="*/ 327099 h 533474"/>
                <a:gd name="connsiteX8" fmla="*/ 415925 w 463208"/>
                <a:gd name="connsiteY8" fmla="*/ 250899 h 533474"/>
                <a:gd name="connsiteX9" fmla="*/ 463208 w 463208"/>
                <a:gd name="connsiteY9" fmla="*/ 0 h 533474"/>
                <a:gd name="connsiteX10" fmla="*/ 0 w 463208"/>
                <a:gd name="connsiteY10" fmla="*/ 9599 h 533474"/>
                <a:gd name="connsiteX0" fmla="*/ 0 w 463208"/>
                <a:gd name="connsiteY0" fmla="*/ 0 h 536873"/>
                <a:gd name="connsiteX1" fmla="*/ 76200 w 463208"/>
                <a:gd name="connsiteY1" fmla="*/ 505123 h 536873"/>
                <a:gd name="connsiteX2" fmla="*/ 123825 w 463208"/>
                <a:gd name="connsiteY2" fmla="*/ 419398 h 536873"/>
                <a:gd name="connsiteX3" fmla="*/ 330200 w 463208"/>
                <a:gd name="connsiteY3" fmla="*/ 536873 h 536873"/>
                <a:gd name="connsiteX4" fmla="*/ 371475 w 463208"/>
                <a:gd name="connsiteY4" fmla="*/ 501948 h 536873"/>
                <a:gd name="connsiteX5" fmla="*/ 387350 w 463208"/>
                <a:gd name="connsiteY5" fmla="*/ 454323 h 536873"/>
                <a:gd name="connsiteX6" fmla="*/ 428625 w 463208"/>
                <a:gd name="connsiteY6" fmla="*/ 393998 h 536873"/>
                <a:gd name="connsiteX7" fmla="*/ 431800 w 463208"/>
                <a:gd name="connsiteY7" fmla="*/ 330498 h 536873"/>
                <a:gd name="connsiteX8" fmla="*/ 415925 w 463208"/>
                <a:gd name="connsiteY8" fmla="*/ 254298 h 536873"/>
                <a:gd name="connsiteX9" fmla="*/ 463208 w 463208"/>
                <a:gd name="connsiteY9" fmla="*/ 3399 h 536873"/>
                <a:gd name="connsiteX10" fmla="*/ 0 w 463208"/>
                <a:gd name="connsiteY10" fmla="*/ 0 h 536873"/>
                <a:gd name="connsiteX0" fmla="*/ 0 w 510833"/>
                <a:gd name="connsiteY0" fmla="*/ 0 h 536873"/>
                <a:gd name="connsiteX1" fmla="*/ 76200 w 510833"/>
                <a:gd name="connsiteY1" fmla="*/ 505123 h 536873"/>
                <a:gd name="connsiteX2" fmla="*/ 123825 w 510833"/>
                <a:gd name="connsiteY2" fmla="*/ 419398 h 536873"/>
                <a:gd name="connsiteX3" fmla="*/ 330200 w 510833"/>
                <a:gd name="connsiteY3" fmla="*/ 536873 h 536873"/>
                <a:gd name="connsiteX4" fmla="*/ 371475 w 510833"/>
                <a:gd name="connsiteY4" fmla="*/ 501948 h 536873"/>
                <a:gd name="connsiteX5" fmla="*/ 387350 w 510833"/>
                <a:gd name="connsiteY5" fmla="*/ 454323 h 536873"/>
                <a:gd name="connsiteX6" fmla="*/ 428625 w 510833"/>
                <a:gd name="connsiteY6" fmla="*/ 393998 h 536873"/>
                <a:gd name="connsiteX7" fmla="*/ 431800 w 510833"/>
                <a:gd name="connsiteY7" fmla="*/ 330498 h 536873"/>
                <a:gd name="connsiteX8" fmla="*/ 510833 w 510833"/>
                <a:gd name="connsiteY8" fmla="*/ 257547 h 536873"/>
                <a:gd name="connsiteX9" fmla="*/ 463208 w 510833"/>
                <a:gd name="connsiteY9" fmla="*/ 3399 h 536873"/>
                <a:gd name="connsiteX10" fmla="*/ 0 w 510833"/>
                <a:gd name="connsiteY10" fmla="*/ 0 h 536873"/>
                <a:gd name="connsiteX0" fmla="*/ 0 w 526708"/>
                <a:gd name="connsiteY0" fmla="*/ 0 h 536873"/>
                <a:gd name="connsiteX1" fmla="*/ 76200 w 526708"/>
                <a:gd name="connsiteY1" fmla="*/ 505123 h 536873"/>
                <a:gd name="connsiteX2" fmla="*/ 123825 w 526708"/>
                <a:gd name="connsiteY2" fmla="*/ 419398 h 536873"/>
                <a:gd name="connsiteX3" fmla="*/ 330200 w 526708"/>
                <a:gd name="connsiteY3" fmla="*/ 536873 h 536873"/>
                <a:gd name="connsiteX4" fmla="*/ 371475 w 526708"/>
                <a:gd name="connsiteY4" fmla="*/ 501948 h 536873"/>
                <a:gd name="connsiteX5" fmla="*/ 387350 w 526708"/>
                <a:gd name="connsiteY5" fmla="*/ 454323 h 536873"/>
                <a:gd name="connsiteX6" fmla="*/ 428625 w 526708"/>
                <a:gd name="connsiteY6" fmla="*/ 393998 h 536873"/>
                <a:gd name="connsiteX7" fmla="*/ 526708 w 526708"/>
                <a:gd name="connsiteY7" fmla="*/ 320750 h 536873"/>
                <a:gd name="connsiteX8" fmla="*/ 510833 w 526708"/>
                <a:gd name="connsiteY8" fmla="*/ 257547 h 536873"/>
                <a:gd name="connsiteX9" fmla="*/ 463208 w 526708"/>
                <a:gd name="connsiteY9" fmla="*/ 3399 h 536873"/>
                <a:gd name="connsiteX10" fmla="*/ 0 w 526708"/>
                <a:gd name="connsiteY10" fmla="*/ 0 h 536873"/>
                <a:gd name="connsiteX0" fmla="*/ 0 w 526708"/>
                <a:gd name="connsiteY0" fmla="*/ 0 h 536873"/>
                <a:gd name="connsiteX1" fmla="*/ 76200 w 526708"/>
                <a:gd name="connsiteY1" fmla="*/ 505123 h 536873"/>
                <a:gd name="connsiteX2" fmla="*/ 123825 w 526708"/>
                <a:gd name="connsiteY2" fmla="*/ 419398 h 536873"/>
                <a:gd name="connsiteX3" fmla="*/ 330200 w 526708"/>
                <a:gd name="connsiteY3" fmla="*/ 536873 h 536873"/>
                <a:gd name="connsiteX4" fmla="*/ 371475 w 526708"/>
                <a:gd name="connsiteY4" fmla="*/ 501948 h 536873"/>
                <a:gd name="connsiteX5" fmla="*/ 387350 w 526708"/>
                <a:gd name="connsiteY5" fmla="*/ 454323 h 536873"/>
                <a:gd name="connsiteX6" fmla="*/ 519407 w 526708"/>
                <a:gd name="connsiteY6" fmla="*/ 400497 h 536873"/>
                <a:gd name="connsiteX7" fmla="*/ 526708 w 526708"/>
                <a:gd name="connsiteY7" fmla="*/ 320750 h 536873"/>
                <a:gd name="connsiteX8" fmla="*/ 510833 w 526708"/>
                <a:gd name="connsiteY8" fmla="*/ 257547 h 536873"/>
                <a:gd name="connsiteX9" fmla="*/ 463208 w 526708"/>
                <a:gd name="connsiteY9" fmla="*/ 3399 h 536873"/>
                <a:gd name="connsiteX10" fmla="*/ 0 w 526708"/>
                <a:gd name="connsiteY10" fmla="*/ 0 h 536873"/>
                <a:gd name="connsiteX0" fmla="*/ 0 w 526708"/>
                <a:gd name="connsiteY0" fmla="*/ 0 h 536873"/>
                <a:gd name="connsiteX1" fmla="*/ 76200 w 526708"/>
                <a:gd name="connsiteY1" fmla="*/ 505123 h 536873"/>
                <a:gd name="connsiteX2" fmla="*/ 123825 w 526708"/>
                <a:gd name="connsiteY2" fmla="*/ 419398 h 536873"/>
                <a:gd name="connsiteX3" fmla="*/ 330200 w 526708"/>
                <a:gd name="connsiteY3" fmla="*/ 536873 h 536873"/>
                <a:gd name="connsiteX4" fmla="*/ 371475 w 526708"/>
                <a:gd name="connsiteY4" fmla="*/ 501948 h 536873"/>
                <a:gd name="connsiteX5" fmla="*/ 494638 w 526708"/>
                <a:gd name="connsiteY5" fmla="*/ 470571 h 536873"/>
                <a:gd name="connsiteX6" fmla="*/ 519407 w 526708"/>
                <a:gd name="connsiteY6" fmla="*/ 400497 h 536873"/>
                <a:gd name="connsiteX7" fmla="*/ 526708 w 526708"/>
                <a:gd name="connsiteY7" fmla="*/ 320750 h 536873"/>
                <a:gd name="connsiteX8" fmla="*/ 510833 w 526708"/>
                <a:gd name="connsiteY8" fmla="*/ 257547 h 536873"/>
                <a:gd name="connsiteX9" fmla="*/ 463208 w 526708"/>
                <a:gd name="connsiteY9" fmla="*/ 3399 h 536873"/>
                <a:gd name="connsiteX10" fmla="*/ 0 w 526708"/>
                <a:gd name="connsiteY10" fmla="*/ 0 h 536873"/>
                <a:gd name="connsiteX0" fmla="*/ 0 w 526708"/>
                <a:gd name="connsiteY0" fmla="*/ 0 h 536873"/>
                <a:gd name="connsiteX1" fmla="*/ 76200 w 526708"/>
                <a:gd name="connsiteY1" fmla="*/ 505123 h 536873"/>
                <a:gd name="connsiteX2" fmla="*/ 123825 w 526708"/>
                <a:gd name="connsiteY2" fmla="*/ 419398 h 536873"/>
                <a:gd name="connsiteX3" fmla="*/ 330200 w 526708"/>
                <a:gd name="connsiteY3" fmla="*/ 536873 h 536873"/>
                <a:gd name="connsiteX4" fmla="*/ 462257 w 526708"/>
                <a:gd name="connsiteY4" fmla="*/ 498698 h 536873"/>
                <a:gd name="connsiteX5" fmla="*/ 494638 w 526708"/>
                <a:gd name="connsiteY5" fmla="*/ 470571 h 536873"/>
                <a:gd name="connsiteX6" fmla="*/ 519407 w 526708"/>
                <a:gd name="connsiteY6" fmla="*/ 400497 h 536873"/>
                <a:gd name="connsiteX7" fmla="*/ 526708 w 526708"/>
                <a:gd name="connsiteY7" fmla="*/ 320750 h 536873"/>
                <a:gd name="connsiteX8" fmla="*/ 510833 w 526708"/>
                <a:gd name="connsiteY8" fmla="*/ 257547 h 536873"/>
                <a:gd name="connsiteX9" fmla="*/ 463208 w 526708"/>
                <a:gd name="connsiteY9" fmla="*/ 3399 h 536873"/>
                <a:gd name="connsiteX10" fmla="*/ 0 w 526708"/>
                <a:gd name="connsiteY10" fmla="*/ 0 h 536873"/>
                <a:gd name="connsiteX0" fmla="*/ 0 w 526708"/>
                <a:gd name="connsiteY0" fmla="*/ 0 h 530374"/>
                <a:gd name="connsiteX1" fmla="*/ 76200 w 526708"/>
                <a:gd name="connsiteY1" fmla="*/ 505123 h 530374"/>
                <a:gd name="connsiteX2" fmla="*/ 123825 w 526708"/>
                <a:gd name="connsiteY2" fmla="*/ 419398 h 530374"/>
                <a:gd name="connsiteX3" fmla="*/ 425107 w 526708"/>
                <a:gd name="connsiteY3" fmla="*/ 530374 h 530374"/>
                <a:gd name="connsiteX4" fmla="*/ 462257 w 526708"/>
                <a:gd name="connsiteY4" fmla="*/ 498698 h 530374"/>
                <a:gd name="connsiteX5" fmla="*/ 494638 w 526708"/>
                <a:gd name="connsiteY5" fmla="*/ 470571 h 530374"/>
                <a:gd name="connsiteX6" fmla="*/ 519407 w 526708"/>
                <a:gd name="connsiteY6" fmla="*/ 400497 h 530374"/>
                <a:gd name="connsiteX7" fmla="*/ 526708 w 526708"/>
                <a:gd name="connsiteY7" fmla="*/ 320750 h 530374"/>
                <a:gd name="connsiteX8" fmla="*/ 510833 w 526708"/>
                <a:gd name="connsiteY8" fmla="*/ 257547 h 530374"/>
                <a:gd name="connsiteX9" fmla="*/ 463208 w 526708"/>
                <a:gd name="connsiteY9" fmla="*/ 3399 h 530374"/>
                <a:gd name="connsiteX10" fmla="*/ 0 w 526708"/>
                <a:gd name="connsiteY10" fmla="*/ 0 h 530374"/>
                <a:gd name="connsiteX0" fmla="*/ 0 w 523016"/>
                <a:gd name="connsiteY0" fmla="*/ 0 h 543226"/>
                <a:gd name="connsiteX1" fmla="*/ 72508 w 523016"/>
                <a:gd name="connsiteY1" fmla="*/ 517975 h 543226"/>
                <a:gd name="connsiteX2" fmla="*/ 120133 w 523016"/>
                <a:gd name="connsiteY2" fmla="*/ 432250 h 543226"/>
                <a:gd name="connsiteX3" fmla="*/ 421415 w 523016"/>
                <a:gd name="connsiteY3" fmla="*/ 543226 h 543226"/>
                <a:gd name="connsiteX4" fmla="*/ 458565 w 523016"/>
                <a:gd name="connsiteY4" fmla="*/ 511550 h 543226"/>
                <a:gd name="connsiteX5" fmla="*/ 490946 w 523016"/>
                <a:gd name="connsiteY5" fmla="*/ 483423 h 543226"/>
                <a:gd name="connsiteX6" fmla="*/ 515715 w 523016"/>
                <a:gd name="connsiteY6" fmla="*/ 413349 h 543226"/>
                <a:gd name="connsiteX7" fmla="*/ 523016 w 523016"/>
                <a:gd name="connsiteY7" fmla="*/ 333602 h 543226"/>
                <a:gd name="connsiteX8" fmla="*/ 507141 w 523016"/>
                <a:gd name="connsiteY8" fmla="*/ 270399 h 543226"/>
                <a:gd name="connsiteX9" fmla="*/ 459516 w 523016"/>
                <a:gd name="connsiteY9" fmla="*/ 16251 h 543226"/>
                <a:gd name="connsiteX10" fmla="*/ 0 w 523016"/>
                <a:gd name="connsiteY10" fmla="*/ 0 h 543226"/>
                <a:gd name="connsiteX0" fmla="*/ 0 w 523016"/>
                <a:gd name="connsiteY0" fmla="*/ 3027 h 546253"/>
                <a:gd name="connsiteX1" fmla="*/ 72508 w 523016"/>
                <a:gd name="connsiteY1" fmla="*/ 521002 h 546253"/>
                <a:gd name="connsiteX2" fmla="*/ 120133 w 523016"/>
                <a:gd name="connsiteY2" fmla="*/ 435277 h 546253"/>
                <a:gd name="connsiteX3" fmla="*/ 421415 w 523016"/>
                <a:gd name="connsiteY3" fmla="*/ 546253 h 546253"/>
                <a:gd name="connsiteX4" fmla="*/ 458565 w 523016"/>
                <a:gd name="connsiteY4" fmla="*/ 514577 h 546253"/>
                <a:gd name="connsiteX5" fmla="*/ 490946 w 523016"/>
                <a:gd name="connsiteY5" fmla="*/ 486450 h 546253"/>
                <a:gd name="connsiteX6" fmla="*/ 515715 w 523016"/>
                <a:gd name="connsiteY6" fmla="*/ 416376 h 546253"/>
                <a:gd name="connsiteX7" fmla="*/ 523016 w 523016"/>
                <a:gd name="connsiteY7" fmla="*/ 336629 h 546253"/>
                <a:gd name="connsiteX8" fmla="*/ 507141 w 523016"/>
                <a:gd name="connsiteY8" fmla="*/ 273426 h 546253"/>
                <a:gd name="connsiteX9" fmla="*/ 459516 w 523016"/>
                <a:gd name="connsiteY9" fmla="*/ 0 h 546253"/>
                <a:gd name="connsiteX10" fmla="*/ 0 w 523016"/>
                <a:gd name="connsiteY10" fmla="*/ 3027 h 54625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523016" h="546253">
                  <a:moveTo>
                    <a:pt x="0" y="3027"/>
                  </a:moveTo>
                  <a:lnTo>
                    <a:pt x="72508" y="521002"/>
                  </a:lnTo>
                  <a:lnTo>
                    <a:pt x="120133" y="435277"/>
                  </a:lnTo>
                  <a:lnTo>
                    <a:pt x="421415" y="546253"/>
                  </a:lnTo>
                  <a:lnTo>
                    <a:pt x="458565" y="514577"/>
                  </a:lnTo>
                  <a:lnTo>
                    <a:pt x="490946" y="486450"/>
                  </a:lnTo>
                  <a:lnTo>
                    <a:pt x="515715" y="416376"/>
                  </a:lnTo>
                  <a:lnTo>
                    <a:pt x="523016" y="336629"/>
                  </a:lnTo>
                  <a:lnTo>
                    <a:pt x="507141" y="273426"/>
                  </a:lnTo>
                  <a:lnTo>
                    <a:pt x="459516" y="0"/>
                  </a:lnTo>
                  <a:lnTo>
                    <a:pt x="0" y="302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0" name="グループ化 159">
            <a:extLst>
              <a:ext uri="{FF2B5EF4-FFF2-40B4-BE49-F238E27FC236}">
                <a16:creationId xmlns:a16="http://schemas.microsoft.com/office/drawing/2014/main" id="{00000000-0008-0000-0200-0000A0000000}"/>
              </a:ext>
            </a:extLst>
          </xdr:cNvPr>
          <xdr:cNvGrpSpPr/>
        </xdr:nvGrpSpPr>
        <xdr:grpSpPr>
          <a:xfrm>
            <a:off x="400050" y="6539710"/>
            <a:ext cx="1694972" cy="1328257"/>
            <a:chOff x="517772" y="5483931"/>
            <a:chExt cx="1487460" cy="1360075"/>
          </a:xfrm>
          <a:grpFill/>
        </xdr:grpSpPr>
        <xdr:sp macro="" textlink="">
          <xdr:nvSpPr>
            <xdr:cNvPr id="211" name="フリーフォーム: 図形 210">
              <a:extLst>
                <a:ext uri="{FF2B5EF4-FFF2-40B4-BE49-F238E27FC236}">
                  <a16:creationId xmlns:a16="http://schemas.microsoft.com/office/drawing/2014/main" id="{00000000-0008-0000-0200-0000D3000000}"/>
                </a:ext>
              </a:extLst>
            </xdr:cNvPr>
            <xdr:cNvSpPr/>
          </xdr:nvSpPr>
          <xdr:spPr>
            <a:xfrm>
              <a:off x="875185" y="5483931"/>
              <a:ext cx="1130047" cy="1192223"/>
            </a:xfrm>
            <a:custGeom>
              <a:avLst/>
              <a:gdLst>
                <a:gd name="connsiteX0" fmla="*/ 949325 w 1285875"/>
                <a:gd name="connsiteY0" fmla="*/ 1225550 h 1263650"/>
                <a:gd name="connsiteX1" fmla="*/ 1285875 w 1285875"/>
                <a:gd name="connsiteY1" fmla="*/ 1190625 h 1263650"/>
                <a:gd name="connsiteX2" fmla="*/ 1257300 w 1285875"/>
                <a:gd name="connsiteY2" fmla="*/ 1114425 h 1263650"/>
                <a:gd name="connsiteX3" fmla="*/ 1133475 w 1285875"/>
                <a:gd name="connsiteY3" fmla="*/ 454025 h 1263650"/>
                <a:gd name="connsiteX4" fmla="*/ 758825 w 1285875"/>
                <a:gd name="connsiteY4" fmla="*/ 469900 h 1263650"/>
                <a:gd name="connsiteX5" fmla="*/ 596900 w 1285875"/>
                <a:gd name="connsiteY5" fmla="*/ 238125 h 1263650"/>
                <a:gd name="connsiteX6" fmla="*/ 606425 w 1285875"/>
                <a:gd name="connsiteY6" fmla="*/ 184150 h 1263650"/>
                <a:gd name="connsiteX7" fmla="*/ 508000 w 1285875"/>
                <a:gd name="connsiteY7" fmla="*/ 0 h 1263650"/>
                <a:gd name="connsiteX8" fmla="*/ 355600 w 1285875"/>
                <a:gd name="connsiteY8" fmla="*/ 85725 h 1263650"/>
                <a:gd name="connsiteX9" fmla="*/ 320675 w 1285875"/>
                <a:gd name="connsiteY9" fmla="*/ 98425 h 1263650"/>
                <a:gd name="connsiteX10" fmla="*/ 266700 w 1285875"/>
                <a:gd name="connsiteY10" fmla="*/ 104775 h 1263650"/>
                <a:gd name="connsiteX11" fmla="*/ 206375 w 1285875"/>
                <a:gd name="connsiteY11" fmla="*/ 104775 h 1263650"/>
                <a:gd name="connsiteX12" fmla="*/ 146050 w 1285875"/>
                <a:gd name="connsiteY12" fmla="*/ 104775 h 1263650"/>
                <a:gd name="connsiteX13" fmla="*/ 85725 w 1285875"/>
                <a:gd name="connsiteY13" fmla="*/ 123825 h 1263650"/>
                <a:gd name="connsiteX14" fmla="*/ 0 w 1285875"/>
                <a:gd name="connsiteY14" fmla="*/ 152400 h 1263650"/>
                <a:gd name="connsiteX15" fmla="*/ 31750 w 1285875"/>
                <a:gd name="connsiteY15" fmla="*/ 254000 h 1263650"/>
                <a:gd name="connsiteX16" fmla="*/ 66675 w 1285875"/>
                <a:gd name="connsiteY16" fmla="*/ 323850 h 1263650"/>
                <a:gd name="connsiteX17" fmla="*/ 282575 w 1285875"/>
                <a:gd name="connsiteY17" fmla="*/ 685800 h 1263650"/>
                <a:gd name="connsiteX18" fmla="*/ 406400 w 1285875"/>
                <a:gd name="connsiteY18" fmla="*/ 879475 h 1263650"/>
                <a:gd name="connsiteX19" fmla="*/ 441325 w 1285875"/>
                <a:gd name="connsiteY19" fmla="*/ 949325 h 1263650"/>
                <a:gd name="connsiteX20" fmla="*/ 473075 w 1285875"/>
                <a:gd name="connsiteY20" fmla="*/ 1028700 h 1263650"/>
                <a:gd name="connsiteX21" fmla="*/ 514350 w 1285875"/>
                <a:gd name="connsiteY21" fmla="*/ 1139825 h 1263650"/>
                <a:gd name="connsiteX22" fmla="*/ 542925 w 1285875"/>
                <a:gd name="connsiteY22" fmla="*/ 1209675 h 1263650"/>
                <a:gd name="connsiteX23" fmla="*/ 555625 w 1285875"/>
                <a:gd name="connsiteY23" fmla="*/ 1263650 h 1263650"/>
                <a:gd name="connsiteX24" fmla="*/ 676275 w 1285875"/>
                <a:gd name="connsiteY24" fmla="*/ 1250950 h 1263650"/>
                <a:gd name="connsiteX25" fmla="*/ 609600 w 1285875"/>
                <a:gd name="connsiteY25" fmla="*/ 1085850 h 1263650"/>
                <a:gd name="connsiteX26" fmla="*/ 536575 w 1285875"/>
                <a:gd name="connsiteY26" fmla="*/ 889000 h 1263650"/>
                <a:gd name="connsiteX27" fmla="*/ 527050 w 1285875"/>
                <a:gd name="connsiteY27" fmla="*/ 844550 h 1263650"/>
                <a:gd name="connsiteX28" fmla="*/ 527050 w 1285875"/>
                <a:gd name="connsiteY28" fmla="*/ 758825 h 1263650"/>
                <a:gd name="connsiteX29" fmla="*/ 520700 w 1285875"/>
                <a:gd name="connsiteY29" fmla="*/ 701675 h 1263650"/>
                <a:gd name="connsiteX30" fmla="*/ 546100 w 1285875"/>
                <a:gd name="connsiteY30" fmla="*/ 682625 h 1263650"/>
                <a:gd name="connsiteX31" fmla="*/ 587375 w 1285875"/>
                <a:gd name="connsiteY31" fmla="*/ 663575 h 1263650"/>
                <a:gd name="connsiteX32" fmla="*/ 666750 w 1285875"/>
                <a:gd name="connsiteY32" fmla="*/ 647700 h 1263650"/>
                <a:gd name="connsiteX33" fmla="*/ 727075 w 1285875"/>
                <a:gd name="connsiteY33" fmla="*/ 647700 h 1263650"/>
                <a:gd name="connsiteX34" fmla="*/ 774700 w 1285875"/>
                <a:gd name="connsiteY34" fmla="*/ 647700 h 1263650"/>
                <a:gd name="connsiteX35" fmla="*/ 815975 w 1285875"/>
                <a:gd name="connsiteY35" fmla="*/ 666750 h 1263650"/>
                <a:gd name="connsiteX36" fmla="*/ 841375 w 1285875"/>
                <a:gd name="connsiteY36" fmla="*/ 704850 h 1263650"/>
                <a:gd name="connsiteX37" fmla="*/ 930275 w 1285875"/>
                <a:gd name="connsiteY37" fmla="*/ 857250 h 1263650"/>
                <a:gd name="connsiteX38" fmla="*/ 933450 w 1285875"/>
                <a:gd name="connsiteY38" fmla="*/ 885825 h 1263650"/>
                <a:gd name="connsiteX39" fmla="*/ 949325 w 1285875"/>
                <a:gd name="connsiteY39" fmla="*/ 1225550 h 1263650"/>
                <a:gd name="connsiteX0" fmla="*/ 949325 w 1285875"/>
                <a:gd name="connsiteY0" fmla="*/ 1225550 h 1263650"/>
                <a:gd name="connsiteX1" fmla="*/ 1285875 w 1285875"/>
                <a:gd name="connsiteY1" fmla="*/ 1190625 h 1263650"/>
                <a:gd name="connsiteX2" fmla="*/ 1257300 w 1285875"/>
                <a:gd name="connsiteY2" fmla="*/ 1114425 h 1263650"/>
                <a:gd name="connsiteX3" fmla="*/ 1133475 w 1285875"/>
                <a:gd name="connsiteY3" fmla="*/ 454025 h 1263650"/>
                <a:gd name="connsiteX4" fmla="*/ 758825 w 1285875"/>
                <a:gd name="connsiteY4" fmla="*/ 469900 h 1263650"/>
                <a:gd name="connsiteX5" fmla="*/ 596900 w 1285875"/>
                <a:gd name="connsiteY5" fmla="*/ 238125 h 1263650"/>
                <a:gd name="connsiteX6" fmla="*/ 606425 w 1285875"/>
                <a:gd name="connsiteY6" fmla="*/ 184150 h 1263650"/>
                <a:gd name="connsiteX7" fmla="*/ 508000 w 1285875"/>
                <a:gd name="connsiteY7" fmla="*/ 0 h 1263650"/>
                <a:gd name="connsiteX8" fmla="*/ 355600 w 1285875"/>
                <a:gd name="connsiteY8" fmla="*/ 85725 h 1263650"/>
                <a:gd name="connsiteX9" fmla="*/ 320675 w 1285875"/>
                <a:gd name="connsiteY9" fmla="*/ 98425 h 1263650"/>
                <a:gd name="connsiteX10" fmla="*/ 266700 w 1285875"/>
                <a:gd name="connsiteY10" fmla="*/ 104775 h 1263650"/>
                <a:gd name="connsiteX11" fmla="*/ 206375 w 1285875"/>
                <a:gd name="connsiteY11" fmla="*/ 104775 h 1263650"/>
                <a:gd name="connsiteX12" fmla="*/ 146050 w 1285875"/>
                <a:gd name="connsiteY12" fmla="*/ 104775 h 1263650"/>
                <a:gd name="connsiteX13" fmla="*/ 85725 w 1285875"/>
                <a:gd name="connsiteY13" fmla="*/ 123825 h 1263650"/>
                <a:gd name="connsiteX14" fmla="*/ 0 w 1285875"/>
                <a:gd name="connsiteY14" fmla="*/ 152400 h 1263650"/>
                <a:gd name="connsiteX15" fmla="*/ 31750 w 1285875"/>
                <a:gd name="connsiteY15" fmla="*/ 254000 h 1263650"/>
                <a:gd name="connsiteX16" fmla="*/ 66675 w 1285875"/>
                <a:gd name="connsiteY16" fmla="*/ 323850 h 1263650"/>
                <a:gd name="connsiteX17" fmla="*/ 262036 w 1285875"/>
                <a:gd name="connsiteY17" fmla="*/ 682533 h 1263650"/>
                <a:gd name="connsiteX18" fmla="*/ 406400 w 1285875"/>
                <a:gd name="connsiteY18" fmla="*/ 879475 h 1263650"/>
                <a:gd name="connsiteX19" fmla="*/ 441325 w 1285875"/>
                <a:gd name="connsiteY19" fmla="*/ 949325 h 1263650"/>
                <a:gd name="connsiteX20" fmla="*/ 473075 w 1285875"/>
                <a:gd name="connsiteY20" fmla="*/ 1028700 h 1263650"/>
                <a:gd name="connsiteX21" fmla="*/ 514350 w 1285875"/>
                <a:gd name="connsiteY21" fmla="*/ 1139825 h 1263650"/>
                <a:gd name="connsiteX22" fmla="*/ 542925 w 1285875"/>
                <a:gd name="connsiteY22" fmla="*/ 1209675 h 1263650"/>
                <a:gd name="connsiteX23" fmla="*/ 555625 w 1285875"/>
                <a:gd name="connsiteY23" fmla="*/ 1263650 h 1263650"/>
                <a:gd name="connsiteX24" fmla="*/ 676275 w 1285875"/>
                <a:gd name="connsiteY24" fmla="*/ 1250950 h 1263650"/>
                <a:gd name="connsiteX25" fmla="*/ 609600 w 1285875"/>
                <a:gd name="connsiteY25" fmla="*/ 1085850 h 1263650"/>
                <a:gd name="connsiteX26" fmla="*/ 536575 w 1285875"/>
                <a:gd name="connsiteY26" fmla="*/ 889000 h 1263650"/>
                <a:gd name="connsiteX27" fmla="*/ 527050 w 1285875"/>
                <a:gd name="connsiteY27" fmla="*/ 844550 h 1263650"/>
                <a:gd name="connsiteX28" fmla="*/ 527050 w 1285875"/>
                <a:gd name="connsiteY28" fmla="*/ 758825 h 1263650"/>
                <a:gd name="connsiteX29" fmla="*/ 520700 w 1285875"/>
                <a:gd name="connsiteY29" fmla="*/ 701675 h 1263650"/>
                <a:gd name="connsiteX30" fmla="*/ 546100 w 1285875"/>
                <a:gd name="connsiteY30" fmla="*/ 682625 h 1263650"/>
                <a:gd name="connsiteX31" fmla="*/ 587375 w 1285875"/>
                <a:gd name="connsiteY31" fmla="*/ 663575 h 1263650"/>
                <a:gd name="connsiteX32" fmla="*/ 666750 w 1285875"/>
                <a:gd name="connsiteY32" fmla="*/ 647700 h 1263650"/>
                <a:gd name="connsiteX33" fmla="*/ 727075 w 1285875"/>
                <a:gd name="connsiteY33" fmla="*/ 647700 h 1263650"/>
                <a:gd name="connsiteX34" fmla="*/ 774700 w 1285875"/>
                <a:gd name="connsiteY34" fmla="*/ 647700 h 1263650"/>
                <a:gd name="connsiteX35" fmla="*/ 815975 w 1285875"/>
                <a:gd name="connsiteY35" fmla="*/ 666750 h 1263650"/>
                <a:gd name="connsiteX36" fmla="*/ 841375 w 1285875"/>
                <a:gd name="connsiteY36" fmla="*/ 704850 h 1263650"/>
                <a:gd name="connsiteX37" fmla="*/ 930275 w 1285875"/>
                <a:gd name="connsiteY37" fmla="*/ 857250 h 1263650"/>
                <a:gd name="connsiteX38" fmla="*/ 933450 w 1285875"/>
                <a:gd name="connsiteY38" fmla="*/ 885825 h 1263650"/>
                <a:gd name="connsiteX39" fmla="*/ 949325 w 1285875"/>
                <a:gd name="connsiteY39" fmla="*/ 1225550 h 1263650"/>
                <a:gd name="connsiteX0" fmla="*/ 949325 w 1285875"/>
                <a:gd name="connsiteY0" fmla="*/ 1225550 h 1263650"/>
                <a:gd name="connsiteX1" fmla="*/ 1285875 w 1285875"/>
                <a:gd name="connsiteY1" fmla="*/ 1190625 h 1263650"/>
                <a:gd name="connsiteX2" fmla="*/ 1257300 w 1285875"/>
                <a:gd name="connsiteY2" fmla="*/ 1114425 h 1263650"/>
                <a:gd name="connsiteX3" fmla="*/ 1133475 w 1285875"/>
                <a:gd name="connsiteY3" fmla="*/ 454025 h 1263650"/>
                <a:gd name="connsiteX4" fmla="*/ 758825 w 1285875"/>
                <a:gd name="connsiteY4" fmla="*/ 469900 h 1263650"/>
                <a:gd name="connsiteX5" fmla="*/ 596900 w 1285875"/>
                <a:gd name="connsiteY5" fmla="*/ 238125 h 1263650"/>
                <a:gd name="connsiteX6" fmla="*/ 606425 w 1285875"/>
                <a:gd name="connsiteY6" fmla="*/ 184150 h 1263650"/>
                <a:gd name="connsiteX7" fmla="*/ 508000 w 1285875"/>
                <a:gd name="connsiteY7" fmla="*/ 0 h 1263650"/>
                <a:gd name="connsiteX8" fmla="*/ 355600 w 1285875"/>
                <a:gd name="connsiteY8" fmla="*/ 85725 h 1263650"/>
                <a:gd name="connsiteX9" fmla="*/ 320675 w 1285875"/>
                <a:gd name="connsiteY9" fmla="*/ 98425 h 1263650"/>
                <a:gd name="connsiteX10" fmla="*/ 266700 w 1285875"/>
                <a:gd name="connsiteY10" fmla="*/ 104775 h 1263650"/>
                <a:gd name="connsiteX11" fmla="*/ 206375 w 1285875"/>
                <a:gd name="connsiteY11" fmla="*/ 104775 h 1263650"/>
                <a:gd name="connsiteX12" fmla="*/ 146050 w 1285875"/>
                <a:gd name="connsiteY12" fmla="*/ 104775 h 1263650"/>
                <a:gd name="connsiteX13" fmla="*/ 85725 w 1285875"/>
                <a:gd name="connsiteY13" fmla="*/ 123825 h 1263650"/>
                <a:gd name="connsiteX14" fmla="*/ 0 w 1285875"/>
                <a:gd name="connsiteY14" fmla="*/ 152400 h 1263650"/>
                <a:gd name="connsiteX15" fmla="*/ 31750 w 1285875"/>
                <a:gd name="connsiteY15" fmla="*/ 254000 h 1263650"/>
                <a:gd name="connsiteX16" fmla="*/ 9165 w 1285875"/>
                <a:gd name="connsiteY16" fmla="*/ 343449 h 1263650"/>
                <a:gd name="connsiteX17" fmla="*/ 262036 w 1285875"/>
                <a:gd name="connsiteY17" fmla="*/ 682533 h 1263650"/>
                <a:gd name="connsiteX18" fmla="*/ 406400 w 1285875"/>
                <a:gd name="connsiteY18" fmla="*/ 879475 h 1263650"/>
                <a:gd name="connsiteX19" fmla="*/ 441325 w 1285875"/>
                <a:gd name="connsiteY19" fmla="*/ 949325 h 1263650"/>
                <a:gd name="connsiteX20" fmla="*/ 473075 w 1285875"/>
                <a:gd name="connsiteY20" fmla="*/ 1028700 h 1263650"/>
                <a:gd name="connsiteX21" fmla="*/ 514350 w 1285875"/>
                <a:gd name="connsiteY21" fmla="*/ 1139825 h 1263650"/>
                <a:gd name="connsiteX22" fmla="*/ 542925 w 1285875"/>
                <a:gd name="connsiteY22" fmla="*/ 1209675 h 1263650"/>
                <a:gd name="connsiteX23" fmla="*/ 555625 w 1285875"/>
                <a:gd name="connsiteY23" fmla="*/ 1263650 h 1263650"/>
                <a:gd name="connsiteX24" fmla="*/ 676275 w 1285875"/>
                <a:gd name="connsiteY24" fmla="*/ 1250950 h 1263650"/>
                <a:gd name="connsiteX25" fmla="*/ 609600 w 1285875"/>
                <a:gd name="connsiteY25" fmla="*/ 1085850 h 1263650"/>
                <a:gd name="connsiteX26" fmla="*/ 536575 w 1285875"/>
                <a:gd name="connsiteY26" fmla="*/ 889000 h 1263650"/>
                <a:gd name="connsiteX27" fmla="*/ 527050 w 1285875"/>
                <a:gd name="connsiteY27" fmla="*/ 844550 h 1263650"/>
                <a:gd name="connsiteX28" fmla="*/ 527050 w 1285875"/>
                <a:gd name="connsiteY28" fmla="*/ 758825 h 1263650"/>
                <a:gd name="connsiteX29" fmla="*/ 520700 w 1285875"/>
                <a:gd name="connsiteY29" fmla="*/ 701675 h 1263650"/>
                <a:gd name="connsiteX30" fmla="*/ 546100 w 1285875"/>
                <a:gd name="connsiteY30" fmla="*/ 682625 h 1263650"/>
                <a:gd name="connsiteX31" fmla="*/ 587375 w 1285875"/>
                <a:gd name="connsiteY31" fmla="*/ 663575 h 1263650"/>
                <a:gd name="connsiteX32" fmla="*/ 666750 w 1285875"/>
                <a:gd name="connsiteY32" fmla="*/ 647700 h 1263650"/>
                <a:gd name="connsiteX33" fmla="*/ 727075 w 1285875"/>
                <a:gd name="connsiteY33" fmla="*/ 647700 h 1263650"/>
                <a:gd name="connsiteX34" fmla="*/ 774700 w 1285875"/>
                <a:gd name="connsiteY34" fmla="*/ 647700 h 1263650"/>
                <a:gd name="connsiteX35" fmla="*/ 815975 w 1285875"/>
                <a:gd name="connsiteY35" fmla="*/ 666750 h 1263650"/>
                <a:gd name="connsiteX36" fmla="*/ 841375 w 1285875"/>
                <a:gd name="connsiteY36" fmla="*/ 704850 h 1263650"/>
                <a:gd name="connsiteX37" fmla="*/ 930275 w 1285875"/>
                <a:gd name="connsiteY37" fmla="*/ 857250 h 1263650"/>
                <a:gd name="connsiteX38" fmla="*/ 933450 w 1285875"/>
                <a:gd name="connsiteY38" fmla="*/ 885825 h 1263650"/>
                <a:gd name="connsiteX39" fmla="*/ 949325 w 1285875"/>
                <a:gd name="connsiteY39" fmla="*/ 1225550 h 1263650"/>
                <a:gd name="connsiteX0" fmla="*/ 999732 w 1336282"/>
                <a:gd name="connsiteY0" fmla="*/ 1225550 h 1263650"/>
                <a:gd name="connsiteX1" fmla="*/ 1336282 w 1336282"/>
                <a:gd name="connsiteY1" fmla="*/ 1190625 h 1263650"/>
                <a:gd name="connsiteX2" fmla="*/ 1307707 w 1336282"/>
                <a:gd name="connsiteY2" fmla="*/ 1114425 h 1263650"/>
                <a:gd name="connsiteX3" fmla="*/ 1183882 w 1336282"/>
                <a:gd name="connsiteY3" fmla="*/ 454025 h 1263650"/>
                <a:gd name="connsiteX4" fmla="*/ 809232 w 1336282"/>
                <a:gd name="connsiteY4" fmla="*/ 469900 h 1263650"/>
                <a:gd name="connsiteX5" fmla="*/ 647307 w 1336282"/>
                <a:gd name="connsiteY5" fmla="*/ 238125 h 1263650"/>
                <a:gd name="connsiteX6" fmla="*/ 656832 w 1336282"/>
                <a:gd name="connsiteY6" fmla="*/ 184150 h 1263650"/>
                <a:gd name="connsiteX7" fmla="*/ 558407 w 1336282"/>
                <a:gd name="connsiteY7" fmla="*/ 0 h 1263650"/>
                <a:gd name="connsiteX8" fmla="*/ 406007 w 1336282"/>
                <a:gd name="connsiteY8" fmla="*/ 85725 h 1263650"/>
                <a:gd name="connsiteX9" fmla="*/ 371082 w 1336282"/>
                <a:gd name="connsiteY9" fmla="*/ 98425 h 1263650"/>
                <a:gd name="connsiteX10" fmla="*/ 317107 w 1336282"/>
                <a:gd name="connsiteY10" fmla="*/ 104775 h 1263650"/>
                <a:gd name="connsiteX11" fmla="*/ 256782 w 1336282"/>
                <a:gd name="connsiteY11" fmla="*/ 104775 h 1263650"/>
                <a:gd name="connsiteX12" fmla="*/ 196457 w 1336282"/>
                <a:gd name="connsiteY12" fmla="*/ 104775 h 1263650"/>
                <a:gd name="connsiteX13" fmla="*/ 136132 w 1336282"/>
                <a:gd name="connsiteY13" fmla="*/ 123825 h 1263650"/>
                <a:gd name="connsiteX14" fmla="*/ 50407 w 1336282"/>
                <a:gd name="connsiteY14" fmla="*/ 152400 h 1263650"/>
                <a:gd name="connsiteX15" fmla="*/ 0 w 1336282"/>
                <a:gd name="connsiteY15" fmla="*/ 267066 h 1263650"/>
                <a:gd name="connsiteX16" fmla="*/ 59572 w 1336282"/>
                <a:gd name="connsiteY16" fmla="*/ 343449 h 1263650"/>
                <a:gd name="connsiteX17" fmla="*/ 312443 w 1336282"/>
                <a:gd name="connsiteY17" fmla="*/ 682533 h 1263650"/>
                <a:gd name="connsiteX18" fmla="*/ 456807 w 1336282"/>
                <a:gd name="connsiteY18" fmla="*/ 879475 h 1263650"/>
                <a:gd name="connsiteX19" fmla="*/ 491732 w 1336282"/>
                <a:gd name="connsiteY19" fmla="*/ 949325 h 1263650"/>
                <a:gd name="connsiteX20" fmla="*/ 523482 w 1336282"/>
                <a:gd name="connsiteY20" fmla="*/ 1028700 h 1263650"/>
                <a:gd name="connsiteX21" fmla="*/ 564757 w 1336282"/>
                <a:gd name="connsiteY21" fmla="*/ 1139825 h 1263650"/>
                <a:gd name="connsiteX22" fmla="*/ 593332 w 1336282"/>
                <a:gd name="connsiteY22" fmla="*/ 1209675 h 1263650"/>
                <a:gd name="connsiteX23" fmla="*/ 606032 w 1336282"/>
                <a:gd name="connsiteY23" fmla="*/ 1263650 h 1263650"/>
                <a:gd name="connsiteX24" fmla="*/ 726682 w 1336282"/>
                <a:gd name="connsiteY24" fmla="*/ 1250950 h 1263650"/>
                <a:gd name="connsiteX25" fmla="*/ 660007 w 1336282"/>
                <a:gd name="connsiteY25" fmla="*/ 1085850 h 1263650"/>
                <a:gd name="connsiteX26" fmla="*/ 586982 w 1336282"/>
                <a:gd name="connsiteY26" fmla="*/ 889000 h 1263650"/>
                <a:gd name="connsiteX27" fmla="*/ 577457 w 1336282"/>
                <a:gd name="connsiteY27" fmla="*/ 844550 h 1263650"/>
                <a:gd name="connsiteX28" fmla="*/ 577457 w 1336282"/>
                <a:gd name="connsiteY28" fmla="*/ 758825 h 1263650"/>
                <a:gd name="connsiteX29" fmla="*/ 571107 w 1336282"/>
                <a:gd name="connsiteY29" fmla="*/ 701675 h 1263650"/>
                <a:gd name="connsiteX30" fmla="*/ 596507 w 1336282"/>
                <a:gd name="connsiteY30" fmla="*/ 682625 h 1263650"/>
                <a:gd name="connsiteX31" fmla="*/ 637782 w 1336282"/>
                <a:gd name="connsiteY31" fmla="*/ 663575 h 1263650"/>
                <a:gd name="connsiteX32" fmla="*/ 717157 w 1336282"/>
                <a:gd name="connsiteY32" fmla="*/ 647700 h 1263650"/>
                <a:gd name="connsiteX33" fmla="*/ 777482 w 1336282"/>
                <a:gd name="connsiteY33" fmla="*/ 647700 h 1263650"/>
                <a:gd name="connsiteX34" fmla="*/ 825107 w 1336282"/>
                <a:gd name="connsiteY34" fmla="*/ 647700 h 1263650"/>
                <a:gd name="connsiteX35" fmla="*/ 866382 w 1336282"/>
                <a:gd name="connsiteY35" fmla="*/ 666750 h 1263650"/>
                <a:gd name="connsiteX36" fmla="*/ 891782 w 1336282"/>
                <a:gd name="connsiteY36" fmla="*/ 704850 h 1263650"/>
                <a:gd name="connsiteX37" fmla="*/ 980682 w 1336282"/>
                <a:gd name="connsiteY37" fmla="*/ 857250 h 1263650"/>
                <a:gd name="connsiteX38" fmla="*/ 983857 w 1336282"/>
                <a:gd name="connsiteY38" fmla="*/ 885825 h 1263650"/>
                <a:gd name="connsiteX39" fmla="*/ 999732 w 1336282"/>
                <a:gd name="connsiteY39" fmla="*/ 1225550 h 1263650"/>
                <a:gd name="connsiteX0" fmla="*/ 1064345 w 1400895"/>
                <a:gd name="connsiteY0" fmla="*/ 1225550 h 1263650"/>
                <a:gd name="connsiteX1" fmla="*/ 1400895 w 1400895"/>
                <a:gd name="connsiteY1" fmla="*/ 1190625 h 1263650"/>
                <a:gd name="connsiteX2" fmla="*/ 1372320 w 1400895"/>
                <a:gd name="connsiteY2" fmla="*/ 1114425 h 1263650"/>
                <a:gd name="connsiteX3" fmla="*/ 1248495 w 1400895"/>
                <a:gd name="connsiteY3" fmla="*/ 454025 h 1263650"/>
                <a:gd name="connsiteX4" fmla="*/ 873845 w 1400895"/>
                <a:gd name="connsiteY4" fmla="*/ 469900 h 1263650"/>
                <a:gd name="connsiteX5" fmla="*/ 711920 w 1400895"/>
                <a:gd name="connsiteY5" fmla="*/ 238125 h 1263650"/>
                <a:gd name="connsiteX6" fmla="*/ 721445 w 1400895"/>
                <a:gd name="connsiteY6" fmla="*/ 184150 h 1263650"/>
                <a:gd name="connsiteX7" fmla="*/ 623020 w 1400895"/>
                <a:gd name="connsiteY7" fmla="*/ 0 h 1263650"/>
                <a:gd name="connsiteX8" fmla="*/ 470620 w 1400895"/>
                <a:gd name="connsiteY8" fmla="*/ 85725 h 1263650"/>
                <a:gd name="connsiteX9" fmla="*/ 435695 w 1400895"/>
                <a:gd name="connsiteY9" fmla="*/ 98425 h 1263650"/>
                <a:gd name="connsiteX10" fmla="*/ 381720 w 1400895"/>
                <a:gd name="connsiteY10" fmla="*/ 104775 h 1263650"/>
                <a:gd name="connsiteX11" fmla="*/ 321395 w 1400895"/>
                <a:gd name="connsiteY11" fmla="*/ 104775 h 1263650"/>
                <a:gd name="connsiteX12" fmla="*/ 261070 w 1400895"/>
                <a:gd name="connsiteY12" fmla="*/ 104775 h 1263650"/>
                <a:gd name="connsiteX13" fmla="*/ 200745 w 1400895"/>
                <a:gd name="connsiteY13" fmla="*/ 123825 h 1263650"/>
                <a:gd name="connsiteX14" fmla="*/ 0 w 1400895"/>
                <a:gd name="connsiteY14" fmla="*/ 149134 h 1263650"/>
                <a:gd name="connsiteX15" fmla="*/ 64613 w 1400895"/>
                <a:gd name="connsiteY15" fmla="*/ 267066 h 1263650"/>
                <a:gd name="connsiteX16" fmla="*/ 124185 w 1400895"/>
                <a:gd name="connsiteY16" fmla="*/ 343449 h 1263650"/>
                <a:gd name="connsiteX17" fmla="*/ 377056 w 1400895"/>
                <a:gd name="connsiteY17" fmla="*/ 682533 h 1263650"/>
                <a:gd name="connsiteX18" fmla="*/ 521420 w 1400895"/>
                <a:gd name="connsiteY18" fmla="*/ 879475 h 1263650"/>
                <a:gd name="connsiteX19" fmla="*/ 556345 w 1400895"/>
                <a:gd name="connsiteY19" fmla="*/ 949325 h 1263650"/>
                <a:gd name="connsiteX20" fmla="*/ 588095 w 1400895"/>
                <a:gd name="connsiteY20" fmla="*/ 1028700 h 1263650"/>
                <a:gd name="connsiteX21" fmla="*/ 629370 w 1400895"/>
                <a:gd name="connsiteY21" fmla="*/ 1139825 h 1263650"/>
                <a:gd name="connsiteX22" fmla="*/ 657945 w 1400895"/>
                <a:gd name="connsiteY22" fmla="*/ 1209675 h 1263650"/>
                <a:gd name="connsiteX23" fmla="*/ 670645 w 1400895"/>
                <a:gd name="connsiteY23" fmla="*/ 1263650 h 1263650"/>
                <a:gd name="connsiteX24" fmla="*/ 791295 w 1400895"/>
                <a:gd name="connsiteY24" fmla="*/ 1250950 h 1263650"/>
                <a:gd name="connsiteX25" fmla="*/ 724620 w 1400895"/>
                <a:gd name="connsiteY25" fmla="*/ 1085850 h 1263650"/>
                <a:gd name="connsiteX26" fmla="*/ 651595 w 1400895"/>
                <a:gd name="connsiteY26" fmla="*/ 889000 h 1263650"/>
                <a:gd name="connsiteX27" fmla="*/ 642070 w 1400895"/>
                <a:gd name="connsiteY27" fmla="*/ 844550 h 1263650"/>
                <a:gd name="connsiteX28" fmla="*/ 642070 w 1400895"/>
                <a:gd name="connsiteY28" fmla="*/ 758825 h 1263650"/>
                <a:gd name="connsiteX29" fmla="*/ 635720 w 1400895"/>
                <a:gd name="connsiteY29" fmla="*/ 701675 h 1263650"/>
                <a:gd name="connsiteX30" fmla="*/ 661120 w 1400895"/>
                <a:gd name="connsiteY30" fmla="*/ 682625 h 1263650"/>
                <a:gd name="connsiteX31" fmla="*/ 702395 w 1400895"/>
                <a:gd name="connsiteY31" fmla="*/ 663575 h 1263650"/>
                <a:gd name="connsiteX32" fmla="*/ 781770 w 1400895"/>
                <a:gd name="connsiteY32" fmla="*/ 647700 h 1263650"/>
                <a:gd name="connsiteX33" fmla="*/ 842095 w 1400895"/>
                <a:gd name="connsiteY33" fmla="*/ 647700 h 1263650"/>
                <a:gd name="connsiteX34" fmla="*/ 889720 w 1400895"/>
                <a:gd name="connsiteY34" fmla="*/ 647700 h 1263650"/>
                <a:gd name="connsiteX35" fmla="*/ 930995 w 1400895"/>
                <a:gd name="connsiteY35" fmla="*/ 666750 h 1263650"/>
                <a:gd name="connsiteX36" fmla="*/ 956395 w 1400895"/>
                <a:gd name="connsiteY36" fmla="*/ 704850 h 1263650"/>
                <a:gd name="connsiteX37" fmla="*/ 1045295 w 1400895"/>
                <a:gd name="connsiteY37" fmla="*/ 857250 h 1263650"/>
                <a:gd name="connsiteX38" fmla="*/ 1048470 w 1400895"/>
                <a:gd name="connsiteY38" fmla="*/ 885825 h 1263650"/>
                <a:gd name="connsiteX39" fmla="*/ 1064345 w 1400895"/>
                <a:gd name="connsiteY39" fmla="*/ 1225550 h 1263650"/>
                <a:gd name="connsiteX0" fmla="*/ 1064345 w 1400895"/>
                <a:gd name="connsiteY0" fmla="*/ 1225550 h 1263650"/>
                <a:gd name="connsiteX1" fmla="*/ 1400895 w 1400895"/>
                <a:gd name="connsiteY1" fmla="*/ 1190625 h 1263650"/>
                <a:gd name="connsiteX2" fmla="*/ 1372320 w 1400895"/>
                <a:gd name="connsiteY2" fmla="*/ 1114425 h 1263650"/>
                <a:gd name="connsiteX3" fmla="*/ 1248495 w 1400895"/>
                <a:gd name="connsiteY3" fmla="*/ 454025 h 1263650"/>
                <a:gd name="connsiteX4" fmla="*/ 873845 w 1400895"/>
                <a:gd name="connsiteY4" fmla="*/ 469900 h 1263650"/>
                <a:gd name="connsiteX5" fmla="*/ 711920 w 1400895"/>
                <a:gd name="connsiteY5" fmla="*/ 238125 h 1263650"/>
                <a:gd name="connsiteX6" fmla="*/ 721445 w 1400895"/>
                <a:gd name="connsiteY6" fmla="*/ 184150 h 1263650"/>
                <a:gd name="connsiteX7" fmla="*/ 623020 w 1400895"/>
                <a:gd name="connsiteY7" fmla="*/ 0 h 1263650"/>
                <a:gd name="connsiteX8" fmla="*/ 470620 w 1400895"/>
                <a:gd name="connsiteY8" fmla="*/ 85725 h 1263650"/>
                <a:gd name="connsiteX9" fmla="*/ 435695 w 1400895"/>
                <a:gd name="connsiteY9" fmla="*/ 98425 h 1263650"/>
                <a:gd name="connsiteX10" fmla="*/ 381720 w 1400895"/>
                <a:gd name="connsiteY10" fmla="*/ 104775 h 1263650"/>
                <a:gd name="connsiteX11" fmla="*/ 321395 w 1400895"/>
                <a:gd name="connsiteY11" fmla="*/ 104775 h 1263650"/>
                <a:gd name="connsiteX12" fmla="*/ 261070 w 1400895"/>
                <a:gd name="connsiteY12" fmla="*/ 104775 h 1263650"/>
                <a:gd name="connsiteX13" fmla="*/ 200745 w 1400895"/>
                <a:gd name="connsiteY13" fmla="*/ 123825 h 1263650"/>
                <a:gd name="connsiteX14" fmla="*/ 0 w 1400895"/>
                <a:gd name="connsiteY14" fmla="*/ 149134 h 1263650"/>
                <a:gd name="connsiteX15" fmla="*/ 89260 w 1400895"/>
                <a:gd name="connsiteY15" fmla="*/ 257267 h 1263650"/>
                <a:gd name="connsiteX16" fmla="*/ 124185 w 1400895"/>
                <a:gd name="connsiteY16" fmla="*/ 343449 h 1263650"/>
                <a:gd name="connsiteX17" fmla="*/ 377056 w 1400895"/>
                <a:gd name="connsiteY17" fmla="*/ 682533 h 1263650"/>
                <a:gd name="connsiteX18" fmla="*/ 521420 w 1400895"/>
                <a:gd name="connsiteY18" fmla="*/ 879475 h 1263650"/>
                <a:gd name="connsiteX19" fmla="*/ 556345 w 1400895"/>
                <a:gd name="connsiteY19" fmla="*/ 949325 h 1263650"/>
                <a:gd name="connsiteX20" fmla="*/ 588095 w 1400895"/>
                <a:gd name="connsiteY20" fmla="*/ 1028700 h 1263650"/>
                <a:gd name="connsiteX21" fmla="*/ 629370 w 1400895"/>
                <a:gd name="connsiteY21" fmla="*/ 1139825 h 1263650"/>
                <a:gd name="connsiteX22" fmla="*/ 657945 w 1400895"/>
                <a:gd name="connsiteY22" fmla="*/ 1209675 h 1263650"/>
                <a:gd name="connsiteX23" fmla="*/ 670645 w 1400895"/>
                <a:gd name="connsiteY23" fmla="*/ 1263650 h 1263650"/>
                <a:gd name="connsiteX24" fmla="*/ 791295 w 1400895"/>
                <a:gd name="connsiteY24" fmla="*/ 1250950 h 1263650"/>
                <a:gd name="connsiteX25" fmla="*/ 724620 w 1400895"/>
                <a:gd name="connsiteY25" fmla="*/ 1085850 h 1263650"/>
                <a:gd name="connsiteX26" fmla="*/ 651595 w 1400895"/>
                <a:gd name="connsiteY26" fmla="*/ 889000 h 1263650"/>
                <a:gd name="connsiteX27" fmla="*/ 642070 w 1400895"/>
                <a:gd name="connsiteY27" fmla="*/ 844550 h 1263650"/>
                <a:gd name="connsiteX28" fmla="*/ 642070 w 1400895"/>
                <a:gd name="connsiteY28" fmla="*/ 758825 h 1263650"/>
                <a:gd name="connsiteX29" fmla="*/ 635720 w 1400895"/>
                <a:gd name="connsiteY29" fmla="*/ 701675 h 1263650"/>
                <a:gd name="connsiteX30" fmla="*/ 661120 w 1400895"/>
                <a:gd name="connsiteY30" fmla="*/ 682625 h 1263650"/>
                <a:gd name="connsiteX31" fmla="*/ 702395 w 1400895"/>
                <a:gd name="connsiteY31" fmla="*/ 663575 h 1263650"/>
                <a:gd name="connsiteX32" fmla="*/ 781770 w 1400895"/>
                <a:gd name="connsiteY32" fmla="*/ 647700 h 1263650"/>
                <a:gd name="connsiteX33" fmla="*/ 842095 w 1400895"/>
                <a:gd name="connsiteY33" fmla="*/ 647700 h 1263650"/>
                <a:gd name="connsiteX34" fmla="*/ 889720 w 1400895"/>
                <a:gd name="connsiteY34" fmla="*/ 647700 h 1263650"/>
                <a:gd name="connsiteX35" fmla="*/ 930995 w 1400895"/>
                <a:gd name="connsiteY35" fmla="*/ 666750 h 1263650"/>
                <a:gd name="connsiteX36" fmla="*/ 956395 w 1400895"/>
                <a:gd name="connsiteY36" fmla="*/ 704850 h 1263650"/>
                <a:gd name="connsiteX37" fmla="*/ 1045295 w 1400895"/>
                <a:gd name="connsiteY37" fmla="*/ 857250 h 1263650"/>
                <a:gd name="connsiteX38" fmla="*/ 1048470 w 1400895"/>
                <a:gd name="connsiteY38" fmla="*/ 885825 h 1263650"/>
                <a:gd name="connsiteX39" fmla="*/ 1064345 w 1400895"/>
                <a:gd name="connsiteY39" fmla="*/ 1225550 h 1263650"/>
                <a:gd name="connsiteX0" fmla="*/ 1023267 w 1359817"/>
                <a:gd name="connsiteY0" fmla="*/ 1225550 h 1263650"/>
                <a:gd name="connsiteX1" fmla="*/ 1359817 w 1359817"/>
                <a:gd name="connsiteY1" fmla="*/ 1190625 h 1263650"/>
                <a:gd name="connsiteX2" fmla="*/ 1331242 w 1359817"/>
                <a:gd name="connsiteY2" fmla="*/ 1114425 h 1263650"/>
                <a:gd name="connsiteX3" fmla="*/ 1207417 w 1359817"/>
                <a:gd name="connsiteY3" fmla="*/ 454025 h 1263650"/>
                <a:gd name="connsiteX4" fmla="*/ 832767 w 1359817"/>
                <a:gd name="connsiteY4" fmla="*/ 469900 h 1263650"/>
                <a:gd name="connsiteX5" fmla="*/ 670842 w 1359817"/>
                <a:gd name="connsiteY5" fmla="*/ 238125 h 1263650"/>
                <a:gd name="connsiteX6" fmla="*/ 680367 w 1359817"/>
                <a:gd name="connsiteY6" fmla="*/ 184150 h 1263650"/>
                <a:gd name="connsiteX7" fmla="*/ 581942 w 1359817"/>
                <a:gd name="connsiteY7" fmla="*/ 0 h 1263650"/>
                <a:gd name="connsiteX8" fmla="*/ 429542 w 1359817"/>
                <a:gd name="connsiteY8" fmla="*/ 85725 h 1263650"/>
                <a:gd name="connsiteX9" fmla="*/ 394617 w 1359817"/>
                <a:gd name="connsiteY9" fmla="*/ 98425 h 1263650"/>
                <a:gd name="connsiteX10" fmla="*/ 340642 w 1359817"/>
                <a:gd name="connsiteY10" fmla="*/ 104775 h 1263650"/>
                <a:gd name="connsiteX11" fmla="*/ 280317 w 1359817"/>
                <a:gd name="connsiteY11" fmla="*/ 104775 h 1263650"/>
                <a:gd name="connsiteX12" fmla="*/ 219992 w 1359817"/>
                <a:gd name="connsiteY12" fmla="*/ 104775 h 1263650"/>
                <a:gd name="connsiteX13" fmla="*/ 159667 w 1359817"/>
                <a:gd name="connsiteY13" fmla="*/ 123825 h 1263650"/>
                <a:gd name="connsiteX14" fmla="*/ 0 w 1359817"/>
                <a:gd name="connsiteY14" fmla="*/ 145867 h 1263650"/>
                <a:gd name="connsiteX15" fmla="*/ 48182 w 1359817"/>
                <a:gd name="connsiteY15" fmla="*/ 257267 h 1263650"/>
                <a:gd name="connsiteX16" fmla="*/ 83107 w 1359817"/>
                <a:gd name="connsiteY16" fmla="*/ 343449 h 1263650"/>
                <a:gd name="connsiteX17" fmla="*/ 335978 w 1359817"/>
                <a:gd name="connsiteY17" fmla="*/ 682533 h 1263650"/>
                <a:gd name="connsiteX18" fmla="*/ 480342 w 1359817"/>
                <a:gd name="connsiteY18" fmla="*/ 879475 h 1263650"/>
                <a:gd name="connsiteX19" fmla="*/ 515267 w 1359817"/>
                <a:gd name="connsiteY19" fmla="*/ 949325 h 1263650"/>
                <a:gd name="connsiteX20" fmla="*/ 547017 w 1359817"/>
                <a:gd name="connsiteY20" fmla="*/ 1028700 h 1263650"/>
                <a:gd name="connsiteX21" fmla="*/ 588292 w 1359817"/>
                <a:gd name="connsiteY21" fmla="*/ 1139825 h 1263650"/>
                <a:gd name="connsiteX22" fmla="*/ 616867 w 1359817"/>
                <a:gd name="connsiteY22" fmla="*/ 1209675 h 1263650"/>
                <a:gd name="connsiteX23" fmla="*/ 629567 w 1359817"/>
                <a:gd name="connsiteY23" fmla="*/ 1263650 h 1263650"/>
                <a:gd name="connsiteX24" fmla="*/ 750217 w 1359817"/>
                <a:gd name="connsiteY24" fmla="*/ 1250950 h 1263650"/>
                <a:gd name="connsiteX25" fmla="*/ 683542 w 1359817"/>
                <a:gd name="connsiteY25" fmla="*/ 1085850 h 1263650"/>
                <a:gd name="connsiteX26" fmla="*/ 610517 w 1359817"/>
                <a:gd name="connsiteY26" fmla="*/ 889000 h 1263650"/>
                <a:gd name="connsiteX27" fmla="*/ 600992 w 1359817"/>
                <a:gd name="connsiteY27" fmla="*/ 844550 h 1263650"/>
                <a:gd name="connsiteX28" fmla="*/ 600992 w 1359817"/>
                <a:gd name="connsiteY28" fmla="*/ 758825 h 1263650"/>
                <a:gd name="connsiteX29" fmla="*/ 594642 w 1359817"/>
                <a:gd name="connsiteY29" fmla="*/ 701675 h 1263650"/>
                <a:gd name="connsiteX30" fmla="*/ 620042 w 1359817"/>
                <a:gd name="connsiteY30" fmla="*/ 682625 h 1263650"/>
                <a:gd name="connsiteX31" fmla="*/ 661317 w 1359817"/>
                <a:gd name="connsiteY31" fmla="*/ 663575 h 1263650"/>
                <a:gd name="connsiteX32" fmla="*/ 740692 w 1359817"/>
                <a:gd name="connsiteY32" fmla="*/ 647700 h 1263650"/>
                <a:gd name="connsiteX33" fmla="*/ 801017 w 1359817"/>
                <a:gd name="connsiteY33" fmla="*/ 647700 h 1263650"/>
                <a:gd name="connsiteX34" fmla="*/ 848642 w 1359817"/>
                <a:gd name="connsiteY34" fmla="*/ 647700 h 1263650"/>
                <a:gd name="connsiteX35" fmla="*/ 889917 w 1359817"/>
                <a:gd name="connsiteY35" fmla="*/ 666750 h 1263650"/>
                <a:gd name="connsiteX36" fmla="*/ 915317 w 1359817"/>
                <a:gd name="connsiteY36" fmla="*/ 704850 h 1263650"/>
                <a:gd name="connsiteX37" fmla="*/ 1004217 w 1359817"/>
                <a:gd name="connsiteY37" fmla="*/ 857250 h 1263650"/>
                <a:gd name="connsiteX38" fmla="*/ 1007392 w 1359817"/>
                <a:gd name="connsiteY38" fmla="*/ 885825 h 1263650"/>
                <a:gd name="connsiteX39" fmla="*/ 1023267 w 1359817"/>
                <a:gd name="connsiteY39" fmla="*/ 1225550 h 1263650"/>
                <a:gd name="connsiteX0" fmla="*/ 1023267 w 1359817"/>
                <a:gd name="connsiteY0" fmla="*/ 1225550 h 1263650"/>
                <a:gd name="connsiteX1" fmla="*/ 1359817 w 1359817"/>
                <a:gd name="connsiteY1" fmla="*/ 1190625 h 1263650"/>
                <a:gd name="connsiteX2" fmla="*/ 1331242 w 1359817"/>
                <a:gd name="connsiteY2" fmla="*/ 1114425 h 1263650"/>
                <a:gd name="connsiteX3" fmla="*/ 1207417 w 1359817"/>
                <a:gd name="connsiteY3" fmla="*/ 454025 h 1263650"/>
                <a:gd name="connsiteX4" fmla="*/ 832767 w 1359817"/>
                <a:gd name="connsiteY4" fmla="*/ 469900 h 1263650"/>
                <a:gd name="connsiteX5" fmla="*/ 670842 w 1359817"/>
                <a:gd name="connsiteY5" fmla="*/ 238125 h 1263650"/>
                <a:gd name="connsiteX6" fmla="*/ 680367 w 1359817"/>
                <a:gd name="connsiteY6" fmla="*/ 184150 h 1263650"/>
                <a:gd name="connsiteX7" fmla="*/ 581942 w 1359817"/>
                <a:gd name="connsiteY7" fmla="*/ 0 h 1263650"/>
                <a:gd name="connsiteX8" fmla="*/ 429542 w 1359817"/>
                <a:gd name="connsiteY8" fmla="*/ 85725 h 1263650"/>
                <a:gd name="connsiteX9" fmla="*/ 394617 w 1359817"/>
                <a:gd name="connsiteY9" fmla="*/ 98425 h 1263650"/>
                <a:gd name="connsiteX10" fmla="*/ 340642 w 1359817"/>
                <a:gd name="connsiteY10" fmla="*/ 104775 h 1263650"/>
                <a:gd name="connsiteX11" fmla="*/ 280317 w 1359817"/>
                <a:gd name="connsiteY11" fmla="*/ 104775 h 1263650"/>
                <a:gd name="connsiteX12" fmla="*/ 219992 w 1359817"/>
                <a:gd name="connsiteY12" fmla="*/ 104775 h 1263650"/>
                <a:gd name="connsiteX13" fmla="*/ 159667 w 1359817"/>
                <a:gd name="connsiteY13" fmla="*/ 123825 h 1263650"/>
                <a:gd name="connsiteX14" fmla="*/ 0 w 1359817"/>
                <a:gd name="connsiteY14" fmla="*/ 145867 h 1263650"/>
                <a:gd name="connsiteX15" fmla="*/ 35858 w 1359817"/>
                <a:gd name="connsiteY15" fmla="*/ 267066 h 1263650"/>
                <a:gd name="connsiteX16" fmla="*/ 83107 w 1359817"/>
                <a:gd name="connsiteY16" fmla="*/ 343449 h 1263650"/>
                <a:gd name="connsiteX17" fmla="*/ 335978 w 1359817"/>
                <a:gd name="connsiteY17" fmla="*/ 682533 h 1263650"/>
                <a:gd name="connsiteX18" fmla="*/ 480342 w 1359817"/>
                <a:gd name="connsiteY18" fmla="*/ 879475 h 1263650"/>
                <a:gd name="connsiteX19" fmla="*/ 515267 w 1359817"/>
                <a:gd name="connsiteY19" fmla="*/ 949325 h 1263650"/>
                <a:gd name="connsiteX20" fmla="*/ 547017 w 1359817"/>
                <a:gd name="connsiteY20" fmla="*/ 1028700 h 1263650"/>
                <a:gd name="connsiteX21" fmla="*/ 588292 w 1359817"/>
                <a:gd name="connsiteY21" fmla="*/ 1139825 h 1263650"/>
                <a:gd name="connsiteX22" fmla="*/ 616867 w 1359817"/>
                <a:gd name="connsiteY22" fmla="*/ 1209675 h 1263650"/>
                <a:gd name="connsiteX23" fmla="*/ 629567 w 1359817"/>
                <a:gd name="connsiteY23" fmla="*/ 1263650 h 1263650"/>
                <a:gd name="connsiteX24" fmla="*/ 750217 w 1359817"/>
                <a:gd name="connsiteY24" fmla="*/ 1250950 h 1263650"/>
                <a:gd name="connsiteX25" fmla="*/ 683542 w 1359817"/>
                <a:gd name="connsiteY25" fmla="*/ 1085850 h 1263650"/>
                <a:gd name="connsiteX26" fmla="*/ 610517 w 1359817"/>
                <a:gd name="connsiteY26" fmla="*/ 889000 h 1263650"/>
                <a:gd name="connsiteX27" fmla="*/ 600992 w 1359817"/>
                <a:gd name="connsiteY27" fmla="*/ 844550 h 1263650"/>
                <a:gd name="connsiteX28" fmla="*/ 600992 w 1359817"/>
                <a:gd name="connsiteY28" fmla="*/ 758825 h 1263650"/>
                <a:gd name="connsiteX29" fmla="*/ 594642 w 1359817"/>
                <a:gd name="connsiteY29" fmla="*/ 701675 h 1263650"/>
                <a:gd name="connsiteX30" fmla="*/ 620042 w 1359817"/>
                <a:gd name="connsiteY30" fmla="*/ 682625 h 1263650"/>
                <a:gd name="connsiteX31" fmla="*/ 661317 w 1359817"/>
                <a:gd name="connsiteY31" fmla="*/ 663575 h 1263650"/>
                <a:gd name="connsiteX32" fmla="*/ 740692 w 1359817"/>
                <a:gd name="connsiteY32" fmla="*/ 647700 h 1263650"/>
                <a:gd name="connsiteX33" fmla="*/ 801017 w 1359817"/>
                <a:gd name="connsiteY33" fmla="*/ 647700 h 1263650"/>
                <a:gd name="connsiteX34" fmla="*/ 848642 w 1359817"/>
                <a:gd name="connsiteY34" fmla="*/ 647700 h 1263650"/>
                <a:gd name="connsiteX35" fmla="*/ 889917 w 1359817"/>
                <a:gd name="connsiteY35" fmla="*/ 666750 h 1263650"/>
                <a:gd name="connsiteX36" fmla="*/ 915317 w 1359817"/>
                <a:gd name="connsiteY36" fmla="*/ 704850 h 1263650"/>
                <a:gd name="connsiteX37" fmla="*/ 1004217 w 1359817"/>
                <a:gd name="connsiteY37" fmla="*/ 857250 h 1263650"/>
                <a:gd name="connsiteX38" fmla="*/ 1007392 w 1359817"/>
                <a:gd name="connsiteY38" fmla="*/ 885825 h 1263650"/>
                <a:gd name="connsiteX39" fmla="*/ 1023267 w 1359817"/>
                <a:gd name="connsiteY39" fmla="*/ 1225550 h 1263650"/>
                <a:gd name="connsiteX0" fmla="*/ 1039698 w 1376248"/>
                <a:gd name="connsiteY0" fmla="*/ 1225550 h 1263650"/>
                <a:gd name="connsiteX1" fmla="*/ 1376248 w 1376248"/>
                <a:gd name="connsiteY1" fmla="*/ 1190625 h 1263650"/>
                <a:gd name="connsiteX2" fmla="*/ 1347673 w 1376248"/>
                <a:gd name="connsiteY2" fmla="*/ 1114425 h 1263650"/>
                <a:gd name="connsiteX3" fmla="*/ 1223848 w 1376248"/>
                <a:gd name="connsiteY3" fmla="*/ 454025 h 1263650"/>
                <a:gd name="connsiteX4" fmla="*/ 849198 w 1376248"/>
                <a:gd name="connsiteY4" fmla="*/ 469900 h 1263650"/>
                <a:gd name="connsiteX5" fmla="*/ 687273 w 1376248"/>
                <a:gd name="connsiteY5" fmla="*/ 238125 h 1263650"/>
                <a:gd name="connsiteX6" fmla="*/ 696798 w 1376248"/>
                <a:gd name="connsiteY6" fmla="*/ 184150 h 1263650"/>
                <a:gd name="connsiteX7" fmla="*/ 598373 w 1376248"/>
                <a:gd name="connsiteY7" fmla="*/ 0 h 1263650"/>
                <a:gd name="connsiteX8" fmla="*/ 445973 w 1376248"/>
                <a:gd name="connsiteY8" fmla="*/ 85725 h 1263650"/>
                <a:gd name="connsiteX9" fmla="*/ 411048 w 1376248"/>
                <a:gd name="connsiteY9" fmla="*/ 98425 h 1263650"/>
                <a:gd name="connsiteX10" fmla="*/ 357073 w 1376248"/>
                <a:gd name="connsiteY10" fmla="*/ 104775 h 1263650"/>
                <a:gd name="connsiteX11" fmla="*/ 296748 w 1376248"/>
                <a:gd name="connsiteY11" fmla="*/ 104775 h 1263650"/>
                <a:gd name="connsiteX12" fmla="*/ 236423 w 1376248"/>
                <a:gd name="connsiteY12" fmla="*/ 104775 h 1263650"/>
                <a:gd name="connsiteX13" fmla="*/ 176098 w 1376248"/>
                <a:gd name="connsiteY13" fmla="*/ 123825 h 1263650"/>
                <a:gd name="connsiteX14" fmla="*/ 0 w 1376248"/>
                <a:gd name="connsiteY14" fmla="*/ 145867 h 1263650"/>
                <a:gd name="connsiteX15" fmla="*/ 52289 w 1376248"/>
                <a:gd name="connsiteY15" fmla="*/ 267066 h 1263650"/>
                <a:gd name="connsiteX16" fmla="*/ 99538 w 1376248"/>
                <a:gd name="connsiteY16" fmla="*/ 343449 h 1263650"/>
                <a:gd name="connsiteX17" fmla="*/ 352409 w 1376248"/>
                <a:gd name="connsiteY17" fmla="*/ 682533 h 1263650"/>
                <a:gd name="connsiteX18" fmla="*/ 496773 w 1376248"/>
                <a:gd name="connsiteY18" fmla="*/ 879475 h 1263650"/>
                <a:gd name="connsiteX19" fmla="*/ 531698 w 1376248"/>
                <a:gd name="connsiteY19" fmla="*/ 949325 h 1263650"/>
                <a:gd name="connsiteX20" fmla="*/ 563448 w 1376248"/>
                <a:gd name="connsiteY20" fmla="*/ 1028700 h 1263650"/>
                <a:gd name="connsiteX21" fmla="*/ 604723 w 1376248"/>
                <a:gd name="connsiteY21" fmla="*/ 1139825 h 1263650"/>
                <a:gd name="connsiteX22" fmla="*/ 633298 w 1376248"/>
                <a:gd name="connsiteY22" fmla="*/ 1209675 h 1263650"/>
                <a:gd name="connsiteX23" fmla="*/ 645998 w 1376248"/>
                <a:gd name="connsiteY23" fmla="*/ 1263650 h 1263650"/>
                <a:gd name="connsiteX24" fmla="*/ 766648 w 1376248"/>
                <a:gd name="connsiteY24" fmla="*/ 1250950 h 1263650"/>
                <a:gd name="connsiteX25" fmla="*/ 699973 w 1376248"/>
                <a:gd name="connsiteY25" fmla="*/ 1085850 h 1263650"/>
                <a:gd name="connsiteX26" fmla="*/ 626948 w 1376248"/>
                <a:gd name="connsiteY26" fmla="*/ 889000 h 1263650"/>
                <a:gd name="connsiteX27" fmla="*/ 617423 w 1376248"/>
                <a:gd name="connsiteY27" fmla="*/ 844550 h 1263650"/>
                <a:gd name="connsiteX28" fmla="*/ 617423 w 1376248"/>
                <a:gd name="connsiteY28" fmla="*/ 758825 h 1263650"/>
                <a:gd name="connsiteX29" fmla="*/ 611073 w 1376248"/>
                <a:gd name="connsiteY29" fmla="*/ 701675 h 1263650"/>
                <a:gd name="connsiteX30" fmla="*/ 636473 w 1376248"/>
                <a:gd name="connsiteY30" fmla="*/ 682625 h 1263650"/>
                <a:gd name="connsiteX31" fmla="*/ 677748 w 1376248"/>
                <a:gd name="connsiteY31" fmla="*/ 663575 h 1263650"/>
                <a:gd name="connsiteX32" fmla="*/ 757123 w 1376248"/>
                <a:gd name="connsiteY32" fmla="*/ 647700 h 1263650"/>
                <a:gd name="connsiteX33" fmla="*/ 817448 w 1376248"/>
                <a:gd name="connsiteY33" fmla="*/ 647700 h 1263650"/>
                <a:gd name="connsiteX34" fmla="*/ 865073 w 1376248"/>
                <a:gd name="connsiteY34" fmla="*/ 647700 h 1263650"/>
                <a:gd name="connsiteX35" fmla="*/ 906348 w 1376248"/>
                <a:gd name="connsiteY35" fmla="*/ 666750 h 1263650"/>
                <a:gd name="connsiteX36" fmla="*/ 931748 w 1376248"/>
                <a:gd name="connsiteY36" fmla="*/ 704850 h 1263650"/>
                <a:gd name="connsiteX37" fmla="*/ 1020648 w 1376248"/>
                <a:gd name="connsiteY37" fmla="*/ 857250 h 1263650"/>
                <a:gd name="connsiteX38" fmla="*/ 1023823 w 1376248"/>
                <a:gd name="connsiteY38" fmla="*/ 885825 h 1263650"/>
                <a:gd name="connsiteX39" fmla="*/ 1039698 w 1376248"/>
                <a:gd name="connsiteY39" fmla="*/ 1225550 h 1263650"/>
                <a:gd name="connsiteX0" fmla="*/ 1039698 w 1376248"/>
                <a:gd name="connsiteY0" fmla="*/ 1179820 h 1217920"/>
                <a:gd name="connsiteX1" fmla="*/ 1376248 w 1376248"/>
                <a:gd name="connsiteY1" fmla="*/ 1144895 h 1217920"/>
                <a:gd name="connsiteX2" fmla="*/ 1347673 w 1376248"/>
                <a:gd name="connsiteY2" fmla="*/ 1068695 h 1217920"/>
                <a:gd name="connsiteX3" fmla="*/ 1223848 w 1376248"/>
                <a:gd name="connsiteY3" fmla="*/ 408295 h 1217920"/>
                <a:gd name="connsiteX4" fmla="*/ 849198 w 1376248"/>
                <a:gd name="connsiteY4" fmla="*/ 424170 h 1217920"/>
                <a:gd name="connsiteX5" fmla="*/ 687273 w 1376248"/>
                <a:gd name="connsiteY5" fmla="*/ 192395 h 1217920"/>
                <a:gd name="connsiteX6" fmla="*/ 696798 w 1376248"/>
                <a:gd name="connsiteY6" fmla="*/ 138420 h 1217920"/>
                <a:gd name="connsiteX7" fmla="*/ 553187 w 1376248"/>
                <a:gd name="connsiteY7" fmla="*/ 0 h 1217920"/>
                <a:gd name="connsiteX8" fmla="*/ 445973 w 1376248"/>
                <a:gd name="connsiteY8" fmla="*/ 39995 h 1217920"/>
                <a:gd name="connsiteX9" fmla="*/ 411048 w 1376248"/>
                <a:gd name="connsiteY9" fmla="*/ 52695 h 1217920"/>
                <a:gd name="connsiteX10" fmla="*/ 357073 w 1376248"/>
                <a:gd name="connsiteY10" fmla="*/ 59045 h 1217920"/>
                <a:gd name="connsiteX11" fmla="*/ 296748 w 1376248"/>
                <a:gd name="connsiteY11" fmla="*/ 59045 h 1217920"/>
                <a:gd name="connsiteX12" fmla="*/ 236423 w 1376248"/>
                <a:gd name="connsiteY12" fmla="*/ 59045 h 1217920"/>
                <a:gd name="connsiteX13" fmla="*/ 176098 w 1376248"/>
                <a:gd name="connsiteY13" fmla="*/ 78095 h 1217920"/>
                <a:gd name="connsiteX14" fmla="*/ 0 w 1376248"/>
                <a:gd name="connsiteY14" fmla="*/ 100137 h 1217920"/>
                <a:gd name="connsiteX15" fmla="*/ 52289 w 1376248"/>
                <a:gd name="connsiteY15" fmla="*/ 221336 h 1217920"/>
                <a:gd name="connsiteX16" fmla="*/ 99538 w 1376248"/>
                <a:gd name="connsiteY16" fmla="*/ 297719 h 1217920"/>
                <a:gd name="connsiteX17" fmla="*/ 352409 w 1376248"/>
                <a:gd name="connsiteY17" fmla="*/ 636803 h 1217920"/>
                <a:gd name="connsiteX18" fmla="*/ 496773 w 1376248"/>
                <a:gd name="connsiteY18" fmla="*/ 833745 h 1217920"/>
                <a:gd name="connsiteX19" fmla="*/ 531698 w 1376248"/>
                <a:gd name="connsiteY19" fmla="*/ 903595 h 1217920"/>
                <a:gd name="connsiteX20" fmla="*/ 563448 w 1376248"/>
                <a:gd name="connsiteY20" fmla="*/ 982970 h 1217920"/>
                <a:gd name="connsiteX21" fmla="*/ 604723 w 1376248"/>
                <a:gd name="connsiteY21" fmla="*/ 1094095 h 1217920"/>
                <a:gd name="connsiteX22" fmla="*/ 633298 w 1376248"/>
                <a:gd name="connsiteY22" fmla="*/ 1163945 h 1217920"/>
                <a:gd name="connsiteX23" fmla="*/ 645998 w 1376248"/>
                <a:gd name="connsiteY23" fmla="*/ 1217920 h 1217920"/>
                <a:gd name="connsiteX24" fmla="*/ 766648 w 1376248"/>
                <a:gd name="connsiteY24" fmla="*/ 1205220 h 1217920"/>
                <a:gd name="connsiteX25" fmla="*/ 699973 w 1376248"/>
                <a:gd name="connsiteY25" fmla="*/ 1040120 h 1217920"/>
                <a:gd name="connsiteX26" fmla="*/ 626948 w 1376248"/>
                <a:gd name="connsiteY26" fmla="*/ 843270 h 1217920"/>
                <a:gd name="connsiteX27" fmla="*/ 617423 w 1376248"/>
                <a:gd name="connsiteY27" fmla="*/ 798820 h 1217920"/>
                <a:gd name="connsiteX28" fmla="*/ 617423 w 1376248"/>
                <a:gd name="connsiteY28" fmla="*/ 713095 h 1217920"/>
                <a:gd name="connsiteX29" fmla="*/ 611073 w 1376248"/>
                <a:gd name="connsiteY29" fmla="*/ 655945 h 1217920"/>
                <a:gd name="connsiteX30" fmla="*/ 636473 w 1376248"/>
                <a:gd name="connsiteY30" fmla="*/ 636895 h 1217920"/>
                <a:gd name="connsiteX31" fmla="*/ 677748 w 1376248"/>
                <a:gd name="connsiteY31" fmla="*/ 617845 h 1217920"/>
                <a:gd name="connsiteX32" fmla="*/ 757123 w 1376248"/>
                <a:gd name="connsiteY32" fmla="*/ 601970 h 1217920"/>
                <a:gd name="connsiteX33" fmla="*/ 817448 w 1376248"/>
                <a:gd name="connsiteY33" fmla="*/ 601970 h 1217920"/>
                <a:gd name="connsiteX34" fmla="*/ 865073 w 1376248"/>
                <a:gd name="connsiteY34" fmla="*/ 601970 h 1217920"/>
                <a:gd name="connsiteX35" fmla="*/ 906348 w 1376248"/>
                <a:gd name="connsiteY35" fmla="*/ 621020 h 1217920"/>
                <a:gd name="connsiteX36" fmla="*/ 931748 w 1376248"/>
                <a:gd name="connsiteY36" fmla="*/ 659120 h 1217920"/>
                <a:gd name="connsiteX37" fmla="*/ 1020648 w 1376248"/>
                <a:gd name="connsiteY37" fmla="*/ 811520 h 1217920"/>
                <a:gd name="connsiteX38" fmla="*/ 1023823 w 1376248"/>
                <a:gd name="connsiteY38" fmla="*/ 840095 h 1217920"/>
                <a:gd name="connsiteX39" fmla="*/ 1039698 w 1376248"/>
                <a:gd name="connsiteY39" fmla="*/ 1179820 h 1217920"/>
                <a:gd name="connsiteX0" fmla="*/ 1039698 w 1376248"/>
                <a:gd name="connsiteY0" fmla="*/ 1179820 h 1217920"/>
                <a:gd name="connsiteX1" fmla="*/ 1376248 w 1376248"/>
                <a:gd name="connsiteY1" fmla="*/ 1144895 h 1217920"/>
                <a:gd name="connsiteX2" fmla="*/ 1347673 w 1376248"/>
                <a:gd name="connsiteY2" fmla="*/ 1068695 h 1217920"/>
                <a:gd name="connsiteX3" fmla="*/ 1223848 w 1376248"/>
                <a:gd name="connsiteY3" fmla="*/ 408295 h 1217920"/>
                <a:gd name="connsiteX4" fmla="*/ 849198 w 1376248"/>
                <a:gd name="connsiteY4" fmla="*/ 424170 h 1217920"/>
                <a:gd name="connsiteX5" fmla="*/ 687273 w 1376248"/>
                <a:gd name="connsiteY5" fmla="*/ 192395 h 1217920"/>
                <a:gd name="connsiteX6" fmla="*/ 663936 w 1376248"/>
                <a:gd name="connsiteY6" fmla="*/ 138420 h 1217920"/>
                <a:gd name="connsiteX7" fmla="*/ 553187 w 1376248"/>
                <a:gd name="connsiteY7" fmla="*/ 0 h 1217920"/>
                <a:gd name="connsiteX8" fmla="*/ 445973 w 1376248"/>
                <a:gd name="connsiteY8" fmla="*/ 39995 h 1217920"/>
                <a:gd name="connsiteX9" fmla="*/ 411048 w 1376248"/>
                <a:gd name="connsiteY9" fmla="*/ 52695 h 1217920"/>
                <a:gd name="connsiteX10" fmla="*/ 357073 w 1376248"/>
                <a:gd name="connsiteY10" fmla="*/ 59045 h 1217920"/>
                <a:gd name="connsiteX11" fmla="*/ 296748 w 1376248"/>
                <a:gd name="connsiteY11" fmla="*/ 59045 h 1217920"/>
                <a:gd name="connsiteX12" fmla="*/ 236423 w 1376248"/>
                <a:gd name="connsiteY12" fmla="*/ 59045 h 1217920"/>
                <a:gd name="connsiteX13" fmla="*/ 176098 w 1376248"/>
                <a:gd name="connsiteY13" fmla="*/ 78095 h 1217920"/>
                <a:gd name="connsiteX14" fmla="*/ 0 w 1376248"/>
                <a:gd name="connsiteY14" fmla="*/ 100137 h 1217920"/>
                <a:gd name="connsiteX15" fmla="*/ 52289 w 1376248"/>
                <a:gd name="connsiteY15" fmla="*/ 221336 h 1217920"/>
                <a:gd name="connsiteX16" fmla="*/ 99538 w 1376248"/>
                <a:gd name="connsiteY16" fmla="*/ 297719 h 1217920"/>
                <a:gd name="connsiteX17" fmla="*/ 352409 w 1376248"/>
                <a:gd name="connsiteY17" fmla="*/ 636803 h 1217920"/>
                <a:gd name="connsiteX18" fmla="*/ 496773 w 1376248"/>
                <a:gd name="connsiteY18" fmla="*/ 833745 h 1217920"/>
                <a:gd name="connsiteX19" fmla="*/ 531698 w 1376248"/>
                <a:gd name="connsiteY19" fmla="*/ 903595 h 1217920"/>
                <a:gd name="connsiteX20" fmla="*/ 563448 w 1376248"/>
                <a:gd name="connsiteY20" fmla="*/ 982970 h 1217920"/>
                <a:gd name="connsiteX21" fmla="*/ 604723 w 1376248"/>
                <a:gd name="connsiteY21" fmla="*/ 1094095 h 1217920"/>
                <a:gd name="connsiteX22" fmla="*/ 633298 w 1376248"/>
                <a:gd name="connsiteY22" fmla="*/ 1163945 h 1217920"/>
                <a:gd name="connsiteX23" fmla="*/ 645998 w 1376248"/>
                <a:gd name="connsiteY23" fmla="*/ 1217920 h 1217920"/>
                <a:gd name="connsiteX24" fmla="*/ 766648 w 1376248"/>
                <a:gd name="connsiteY24" fmla="*/ 1205220 h 1217920"/>
                <a:gd name="connsiteX25" fmla="*/ 699973 w 1376248"/>
                <a:gd name="connsiteY25" fmla="*/ 1040120 h 1217920"/>
                <a:gd name="connsiteX26" fmla="*/ 626948 w 1376248"/>
                <a:gd name="connsiteY26" fmla="*/ 843270 h 1217920"/>
                <a:gd name="connsiteX27" fmla="*/ 617423 w 1376248"/>
                <a:gd name="connsiteY27" fmla="*/ 798820 h 1217920"/>
                <a:gd name="connsiteX28" fmla="*/ 617423 w 1376248"/>
                <a:gd name="connsiteY28" fmla="*/ 713095 h 1217920"/>
                <a:gd name="connsiteX29" fmla="*/ 611073 w 1376248"/>
                <a:gd name="connsiteY29" fmla="*/ 655945 h 1217920"/>
                <a:gd name="connsiteX30" fmla="*/ 636473 w 1376248"/>
                <a:gd name="connsiteY30" fmla="*/ 636895 h 1217920"/>
                <a:gd name="connsiteX31" fmla="*/ 677748 w 1376248"/>
                <a:gd name="connsiteY31" fmla="*/ 617845 h 1217920"/>
                <a:gd name="connsiteX32" fmla="*/ 757123 w 1376248"/>
                <a:gd name="connsiteY32" fmla="*/ 601970 h 1217920"/>
                <a:gd name="connsiteX33" fmla="*/ 817448 w 1376248"/>
                <a:gd name="connsiteY33" fmla="*/ 601970 h 1217920"/>
                <a:gd name="connsiteX34" fmla="*/ 865073 w 1376248"/>
                <a:gd name="connsiteY34" fmla="*/ 601970 h 1217920"/>
                <a:gd name="connsiteX35" fmla="*/ 906348 w 1376248"/>
                <a:gd name="connsiteY35" fmla="*/ 621020 h 1217920"/>
                <a:gd name="connsiteX36" fmla="*/ 931748 w 1376248"/>
                <a:gd name="connsiteY36" fmla="*/ 659120 h 1217920"/>
                <a:gd name="connsiteX37" fmla="*/ 1020648 w 1376248"/>
                <a:gd name="connsiteY37" fmla="*/ 811520 h 1217920"/>
                <a:gd name="connsiteX38" fmla="*/ 1023823 w 1376248"/>
                <a:gd name="connsiteY38" fmla="*/ 840095 h 1217920"/>
                <a:gd name="connsiteX39" fmla="*/ 1039698 w 1376248"/>
                <a:gd name="connsiteY39" fmla="*/ 1179820 h 1217920"/>
                <a:gd name="connsiteX0" fmla="*/ 1039698 w 1376248"/>
                <a:gd name="connsiteY0" fmla="*/ 1179820 h 1217920"/>
                <a:gd name="connsiteX1" fmla="*/ 1376248 w 1376248"/>
                <a:gd name="connsiteY1" fmla="*/ 1144895 h 1217920"/>
                <a:gd name="connsiteX2" fmla="*/ 1347673 w 1376248"/>
                <a:gd name="connsiteY2" fmla="*/ 1068695 h 1217920"/>
                <a:gd name="connsiteX3" fmla="*/ 1223848 w 1376248"/>
                <a:gd name="connsiteY3" fmla="*/ 408295 h 1217920"/>
                <a:gd name="connsiteX4" fmla="*/ 849198 w 1376248"/>
                <a:gd name="connsiteY4" fmla="*/ 424170 h 1217920"/>
                <a:gd name="connsiteX5" fmla="*/ 658518 w 1376248"/>
                <a:gd name="connsiteY5" fmla="*/ 192395 h 1217920"/>
                <a:gd name="connsiteX6" fmla="*/ 663936 w 1376248"/>
                <a:gd name="connsiteY6" fmla="*/ 138420 h 1217920"/>
                <a:gd name="connsiteX7" fmla="*/ 553187 w 1376248"/>
                <a:gd name="connsiteY7" fmla="*/ 0 h 1217920"/>
                <a:gd name="connsiteX8" fmla="*/ 445973 w 1376248"/>
                <a:gd name="connsiteY8" fmla="*/ 39995 h 1217920"/>
                <a:gd name="connsiteX9" fmla="*/ 411048 w 1376248"/>
                <a:gd name="connsiteY9" fmla="*/ 52695 h 1217920"/>
                <a:gd name="connsiteX10" fmla="*/ 357073 w 1376248"/>
                <a:gd name="connsiteY10" fmla="*/ 59045 h 1217920"/>
                <a:gd name="connsiteX11" fmla="*/ 296748 w 1376248"/>
                <a:gd name="connsiteY11" fmla="*/ 59045 h 1217920"/>
                <a:gd name="connsiteX12" fmla="*/ 236423 w 1376248"/>
                <a:gd name="connsiteY12" fmla="*/ 59045 h 1217920"/>
                <a:gd name="connsiteX13" fmla="*/ 176098 w 1376248"/>
                <a:gd name="connsiteY13" fmla="*/ 78095 h 1217920"/>
                <a:gd name="connsiteX14" fmla="*/ 0 w 1376248"/>
                <a:gd name="connsiteY14" fmla="*/ 100137 h 1217920"/>
                <a:gd name="connsiteX15" fmla="*/ 52289 w 1376248"/>
                <a:gd name="connsiteY15" fmla="*/ 221336 h 1217920"/>
                <a:gd name="connsiteX16" fmla="*/ 99538 w 1376248"/>
                <a:gd name="connsiteY16" fmla="*/ 297719 h 1217920"/>
                <a:gd name="connsiteX17" fmla="*/ 352409 w 1376248"/>
                <a:gd name="connsiteY17" fmla="*/ 636803 h 1217920"/>
                <a:gd name="connsiteX18" fmla="*/ 496773 w 1376248"/>
                <a:gd name="connsiteY18" fmla="*/ 833745 h 1217920"/>
                <a:gd name="connsiteX19" fmla="*/ 531698 w 1376248"/>
                <a:gd name="connsiteY19" fmla="*/ 903595 h 1217920"/>
                <a:gd name="connsiteX20" fmla="*/ 563448 w 1376248"/>
                <a:gd name="connsiteY20" fmla="*/ 982970 h 1217920"/>
                <a:gd name="connsiteX21" fmla="*/ 604723 w 1376248"/>
                <a:gd name="connsiteY21" fmla="*/ 1094095 h 1217920"/>
                <a:gd name="connsiteX22" fmla="*/ 633298 w 1376248"/>
                <a:gd name="connsiteY22" fmla="*/ 1163945 h 1217920"/>
                <a:gd name="connsiteX23" fmla="*/ 645998 w 1376248"/>
                <a:gd name="connsiteY23" fmla="*/ 1217920 h 1217920"/>
                <a:gd name="connsiteX24" fmla="*/ 766648 w 1376248"/>
                <a:gd name="connsiteY24" fmla="*/ 1205220 h 1217920"/>
                <a:gd name="connsiteX25" fmla="*/ 699973 w 1376248"/>
                <a:gd name="connsiteY25" fmla="*/ 1040120 h 1217920"/>
                <a:gd name="connsiteX26" fmla="*/ 626948 w 1376248"/>
                <a:gd name="connsiteY26" fmla="*/ 843270 h 1217920"/>
                <a:gd name="connsiteX27" fmla="*/ 617423 w 1376248"/>
                <a:gd name="connsiteY27" fmla="*/ 798820 h 1217920"/>
                <a:gd name="connsiteX28" fmla="*/ 617423 w 1376248"/>
                <a:gd name="connsiteY28" fmla="*/ 713095 h 1217920"/>
                <a:gd name="connsiteX29" fmla="*/ 611073 w 1376248"/>
                <a:gd name="connsiteY29" fmla="*/ 655945 h 1217920"/>
                <a:gd name="connsiteX30" fmla="*/ 636473 w 1376248"/>
                <a:gd name="connsiteY30" fmla="*/ 636895 h 1217920"/>
                <a:gd name="connsiteX31" fmla="*/ 677748 w 1376248"/>
                <a:gd name="connsiteY31" fmla="*/ 617845 h 1217920"/>
                <a:gd name="connsiteX32" fmla="*/ 757123 w 1376248"/>
                <a:gd name="connsiteY32" fmla="*/ 601970 h 1217920"/>
                <a:gd name="connsiteX33" fmla="*/ 817448 w 1376248"/>
                <a:gd name="connsiteY33" fmla="*/ 601970 h 1217920"/>
                <a:gd name="connsiteX34" fmla="*/ 865073 w 1376248"/>
                <a:gd name="connsiteY34" fmla="*/ 601970 h 1217920"/>
                <a:gd name="connsiteX35" fmla="*/ 906348 w 1376248"/>
                <a:gd name="connsiteY35" fmla="*/ 621020 h 1217920"/>
                <a:gd name="connsiteX36" fmla="*/ 931748 w 1376248"/>
                <a:gd name="connsiteY36" fmla="*/ 659120 h 1217920"/>
                <a:gd name="connsiteX37" fmla="*/ 1020648 w 1376248"/>
                <a:gd name="connsiteY37" fmla="*/ 811520 h 1217920"/>
                <a:gd name="connsiteX38" fmla="*/ 1023823 w 1376248"/>
                <a:gd name="connsiteY38" fmla="*/ 840095 h 1217920"/>
                <a:gd name="connsiteX39" fmla="*/ 1039698 w 1376248"/>
                <a:gd name="connsiteY39" fmla="*/ 1179820 h 1217920"/>
                <a:gd name="connsiteX0" fmla="*/ 1039698 w 1376248"/>
                <a:gd name="connsiteY0" fmla="*/ 1179820 h 1217920"/>
                <a:gd name="connsiteX1" fmla="*/ 1376248 w 1376248"/>
                <a:gd name="connsiteY1" fmla="*/ 1144895 h 1217920"/>
                <a:gd name="connsiteX2" fmla="*/ 1347673 w 1376248"/>
                <a:gd name="connsiteY2" fmla="*/ 1068695 h 1217920"/>
                <a:gd name="connsiteX3" fmla="*/ 1223848 w 1376248"/>
                <a:gd name="connsiteY3" fmla="*/ 408295 h 1217920"/>
                <a:gd name="connsiteX4" fmla="*/ 853306 w 1376248"/>
                <a:gd name="connsiteY4" fmla="*/ 407838 h 1217920"/>
                <a:gd name="connsiteX5" fmla="*/ 658518 w 1376248"/>
                <a:gd name="connsiteY5" fmla="*/ 192395 h 1217920"/>
                <a:gd name="connsiteX6" fmla="*/ 663936 w 1376248"/>
                <a:gd name="connsiteY6" fmla="*/ 138420 h 1217920"/>
                <a:gd name="connsiteX7" fmla="*/ 553187 w 1376248"/>
                <a:gd name="connsiteY7" fmla="*/ 0 h 1217920"/>
                <a:gd name="connsiteX8" fmla="*/ 445973 w 1376248"/>
                <a:gd name="connsiteY8" fmla="*/ 39995 h 1217920"/>
                <a:gd name="connsiteX9" fmla="*/ 411048 w 1376248"/>
                <a:gd name="connsiteY9" fmla="*/ 52695 h 1217920"/>
                <a:gd name="connsiteX10" fmla="*/ 357073 w 1376248"/>
                <a:gd name="connsiteY10" fmla="*/ 59045 h 1217920"/>
                <a:gd name="connsiteX11" fmla="*/ 296748 w 1376248"/>
                <a:gd name="connsiteY11" fmla="*/ 59045 h 1217920"/>
                <a:gd name="connsiteX12" fmla="*/ 236423 w 1376248"/>
                <a:gd name="connsiteY12" fmla="*/ 59045 h 1217920"/>
                <a:gd name="connsiteX13" fmla="*/ 176098 w 1376248"/>
                <a:gd name="connsiteY13" fmla="*/ 78095 h 1217920"/>
                <a:gd name="connsiteX14" fmla="*/ 0 w 1376248"/>
                <a:gd name="connsiteY14" fmla="*/ 100137 h 1217920"/>
                <a:gd name="connsiteX15" fmla="*/ 52289 w 1376248"/>
                <a:gd name="connsiteY15" fmla="*/ 221336 h 1217920"/>
                <a:gd name="connsiteX16" fmla="*/ 99538 w 1376248"/>
                <a:gd name="connsiteY16" fmla="*/ 297719 h 1217920"/>
                <a:gd name="connsiteX17" fmla="*/ 352409 w 1376248"/>
                <a:gd name="connsiteY17" fmla="*/ 636803 h 1217920"/>
                <a:gd name="connsiteX18" fmla="*/ 496773 w 1376248"/>
                <a:gd name="connsiteY18" fmla="*/ 833745 h 1217920"/>
                <a:gd name="connsiteX19" fmla="*/ 531698 w 1376248"/>
                <a:gd name="connsiteY19" fmla="*/ 903595 h 1217920"/>
                <a:gd name="connsiteX20" fmla="*/ 563448 w 1376248"/>
                <a:gd name="connsiteY20" fmla="*/ 982970 h 1217920"/>
                <a:gd name="connsiteX21" fmla="*/ 604723 w 1376248"/>
                <a:gd name="connsiteY21" fmla="*/ 1094095 h 1217920"/>
                <a:gd name="connsiteX22" fmla="*/ 633298 w 1376248"/>
                <a:gd name="connsiteY22" fmla="*/ 1163945 h 1217920"/>
                <a:gd name="connsiteX23" fmla="*/ 645998 w 1376248"/>
                <a:gd name="connsiteY23" fmla="*/ 1217920 h 1217920"/>
                <a:gd name="connsiteX24" fmla="*/ 766648 w 1376248"/>
                <a:gd name="connsiteY24" fmla="*/ 1205220 h 1217920"/>
                <a:gd name="connsiteX25" fmla="*/ 699973 w 1376248"/>
                <a:gd name="connsiteY25" fmla="*/ 1040120 h 1217920"/>
                <a:gd name="connsiteX26" fmla="*/ 626948 w 1376248"/>
                <a:gd name="connsiteY26" fmla="*/ 843270 h 1217920"/>
                <a:gd name="connsiteX27" fmla="*/ 617423 w 1376248"/>
                <a:gd name="connsiteY27" fmla="*/ 798820 h 1217920"/>
                <a:gd name="connsiteX28" fmla="*/ 617423 w 1376248"/>
                <a:gd name="connsiteY28" fmla="*/ 713095 h 1217920"/>
                <a:gd name="connsiteX29" fmla="*/ 611073 w 1376248"/>
                <a:gd name="connsiteY29" fmla="*/ 655945 h 1217920"/>
                <a:gd name="connsiteX30" fmla="*/ 636473 w 1376248"/>
                <a:gd name="connsiteY30" fmla="*/ 636895 h 1217920"/>
                <a:gd name="connsiteX31" fmla="*/ 677748 w 1376248"/>
                <a:gd name="connsiteY31" fmla="*/ 617845 h 1217920"/>
                <a:gd name="connsiteX32" fmla="*/ 757123 w 1376248"/>
                <a:gd name="connsiteY32" fmla="*/ 601970 h 1217920"/>
                <a:gd name="connsiteX33" fmla="*/ 817448 w 1376248"/>
                <a:gd name="connsiteY33" fmla="*/ 601970 h 1217920"/>
                <a:gd name="connsiteX34" fmla="*/ 865073 w 1376248"/>
                <a:gd name="connsiteY34" fmla="*/ 601970 h 1217920"/>
                <a:gd name="connsiteX35" fmla="*/ 906348 w 1376248"/>
                <a:gd name="connsiteY35" fmla="*/ 621020 h 1217920"/>
                <a:gd name="connsiteX36" fmla="*/ 931748 w 1376248"/>
                <a:gd name="connsiteY36" fmla="*/ 659120 h 1217920"/>
                <a:gd name="connsiteX37" fmla="*/ 1020648 w 1376248"/>
                <a:gd name="connsiteY37" fmla="*/ 811520 h 1217920"/>
                <a:gd name="connsiteX38" fmla="*/ 1023823 w 1376248"/>
                <a:gd name="connsiteY38" fmla="*/ 840095 h 1217920"/>
                <a:gd name="connsiteX39" fmla="*/ 1039698 w 1376248"/>
                <a:gd name="connsiteY39" fmla="*/ 1179820 h 1217920"/>
                <a:gd name="connsiteX0" fmla="*/ 1039698 w 1376248"/>
                <a:gd name="connsiteY0" fmla="*/ 1179820 h 1217920"/>
                <a:gd name="connsiteX1" fmla="*/ 1376248 w 1376248"/>
                <a:gd name="connsiteY1" fmla="*/ 1144895 h 1217920"/>
                <a:gd name="connsiteX2" fmla="*/ 1347673 w 1376248"/>
                <a:gd name="connsiteY2" fmla="*/ 1068695 h 1217920"/>
                <a:gd name="connsiteX3" fmla="*/ 1236171 w 1376248"/>
                <a:gd name="connsiteY3" fmla="*/ 401762 h 1217920"/>
                <a:gd name="connsiteX4" fmla="*/ 853306 w 1376248"/>
                <a:gd name="connsiteY4" fmla="*/ 407838 h 1217920"/>
                <a:gd name="connsiteX5" fmla="*/ 658518 w 1376248"/>
                <a:gd name="connsiteY5" fmla="*/ 192395 h 1217920"/>
                <a:gd name="connsiteX6" fmla="*/ 663936 w 1376248"/>
                <a:gd name="connsiteY6" fmla="*/ 138420 h 1217920"/>
                <a:gd name="connsiteX7" fmla="*/ 553187 w 1376248"/>
                <a:gd name="connsiteY7" fmla="*/ 0 h 1217920"/>
                <a:gd name="connsiteX8" fmla="*/ 445973 w 1376248"/>
                <a:gd name="connsiteY8" fmla="*/ 39995 h 1217920"/>
                <a:gd name="connsiteX9" fmla="*/ 411048 w 1376248"/>
                <a:gd name="connsiteY9" fmla="*/ 52695 h 1217920"/>
                <a:gd name="connsiteX10" fmla="*/ 357073 w 1376248"/>
                <a:gd name="connsiteY10" fmla="*/ 59045 h 1217920"/>
                <a:gd name="connsiteX11" fmla="*/ 296748 w 1376248"/>
                <a:gd name="connsiteY11" fmla="*/ 59045 h 1217920"/>
                <a:gd name="connsiteX12" fmla="*/ 236423 w 1376248"/>
                <a:gd name="connsiteY12" fmla="*/ 59045 h 1217920"/>
                <a:gd name="connsiteX13" fmla="*/ 176098 w 1376248"/>
                <a:gd name="connsiteY13" fmla="*/ 78095 h 1217920"/>
                <a:gd name="connsiteX14" fmla="*/ 0 w 1376248"/>
                <a:gd name="connsiteY14" fmla="*/ 100137 h 1217920"/>
                <a:gd name="connsiteX15" fmla="*/ 52289 w 1376248"/>
                <a:gd name="connsiteY15" fmla="*/ 221336 h 1217920"/>
                <a:gd name="connsiteX16" fmla="*/ 99538 w 1376248"/>
                <a:gd name="connsiteY16" fmla="*/ 297719 h 1217920"/>
                <a:gd name="connsiteX17" fmla="*/ 352409 w 1376248"/>
                <a:gd name="connsiteY17" fmla="*/ 636803 h 1217920"/>
                <a:gd name="connsiteX18" fmla="*/ 496773 w 1376248"/>
                <a:gd name="connsiteY18" fmla="*/ 833745 h 1217920"/>
                <a:gd name="connsiteX19" fmla="*/ 531698 w 1376248"/>
                <a:gd name="connsiteY19" fmla="*/ 903595 h 1217920"/>
                <a:gd name="connsiteX20" fmla="*/ 563448 w 1376248"/>
                <a:gd name="connsiteY20" fmla="*/ 982970 h 1217920"/>
                <a:gd name="connsiteX21" fmla="*/ 604723 w 1376248"/>
                <a:gd name="connsiteY21" fmla="*/ 1094095 h 1217920"/>
                <a:gd name="connsiteX22" fmla="*/ 633298 w 1376248"/>
                <a:gd name="connsiteY22" fmla="*/ 1163945 h 1217920"/>
                <a:gd name="connsiteX23" fmla="*/ 645998 w 1376248"/>
                <a:gd name="connsiteY23" fmla="*/ 1217920 h 1217920"/>
                <a:gd name="connsiteX24" fmla="*/ 766648 w 1376248"/>
                <a:gd name="connsiteY24" fmla="*/ 1205220 h 1217920"/>
                <a:gd name="connsiteX25" fmla="*/ 699973 w 1376248"/>
                <a:gd name="connsiteY25" fmla="*/ 1040120 h 1217920"/>
                <a:gd name="connsiteX26" fmla="*/ 626948 w 1376248"/>
                <a:gd name="connsiteY26" fmla="*/ 843270 h 1217920"/>
                <a:gd name="connsiteX27" fmla="*/ 617423 w 1376248"/>
                <a:gd name="connsiteY27" fmla="*/ 798820 h 1217920"/>
                <a:gd name="connsiteX28" fmla="*/ 617423 w 1376248"/>
                <a:gd name="connsiteY28" fmla="*/ 713095 h 1217920"/>
                <a:gd name="connsiteX29" fmla="*/ 611073 w 1376248"/>
                <a:gd name="connsiteY29" fmla="*/ 655945 h 1217920"/>
                <a:gd name="connsiteX30" fmla="*/ 636473 w 1376248"/>
                <a:gd name="connsiteY30" fmla="*/ 636895 h 1217920"/>
                <a:gd name="connsiteX31" fmla="*/ 677748 w 1376248"/>
                <a:gd name="connsiteY31" fmla="*/ 617845 h 1217920"/>
                <a:gd name="connsiteX32" fmla="*/ 757123 w 1376248"/>
                <a:gd name="connsiteY32" fmla="*/ 601970 h 1217920"/>
                <a:gd name="connsiteX33" fmla="*/ 817448 w 1376248"/>
                <a:gd name="connsiteY33" fmla="*/ 601970 h 1217920"/>
                <a:gd name="connsiteX34" fmla="*/ 865073 w 1376248"/>
                <a:gd name="connsiteY34" fmla="*/ 601970 h 1217920"/>
                <a:gd name="connsiteX35" fmla="*/ 906348 w 1376248"/>
                <a:gd name="connsiteY35" fmla="*/ 621020 h 1217920"/>
                <a:gd name="connsiteX36" fmla="*/ 931748 w 1376248"/>
                <a:gd name="connsiteY36" fmla="*/ 659120 h 1217920"/>
                <a:gd name="connsiteX37" fmla="*/ 1020648 w 1376248"/>
                <a:gd name="connsiteY37" fmla="*/ 811520 h 1217920"/>
                <a:gd name="connsiteX38" fmla="*/ 1023823 w 1376248"/>
                <a:gd name="connsiteY38" fmla="*/ 840095 h 1217920"/>
                <a:gd name="connsiteX39" fmla="*/ 1039698 w 1376248"/>
                <a:gd name="connsiteY39" fmla="*/ 1179820 h 1217920"/>
                <a:gd name="connsiteX0" fmla="*/ 1039698 w 1376248"/>
                <a:gd name="connsiteY0" fmla="*/ 1179820 h 1217920"/>
                <a:gd name="connsiteX1" fmla="*/ 1376248 w 1376248"/>
                <a:gd name="connsiteY1" fmla="*/ 1144895 h 1217920"/>
                <a:gd name="connsiteX2" fmla="*/ 1347673 w 1376248"/>
                <a:gd name="connsiteY2" fmla="*/ 1068695 h 1217920"/>
                <a:gd name="connsiteX3" fmla="*/ 1277250 w 1376248"/>
                <a:gd name="connsiteY3" fmla="*/ 395229 h 1217920"/>
                <a:gd name="connsiteX4" fmla="*/ 853306 w 1376248"/>
                <a:gd name="connsiteY4" fmla="*/ 407838 h 1217920"/>
                <a:gd name="connsiteX5" fmla="*/ 658518 w 1376248"/>
                <a:gd name="connsiteY5" fmla="*/ 192395 h 1217920"/>
                <a:gd name="connsiteX6" fmla="*/ 663936 w 1376248"/>
                <a:gd name="connsiteY6" fmla="*/ 138420 h 1217920"/>
                <a:gd name="connsiteX7" fmla="*/ 553187 w 1376248"/>
                <a:gd name="connsiteY7" fmla="*/ 0 h 1217920"/>
                <a:gd name="connsiteX8" fmla="*/ 445973 w 1376248"/>
                <a:gd name="connsiteY8" fmla="*/ 39995 h 1217920"/>
                <a:gd name="connsiteX9" fmla="*/ 411048 w 1376248"/>
                <a:gd name="connsiteY9" fmla="*/ 52695 h 1217920"/>
                <a:gd name="connsiteX10" fmla="*/ 357073 w 1376248"/>
                <a:gd name="connsiteY10" fmla="*/ 59045 h 1217920"/>
                <a:gd name="connsiteX11" fmla="*/ 296748 w 1376248"/>
                <a:gd name="connsiteY11" fmla="*/ 59045 h 1217920"/>
                <a:gd name="connsiteX12" fmla="*/ 236423 w 1376248"/>
                <a:gd name="connsiteY12" fmla="*/ 59045 h 1217920"/>
                <a:gd name="connsiteX13" fmla="*/ 176098 w 1376248"/>
                <a:gd name="connsiteY13" fmla="*/ 78095 h 1217920"/>
                <a:gd name="connsiteX14" fmla="*/ 0 w 1376248"/>
                <a:gd name="connsiteY14" fmla="*/ 100137 h 1217920"/>
                <a:gd name="connsiteX15" fmla="*/ 52289 w 1376248"/>
                <a:gd name="connsiteY15" fmla="*/ 221336 h 1217920"/>
                <a:gd name="connsiteX16" fmla="*/ 99538 w 1376248"/>
                <a:gd name="connsiteY16" fmla="*/ 297719 h 1217920"/>
                <a:gd name="connsiteX17" fmla="*/ 352409 w 1376248"/>
                <a:gd name="connsiteY17" fmla="*/ 636803 h 1217920"/>
                <a:gd name="connsiteX18" fmla="*/ 496773 w 1376248"/>
                <a:gd name="connsiteY18" fmla="*/ 833745 h 1217920"/>
                <a:gd name="connsiteX19" fmla="*/ 531698 w 1376248"/>
                <a:gd name="connsiteY19" fmla="*/ 903595 h 1217920"/>
                <a:gd name="connsiteX20" fmla="*/ 563448 w 1376248"/>
                <a:gd name="connsiteY20" fmla="*/ 982970 h 1217920"/>
                <a:gd name="connsiteX21" fmla="*/ 604723 w 1376248"/>
                <a:gd name="connsiteY21" fmla="*/ 1094095 h 1217920"/>
                <a:gd name="connsiteX22" fmla="*/ 633298 w 1376248"/>
                <a:gd name="connsiteY22" fmla="*/ 1163945 h 1217920"/>
                <a:gd name="connsiteX23" fmla="*/ 645998 w 1376248"/>
                <a:gd name="connsiteY23" fmla="*/ 1217920 h 1217920"/>
                <a:gd name="connsiteX24" fmla="*/ 766648 w 1376248"/>
                <a:gd name="connsiteY24" fmla="*/ 1205220 h 1217920"/>
                <a:gd name="connsiteX25" fmla="*/ 699973 w 1376248"/>
                <a:gd name="connsiteY25" fmla="*/ 1040120 h 1217920"/>
                <a:gd name="connsiteX26" fmla="*/ 626948 w 1376248"/>
                <a:gd name="connsiteY26" fmla="*/ 843270 h 1217920"/>
                <a:gd name="connsiteX27" fmla="*/ 617423 w 1376248"/>
                <a:gd name="connsiteY27" fmla="*/ 798820 h 1217920"/>
                <a:gd name="connsiteX28" fmla="*/ 617423 w 1376248"/>
                <a:gd name="connsiteY28" fmla="*/ 713095 h 1217920"/>
                <a:gd name="connsiteX29" fmla="*/ 611073 w 1376248"/>
                <a:gd name="connsiteY29" fmla="*/ 655945 h 1217920"/>
                <a:gd name="connsiteX30" fmla="*/ 636473 w 1376248"/>
                <a:gd name="connsiteY30" fmla="*/ 636895 h 1217920"/>
                <a:gd name="connsiteX31" fmla="*/ 677748 w 1376248"/>
                <a:gd name="connsiteY31" fmla="*/ 617845 h 1217920"/>
                <a:gd name="connsiteX32" fmla="*/ 757123 w 1376248"/>
                <a:gd name="connsiteY32" fmla="*/ 601970 h 1217920"/>
                <a:gd name="connsiteX33" fmla="*/ 817448 w 1376248"/>
                <a:gd name="connsiteY33" fmla="*/ 601970 h 1217920"/>
                <a:gd name="connsiteX34" fmla="*/ 865073 w 1376248"/>
                <a:gd name="connsiteY34" fmla="*/ 601970 h 1217920"/>
                <a:gd name="connsiteX35" fmla="*/ 906348 w 1376248"/>
                <a:gd name="connsiteY35" fmla="*/ 621020 h 1217920"/>
                <a:gd name="connsiteX36" fmla="*/ 931748 w 1376248"/>
                <a:gd name="connsiteY36" fmla="*/ 659120 h 1217920"/>
                <a:gd name="connsiteX37" fmla="*/ 1020648 w 1376248"/>
                <a:gd name="connsiteY37" fmla="*/ 811520 h 1217920"/>
                <a:gd name="connsiteX38" fmla="*/ 1023823 w 1376248"/>
                <a:gd name="connsiteY38" fmla="*/ 840095 h 1217920"/>
                <a:gd name="connsiteX39" fmla="*/ 1039698 w 1376248"/>
                <a:gd name="connsiteY39" fmla="*/ 1179820 h 1217920"/>
                <a:gd name="connsiteX0" fmla="*/ 1039698 w 1441973"/>
                <a:gd name="connsiteY0" fmla="*/ 1179820 h 1217920"/>
                <a:gd name="connsiteX1" fmla="*/ 1441973 w 1441973"/>
                <a:gd name="connsiteY1" fmla="*/ 1144895 h 1217920"/>
                <a:gd name="connsiteX2" fmla="*/ 1347673 w 1441973"/>
                <a:gd name="connsiteY2" fmla="*/ 1068695 h 1217920"/>
                <a:gd name="connsiteX3" fmla="*/ 1277250 w 1441973"/>
                <a:gd name="connsiteY3" fmla="*/ 395229 h 1217920"/>
                <a:gd name="connsiteX4" fmla="*/ 853306 w 1441973"/>
                <a:gd name="connsiteY4" fmla="*/ 407838 h 1217920"/>
                <a:gd name="connsiteX5" fmla="*/ 658518 w 1441973"/>
                <a:gd name="connsiteY5" fmla="*/ 192395 h 1217920"/>
                <a:gd name="connsiteX6" fmla="*/ 663936 w 1441973"/>
                <a:gd name="connsiteY6" fmla="*/ 138420 h 1217920"/>
                <a:gd name="connsiteX7" fmla="*/ 553187 w 1441973"/>
                <a:gd name="connsiteY7" fmla="*/ 0 h 1217920"/>
                <a:gd name="connsiteX8" fmla="*/ 445973 w 1441973"/>
                <a:gd name="connsiteY8" fmla="*/ 39995 h 1217920"/>
                <a:gd name="connsiteX9" fmla="*/ 411048 w 1441973"/>
                <a:gd name="connsiteY9" fmla="*/ 52695 h 1217920"/>
                <a:gd name="connsiteX10" fmla="*/ 357073 w 1441973"/>
                <a:gd name="connsiteY10" fmla="*/ 59045 h 1217920"/>
                <a:gd name="connsiteX11" fmla="*/ 296748 w 1441973"/>
                <a:gd name="connsiteY11" fmla="*/ 59045 h 1217920"/>
                <a:gd name="connsiteX12" fmla="*/ 236423 w 1441973"/>
                <a:gd name="connsiteY12" fmla="*/ 59045 h 1217920"/>
                <a:gd name="connsiteX13" fmla="*/ 176098 w 1441973"/>
                <a:gd name="connsiteY13" fmla="*/ 78095 h 1217920"/>
                <a:gd name="connsiteX14" fmla="*/ 0 w 1441973"/>
                <a:gd name="connsiteY14" fmla="*/ 100137 h 1217920"/>
                <a:gd name="connsiteX15" fmla="*/ 52289 w 1441973"/>
                <a:gd name="connsiteY15" fmla="*/ 221336 h 1217920"/>
                <a:gd name="connsiteX16" fmla="*/ 99538 w 1441973"/>
                <a:gd name="connsiteY16" fmla="*/ 297719 h 1217920"/>
                <a:gd name="connsiteX17" fmla="*/ 352409 w 1441973"/>
                <a:gd name="connsiteY17" fmla="*/ 636803 h 1217920"/>
                <a:gd name="connsiteX18" fmla="*/ 496773 w 1441973"/>
                <a:gd name="connsiteY18" fmla="*/ 833745 h 1217920"/>
                <a:gd name="connsiteX19" fmla="*/ 531698 w 1441973"/>
                <a:gd name="connsiteY19" fmla="*/ 903595 h 1217920"/>
                <a:gd name="connsiteX20" fmla="*/ 563448 w 1441973"/>
                <a:gd name="connsiteY20" fmla="*/ 982970 h 1217920"/>
                <a:gd name="connsiteX21" fmla="*/ 604723 w 1441973"/>
                <a:gd name="connsiteY21" fmla="*/ 1094095 h 1217920"/>
                <a:gd name="connsiteX22" fmla="*/ 633298 w 1441973"/>
                <a:gd name="connsiteY22" fmla="*/ 1163945 h 1217920"/>
                <a:gd name="connsiteX23" fmla="*/ 645998 w 1441973"/>
                <a:gd name="connsiteY23" fmla="*/ 1217920 h 1217920"/>
                <a:gd name="connsiteX24" fmla="*/ 766648 w 1441973"/>
                <a:gd name="connsiteY24" fmla="*/ 1205220 h 1217920"/>
                <a:gd name="connsiteX25" fmla="*/ 699973 w 1441973"/>
                <a:gd name="connsiteY25" fmla="*/ 1040120 h 1217920"/>
                <a:gd name="connsiteX26" fmla="*/ 626948 w 1441973"/>
                <a:gd name="connsiteY26" fmla="*/ 843270 h 1217920"/>
                <a:gd name="connsiteX27" fmla="*/ 617423 w 1441973"/>
                <a:gd name="connsiteY27" fmla="*/ 798820 h 1217920"/>
                <a:gd name="connsiteX28" fmla="*/ 617423 w 1441973"/>
                <a:gd name="connsiteY28" fmla="*/ 713095 h 1217920"/>
                <a:gd name="connsiteX29" fmla="*/ 611073 w 1441973"/>
                <a:gd name="connsiteY29" fmla="*/ 655945 h 1217920"/>
                <a:gd name="connsiteX30" fmla="*/ 636473 w 1441973"/>
                <a:gd name="connsiteY30" fmla="*/ 636895 h 1217920"/>
                <a:gd name="connsiteX31" fmla="*/ 677748 w 1441973"/>
                <a:gd name="connsiteY31" fmla="*/ 617845 h 1217920"/>
                <a:gd name="connsiteX32" fmla="*/ 757123 w 1441973"/>
                <a:gd name="connsiteY32" fmla="*/ 601970 h 1217920"/>
                <a:gd name="connsiteX33" fmla="*/ 817448 w 1441973"/>
                <a:gd name="connsiteY33" fmla="*/ 601970 h 1217920"/>
                <a:gd name="connsiteX34" fmla="*/ 865073 w 1441973"/>
                <a:gd name="connsiteY34" fmla="*/ 601970 h 1217920"/>
                <a:gd name="connsiteX35" fmla="*/ 906348 w 1441973"/>
                <a:gd name="connsiteY35" fmla="*/ 621020 h 1217920"/>
                <a:gd name="connsiteX36" fmla="*/ 931748 w 1441973"/>
                <a:gd name="connsiteY36" fmla="*/ 659120 h 1217920"/>
                <a:gd name="connsiteX37" fmla="*/ 1020648 w 1441973"/>
                <a:gd name="connsiteY37" fmla="*/ 811520 h 1217920"/>
                <a:gd name="connsiteX38" fmla="*/ 1023823 w 1441973"/>
                <a:gd name="connsiteY38" fmla="*/ 840095 h 1217920"/>
                <a:gd name="connsiteX39" fmla="*/ 1039698 w 1441973"/>
                <a:gd name="connsiteY39" fmla="*/ 1179820 h 1217920"/>
                <a:gd name="connsiteX0" fmla="*/ 1039698 w 1441973"/>
                <a:gd name="connsiteY0" fmla="*/ 1179820 h 1217920"/>
                <a:gd name="connsiteX1" fmla="*/ 1441973 w 1441973"/>
                <a:gd name="connsiteY1" fmla="*/ 1144895 h 1217920"/>
                <a:gd name="connsiteX2" fmla="*/ 1401074 w 1441973"/>
                <a:gd name="connsiteY2" fmla="*/ 1055629 h 1217920"/>
                <a:gd name="connsiteX3" fmla="*/ 1277250 w 1441973"/>
                <a:gd name="connsiteY3" fmla="*/ 395229 h 1217920"/>
                <a:gd name="connsiteX4" fmla="*/ 853306 w 1441973"/>
                <a:gd name="connsiteY4" fmla="*/ 407838 h 1217920"/>
                <a:gd name="connsiteX5" fmla="*/ 658518 w 1441973"/>
                <a:gd name="connsiteY5" fmla="*/ 192395 h 1217920"/>
                <a:gd name="connsiteX6" fmla="*/ 663936 w 1441973"/>
                <a:gd name="connsiteY6" fmla="*/ 138420 h 1217920"/>
                <a:gd name="connsiteX7" fmla="*/ 553187 w 1441973"/>
                <a:gd name="connsiteY7" fmla="*/ 0 h 1217920"/>
                <a:gd name="connsiteX8" fmla="*/ 445973 w 1441973"/>
                <a:gd name="connsiteY8" fmla="*/ 39995 h 1217920"/>
                <a:gd name="connsiteX9" fmla="*/ 411048 w 1441973"/>
                <a:gd name="connsiteY9" fmla="*/ 52695 h 1217920"/>
                <a:gd name="connsiteX10" fmla="*/ 357073 w 1441973"/>
                <a:gd name="connsiteY10" fmla="*/ 59045 h 1217920"/>
                <a:gd name="connsiteX11" fmla="*/ 296748 w 1441973"/>
                <a:gd name="connsiteY11" fmla="*/ 59045 h 1217920"/>
                <a:gd name="connsiteX12" fmla="*/ 236423 w 1441973"/>
                <a:gd name="connsiteY12" fmla="*/ 59045 h 1217920"/>
                <a:gd name="connsiteX13" fmla="*/ 176098 w 1441973"/>
                <a:gd name="connsiteY13" fmla="*/ 78095 h 1217920"/>
                <a:gd name="connsiteX14" fmla="*/ 0 w 1441973"/>
                <a:gd name="connsiteY14" fmla="*/ 100137 h 1217920"/>
                <a:gd name="connsiteX15" fmla="*/ 52289 w 1441973"/>
                <a:gd name="connsiteY15" fmla="*/ 221336 h 1217920"/>
                <a:gd name="connsiteX16" fmla="*/ 99538 w 1441973"/>
                <a:gd name="connsiteY16" fmla="*/ 297719 h 1217920"/>
                <a:gd name="connsiteX17" fmla="*/ 352409 w 1441973"/>
                <a:gd name="connsiteY17" fmla="*/ 636803 h 1217920"/>
                <a:gd name="connsiteX18" fmla="*/ 496773 w 1441973"/>
                <a:gd name="connsiteY18" fmla="*/ 833745 h 1217920"/>
                <a:gd name="connsiteX19" fmla="*/ 531698 w 1441973"/>
                <a:gd name="connsiteY19" fmla="*/ 903595 h 1217920"/>
                <a:gd name="connsiteX20" fmla="*/ 563448 w 1441973"/>
                <a:gd name="connsiteY20" fmla="*/ 982970 h 1217920"/>
                <a:gd name="connsiteX21" fmla="*/ 604723 w 1441973"/>
                <a:gd name="connsiteY21" fmla="*/ 1094095 h 1217920"/>
                <a:gd name="connsiteX22" fmla="*/ 633298 w 1441973"/>
                <a:gd name="connsiteY22" fmla="*/ 1163945 h 1217920"/>
                <a:gd name="connsiteX23" fmla="*/ 645998 w 1441973"/>
                <a:gd name="connsiteY23" fmla="*/ 1217920 h 1217920"/>
                <a:gd name="connsiteX24" fmla="*/ 766648 w 1441973"/>
                <a:gd name="connsiteY24" fmla="*/ 1205220 h 1217920"/>
                <a:gd name="connsiteX25" fmla="*/ 699973 w 1441973"/>
                <a:gd name="connsiteY25" fmla="*/ 1040120 h 1217920"/>
                <a:gd name="connsiteX26" fmla="*/ 626948 w 1441973"/>
                <a:gd name="connsiteY26" fmla="*/ 843270 h 1217920"/>
                <a:gd name="connsiteX27" fmla="*/ 617423 w 1441973"/>
                <a:gd name="connsiteY27" fmla="*/ 798820 h 1217920"/>
                <a:gd name="connsiteX28" fmla="*/ 617423 w 1441973"/>
                <a:gd name="connsiteY28" fmla="*/ 713095 h 1217920"/>
                <a:gd name="connsiteX29" fmla="*/ 611073 w 1441973"/>
                <a:gd name="connsiteY29" fmla="*/ 655945 h 1217920"/>
                <a:gd name="connsiteX30" fmla="*/ 636473 w 1441973"/>
                <a:gd name="connsiteY30" fmla="*/ 636895 h 1217920"/>
                <a:gd name="connsiteX31" fmla="*/ 677748 w 1441973"/>
                <a:gd name="connsiteY31" fmla="*/ 617845 h 1217920"/>
                <a:gd name="connsiteX32" fmla="*/ 757123 w 1441973"/>
                <a:gd name="connsiteY32" fmla="*/ 601970 h 1217920"/>
                <a:gd name="connsiteX33" fmla="*/ 817448 w 1441973"/>
                <a:gd name="connsiteY33" fmla="*/ 601970 h 1217920"/>
                <a:gd name="connsiteX34" fmla="*/ 865073 w 1441973"/>
                <a:gd name="connsiteY34" fmla="*/ 601970 h 1217920"/>
                <a:gd name="connsiteX35" fmla="*/ 906348 w 1441973"/>
                <a:gd name="connsiteY35" fmla="*/ 621020 h 1217920"/>
                <a:gd name="connsiteX36" fmla="*/ 931748 w 1441973"/>
                <a:gd name="connsiteY36" fmla="*/ 659120 h 1217920"/>
                <a:gd name="connsiteX37" fmla="*/ 1020648 w 1441973"/>
                <a:gd name="connsiteY37" fmla="*/ 811520 h 1217920"/>
                <a:gd name="connsiteX38" fmla="*/ 1023823 w 1441973"/>
                <a:gd name="connsiteY38" fmla="*/ 840095 h 1217920"/>
                <a:gd name="connsiteX39" fmla="*/ 1039698 w 1441973"/>
                <a:gd name="connsiteY39" fmla="*/ 1179820 h 1217920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352409 w 1441973"/>
                <a:gd name="connsiteY17" fmla="*/ 636803 h 1225815"/>
                <a:gd name="connsiteX18" fmla="*/ 496773 w 1441973"/>
                <a:gd name="connsiteY18" fmla="*/ 833745 h 1225815"/>
                <a:gd name="connsiteX19" fmla="*/ 531698 w 1441973"/>
                <a:gd name="connsiteY19" fmla="*/ 903595 h 1225815"/>
                <a:gd name="connsiteX20" fmla="*/ 563448 w 1441973"/>
                <a:gd name="connsiteY20" fmla="*/ 982970 h 1225815"/>
                <a:gd name="connsiteX21" fmla="*/ 604723 w 1441973"/>
                <a:gd name="connsiteY21" fmla="*/ 1094095 h 1225815"/>
                <a:gd name="connsiteX22" fmla="*/ 633298 w 1441973"/>
                <a:gd name="connsiteY22" fmla="*/ 1163945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352409 w 1441973"/>
                <a:gd name="connsiteY17" fmla="*/ 636803 h 1225815"/>
                <a:gd name="connsiteX18" fmla="*/ 496773 w 1441973"/>
                <a:gd name="connsiteY18" fmla="*/ 833745 h 1225815"/>
                <a:gd name="connsiteX19" fmla="*/ 531698 w 1441973"/>
                <a:gd name="connsiteY19" fmla="*/ 903595 h 1225815"/>
                <a:gd name="connsiteX20" fmla="*/ 563448 w 1441973"/>
                <a:gd name="connsiteY20" fmla="*/ 982970 h 1225815"/>
                <a:gd name="connsiteX21" fmla="*/ 604723 w 1441973"/>
                <a:gd name="connsiteY21" fmla="*/ 1094095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352409 w 1441973"/>
                <a:gd name="connsiteY17" fmla="*/ 636803 h 1225815"/>
                <a:gd name="connsiteX18" fmla="*/ 496773 w 1441973"/>
                <a:gd name="connsiteY18" fmla="*/ 833745 h 1225815"/>
                <a:gd name="connsiteX19" fmla="*/ 531698 w 1441973"/>
                <a:gd name="connsiteY19" fmla="*/ 903595 h 1225815"/>
                <a:gd name="connsiteX20" fmla="*/ 563448 w 1441973"/>
                <a:gd name="connsiteY20" fmla="*/ 982970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352409 w 1441973"/>
                <a:gd name="connsiteY17" fmla="*/ 636803 h 1225815"/>
                <a:gd name="connsiteX18" fmla="*/ 496773 w 1441973"/>
                <a:gd name="connsiteY18" fmla="*/ 833745 h 1225815"/>
                <a:gd name="connsiteX19" fmla="*/ 531698 w 1441973"/>
                <a:gd name="connsiteY19" fmla="*/ 903595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352409 w 1441973"/>
                <a:gd name="connsiteY17" fmla="*/ 636803 h 1225815"/>
                <a:gd name="connsiteX18" fmla="*/ 496773 w 1441973"/>
                <a:gd name="connsiteY18" fmla="*/ 833745 h 1225815"/>
                <a:gd name="connsiteX19" fmla="*/ 463915 w 1441973"/>
                <a:gd name="connsiteY19" fmla="*/ 901622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352409 w 1441973"/>
                <a:gd name="connsiteY17" fmla="*/ 636803 h 1225815"/>
                <a:gd name="connsiteX18" fmla="*/ 416438 w 1441973"/>
                <a:gd name="connsiteY18" fmla="*/ 839666 h 1225815"/>
                <a:gd name="connsiteX19" fmla="*/ 463915 w 1441973"/>
                <a:gd name="connsiteY19" fmla="*/ 901622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287136 w 1441973"/>
                <a:gd name="connsiteY17" fmla="*/ 638776 h 1225815"/>
                <a:gd name="connsiteX18" fmla="*/ 416438 w 1441973"/>
                <a:gd name="connsiteY18" fmla="*/ 839666 h 1225815"/>
                <a:gd name="connsiteX19" fmla="*/ 463915 w 1441973"/>
                <a:gd name="connsiteY19" fmla="*/ 901622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66902 w 1441973"/>
                <a:gd name="connsiteY16" fmla="*/ 329298 h 1225815"/>
                <a:gd name="connsiteX17" fmla="*/ 287136 w 1441973"/>
                <a:gd name="connsiteY17" fmla="*/ 638776 h 1225815"/>
                <a:gd name="connsiteX18" fmla="*/ 416438 w 1441973"/>
                <a:gd name="connsiteY18" fmla="*/ 839666 h 1225815"/>
                <a:gd name="connsiteX19" fmla="*/ 463915 w 1441973"/>
                <a:gd name="connsiteY19" fmla="*/ 901622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66902 w 1441973"/>
                <a:gd name="connsiteY16" fmla="*/ 329298 h 1225815"/>
                <a:gd name="connsiteX17" fmla="*/ 279605 w 1441973"/>
                <a:gd name="connsiteY17" fmla="*/ 638776 h 1225815"/>
                <a:gd name="connsiteX18" fmla="*/ 416438 w 1441973"/>
                <a:gd name="connsiteY18" fmla="*/ 839666 h 1225815"/>
                <a:gd name="connsiteX19" fmla="*/ 463915 w 1441973"/>
                <a:gd name="connsiteY19" fmla="*/ 901622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7100 w 1441973"/>
                <a:gd name="connsiteY15" fmla="*/ 227257 h 1225815"/>
                <a:gd name="connsiteX16" fmla="*/ 66902 w 1441973"/>
                <a:gd name="connsiteY16" fmla="*/ 329298 h 1225815"/>
                <a:gd name="connsiteX17" fmla="*/ 279605 w 1441973"/>
                <a:gd name="connsiteY17" fmla="*/ 638776 h 1225815"/>
                <a:gd name="connsiteX18" fmla="*/ 416438 w 1441973"/>
                <a:gd name="connsiteY18" fmla="*/ 839666 h 1225815"/>
                <a:gd name="connsiteX19" fmla="*/ 463915 w 1441973"/>
                <a:gd name="connsiteY19" fmla="*/ 901622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72334 w 1474609"/>
                <a:gd name="connsiteY0" fmla="*/ 1179820 h 1225815"/>
                <a:gd name="connsiteX1" fmla="*/ 1474609 w 1474609"/>
                <a:gd name="connsiteY1" fmla="*/ 1144895 h 1225815"/>
                <a:gd name="connsiteX2" fmla="*/ 1433710 w 1474609"/>
                <a:gd name="connsiteY2" fmla="*/ 1055629 h 1225815"/>
                <a:gd name="connsiteX3" fmla="*/ 1309886 w 1474609"/>
                <a:gd name="connsiteY3" fmla="*/ 395229 h 1225815"/>
                <a:gd name="connsiteX4" fmla="*/ 885942 w 1474609"/>
                <a:gd name="connsiteY4" fmla="*/ 407838 h 1225815"/>
                <a:gd name="connsiteX5" fmla="*/ 691154 w 1474609"/>
                <a:gd name="connsiteY5" fmla="*/ 192395 h 1225815"/>
                <a:gd name="connsiteX6" fmla="*/ 696572 w 1474609"/>
                <a:gd name="connsiteY6" fmla="*/ 138420 h 1225815"/>
                <a:gd name="connsiteX7" fmla="*/ 585823 w 1474609"/>
                <a:gd name="connsiteY7" fmla="*/ 0 h 1225815"/>
                <a:gd name="connsiteX8" fmla="*/ 478609 w 1474609"/>
                <a:gd name="connsiteY8" fmla="*/ 39995 h 1225815"/>
                <a:gd name="connsiteX9" fmla="*/ 443684 w 1474609"/>
                <a:gd name="connsiteY9" fmla="*/ 52695 h 1225815"/>
                <a:gd name="connsiteX10" fmla="*/ 389709 w 1474609"/>
                <a:gd name="connsiteY10" fmla="*/ 59045 h 1225815"/>
                <a:gd name="connsiteX11" fmla="*/ 329384 w 1474609"/>
                <a:gd name="connsiteY11" fmla="*/ 59045 h 1225815"/>
                <a:gd name="connsiteX12" fmla="*/ 269059 w 1474609"/>
                <a:gd name="connsiteY12" fmla="*/ 59045 h 1225815"/>
                <a:gd name="connsiteX13" fmla="*/ 208734 w 1474609"/>
                <a:gd name="connsiteY13" fmla="*/ 78095 h 1225815"/>
                <a:gd name="connsiteX14" fmla="*/ 0 w 1474609"/>
                <a:gd name="connsiteY14" fmla="*/ 104084 h 1225815"/>
                <a:gd name="connsiteX15" fmla="*/ 39736 w 1474609"/>
                <a:gd name="connsiteY15" fmla="*/ 227257 h 1225815"/>
                <a:gd name="connsiteX16" fmla="*/ 99538 w 1474609"/>
                <a:gd name="connsiteY16" fmla="*/ 329298 h 1225815"/>
                <a:gd name="connsiteX17" fmla="*/ 312241 w 1474609"/>
                <a:gd name="connsiteY17" fmla="*/ 638776 h 1225815"/>
                <a:gd name="connsiteX18" fmla="*/ 449074 w 1474609"/>
                <a:gd name="connsiteY18" fmla="*/ 839666 h 1225815"/>
                <a:gd name="connsiteX19" fmla="*/ 496551 w 1474609"/>
                <a:gd name="connsiteY19" fmla="*/ 901622 h 1225815"/>
                <a:gd name="connsiteX20" fmla="*/ 523280 w 1474609"/>
                <a:gd name="connsiteY20" fmla="*/ 971128 h 1225815"/>
                <a:gd name="connsiteX21" fmla="*/ 569576 w 1474609"/>
                <a:gd name="connsiteY21" fmla="*/ 1090148 h 1225815"/>
                <a:gd name="connsiteX22" fmla="*/ 605683 w 1474609"/>
                <a:gd name="connsiteY22" fmla="*/ 1150788 h 1225815"/>
                <a:gd name="connsiteX23" fmla="*/ 598299 w 1474609"/>
                <a:gd name="connsiteY23" fmla="*/ 1225815 h 1225815"/>
                <a:gd name="connsiteX24" fmla="*/ 799284 w 1474609"/>
                <a:gd name="connsiteY24" fmla="*/ 1205220 h 1225815"/>
                <a:gd name="connsiteX25" fmla="*/ 732609 w 1474609"/>
                <a:gd name="connsiteY25" fmla="*/ 1040120 h 1225815"/>
                <a:gd name="connsiteX26" fmla="*/ 659584 w 1474609"/>
                <a:gd name="connsiteY26" fmla="*/ 843270 h 1225815"/>
                <a:gd name="connsiteX27" fmla="*/ 650059 w 1474609"/>
                <a:gd name="connsiteY27" fmla="*/ 798820 h 1225815"/>
                <a:gd name="connsiteX28" fmla="*/ 650059 w 1474609"/>
                <a:gd name="connsiteY28" fmla="*/ 713095 h 1225815"/>
                <a:gd name="connsiteX29" fmla="*/ 643709 w 1474609"/>
                <a:gd name="connsiteY29" fmla="*/ 655945 h 1225815"/>
                <a:gd name="connsiteX30" fmla="*/ 669109 w 1474609"/>
                <a:gd name="connsiteY30" fmla="*/ 636895 h 1225815"/>
                <a:gd name="connsiteX31" fmla="*/ 710384 w 1474609"/>
                <a:gd name="connsiteY31" fmla="*/ 617845 h 1225815"/>
                <a:gd name="connsiteX32" fmla="*/ 789759 w 1474609"/>
                <a:gd name="connsiteY32" fmla="*/ 601970 h 1225815"/>
                <a:gd name="connsiteX33" fmla="*/ 850084 w 1474609"/>
                <a:gd name="connsiteY33" fmla="*/ 601970 h 1225815"/>
                <a:gd name="connsiteX34" fmla="*/ 897709 w 1474609"/>
                <a:gd name="connsiteY34" fmla="*/ 601970 h 1225815"/>
                <a:gd name="connsiteX35" fmla="*/ 938984 w 1474609"/>
                <a:gd name="connsiteY35" fmla="*/ 621020 h 1225815"/>
                <a:gd name="connsiteX36" fmla="*/ 964384 w 1474609"/>
                <a:gd name="connsiteY36" fmla="*/ 659120 h 1225815"/>
                <a:gd name="connsiteX37" fmla="*/ 1053284 w 1474609"/>
                <a:gd name="connsiteY37" fmla="*/ 811520 h 1225815"/>
                <a:gd name="connsiteX38" fmla="*/ 1056459 w 1474609"/>
                <a:gd name="connsiteY38" fmla="*/ 840095 h 1225815"/>
                <a:gd name="connsiteX39" fmla="*/ 1072334 w 1474609"/>
                <a:gd name="connsiteY39" fmla="*/ 1179820 h 1225815"/>
                <a:gd name="connsiteX0" fmla="*/ 1072334 w 1474609"/>
                <a:gd name="connsiteY0" fmla="*/ 1179820 h 1225815"/>
                <a:gd name="connsiteX1" fmla="*/ 1474609 w 1474609"/>
                <a:gd name="connsiteY1" fmla="*/ 1144895 h 1225815"/>
                <a:gd name="connsiteX2" fmla="*/ 1433710 w 1474609"/>
                <a:gd name="connsiteY2" fmla="*/ 1055629 h 1225815"/>
                <a:gd name="connsiteX3" fmla="*/ 1309886 w 1474609"/>
                <a:gd name="connsiteY3" fmla="*/ 395229 h 1225815"/>
                <a:gd name="connsiteX4" fmla="*/ 857016 w 1474609"/>
                <a:gd name="connsiteY4" fmla="*/ 404967 h 1225815"/>
                <a:gd name="connsiteX5" fmla="*/ 691154 w 1474609"/>
                <a:gd name="connsiteY5" fmla="*/ 192395 h 1225815"/>
                <a:gd name="connsiteX6" fmla="*/ 696572 w 1474609"/>
                <a:gd name="connsiteY6" fmla="*/ 138420 h 1225815"/>
                <a:gd name="connsiteX7" fmla="*/ 585823 w 1474609"/>
                <a:gd name="connsiteY7" fmla="*/ 0 h 1225815"/>
                <a:gd name="connsiteX8" fmla="*/ 478609 w 1474609"/>
                <a:gd name="connsiteY8" fmla="*/ 39995 h 1225815"/>
                <a:gd name="connsiteX9" fmla="*/ 443684 w 1474609"/>
                <a:gd name="connsiteY9" fmla="*/ 52695 h 1225815"/>
                <a:gd name="connsiteX10" fmla="*/ 389709 w 1474609"/>
                <a:gd name="connsiteY10" fmla="*/ 59045 h 1225815"/>
                <a:gd name="connsiteX11" fmla="*/ 329384 w 1474609"/>
                <a:gd name="connsiteY11" fmla="*/ 59045 h 1225815"/>
                <a:gd name="connsiteX12" fmla="*/ 269059 w 1474609"/>
                <a:gd name="connsiteY12" fmla="*/ 59045 h 1225815"/>
                <a:gd name="connsiteX13" fmla="*/ 208734 w 1474609"/>
                <a:gd name="connsiteY13" fmla="*/ 78095 h 1225815"/>
                <a:gd name="connsiteX14" fmla="*/ 0 w 1474609"/>
                <a:gd name="connsiteY14" fmla="*/ 104084 h 1225815"/>
                <a:gd name="connsiteX15" fmla="*/ 39736 w 1474609"/>
                <a:gd name="connsiteY15" fmla="*/ 227257 h 1225815"/>
                <a:gd name="connsiteX16" fmla="*/ 99538 w 1474609"/>
                <a:gd name="connsiteY16" fmla="*/ 329298 h 1225815"/>
                <a:gd name="connsiteX17" fmla="*/ 312241 w 1474609"/>
                <a:gd name="connsiteY17" fmla="*/ 638776 h 1225815"/>
                <a:gd name="connsiteX18" fmla="*/ 449074 w 1474609"/>
                <a:gd name="connsiteY18" fmla="*/ 839666 h 1225815"/>
                <a:gd name="connsiteX19" fmla="*/ 496551 w 1474609"/>
                <a:gd name="connsiteY19" fmla="*/ 901622 h 1225815"/>
                <a:gd name="connsiteX20" fmla="*/ 523280 w 1474609"/>
                <a:gd name="connsiteY20" fmla="*/ 971128 h 1225815"/>
                <a:gd name="connsiteX21" fmla="*/ 569576 w 1474609"/>
                <a:gd name="connsiteY21" fmla="*/ 1090148 h 1225815"/>
                <a:gd name="connsiteX22" fmla="*/ 605683 w 1474609"/>
                <a:gd name="connsiteY22" fmla="*/ 1150788 h 1225815"/>
                <a:gd name="connsiteX23" fmla="*/ 598299 w 1474609"/>
                <a:gd name="connsiteY23" fmla="*/ 1225815 h 1225815"/>
                <a:gd name="connsiteX24" fmla="*/ 799284 w 1474609"/>
                <a:gd name="connsiteY24" fmla="*/ 1205220 h 1225815"/>
                <a:gd name="connsiteX25" fmla="*/ 732609 w 1474609"/>
                <a:gd name="connsiteY25" fmla="*/ 1040120 h 1225815"/>
                <a:gd name="connsiteX26" fmla="*/ 659584 w 1474609"/>
                <a:gd name="connsiteY26" fmla="*/ 843270 h 1225815"/>
                <a:gd name="connsiteX27" fmla="*/ 650059 w 1474609"/>
                <a:gd name="connsiteY27" fmla="*/ 798820 h 1225815"/>
                <a:gd name="connsiteX28" fmla="*/ 650059 w 1474609"/>
                <a:gd name="connsiteY28" fmla="*/ 713095 h 1225815"/>
                <a:gd name="connsiteX29" fmla="*/ 643709 w 1474609"/>
                <a:gd name="connsiteY29" fmla="*/ 655945 h 1225815"/>
                <a:gd name="connsiteX30" fmla="*/ 669109 w 1474609"/>
                <a:gd name="connsiteY30" fmla="*/ 636895 h 1225815"/>
                <a:gd name="connsiteX31" fmla="*/ 710384 w 1474609"/>
                <a:gd name="connsiteY31" fmla="*/ 617845 h 1225815"/>
                <a:gd name="connsiteX32" fmla="*/ 789759 w 1474609"/>
                <a:gd name="connsiteY32" fmla="*/ 601970 h 1225815"/>
                <a:gd name="connsiteX33" fmla="*/ 850084 w 1474609"/>
                <a:gd name="connsiteY33" fmla="*/ 601970 h 1225815"/>
                <a:gd name="connsiteX34" fmla="*/ 897709 w 1474609"/>
                <a:gd name="connsiteY34" fmla="*/ 601970 h 1225815"/>
                <a:gd name="connsiteX35" fmla="*/ 938984 w 1474609"/>
                <a:gd name="connsiteY35" fmla="*/ 621020 h 1225815"/>
                <a:gd name="connsiteX36" fmla="*/ 964384 w 1474609"/>
                <a:gd name="connsiteY36" fmla="*/ 659120 h 1225815"/>
                <a:gd name="connsiteX37" fmla="*/ 1053284 w 1474609"/>
                <a:gd name="connsiteY37" fmla="*/ 811520 h 1225815"/>
                <a:gd name="connsiteX38" fmla="*/ 1056459 w 1474609"/>
                <a:gd name="connsiteY38" fmla="*/ 840095 h 1225815"/>
                <a:gd name="connsiteX39" fmla="*/ 1072334 w 1474609"/>
                <a:gd name="connsiteY39" fmla="*/ 1179820 h 1225815"/>
                <a:gd name="connsiteX0" fmla="*/ 1072334 w 1474609"/>
                <a:gd name="connsiteY0" fmla="*/ 1179820 h 1225815"/>
                <a:gd name="connsiteX1" fmla="*/ 1474609 w 1474609"/>
                <a:gd name="connsiteY1" fmla="*/ 1144895 h 1225815"/>
                <a:gd name="connsiteX2" fmla="*/ 1433710 w 1474609"/>
                <a:gd name="connsiteY2" fmla="*/ 1055629 h 1225815"/>
                <a:gd name="connsiteX3" fmla="*/ 1309886 w 1474609"/>
                <a:gd name="connsiteY3" fmla="*/ 395229 h 1225815"/>
                <a:gd name="connsiteX4" fmla="*/ 857016 w 1474609"/>
                <a:gd name="connsiteY4" fmla="*/ 396355 h 1225815"/>
                <a:gd name="connsiteX5" fmla="*/ 691154 w 1474609"/>
                <a:gd name="connsiteY5" fmla="*/ 192395 h 1225815"/>
                <a:gd name="connsiteX6" fmla="*/ 696572 w 1474609"/>
                <a:gd name="connsiteY6" fmla="*/ 138420 h 1225815"/>
                <a:gd name="connsiteX7" fmla="*/ 585823 w 1474609"/>
                <a:gd name="connsiteY7" fmla="*/ 0 h 1225815"/>
                <a:gd name="connsiteX8" fmla="*/ 478609 w 1474609"/>
                <a:gd name="connsiteY8" fmla="*/ 39995 h 1225815"/>
                <a:gd name="connsiteX9" fmla="*/ 443684 w 1474609"/>
                <a:gd name="connsiteY9" fmla="*/ 52695 h 1225815"/>
                <a:gd name="connsiteX10" fmla="*/ 389709 w 1474609"/>
                <a:gd name="connsiteY10" fmla="*/ 59045 h 1225815"/>
                <a:gd name="connsiteX11" fmla="*/ 329384 w 1474609"/>
                <a:gd name="connsiteY11" fmla="*/ 59045 h 1225815"/>
                <a:gd name="connsiteX12" fmla="*/ 269059 w 1474609"/>
                <a:gd name="connsiteY12" fmla="*/ 59045 h 1225815"/>
                <a:gd name="connsiteX13" fmla="*/ 208734 w 1474609"/>
                <a:gd name="connsiteY13" fmla="*/ 78095 h 1225815"/>
                <a:gd name="connsiteX14" fmla="*/ 0 w 1474609"/>
                <a:gd name="connsiteY14" fmla="*/ 104084 h 1225815"/>
                <a:gd name="connsiteX15" fmla="*/ 39736 w 1474609"/>
                <a:gd name="connsiteY15" fmla="*/ 227257 h 1225815"/>
                <a:gd name="connsiteX16" fmla="*/ 99538 w 1474609"/>
                <a:gd name="connsiteY16" fmla="*/ 329298 h 1225815"/>
                <a:gd name="connsiteX17" fmla="*/ 312241 w 1474609"/>
                <a:gd name="connsiteY17" fmla="*/ 638776 h 1225815"/>
                <a:gd name="connsiteX18" fmla="*/ 449074 w 1474609"/>
                <a:gd name="connsiteY18" fmla="*/ 839666 h 1225815"/>
                <a:gd name="connsiteX19" fmla="*/ 496551 w 1474609"/>
                <a:gd name="connsiteY19" fmla="*/ 901622 h 1225815"/>
                <a:gd name="connsiteX20" fmla="*/ 523280 w 1474609"/>
                <a:gd name="connsiteY20" fmla="*/ 971128 h 1225815"/>
                <a:gd name="connsiteX21" fmla="*/ 569576 w 1474609"/>
                <a:gd name="connsiteY21" fmla="*/ 1090148 h 1225815"/>
                <a:gd name="connsiteX22" fmla="*/ 605683 w 1474609"/>
                <a:gd name="connsiteY22" fmla="*/ 1150788 h 1225815"/>
                <a:gd name="connsiteX23" fmla="*/ 598299 w 1474609"/>
                <a:gd name="connsiteY23" fmla="*/ 1225815 h 1225815"/>
                <a:gd name="connsiteX24" fmla="*/ 799284 w 1474609"/>
                <a:gd name="connsiteY24" fmla="*/ 1205220 h 1225815"/>
                <a:gd name="connsiteX25" fmla="*/ 732609 w 1474609"/>
                <a:gd name="connsiteY25" fmla="*/ 1040120 h 1225815"/>
                <a:gd name="connsiteX26" fmla="*/ 659584 w 1474609"/>
                <a:gd name="connsiteY26" fmla="*/ 843270 h 1225815"/>
                <a:gd name="connsiteX27" fmla="*/ 650059 w 1474609"/>
                <a:gd name="connsiteY27" fmla="*/ 798820 h 1225815"/>
                <a:gd name="connsiteX28" fmla="*/ 650059 w 1474609"/>
                <a:gd name="connsiteY28" fmla="*/ 713095 h 1225815"/>
                <a:gd name="connsiteX29" fmla="*/ 643709 w 1474609"/>
                <a:gd name="connsiteY29" fmla="*/ 655945 h 1225815"/>
                <a:gd name="connsiteX30" fmla="*/ 669109 w 1474609"/>
                <a:gd name="connsiteY30" fmla="*/ 636895 h 1225815"/>
                <a:gd name="connsiteX31" fmla="*/ 710384 w 1474609"/>
                <a:gd name="connsiteY31" fmla="*/ 617845 h 1225815"/>
                <a:gd name="connsiteX32" fmla="*/ 789759 w 1474609"/>
                <a:gd name="connsiteY32" fmla="*/ 601970 h 1225815"/>
                <a:gd name="connsiteX33" fmla="*/ 850084 w 1474609"/>
                <a:gd name="connsiteY33" fmla="*/ 601970 h 1225815"/>
                <a:gd name="connsiteX34" fmla="*/ 897709 w 1474609"/>
                <a:gd name="connsiteY34" fmla="*/ 601970 h 1225815"/>
                <a:gd name="connsiteX35" fmla="*/ 938984 w 1474609"/>
                <a:gd name="connsiteY35" fmla="*/ 621020 h 1225815"/>
                <a:gd name="connsiteX36" fmla="*/ 964384 w 1474609"/>
                <a:gd name="connsiteY36" fmla="*/ 659120 h 1225815"/>
                <a:gd name="connsiteX37" fmla="*/ 1053284 w 1474609"/>
                <a:gd name="connsiteY37" fmla="*/ 811520 h 1225815"/>
                <a:gd name="connsiteX38" fmla="*/ 1056459 w 1474609"/>
                <a:gd name="connsiteY38" fmla="*/ 840095 h 1225815"/>
                <a:gd name="connsiteX39" fmla="*/ 1072334 w 1474609"/>
                <a:gd name="connsiteY39" fmla="*/ 1179820 h 1225815"/>
                <a:gd name="connsiteX0" fmla="*/ 1072334 w 1474609"/>
                <a:gd name="connsiteY0" fmla="*/ 1179820 h 1225815"/>
                <a:gd name="connsiteX1" fmla="*/ 1474609 w 1474609"/>
                <a:gd name="connsiteY1" fmla="*/ 1144895 h 1225815"/>
                <a:gd name="connsiteX2" fmla="*/ 1433710 w 1474609"/>
                <a:gd name="connsiteY2" fmla="*/ 1055629 h 1225815"/>
                <a:gd name="connsiteX3" fmla="*/ 1309886 w 1474609"/>
                <a:gd name="connsiteY3" fmla="*/ 395229 h 1225815"/>
                <a:gd name="connsiteX4" fmla="*/ 838937 w 1474609"/>
                <a:gd name="connsiteY4" fmla="*/ 399226 h 1225815"/>
                <a:gd name="connsiteX5" fmla="*/ 691154 w 1474609"/>
                <a:gd name="connsiteY5" fmla="*/ 192395 h 1225815"/>
                <a:gd name="connsiteX6" fmla="*/ 696572 w 1474609"/>
                <a:gd name="connsiteY6" fmla="*/ 138420 h 1225815"/>
                <a:gd name="connsiteX7" fmla="*/ 585823 w 1474609"/>
                <a:gd name="connsiteY7" fmla="*/ 0 h 1225815"/>
                <a:gd name="connsiteX8" fmla="*/ 478609 w 1474609"/>
                <a:gd name="connsiteY8" fmla="*/ 39995 h 1225815"/>
                <a:gd name="connsiteX9" fmla="*/ 443684 w 1474609"/>
                <a:gd name="connsiteY9" fmla="*/ 52695 h 1225815"/>
                <a:gd name="connsiteX10" fmla="*/ 389709 w 1474609"/>
                <a:gd name="connsiteY10" fmla="*/ 59045 h 1225815"/>
                <a:gd name="connsiteX11" fmla="*/ 329384 w 1474609"/>
                <a:gd name="connsiteY11" fmla="*/ 59045 h 1225815"/>
                <a:gd name="connsiteX12" fmla="*/ 269059 w 1474609"/>
                <a:gd name="connsiteY12" fmla="*/ 59045 h 1225815"/>
                <a:gd name="connsiteX13" fmla="*/ 208734 w 1474609"/>
                <a:gd name="connsiteY13" fmla="*/ 78095 h 1225815"/>
                <a:gd name="connsiteX14" fmla="*/ 0 w 1474609"/>
                <a:gd name="connsiteY14" fmla="*/ 104084 h 1225815"/>
                <a:gd name="connsiteX15" fmla="*/ 39736 w 1474609"/>
                <a:gd name="connsiteY15" fmla="*/ 227257 h 1225815"/>
                <a:gd name="connsiteX16" fmla="*/ 99538 w 1474609"/>
                <a:gd name="connsiteY16" fmla="*/ 329298 h 1225815"/>
                <a:gd name="connsiteX17" fmla="*/ 312241 w 1474609"/>
                <a:gd name="connsiteY17" fmla="*/ 638776 h 1225815"/>
                <a:gd name="connsiteX18" fmla="*/ 449074 w 1474609"/>
                <a:gd name="connsiteY18" fmla="*/ 839666 h 1225815"/>
                <a:gd name="connsiteX19" fmla="*/ 496551 w 1474609"/>
                <a:gd name="connsiteY19" fmla="*/ 901622 h 1225815"/>
                <a:gd name="connsiteX20" fmla="*/ 523280 w 1474609"/>
                <a:gd name="connsiteY20" fmla="*/ 971128 h 1225815"/>
                <a:gd name="connsiteX21" fmla="*/ 569576 w 1474609"/>
                <a:gd name="connsiteY21" fmla="*/ 1090148 h 1225815"/>
                <a:gd name="connsiteX22" fmla="*/ 605683 w 1474609"/>
                <a:gd name="connsiteY22" fmla="*/ 1150788 h 1225815"/>
                <a:gd name="connsiteX23" fmla="*/ 598299 w 1474609"/>
                <a:gd name="connsiteY23" fmla="*/ 1225815 h 1225815"/>
                <a:gd name="connsiteX24" fmla="*/ 799284 w 1474609"/>
                <a:gd name="connsiteY24" fmla="*/ 1205220 h 1225815"/>
                <a:gd name="connsiteX25" fmla="*/ 732609 w 1474609"/>
                <a:gd name="connsiteY25" fmla="*/ 1040120 h 1225815"/>
                <a:gd name="connsiteX26" fmla="*/ 659584 w 1474609"/>
                <a:gd name="connsiteY26" fmla="*/ 843270 h 1225815"/>
                <a:gd name="connsiteX27" fmla="*/ 650059 w 1474609"/>
                <a:gd name="connsiteY27" fmla="*/ 798820 h 1225815"/>
                <a:gd name="connsiteX28" fmla="*/ 650059 w 1474609"/>
                <a:gd name="connsiteY28" fmla="*/ 713095 h 1225815"/>
                <a:gd name="connsiteX29" fmla="*/ 643709 w 1474609"/>
                <a:gd name="connsiteY29" fmla="*/ 655945 h 1225815"/>
                <a:gd name="connsiteX30" fmla="*/ 669109 w 1474609"/>
                <a:gd name="connsiteY30" fmla="*/ 636895 h 1225815"/>
                <a:gd name="connsiteX31" fmla="*/ 710384 w 1474609"/>
                <a:gd name="connsiteY31" fmla="*/ 617845 h 1225815"/>
                <a:gd name="connsiteX32" fmla="*/ 789759 w 1474609"/>
                <a:gd name="connsiteY32" fmla="*/ 601970 h 1225815"/>
                <a:gd name="connsiteX33" fmla="*/ 850084 w 1474609"/>
                <a:gd name="connsiteY33" fmla="*/ 601970 h 1225815"/>
                <a:gd name="connsiteX34" fmla="*/ 897709 w 1474609"/>
                <a:gd name="connsiteY34" fmla="*/ 601970 h 1225815"/>
                <a:gd name="connsiteX35" fmla="*/ 938984 w 1474609"/>
                <a:gd name="connsiteY35" fmla="*/ 621020 h 1225815"/>
                <a:gd name="connsiteX36" fmla="*/ 964384 w 1474609"/>
                <a:gd name="connsiteY36" fmla="*/ 659120 h 1225815"/>
                <a:gd name="connsiteX37" fmla="*/ 1053284 w 1474609"/>
                <a:gd name="connsiteY37" fmla="*/ 811520 h 1225815"/>
                <a:gd name="connsiteX38" fmla="*/ 1056459 w 1474609"/>
                <a:gd name="connsiteY38" fmla="*/ 840095 h 1225815"/>
                <a:gd name="connsiteX39" fmla="*/ 1072334 w 1474609"/>
                <a:gd name="connsiteY39" fmla="*/ 1179820 h 1225815"/>
                <a:gd name="connsiteX0" fmla="*/ 1072334 w 1474609"/>
                <a:gd name="connsiteY0" fmla="*/ 1179820 h 1225815"/>
                <a:gd name="connsiteX1" fmla="*/ 1474609 w 1474609"/>
                <a:gd name="connsiteY1" fmla="*/ 1144895 h 1225815"/>
                <a:gd name="connsiteX2" fmla="*/ 1433710 w 1474609"/>
                <a:gd name="connsiteY2" fmla="*/ 1055629 h 1225815"/>
                <a:gd name="connsiteX3" fmla="*/ 1309886 w 1474609"/>
                <a:gd name="connsiteY3" fmla="*/ 395229 h 1225815"/>
                <a:gd name="connsiteX4" fmla="*/ 838937 w 1474609"/>
                <a:gd name="connsiteY4" fmla="*/ 399226 h 1225815"/>
                <a:gd name="connsiteX5" fmla="*/ 674729 w 1474609"/>
                <a:gd name="connsiteY5" fmla="*/ 179765 h 1225815"/>
                <a:gd name="connsiteX6" fmla="*/ 696572 w 1474609"/>
                <a:gd name="connsiteY6" fmla="*/ 138420 h 1225815"/>
                <a:gd name="connsiteX7" fmla="*/ 585823 w 1474609"/>
                <a:gd name="connsiteY7" fmla="*/ 0 h 1225815"/>
                <a:gd name="connsiteX8" fmla="*/ 478609 w 1474609"/>
                <a:gd name="connsiteY8" fmla="*/ 39995 h 1225815"/>
                <a:gd name="connsiteX9" fmla="*/ 443684 w 1474609"/>
                <a:gd name="connsiteY9" fmla="*/ 52695 h 1225815"/>
                <a:gd name="connsiteX10" fmla="*/ 389709 w 1474609"/>
                <a:gd name="connsiteY10" fmla="*/ 59045 h 1225815"/>
                <a:gd name="connsiteX11" fmla="*/ 329384 w 1474609"/>
                <a:gd name="connsiteY11" fmla="*/ 59045 h 1225815"/>
                <a:gd name="connsiteX12" fmla="*/ 269059 w 1474609"/>
                <a:gd name="connsiteY12" fmla="*/ 59045 h 1225815"/>
                <a:gd name="connsiteX13" fmla="*/ 208734 w 1474609"/>
                <a:gd name="connsiteY13" fmla="*/ 78095 h 1225815"/>
                <a:gd name="connsiteX14" fmla="*/ 0 w 1474609"/>
                <a:gd name="connsiteY14" fmla="*/ 104084 h 1225815"/>
                <a:gd name="connsiteX15" fmla="*/ 39736 w 1474609"/>
                <a:gd name="connsiteY15" fmla="*/ 227257 h 1225815"/>
                <a:gd name="connsiteX16" fmla="*/ 99538 w 1474609"/>
                <a:gd name="connsiteY16" fmla="*/ 329298 h 1225815"/>
                <a:gd name="connsiteX17" fmla="*/ 312241 w 1474609"/>
                <a:gd name="connsiteY17" fmla="*/ 638776 h 1225815"/>
                <a:gd name="connsiteX18" fmla="*/ 449074 w 1474609"/>
                <a:gd name="connsiteY18" fmla="*/ 839666 h 1225815"/>
                <a:gd name="connsiteX19" fmla="*/ 496551 w 1474609"/>
                <a:gd name="connsiteY19" fmla="*/ 901622 h 1225815"/>
                <a:gd name="connsiteX20" fmla="*/ 523280 w 1474609"/>
                <a:gd name="connsiteY20" fmla="*/ 971128 h 1225815"/>
                <a:gd name="connsiteX21" fmla="*/ 569576 w 1474609"/>
                <a:gd name="connsiteY21" fmla="*/ 1090148 h 1225815"/>
                <a:gd name="connsiteX22" fmla="*/ 605683 w 1474609"/>
                <a:gd name="connsiteY22" fmla="*/ 1150788 h 1225815"/>
                <a:gd name="connsiteX23" fmla="*/ 598299 w 1474609"/>
                <a:gd name="connsiteY23" fmla="*/ 1225815 h 1225815"/>
                <a:gd name="connsiteX24" fmla="*/ 799284 w 1474609"/>
                <a:gd name="connsiteY24" fmla="*/ 1205220 h 1225815"/>
                <a:gd name="connsiteX25" fmla="*/ 732609 w 1474609"/>
                <a:gd name="connsiteY25" fmla="*/ 1040120 h 1225815"/>
                <a:gd name="connsiteX26" fmla="*/ 659584 w 1474609"/>
                <a:gd name="connsiteY26" fmla="*/ 843270 h 1225815"/>
                <a:gd name="connsiteX27" fmla="*/ 650059 w 1474609"/>
                <a:gd name="connsiteY27" fmla="*/ 798820 h 1225815"/>
                <a:gd name="connsiteX28" fmla="*/ 650059 w 1474609"/>
                <a:gd name="connsiteY28" fmla="*/ 713095 h 1225815"/>
                <a:gd name="connsiteX29" fmla="*/ 643709 w 1474609"/>
                <a:gd name="connsiteY29" fmla="*/ 655945 h 1225815"/>
                <a:gd name="connsiteX30" fmla="*/ 669109 w 1474609"/>
                <a:gd name="connsiteY30" fmla="*/ 636895 h 1225815"/>
                <a:gd name="connsiteX31" fmla="*/ 710384 w 1474609"/>
                <a:gd name="connsiteY31" fmla="*/ 617845 h 1225815"/>
                <a:gd name="connsiteX32" fmla="*/ 789759 w 1474609"/>
                <a:gd name="connsiteY32" fmla="*/ 601970 h 1225815"/>
                <a:gd name="connsiteX33" fmla="*/ 850084 w 1474609"/>
                <a:gd name="connsiteY33" fmla="*/ 601970 h 1225815"/>
                <a:gd name="connsiteX34" fmla="*/ 897709 w 1474609"/>
                <a:gd name="connsiteY34" fmla="*/ 601970 h 1225815"/>
                <a:gd name="connsiteX35" fmla="*/ 938984 w 1474609"/>
                <a:gd name="connsiteY35" fmla="*/ 621020 h 1225815"/>
                <a:gd name="connsiteX36" fmla="*/ 964384 w 1474609"/>
                <a:gd name="connsiteY36" fmla="*/ 659120 h 1225815"/>
                <a:gd name="connsiteX37" fmla="*/ 1053284 w 1474609"/>
                <a:gd name="connsiteY37" fmla="*/ 811520 h 1225815"/>
                <a:gd name="connsiteX38" fmla="*/ 1056459 w 1474609"/>
                <a:gd name="connsiteY38" fmla="*/ 840095 h 1225815"/>
                <a:gd name="connsiteX39" fmla="*/ 1072334 w 1474609"/>
                <a:gd name="connsiteY39" fmla="*/ 1179820 h 1225815"/>
                <a:gd name="connsiteX0" fmla="*/ 1072334 w 1474609"/>
                <a:gd name="connsiteY0" fmla="*/ 1179820 h 1221867"/>
                <a:gd name="connsiteX1" fmla="*/ 1474609 w 1474609"/>
                <a:gd name="connsiteY1" fmla="*/ 1144895 h 1221867"/>
                <a:gd name="connsiteX2" fmla="*/ 1433710 w 1474609"/>
                <a:gd name="connsiteY2" fmla="*/ 1055629 h 1221867"/>
                <a:gd name="connsiteX3" fmla="*/ 1309886 w 1474609"/>
                <a:gd name="connsiteY3" fmla="*/ 395229 h 1221867"/>
                <a:gd name="connsiteX4" fmla="*/ 838937 w 1474609"/>
                <a:gd name="connsiteY4" fmla="*/ 399226 h 1221867"/>
                <a:gd name="connsiteX5" fmla="*/ 674729 w 1474609"/>
                <a:gd name="connsiteY5" fmla="*/ 179765 h 1221867"/>
                <a:gd name="connsiteX6" fmla="*/ 696572 w 1474609"/>
                <a:gd name="connsiteY6" fmla="*/ 138420 h 1221867"/>
                <a:gd name="connsiteX7" fmla="*/ 585823 w 1474609"/>
                <a:gd name="connsiteY7" fmla="*/ 0 h 1221867"/>
                <a:gd name="connsiteX8" fmla="*/ 478609 w 1474609"/>
                <a:gd name="connsiteY8" fmla="*/ 39995 h 1221867"/>
                <a:gd name="connsiteX9" fmla="*/ 443684 w 1474609"/>
                <a:gd name="connsiteY9" fmla="*/ 52695 h 1221867"/>
                <a:gd name="connsiteX10" fmla="*/ 389709 w 1474609"/>
                <a:gd name="connsiteY10" fmla="*/ 59045 h 1221867"/>
                <a:gd name="connsiteX11" fmla="*/ 329384 w 1474609"/>
                <a:gd name="connsiteY11" fmla="*/ 59045 h 1221867"/>
                <a:gd name="connsiteX12" fmla="*/ 269059 w 1474609"/>
                <a:gd name="connsiteY12" fmla="*/ 59045 h 1221867"/>
                <a:gd name="connsiteX13" fmla="*/ 208734 w 1474609"/>
                <a:gd name="connsiteY13" fmla="*/ 78095 h 1221867"/>
                <a:gd name="connsiteX14" fmla="*/ 0 w 1474609"/>
                <a:gd name="connsiteY14" fmla="*/ 104084 h 1221867"/>
                <a:gd name="connsiteX15" fmla="*/ 39736 w 1474609"/>
                <a:gd name="connsiteY15" fmla="*/ 227257 h 1221867"/>
                <a:gd name="connsiteX16" fmla="*/ 99538 w 1474609"/>
                <a:gd name="connsiteY16" fmla="*/ 329298 h 1221867"/>
                <a:gd name="connsiteX17" fmla="*/ 312241 w 1474609"/>
                <a:gd name="connsiteY17" fmla="*/ 638776 h 1221867"/>
                <a:gd name="connsiteX18" fmla="*/ 449074 w 1474609"/>
                <a:gd name="connsiteY18" fmla="*/ 839666 h 1221867"/>
                <a:gd name="connsiteX19" fmla="*/ 496551 w 1474609"/>
                <a:gd name="connsiteY19" fmla="*/ 901622 h 1221867"/>
                <a:gd name="connsiteX20" fmla="*/ 523280 w 1474609"/>
                <a:gd name="connsiteY20" fmla="*/ 971128 h 1221867"/>
                <a:gd name="connsiteX21" fmla="*/ 569576 w 1474609"/>
                <a:gd name="connsiteY21" fmla="*/ 1090148 h 1221867"/>
                <a:gd name="connsiteX22" fmla="*/ 605683 w 1474609"/>
                <a:gd name="connsiteY22" fmla="*/ 1150788 h 1221867"/>
                <a:gd name="connsiteX23" fmla="*/ 618380 w 1474609"/>
                <a:gd name="connsiteY23" fmla="*/ 1221867 h 1221867"/>
                <a:gd name="connsiteX24" fmla="*/ 799284 w 1474609"/>
                <a:gd name="connsiteY24" fmla="*/ 1205220 h 1221867"/>
                <a:gd name="connsiteX25" fmla="*/ 732609 w 1474609"/>
                <a:gd name="connsiteY25" fmla="*/ 1040120 h 1221867"/>
                <a:gd name="connsiteX26" fmla="*/ 659584 w 1474609"/>
                <a:gd name="connsiteY26" fmla="*/ 843270 h 1221867"/>
                <a:gd name="connsiteX27" fmla="*/ 650059 w 1474609"/>
                <a:gd name="connsiteY27" fmla="*/ 798820 h 1221867"/>
                <a:gd name="connsiteX28" fmla="*/ 650059 w 1474609"/>
                <a:gd name="connsiteY28" fmla="*/ 713095 h 1221867"/>
                <a:gd name="connsiteX29" fmla="*/ 643709 w 1474609"/>
                <a:gd name="connsiteY29" fmla="*/ 655945 h 1221867"/>
                <a:gd name="connsiteX30" fmla="*/ 669109 w 1474609"/>
                <a:gd name="connsiteY30" fmla="*/ 636895 h 1221867"/>
                <a:gd name="connsiteX31" fmla="*/ 710384 w 1474609"/>
                <a:gd name="connsiteY31" fmla="*/ 617845 h 1221867"/>
                <a:gd name="connsiteX32" fmla="*/ 789759 w 1474609"/>
                <a:gd name="connsiteY32" fmla="*/ 601970 h 1221867"/>
                <a:gd name="connsiteX33" fmla="*/ 850084 w 1474609"/>
                <a:gd name="connsiteY33" fmla="*/ 601970 h 1221867"/>
                <a:gd name="connsiteX34" fmla="*/ 897709 w 1474609"/>
                <a:gd name="connsiteY34" fmla="*/ 601970 h 1221867"/>
                <a:gd name="connsiteX35" fmla="*/ 938984 w 1474609"/>
                <a:gd name="connsiteY35" fmla="*/ 621020 h 1221867"/>
                <a:gd name="connsiteX36" fmla="*/ 964384 w 1474609"/>
                <a:gd name="connsiteY36" fmla="*/ 659120 h 1221867"/>
                <a:gd name="connsiteX37" fmla="*/ 1053284 w 1474609"/>
                <a:gd name="connsiteY37" fmla="*/ 811520 h 1221867"/>
                <a:gd name="connsiteX38" fmla="*/ 1056459 w 1474609"/>
                <a:gd name="connsiteY38" fmla="*/ 840095 h 1221867"/>
                <a:gd name="connsiteX39" fmla="*/ 1072334 w 1474609"/>
                <a:gd name="connsiteY39" fmla="*/ 1179820 h 1221867"/>
                <a:gd name="connsiteX0" fmla="*/ 1072334 w 1474609"/>
                <a:gd name="connsiteY0" fmla="*/ 1179820 h 1221867"/>
                <a:gd name="connsiteX1" fmla="*/ 1474609 w 1474609"/>
                <a:gd name="connsiteY1" fmla="*/ 1144895 h 1221867"/>
                <a:gd name="connsiteX2" fmla="*/ 1433710 w 1474609"/>
                <a:gd name="connsiteY2" fmla="*/ 1055629 h 1221867"/>
                <a:gd name="connsiteX3" fmla="*/ 1309886 w 1474609"/>
                <a:gd name="connsiteY3" fmla="*/ 395229 h 1221867"/>
                <a:gd name="connsiteX4" fmla="*/ 838937 w 1474609"/>
                <a:gd name="connsiteY4" fmla="*/ 399226 h 1221867"/>
                <a:gd name="connsiteX5" fmla="*/ 674729 w 1474609"/>
                <a:gd name="connsiteY5" fmla="*/ 179765 h 1221867"/>
                <a:gd name="connsiteX6" fmla="*/ 696572 w 1474609"/>
                <a:gd name="connsiteY6" fmla="*/ 138420 h 1221867"/>
                <a:gd name="connsiteX7" fmla="*/ 585823 w 1474609"/>
                <a:gd name="connsiteY7" fmla="*/ 0 h 1221867"/>
                <a:gd name="connsiteX8" fmla="*/ 478609 w 1474609"/>
                <a:gd name="connsiteY8" fmla="*/ 39995 h 1221867"/>
                <a:gd name="connsiteX9" fmla="*/ 443684 w 1474609"/>
                <a:gd name="connsiteY9" fmla="*/ 52695 h 1221867"/>
                <a:gd name="connsiteX10" fmla="*/ 389709 w 1474609"/>
                <a:gd name="connsiteY10" fmla="*/ 59045 h 1221867"/>
                <a:gd name="connsiteX11" fmla="*/ 329384 w 1474609"/>
                <a:gd name="connsiteY11" fmla="*/ 59045 h 1221867"/>
                <a:gd name="connsiteX12" fmla="*/ 269059 w 1474609"/>
                <a:gd name="connsiteY12" fmla="*/ 59045 h 1221867"/>
                <a:gd name="connsiteX13" fmla="*/ 208734 w 1474609"/>
                <a:gd name="connsiteY13" fmla="*/ 78095 h 1221867"/>
                <a:gd name="connsiteX14" fmla="*/ 0 w 1474609"/>
                <a:gd name="connsiteY14" fmla="*/ 104084 h 1221867"/>
                <a:gd name="connsiteX15" fmla="*/ 39736 w 1474609"/>
                <a:gd name="connsiteY15" fmla="*/ 227257 h 1221867"/>
                <a:gd name="connsiteX16" fmla="*/ 99538 w 1474609"/>
                <a:gd name="connsiteY16" fmla="*/ 329298 h 1221867"/>
                <a:gd name="connsiteX17" fmla="*/ 312241 w 1474609"/>
                <a:gd name="connsiteY17" fmla="*/ 638776 h 1221867"/>
                <a:gd name="connsiteX18" fmla="*/ 449074 w 1474609"/>
                <a:gd name="connsiteY18" fmla="*/ 839666 h 1221867"/>
                <a:gd name="connsiteX19" fmla="*/ 496551 w 1474609"/>
                <a:gd name="connsiteY19" fmla="*/ 901622 h 1221867"/>
                <a:gd name="connsiteX20" fmla="*/ 523280 w 1474609"/>
                <a:gd name="connsiteY20" fmla="*/ 971128 h 1221867"/>
                <a:gd name="connsiteX21" fmla="*/ 569576 w 1474609"/>
                <a:gd name="connsiteY21" fmla="*/ 1090148 h 1221867"/>
                <a:gd name="connsiteX22" fmla="*/ 600663 w 1474609"/>
                <a:gd name="connsiteY22" fmla="*/ 1150788 h 1221867"/>
                <a:gd name="connsiteX23" fmla="*/ 618380 w 1474609"/>
                <a:gd name="connsiteY23" fmla="*/ 1221867 h 1221867"/>
                <a:gd name="connsiteX24" fmla="*/ 799284 w 1474609"/>
                <a:gd name="connsiteY24" fmla="*/ 1205220 h 1221867"/>
                <a:gd name="connsiteX25" fmla="*/ 732609 w 1474609"/>
                <a:gd name="connsiteY25" fmla="*/ 1040120 h 1221867"/>
                <a:gd name="connsiteX26" fmla="*/ 659584 w 1474609"/>
                <a:gd name="connsiteY26" fmla="*/ 843270 h 1221867"/>
                <a:gd name="connsiteX27" fmla="*/ 650059 w 1474609"/>
                <a:gd name="connsiteY27" fmla="*/ 798820 h 1221867"/>
                <a:gd name="connsiteX28" fmla="*/ 650059 w 1474609"/>
                <a:gd name="connsiteY28" fmla="*/ 713095 h 1221867"/>
                <a:gd name="connsiteX29" fmla="*/ 643709 w 1474609"/>
                <a:gd name="connsiteY29" fmla="*/ 655945 h 1221867"/>
                <a:gd name="connsiteX30" fmla="*/ 669109 w 1474609"/>
                <a:gd name="connsiteY30" fmla="*/ 636895 h 1221867"/>
                <a:gd name="connsiteX31" fmla="*/ 710384 w 1474609"/>
                <a:gd name="connsiteY31" fmla="*/ 617845 h 1221867"/>
                <a:gd name="connsiteX32" fmla="*/ 789759 w 1474609"/>
                <a:gd name="connsiteY32" fmla="*/ 601970 h 1221867"/>
                <a:gd name="connsiteX33" fmla="*/ 850084 w 1474609"/>
                <a:gd name="connsiteY33" fmla="*/ 601970 h 1221867"/>
                <a:gd name="connsiteX34" fmla="*/ 897709 w 1474609"/>
                <a:gd name="connsiteY34" fmla="*/ 601970 h 1221867"/>
                <a:gd name="connsiteX35" fmla="*/ 938984 w 1474609"/>
                <a:gd name="connsiteY35" fmla="*/ 621020 h 1221867"/>
                <a:gd name="connsiteX36" fmla="*/ 964384 w 1474609"/>
                <a:gd name="connsiteY36" fmla="*/ 659120 h 1221867"/>
                <a:gd name="connsiteX37" fmla="*/ 1053284 w 1474609"/>
                <a:gd name="connsiteY37" fmla="*/ 811520 h 1221867"/>
                <a:gd name="connsiteX38" fmla="*/ 1056459 w 1474609"/>
                <a:gd name="connsiteY38" fmla="*/ 840095 h 1221867"/>
                <a:gd name="connsiteX39" fmla="*/ 1072334 w 1474609"/>
                <a:gd name="connsiteY39" fmla="*/ 1179820 h 1221867"/>
                <a:gd name="connsiteX0" fmla="*/ 1072334 w 1474609"/>
                <a:gd name="connsiteY0" fmla="*/ 1179820 h 1223841"/>
                <a:gd name="connsiteX1" fmla="*/ 1474609 w 1474609"/>
                <a:gd name="connsiteY1" fmla="*/ 1144895 h 1223841"/>
                <a:gd name="connsiteX2" fmla="*/ 1433710 w 1474609"/>
                <a:gd name="connsiteY2" fmla="*/ 1055629 h 1223841"/>
                <a:gd name="connsiteX3" fmla="*/ 1309886 w 1474609"/>
                <a:gd name="connsiteY3" fmla="*/ 395229 h 1223841"/>
                <a:gd name="connsiteX4" fmla="*/ 838937 w 1474609"/>
                <a:gd name="connsiteY4" fmla="*/ 399226 h 1223841"/>
                <a:gd name="connsiteX5" fmla="*/ 674729 w 1474609"/>
                <a:gd name="connsiteY5" fmla="*/ 179765 h 1223841"/>
                <a:gd name="connsiteX6" fmla="*/ 696572 w 1474609"/>
                <a:gd name="connsiteY6" fmla="*/ 138420 h 1223841"/>
                <a:gd name="connsiteX7" fmla="*/ 585823 w 1474609"/>
                <a:gd name="connsiteY7" fmla="*/ 0 h 1223841"/>
                <a:gd name="connsiteX8" fmla="*/ 478609 w 1474609"/>
                <a:gd name="connsiteY8" fmla="*/ 39995 h 1223841"/>
                <a:gd name="connsiteX9" fmla="*/ 443684 w 1474609"/>
                <a:gd name="connsiteY9" fmla="*/ 52695 h 1223841"/>
                <a:gd name="connsiteX10" fmla="*/ 389709 w 1474609"/>
                <a:gd name="connsiteY10" fmla="*/ 59045 h 1223841"/>
                <a:gd name="connsiteX11" fmla="*/ 329384 w 1474609"/>
                <a:gd name="connsiteY11" fmla="*/ 59045 h 1223841"/>
                <a:gd name="connsiteX12" fmla="*/ 269059 w 1474609"/>
                <a:gd name="connsiteY12" fmla="*/ 59045 h 1223841"/>
                <a:gd name="connsiteX13" fmla="*/ 208734 w 1474609"/>
                <a:gd name="connsiteY13" fmla="*/ 78095 h 1223841"/>
                <a:gd name="connsiteX14" fmla="*/ 0 w 1474609"/>
                <a:gd name="connsiteY14" fmla="*/ 104084 h 1223841"/>
                <a:gd name="connsiteX15" fmla="*/ 39736 w 1474609"/>
                <a:gd name="connsiteY15" fmla="*/ 227257 h 1223841"/>
                <a:gd name="connsiteX16" fmla="*/ 99538 w 1474609"/>
                <a:gd name="connsiteY16" fmla="*/ 329298 h 1223841"/>
                <a:gd name="connsiteX17" fmla="*/ 312241 w 1474609"/>
                <a:gd name="connsiteY17" fmla="*/ 638776 h 1223841"/>
                <a:gd name="connsiteX18" fmla="*/ 449074 w 1474609"/>
                <a:gd name="connsiteY18" fmla="*/ 839666 h 1223841"/>
                <a:gd name="connsiteX19" fmla="*/ 496551 w 1474609"/>
                <a:gd name="connsiteY19" fmla="*/ 901622 h 1223841"/>
                <a:gd name="connsiteX20" fmla="*/ 523280 w 1474609"/>
                <a:gd name="connsiteY20" fmla="*/ 971128 h 1223841"/>
                <a:gd name="connsiteX21" fmla="*/ 569576 w 1474609"/>
                <a:gd name="connsiteY21" fmla="*/ 1090148 h 1223841"/>
                <a:gd name="connsiteX22" fmla="*/ 600663 w 1474609"/>
                <a:gd name="connsiteY22" fmla="*/ 1150788 h 1223841"/>
                <a:gd name="connsiteX23" fmla="*/ 603320 w 1474609"/>
                <a:gd name="connsiteY23" fmla="*/ 1223841 h 1223841"/>
                <a:gd name="connsiteX24" fmla="*/ 799284 w 1474609"/>
                <a:gd name="connsiteY24" fmla="*/ 1205220 h 1223841"/>
                <a:gd name="connsiteX25" fmla="*/ 732609 w 1474609"/>
                <a:gd name="connsiteY25" fmla="*/ 1040120 h 1223841"/>
                <a:gd name="connsiteX26" fmla="*/ 659584 w 1474609"/>
                <a:gd name="connsiteY26" fmla="*/ 843270 h 1223841"/>
                <a:gd name="connsiteX27" fmla="*/ 650059 w 1474609"/>
                <a:gd name="connsiteY27" fmla="*/ 798820 h 1223841"/>
                <a:gd name="connsiteX28" fmla="*/ 650059 w 1474609"/>
                <a:gd name="connsiteY28" fmla="*/ 713095 h 1223841"/>
                <a:gd name="connsiteX29" fmla="*/ 643709 w 1474609"/>
                <a:gd name="connsiteY29" fmla="*/ 655945 h 1223841"/>
                <a:gd name="connsiteX30" fmla="*/ 669109 w 1474609"/>
                <a:gd name="connsiteY30" fmla="*/ 636895 h 1223841"/>
                <a:gd name="connsiteX31" fmla="*/ 710384 w 1474609"/>
                <a:gd name="connsiteY31" fmla="*/ 617845 h 1223841"/>
                <a:gd name="connsiteX32" fmla="*/ 789759 w 1474609"/>
                <a:gd name="connsiteY32" fmla="*/ 601970 h 1223841"/>
                <a:gd name="connsiteX33" fmla="*/ 850084 w 1474609"/>
                <a:gd name="connsiteY33" fmla="*/ 601970 h 1223841"/>
                <a:gd name="connsiteX34" fmla="*/ 897709 w 1474609"/>
                <a:gd name="connsiteY34" fmla="*/ 601970 h 1223841"/>
                <a:gd name="connsiteX35" fmla="*/ 938984 w 1474609"/>
                <a:gd name="connsiteY35" fmla="*/ 621020 h 1223841"/>
                <a:gd name="connsiteX36" fmla="*/ 964384 w 1474609"/>
                <a:gd name="connsiteY36" fmla="*/ 659120 h 1223841"/>
                <a:gd name="connsiteX37" fmla="*/ 1053284 w 1474609"/>
                <a:gd name="connsiteY37" fmla="*/ 811520 h 1223841"/>
                <a:gd name="connsiteX38" fmla="*/ 1056459 w 1474609"/>
                <a:gd name="connsiteY38" fmla="*/ 840095 h 1223841"/>
                <a:gd name="connsiteX39" fmla="*/ 1072334 w 1474609"/>
                <a:gd name="connsiteY39" fmla="*/ 1179820 h 1223841"/>
                <a:gd name="connsiteX0" fmla="*/ 1072334 w 1474609"/>
                <a:gd name="connsiteY0" fmla="*/ 1179820 h 1223841"/>
                <a:gd name="connsiteX1" fmla="*/ 1474609 w 1474609"/>
                <a:gd name="connsiteY1" fmla="*/ 1144895 h 1223841"/>
                <a:gd name="connsiteX2" fmla="*/ 1433710 w 1474609"/>
                <a:gd name="connsiteY2" fmla="*/ 1055629 h 1223841"/>
                <a:gd name="connsiteX3" fmla="*/ 1309886 w 1474609"/>
                <a:gd name="connsiteY3" fmla="*/ 395229 h 1223841"/>
                <a:gd name="connsiteX4" fmla="*/ 838937 w 1474609"/>
                <a:gd name="connsiteY4" fmla="*/ 399226 h 1223841"/>
                <a:gd name="connsiteX5" fmla="*/ 674729 w 1474609"/>
                <a:gd name="connsiteY5" fmla="*/ 179765 h 1223841"/>
                <a:gd name="connsiteX6" fmla="*/ 706612 w 1474609"/>
                <a:gd name="connsiteY6" fmla="*/ 148290 h 1223841"/>
                <a:gd name="connsiteX7" fmla="*/ 585823 w 1474609"/>
                <a:gd name="connsiteY7" fmla="*/ 0 h 1223841"/>
                <a:gd name="connsiteX8" fmla="*/ 478609 w 1474609"/>
                <a:gd name="connsiteY8" fmla="*/ 39995 h 1223841"/>
                <a:gd name="connsiteX9" fmla="*/ 443684 w 1474609"/>
                <a:gd name="connsiteY9" fmla="*/ 52695 h 1223841"/>
                <a:gd name="connsiteX10" fmla="*/ 389709 w 1474609"/>
                <a:gd name="connsiteY10" fmla="*/ 59045 h 1223841"/>
                <a:gd name="connsiteX11" fmla="*/ 329384 w 1474609"/>
                <a:gd name="connsiteY11" fmla="*/ 59045 h 1223841"/>
                <a:gd name="connsiteX12" fmla="*/ 269059 w 1474609"/>
                <a:gd name="connsiteY12" fmla="*/ 59045 h 1223841"/>
                <a:gd name="connsiteX13" fmla="*/ 208734 w 1474609"/>
                <a:gd name="connsiteY13" fmla="*/ 78095 h 1223841"/>
                <a:gd name="connsiteX14" fmla="*/ 0 w 1474609"/>
                <a:gd name="connsiteY14" fmla="*/ 104084 h 1223841"/>
                <a:gd name="connsiteX15" fmla="*/ 39736 w 1474609"/>
                <a:gd name="connsiteY15" fmla="*/ 227257 h 1223841"/>
                <a:gd name="connsiteX16" fmla="*/ 99538 w 1474609"/>
                <a:gd name="connsiteY16" fmla="*/ 329298 h 1223841"/>
                <a:gd name="connsiteX17" fmla="*/ 312241 w 1474609"/>
                <a:gd name="connsiteY17" fmla="*/ 638776 h 1223841"/>
                <a:gd name="connsiteX18" fmla="*/ 449074 w 1474609"/>
                <a:gd name="connsiteY18" fmla="*/ 839666 h 1223841"/>
                <a:gd name="connsiteX19" fmla="*/ 496551 w 1474609"/>
                <a:gd name="connsiteY19" fmla="*/ 901622 h 1223841"/>
                <a:gd name="connsiteX20" fmla="*/ 523280 w 1474609"/>
                <a:gd name="connsiteY20" fmla="*/ 971128 h 1223841"/>
                <a:gd name="connsiteX21" fmla="*/ 569576 w 1474609"/>
                <a:gd name="connsiteY21" fmla="*/ 1090148 h 1223841"/>
                <a:gd name="connsiteX22" fmla="*/ 600663 w 1474609"/>
                <a:gd name="connsiteY22" fmla="*/ 1150788 h 1223841"/>
                <a:gd name="connsiteX23" fmla="*/ 603320 w 1474609"/>
                <a:gd name="connsiteY23" fmla="*/ 1223841 h 1223841"/>
                <a:gd name="connsiteX24" fmla="*/ 799284 w 1474609"/>
                <a:gd name="connsiteY24" fmla="*/ 1205220 h 1223841"/>
                <a:gd name="connsiteX25" fmla="*/ 732609 w 1474609"/>
                <a:gd name="connsiteY25" fmla="*/ 1040120 h 1223841"/>
                <a:gd name="connsiteX26" fmla="*/ 659584 w 1474609"/>
                <a:gd name="connsiteY26" fmla="*/ 843270 h 1223841"/>
                <a:gd name="connsiteX27" fmla="*/ 650059 w 1474609"/>
                <a:gd name="connsiteY27" fmla="*/ 798820 h 1223841"/>
                <a:gd name="connsiteX28" fmla="*/ 650059 w 1474609"/>
                <a:gd name="connsiteY28" fmla="*/ 713095 h 1223841"/>
                <a:gd name="connsiteX29" fmla="*/ 643709 w 1474609"/>
                <a:gd name="connsiteY29" fmla="*/ 655945 h 1223841"/>
                <a:gd name="connsiteX30" fmla="*/ 669109 w 1474609"/>
                <a:gd name="connsiteY30" fmla="*/ 636895 h 1223841"/>
                <a:gd name="connsiteX31" fmla="*/ 710384 w 1474609"/>
                <a:gd name="connsiteY31" fmla="*/ 617845 h 1223841"/>
                <a:gd name="connsiteX32" fmla="*/ 789759 w 1474609"/>
                <a:gd name="connsiteY32" fmla="*/ 601970 h 1223841"/>
                <a:gd name="connsiteX33" fmla="*/ 850084 w 1474609"/>
                <a:gd name="connsiteY33" fmla="*/ 601970 h 1223841"/>
                <a:gd name="connsiteX34" fmla="*/ 897709 w 1474609"/>
                <a:gd name="connsiteY34" fmla="*/ 601970 h 1223841"/>
                <a:gd name="connsiteX35" fmla="*/ 938984 w 1474609"/>
                <a:gd name="connsiteY35" fmla="*/ 621020 h 1223841"/>
                <a:gd name="connsiteX36" fmla="*/ 964384 w 1474609"/>
                <a:gd name="connsiteY36" fmla="*/ 659120 h 1223841"/>
                <a:gd name="connsiteX37" fmla="*/ 1053284 w 1474609"/>
                <a:gd name="connsiteY37" fmla="*/ 811520 h 1223841"/>
                <a:gd name="connsiteX38" fmla="*/ 1056459 w 1474609"/>
                <a:gd name="connsiteY38" fmla="*/ 840095 h 1223841"/>
                <a:gd name="connsiteX39" fmla="*/ 1072334 w 1474609"/>
                <a:gd name="connsiteY39" fmla="*/ 1179820 h 1223841"/>
                <a:gd name="connsiteX0" fmla="*/ 1072334 w 1474609"/>
                <a:gd name="connsiteY0" fmla="*/ 1179820 h 1223841"/>
                <a:gd name="connsiteX1" fmla="*/ 1474609 w 1474609"/>
                <a:gd name="connsiteY1" fmla="*/ 1144895 h 1223841"/>
                <a:gd name="connsiteX2" fmla="*/ 1433710 w 1474609"/>
                <a:gd name="connsiteY2" fmla="*/ 1055629 h 1223841"/>
                <a:gd name="connsiteX3" fmla="*/ 1309886 w 1474609"/>
                <a:gd name="connsiteY3" fmla="*/ 395229 h 1223841"/>
                <a:gd name="connsiteX4" fmla="*/ 838937 w 1474609"/>
                <a:gd name="connsiteY4" fmla="*/ 399226 h 1223841"/>
                <a:gd name="connsiteX5" fmla="*/ 674729 w 1474609"/>
                <a:gd name="connsiteY5" fmla="*/ 179765 h 1223841"/>
                <a:gd name="connsiteX6" fmla="*/ 706612 w 1474609"/>
                <a:gd name="connsiteY6" fmla="*/ 148290 h 1223841"/>
                <a:gd name="connsiteX7" fmla="*/ 585823 w 1474609"/>
                <a:gd name="connsiteY7" fmla="*/ 0 h 1223841"/>
                <a:gd name="connsiteX8" fmla="*/ 478609 w 1474609"/>
                <a:gd name="connsiteY8" fmla="*/ 39995 h 1223841"/>
                <a:gd name="connsiteX9" fmla="*/ 443684 w 1474609"/>
                <a:gd name="connsiteY9" fmla="*/ 52695 h 1223841"/>
                <a:gd name="connsiteX10" fmla="*/ 389709 w 1474609"/>
                <a:gd name="connsiteY10" fmla="*/ 59045 h 1223841"/>
                <a:gd name="connsiteX11" fmla="*/ 329384 w 1474609"/>
                <a:gd name="connsiteY11" fmla="*/ 59045 h 1223841"/>
                <a:gd name="connsiteX12" fmla="*/ 269059 w 1474609"/>
                <a:gd name="connsiteY12" fmla="*/ 59045 h 1223841"/>
                <a:gd name="connsiteX13" fmla="*/ 208734 w 1474609"/>
                <a:gd name="connsiteY13" fmla="*/ 78095 h 1223841"/>
                <a:gd name="connsiteX14" fmla="*/ 0 w 1474609"/>
                <a:gd name="connsiteY14" fmla="*/ 104084 h 1223841"/>
                <a:gd name="connsiteX15" fmla="*/ 39736 w 1474609"/>
                <a:gd name="connsiteY15" fmla="*/ 227257 h 1223841"/>
                <a:gd name="connsiteX16" fmla="*/ 99538 w 1474609"/>
                <a:gd name="connsiteY16" fmla="*/ 329298 h 1223841"/>
                <a:gd name="connsiteX17" fmla="*/ 304710 w 1474609"/>
                <a:gd name="connsiteY17" fmla="*/ 636802 h 1223841"/>
                <a:gd name="connsiteX18" fmla="*/ 449074 w 1474609"/>
                <a:gd name="connsiteY18" fmla="*/ 839666 h 1223841"/>
                <a:gd name="connsiteX19" fmla="*/ 496551 w 1474609"/>
                <a:gd name="connsiteY19" fmla="*/ 901622 h 1223841"/>
                <a:gd name="connsiteX20" fmla="*/ 523280 w 1474609"/>
                <a:gd name="connsiteY20" fmla="*/ 971128 h 1223841"/>
                <a:gd name="connsiteX21" fmla="*/ 569576 w 1474609"/>
                <a:gd name="connsiteY21" fmla="*/ 1090148 h 1223841"/>
                <a:gd name="connsiteX22" fmla="*/ 600663 w 1474609"/>
                <a:gd name="connsiteY22" fmla="*/ 1150788 h 1223841"/>
                <a:gd name="connsiteX23" fmla="*/ 603320 w 1474609"/>
                <a:gd name="connsiteY23" fmla="*/ 1223841 h 1223841"/>
                <a:gd name="connsiteX24" fmla="*/ 799284 w 1474609"/>
                <a:gd name="connsiteY24" fmla="*/ 1205220 h 1223841"/>
                <a:gd name="connsiteX25" fmla="*/ 732609 w 1474609"/>
                <a:gd name="connsiteY25" fmla="*/ 1040120 h 1223841"/>
                <a:gd name="connsiteX26" fmla="*/ 659584 w 1474609"/>
                <a:gd name="connsiteY26" fmla="*/ 843270 h 1223841"/>
                <a:gd name="connsiteX27" fmla="*/ 650059 w 1474609"/>
                <a:gd name="connsiteY27" fmla="*/ 798820 h 1223841"/>
                <a:gd name="connsiteX28" fmla="*/ 650059 w 1474609"/>
                <a:gd name="connsiteY28" fmla="*/ 713095 h 1223841"/>
                <a:gd name="connsiteX29" fmla="*/ 643709 w 1474609"/>
                <a:gd name="connsiteY29" fmla="*/ 655945 h 1223841"/>
                <a:gd name="connsiteX30" fmla="*/ 669109 w 1474609"/>
                <a:gd name="connsiteY30" fmla="*/ 636895 h 1223841"/>
                <a:gd name="connsiteX31" fmla="*/ 710384 w 1474609"/>
                <a:gd name="connsiteY31" fmla="*/ 617845 h 1223841"/>
                <a:gd name="connsiteX32" fmla="*/ 789759 w 1474609"/>
                <a:gd name="connsiteY32" fmla="*/ 601970 h 1223841"/>
                <a:gd name="connsiteX33" fmla="*/ 850084 w 1474609"/>
                <a:gd name="connsiteY33" fmla="*/ 601970 h 1223841"/>
                <a:gd name="connsiteX34" fmla="*/ 897709 w 1474609"/>
                <a:gd name="connsiteY34" fmla="*/ 601970 h 1223841"/>
                <a:gd name="connsiteX35" fmla="*/ 938984 w 1474609"/>
                <a:gd name="connsiteY35" fmla="*/ 621020 h 1223841"/>
                <a:gd name="connsiteX36" fmla="*/ 964384 w 1474609"/>
                <a:gd name="connsiteY36" fmla="*/ 659120 h 1223841"/>
                <a:gd name="connsiteX37" fmla="*/ 1053284 w 1474609"/>
                <a:gd name="connsiteY37" fmla="*/ 811520 h 1223841"/>
                <a:gd name="connsiteX38" fmla="*/ 1056459 w 1474609"/>
                <a:gd name="connsiteY38" fmla="*/ 840095 h 1223841"/>
                <a:gd name="connsiteX39" fmla="*/ 1072334 w 1474609"/>
                <a:gd name="connsiteY39" fmla="*/ 1179820 h 1223841"/>
                <a:gd name="connsiteX0" fmla="*/ 1072334 w 1474609"/>
                <a:gd name="connsiteY0" fmla="*/ 1179820 h 1223841"/>
                <a:gd name="connsiteX1" fmla="*/ 1474609 w 1474609"/>
                <a:gd name="connsiteY1" fmla="*/ 1144895 h 1223841"/>
                <a:gd name="connsiteX2" fmla="*/ 1433710 w 1474609"/>
                <a:gd name="connsiteY2" fmla="*/ 1055629 h 1223841"/>
                <a:gd name="connsiteX3" fmla="*/ 1309886 w 1474609"/>
                <a:gd name="connsiteY3" fmla="*/ 395229 h 1223841"/>
                <a:gd name="connsiteX4" fmla="*/ 838937 w 1474609"/>
                <a:gd name="connsiteY4" fmla="*/ 399226 h 1223841"/>
                <a:gd name="connsiteX5" fmla="*/ 674729 w 1474609"/>
                <a:gd name="connsiteY5" fmla="*/ 179765 h 1223841"/>
                <a:gd name="connsiteX6" fmla="*/ 706612 w 1474609"/>
                <a:gd name="connsiteY6" fmla="*/ 148290 h 1223841"/>
                <a:gd name="connsiteX7" fmla="*/ 585823 w 1474609"/>
                <a:gd name="connsiteY7" fmla="*/ 0 h 1223841"/>
                <a:gd name="connsiteX8" fmla="*/ 478609 w 1474609"/>
                <a:gd name="connsiteY8" fmla="*/ 39995 h 1223841"/>
                <a:gd name="connsiteX9" fmla="*/ 443684 w 1474609"/>
                <a:gd name="connsiteY9" fmla="*/ 52695 h 1223841"/>
                <a:gd name="connsiteX10" fmla="*/ 389709 w 1474609"/>
                <a:gd name="connsiteY10" fmla="*/ 59045 h 1223841"/>
                <a:gd name="connsiteX11" fmla="*/ 329384 w 1474609"/>
                <a:gd name="connsiteY11" fmla="*/ 59045 h 1223841"/>
                <a:gd name="connsiteX12" fmla="*/ 269059 w 1474609"/>
                <a:gd name="connsiteY12" fmla="*/ 59045 h 1223841"/>
                <a:gd name="connsiteX13" fmla="*/ 208734 w 1474609"/>
                <a:gd name="connsiteY13" fmla="*/ 78095 h 1223841"/>
                <a:gd name="connsiteX14" fmla="*/ 0 w 1474609"/>
                <a:gd name="connsiteY14" fmla="*/ 104084 h 1223841"/>
                <a:gd name="connsiteX15" fmla="*/ 39736 w 1474609"/>
                <a:gd name="connsiteY15" fmla="*/ 227257 h 1223841"/>
                <a:gd name="connsiteX16" fmla="*/ 99538 w 1474609"/>
                <a:gd name="connsiteY16" fmla="*/ 329298 h 1223841"/>
                <a:gd name="connsiteX17" fmla="*/ 304710 w 1474609"/>
                <a:gd name="connsiteY17" fmla="*/ 636802 h 1223841"/>
                <a:gd name="connsiteX18" fmla="*/ 449074 w 1474609"/>
                <a:gd name="connsiteY18" fmla="*/ 839666 h 1223841"/>
                <a:gd name="connsiteX19" fmla="*/ 486510 w 1474609"/>
                <a:gd name="connsiteY19" fmla="*/ 899648 h 1223841"/>
                <a:gd name="connsiteX20" fmla="*/ 523280 w 1474609"/>
                <a:gd name="connsiteY20" fmla="*/ 971128 h 1223841"/>
                <a:gd name="connsiteX21" fmla="*/ 569576 w 1474609"/>
                <a:gd name="connsiteY21" fmla="*/ 1090148 h 1223841"/>
                <a:gd name="connsiteX22" fmla="*/ 600663 w 1474609"/>
                <a:gd name="connsiteY22" fmla="*/ 1150788 h 1223841"/>
                <a:gd name="connsiteX23" fmla="*/ 603320 w 1474609"/>
                <a:gd name="connsiteY23" fmla="*/ 1223841 h 1223841"/>
                <a:gd name="connsiteX24" fmla="*/ 799284 w 1474609"/>
                <a:gd name="connsiteY24" fmla="*/ 1205220 h 1223841"/>
                <a:gd name="connsiteX25" fmla="*/ 732609 w 1474609"/>
                <a:gd name="connsiteY25" fmla="*/ 1040120 h 1223841"/>
                <a:gd name="connsiteX26" fmla="*/ 659584 w 1474609"/>
                <a:gd name="connsiteY26" fmla="*/ 843270 h 1223841"/>
                <a:gd name="connsiteX27" fmla="*/ 650059 w 1474609"/>
                <a:gd name="connsiteY27" fmla="*/ 798820 h 1223841"/>
                <a:gd name="connsiteX28" fmla="*/ 650059 w 1474609"/>
                <a:gd name="connsiteY28" fmla="*/ 713095 h 1223841"/>
                <a:gd name="connsiteX29" fmla="*/ 643709 w 1474609"/>
                <a:gd name="connsiteY29" fmla="*/ 655945 h 1223841"/>
                <a:gd name="connsiteX30" fmla="*/ 669109 w 1474609"/>
                <a:gd name="connsiteY30" fmla="*/ 636895 h 1223841"/>
                <a:gd name="connsiteX31" fmla="*/ 710384 w 1474609"/>
                <a:gd name="connsiteY31" fmla="*/ 617845 h 1223841"/>
                <a:gd name="connsiteX32" fmla="*/ 789759 w 1474609"/>
                <a:gd name="connsiteY32" fmla="*/ 601970 h 1223841"/>
                <a:gd name="connsiteX33" fmla="*/ 850084 w 1474609"/>
                <a:gd name="connsiteY33" fmla="*/ 601970 h 1223841"/>
                <a:gd name="connsiteX34" fmla="*/ 897709 w 1474609"/>
                <a:gd name="connsiteY34" fmla="*/ 601970 h 1223841"/>
                <a:gd name="connsiteX35" fmla="*/ 938984 w 1474609"/>
                <a:gd name="connsiteY35" fmla="*/ 621020 h 1223841"/>
                <a:gd name="connsiteX36" fmla="*/ 964384 w 1474609"/>
                <a:gd name="connsiteY36" fmla="*/ 659120 h 1223841"/>
                <a:gd name="connsiteX37" fmla="*/ 1053284 w 1474609"/>
                <a:gd name="connsiteY37" fmla="*/ 811520 h 1223841"/>
                <a:gd name="connsiteX38" fmla="*/ 1056459 w 1474609"/>
                <a:gd name="connsiteY38" fmla="*/ 840095 h 1223841"/>
                <a:gd name="connsiteX39" fmla="*/ 1072334 w 1474609"/>
                <a:gd name="connsiteY39" fmla="*/ 1179820 h 1223841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33710 w 1474609"/>
                <a:gd name="connsiteY2" fmla="*/ 1055629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39736 w 1474609"/>
                <a:gd name="connsiteY15" fmla="*/ 227257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69576 w 1474609"/>
                <a:gd name="connsiteY21" fmla="*/ 1090148 h 1219893"/>
                <a:gd name="connsiteX22" fmla="*/ 600663 w 1474609"/>
                <a:gd name="connsiteY22" fmla="*/ 1150788 h 1219893"/>
                <a:gd name="connsiteX23" fmla="*/ 610850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33710 w 1474609"/>
                <a:gd name="connsiteY2" fmla="*/ 1055629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55866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69576 w 1474609"/>
                <a:gd name="connsiteY21" fmla="*/ 1090148 h 1219893"/>
                <a:gd name="connsiteX22" fmla="*/ 600663 w 1474609"/>
                <a:gd name="connsiteY22" fmla="*/ 1150788 h 1219893"/>
                <a:gd name="connsiteX23" fmla="*/ 610850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33710 w 1474609"/>
                <a:gd name="connsiteY2" fmla="*/ 1055629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69576 w 1474609"/>
                <a:gd name="connsiteY21" fmla="*/ 1090148 h 1219893"/>
                <a:gd name="connsiteX22" fmla="*/ 600663 w 1474609"/>
                <a:gd name="connsiteY22" fmla="*/ 1150788 h 1219893"/>
                <a:gd name="connsiteX23" fmla="*/ 610850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69576 w 1474609"/>
                <a:gd name="connsiteY21" fmla="*/ 1090148 h 1219893"/>
                <a:gd name="connsiteX22" fmla="*/ 600663 w 1474609"/>
                <a:gd name="connsiteY22" fmla="*/ 1150788 h 1219893"/>
                <a:gd name="connsiteX23" fmla="*/ 610850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69576 w 1474609"/>
                <a:gd name="connsiteY21" fmla="*/ 1090148 h 1219893"/>
                <a:gd name="connsiteX22" fmla="*/ 600663 w 1474609"/>
                <a:gd name="connsiteY22" fmla="*/ 1150788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69576 w 1474609"/>
                <a:gd name="connsiteY21" fmla="*/ 1090148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195060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195060 w 1474609"/>
                <a:gd name="connsiteY13" fmla="*/ 75036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39641 w 1474609"/>
                <a:gd name="connsiteY11" fmla="*/ 55987 h 1219893"/>
                <a:gd name="connsiteX12" fmla="*/ 269059 w 1474609"/>
                <a:gd name="connsiteY12" fmla="*/ 59045 h 1219893"/>
                <a:gd name="connsiteX13" fmla="*/ 195060 w 1474609"/>
                <a:gd name="connsiteY13" fmla="*/ 75036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7103 w 1474609"/>
                <a:gd name="connsiteY9" fmla="*/ 43521 h 1219893"/>
                <a:gd name="connsiteX10" fmla="*/ 389709 w 1474609"/>
                <a:gd name="connsiteY10" fmla="*/ 59045 h 1219893"/>
                <a:gd name="connsiteX11" fmla="*/ 339641 w 1474609"/>
                <a:gd name="connsiteY11" fmla="*/ 55987 h 1219893"/>
                <a:gd name="connsiteX12" fmla="*/ 269059 w 1474609"/>
                <a:gd name="connsiteY12" fmla="*/ 59045 h 1219893"/>
                <a:gd name="connsiteX13" fmla="*/ 195060 w 1474609"/>
                <a:gd name="connsiteY13" fmla="*/ 75036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7103 w 1474609"/>
                <a:gd name="connsiteY9" fmla="*/ 43521 h 1219893"/>
                <a:gd name="connsiteX10" fmla="*/ 393128 w 1474609"/>
                <a:gd name="connsiteY10" fmla="*/ 49871 h 1219893"/>
                <a:gd name="connsiteX11" fmla="*/ 339641 w 1474609"/>
                <a:gd name="connsiteY11" fmla="*/ 55987 h 1219893"/>
                <a:gd name="connsiteX12" fmla="*/ 269059 w 1474609"/>
                <a:gd name="connsiteY12" fmla="*/ 59045 h 1219893"/>
                <a:gd name="connsiteX13" fmla="*/ 195060 w 1474609"/>
                <a:gd name="connsiteY13" fmla="*/ 75036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5190 w 1474609"/>
                <a:gd name="connsiteY8" fmla="*/ 24707 h 1219893"/>
                <a:gd name="connsiteX9" fmla="*/ 447103 w 1474609"/>
                <a:gd name="connsiteY9" fmla="*/ 43521 h 1219893"/>
                <a:gd name="connsiteX10" fmla="*/ 393128 w 1474609"/>
                <a:gd name="connsiteY10" fmla="*/ 49871 h 1219893"/>
                <a:gd name="connsiteX11" fmla="*/ 339641 w 1474609"/>
                <a:gd name="connsiteY11" fmla="*/ 55987 h 1219893"/>
                <a:gd name="connsiteX12" fmla="*/ 269059 w 1474609"/>
                <a:gd name="connsiteY12" fmla="*/ 59045 h 1219893"/>
                <a:gd name="connsiteX13" fmla="*/ 195060 w 1474609"/>
                <a:gd name="connsiteY13" fmla="*/ 75036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207213 h 1235181"/>
                <a:gd name="connsiteX1" fmla="*/ 1474609 w 1474609"/>
                <a:gd name="connsiteY1" fmla="*/ 1160183 h 1235181"/>
                <a:gd name="connsiteX2" fmla="*/ 1450703 w 1474609"/>
                <a:gd name="connsiteY2" fmla="*/ 1053610 h 1235181"/>
                <a:gd name="connsiteX3" fmla="*/ 1309886 w 1474609"/>
                <a:gd name="connsiteY3" fmla="*/ 410517 h 1235181"/>
                <a:gd name="connsiteX4" fmla="*/ 838937 w 1474609"/>
                <a:gd name="connsiteY4" fmla="*/ 414514 h 1235181"/>
                <a:gd name="connsiteX5" fmla="*/ 674729 w 1474609"/>
                <a:gd name="connsiteY5" fmla="*/ 195053 h 1235181"/>
                <a:gd name="connsiteX6" fmla="*/ 706612 w 1474609"/>
                <a:gd name="connsiteY6" fmla="*/ 163578 h 1235181"/>
                <a:gd name="connsiteX7" fmla="*/ 558475 w 1474609"/>
                <a:gd name="connsiteY7" fmla="*/ 0 h 1235181"/>
                <a:gd name="connsiteX8" fmla="*/ 475190 w 1474609"/>
                <a:gd name="connsiteY8" fmla="*/ 39995 h 1235181"/>
                <a:gd name="connsiteX9" fmla="*/ 447103 w 1474609"/>
                <a:gd name="connsiteY9" fmla="*/ 58809 h 1235181"/>
                <a:gd name="connsiteX10" fmla="*/ 393128 w 1474609"/>
                <a:gd name="connsiteY10" fmla="*/ 65159 h 1235181"/>
                <a:gd name="connsiteX11" fmla="*/ 339641 w 1474609"/>
                <a:gd name="connsiteY11" fmla="*/ 71275 h 1235181"/>
                <a:gd name="connsiteX12" fmla="*/ 269059 w 1474609"/>
                <a:gd name="connsiteY12" fmla="*/ 74333 h 1235181"/>
                <a:gd name="connsiteX13" fmla="*/ 195060 w 1474609"/>
                <a:gd name="connsiteY13" fmla="*/ 90324 h 1235181"/>
                <a:gd name="connsiteX14" fmla="*/ 0 w 1474609"/>
                <a:gd name="connsiteY14" fmla="*/ 119372 h 1235181"/>
                <a:gd name="connsiteX15" fmla="*/ 46189 w 1474609"/>
                <a:gd name="connsiteY15" fmla="*/ 239984 h 1235181"/>
                <a:gd name="connsiteX16" fmla="*/ 116532 w 1474609"/>
                <a:gd name="connsiteY16" fmla="*/ 342114 h 1235181"/>
                <a:gd name="connsiteX17" fmla="*/ 304710 w 1474609"/>
                <a:gd name="connsiteY17" fmla="*/ 652090 h 1235181"/>
                <a:gd name="connsiteX18" fmla="*/ 429248 w 1474609"/>
                <a:gd name="connsiteY18" fmla="*/ 862372 h 1235181"/>
                <a:gd name="connsiteX19" fmla="*/ 466683 w 1474609"/>
                <a:gd name="connsiteY19" fmla="*/ 922355 h 1235181"/>
                <a:gd name="connsiteX20" fmla="*/ 503456 w 1474609"/>
                <a:gd name="connsiteY20" fmla="*/ 993833 h 1235181"/>
                <a:gd name="connsiteX21" fmla="*/ 552582 w 1474609"/>
                <a:gd name="connsiteY21" fmla="*/ 1110381 h 1235181"/>
                <a:gd name="connsiteX22" fmla="*/ 575173 w 1474609"/>
                <a:gd name="connsiteY22" fmla="*/ 1171021 h 1235181"/>
                <a:gd name="connsiteX23" fmla="*/ 579694 w 1474609"/>
                <a:gd name="connsiteY23" fmla="*/ 1235181 h 1235181"/>
                <a:gd name="connsiteX24" fmla="*/ 799284 w 1474609"/>
                <a:gd name="connsiteY24" fmla="*/ 1220508 h 1235181"/>
                <a:gd name="connsiteX25" fmla="*/ 732609 w 1474609"/>
                <a:gd name="connsiteY25" fmla="*/ 1055408 h 1235181"/>
                <a:gd name="connsiteX26" fmla="*/ 659584 w 1474609"/>
                <a:gd name="connsiteY26" fmla="*/ 858558 h 1235181"/>
                <a:gd name="connsiteX27" fmla="*/ 650059 w 1474609"/>
                <a:gd name="connsiteY27" fmla="*/ 814108 h 1235181"/>
                <a:gd name="connsiteX28" fmla="*/ 650059 w 1474609"/>
                <a:gd name="connsiteY28" fmla="*/ 728383 h 1235181"/>
                <a:gd name="connsiteX29" fmla="*/ 643709 w 1474609"/>
                <a:gd name="connsiteY29" fmla="*/ 671233 h 1235181"/>
                <a:gd name="connsiteX30" fmla="*/ 669109 w 1474609"/>
                <a:gd name="connsiteY30" fmla="*/ 652183 h 1235181"/>
                <a:gd name="connsiteX31" fmla="*/ 710384 w 1474609"/>
                <a:gd name="connsiteY31" fmla="*/ 633133 h 1235181"/>
                <a:gd name="connsiteX32" fmla="*/ 789759 w 1474609"/>
                <a:gd name="connsiteY32" fmla="*/ 617258 h 1235181"/>
                <a:gd name="connsiteX33" fmla="*/ 850084 w 1474609"/>
                <a:gd name="connsiteY33" fmla="*/ 617258 h 1235181"/>
                <a:gd name="connsiteX34" fmla="*/ 897709 w 1474609"/>
                <a:gd name="connsiteY34" fmla="*/ 617258 h 1235181"/>
                <a:gd name="connsiteX35" fmla="*/ 938984 w 1474609"/>
                <a:gd name="connsiteY35" fmla="*/ 636308 h 1235181"/>
                <a:gd name="connsiteX36" fmla="*/ 964384 w 1474609"/>
                <a:gd name="connsiteY36" fmla="*/ 674408 h 1235181"/>
                <a:gd name="connsiteX37" fmla="*/ 1053284 w 1474609"/>
                <a:gd name="connsiteY37" fmla="*/ 826808 h 1235181"/>
                <a:gd name="connsiteX38" fmla="*/ 1056459 w 1474609"/>
                <a:gd name="connsiteY38" fmla="*/ 855383 h 1235181"/>
                <a:gd name="connsiteX39" fmla="*/ 1069581 w 1474609"/>
                <a:gd name="connsiteY39" fmla="*/ 1207213 h 1235181"/>
                <a:gd name="connsiteX0" fmla="*/ 1069581 w 1474609"/>
                <a:gd name="connsiteY0" fmla="*/ 1207213 h 1235181"/>
                <a:gd name="connsiteX1" fmla="*/ 1474609 w 1474609"/>
                <a:gd name="connsiteY1" fmla="*/ 1160183 h 1235181"/>
                <a:gd name="connsiteX2" fmla="*/ 1450703 w 1474609"/>
                <a:gd name="connsiteY2" fmla="*/ 1053610 h 1235181"/>
                <a:gd name="connsiteX3" fmla="*/ 1309886 w 1474609"/>
                <a:gd name="connsiteY3" fmla="*/ 410517 h 1235181"/>
                <a:gd name="connsiteX4" fmla="*/ 866474 w 1474609"/>
                <a:gd name="connsiteY4" fmla="*/ 412094 h 1235181"/>
                <a:gd name="connsiteX5" fmla="*/ 674729 w 1474609"/>
                <a:gd name="connsiteY5" fmla="*/ 195053 h 1235181"/>
                <a:gd name="connsiteX6" fmla="*/ 706612 w 1474609"/>
                <a:gd name="connsiteY6" fmla="*/ 163578 h 1235181"/>
                <a:gd name="connsiteX7" fmla="*/ 558475 w 1474609"/>
                <a:gd name="connsiteY7" fmla="*/ 0 h 1235181"/>
                <a:gd name="connsiteX8" fmla="*/ 475190 w 1474609"/>
                <a:gd name="connsiteY8" fmla="*/ 39995 h 1235181"/>
                <a:gd name="connsiteX9" fmla="*/ 447103 w 1474609"/>
                <a:gd name="connsiteY9" fmla="*/ 58809 h 1235181"/>
                <a:gd name="connsiteX10" fmla="*/ 393128 w 1474609"/>
                <a:gd name="connsiteY10" fmla="*/ 65159 h 1235181"/>
                <a:gd name="connsiteX11" fmla="*/ 339641 w 1474609"/>
                <a:gd name="connsiteY11" fmla="*/ 71275 h 1235181"/>
                <a:gd name="connsiteX12" fmla="*/ 269059 w 1474609"/>
                <a:gd name="connsiteY12" fmla="*/ 74333 h 1235181"/>
                <a:gd name="connsiteX13" fmla="*/ 195060 w 1474609"/>
                <a:gd name="connsiteY13" fmla="*/ 90324 h 1235181"/>
                <a:gd name="connsiteX14" fmla="*/ 0 w 1474609"/>
                <a:gd name="connsiteY14" fmla="*/ 119372 h 1235181"/>
                <a:gd name="connsiteX15" fmla="*/ 46189 w 1474609"/>
                <a:gd name="connsiteY15" fmla="*/ 239984 h 1235181"/>
                <a:gd name="connsiteX16" fmla="*/ 116532 w 1474609"/>
                <a:gd name="connsiteY16" fmla="*/ 342114 h 1235181"/>
                <a:gd name="connsiteX17" fmla="*/ 304710 w 1474609"/>
                <a:gd name="connsiteY17" fmla="*/ 652090 h 1235181"/>
                <a:gd name="connsiteX18" fmla="*/ 429248 w 1474609"/>
                <a:gd name="connsiteY18" fmla="*/ 862372 h 1235181"/>
                <a:gd name="connsiteX19" fmla="*/ 466683 w 1474609"/>
                <a:gd name="connsiteY19" fmla="*/ 922355 h 1235181"/>
                <a:gd name="connsiteX20" fmla="*/ 503456 w 1474609"/>
                <a:gd name="connsiteY20" fmla="*/ 993833 h 1235181"/>
                <a:gd name="connsiteX21" fmla="*/ 552582 w 1474609"/>
                <a:gd name="connsiteY21" fmla="*/ 1110381 h 1235181"/>
                <a:gd name="connsiteX22" fmla="*/ 575173 w 1474609"/>
                <a:gd name="connsiteY22" fmla="*/ 1171021 h 1235181"/>
                <a:gd name="connsiteX23" fmla="*/ 579694 w 1474609"/>
                <a:gd name="connsiteY23" fmla="*/ 1235181 h 1235181"/>
                <a:gd name="connsiteX24" fmla="*/ 799284 w 1474609"/>
                <a:gd name="connsiteY24" fmla="*/ 1220508 h 1235181"/>
                <a:gd name="connsiteX25" fmla="*/ 732609 w 1474609"/>
                <a:gd name="connsiteY25" fmla="*/ 1055408 h 1235181"/>
                <a:gd name="connsiteX26" fmla="*/ 659584 w 1474609"/>
                <a:gd name="connsiteY26" fmla="*/ 858558 h 1235181"/>
                <a:gd name="connsiteX27" fmla="*/ 650059 w 1474609"/>
                <a:gd name="connsiteY27" fmla="*/ 814108 h 1235181"/>
                <a:gd name="connsiteX28" fmla="*/ 650059 w 1474609"/>
                <a:gd name="connsiteY28" fmla="*/ 728383 h 1235181"/>
                <a:gd name="connsiteX29" fmla="*/ 643709 w 1474609"/>
                <a:gd name="connsiteY29" fmla="*/ 671233 h 1235181"/>
                <a:gd name="connsiteX30" fmla="*/ 669109 w 1474609"/>
                <a:gd name="connsiteY30" fmla="*/ 652183 h 1235181"/>
                <a:gd name="connsiteX31" fmla="*/ 710384 w 1474609"/>
                <a:gd name="connsiteY31" fmla="*/ 633133 h 1235181"/>
                <a:gd name="connsiteX32" fmla="*/ 789759 w 1474609"/>
                <a:gd name="connsiteY32" fmla="*/ 617258 h 1235181"/>
                <a:gd name="connsiteX33" fmla="*/ 850084 w 1474609"/>
                <a:gd name="connsiteY33" fmla="*/ 617258 h 1235181"/>
                <a:gd name="connsiteX34" fmla="*/ 897709 w 1474609"/>
                <a:gd name="connsiteY34" fmla="*/ 617258 h 1235181"/>
                <a:gd name="connsiteX35" fmla="*/ 938984 w 1474609"/>
                <a:gd name="connsiteY35" fmla="*/ 636308 h 1235181"/>
                <a:gd name="connsiteX36" fmla="*/ 964384 w 1474609"/>
                <a:gd name="connsiteY36" fmla="*/ 674408 h 1235181"/>
                <a:gd name="connsiteX37" fmla="*/ 1053284 w 1474609"/>
                <a:gd name="connsiteY37" fmla="*/ 826808 h 1235181"/>
                <a:gd name="connsiteX38" fmla="*/ 1056459 w 1474609"/>
                <a:gd name="connsiteY38" fmla="*/ 855383 h 1235181"/>
                <a:gd name="connsiteX39" fmla="*/ 1069581 w 1474609"/>
                <a:gd name="connsiteY39" fmla="*/ 1207213 h 1235181"/>
                <a:gd name="connsiteX0" fmla="*/ 1069581 w 1474609"/>
                <a:gd name="connsiteY0" fmla="*/ 1207213 h 1235181"/>
                <a:gd name="connsiteX1" fmla="*/ 1474609 w 1474609"/>
                <a:gd name="connsiteY1" fmla="*/ 1160183 h 1235181"/>
                <a:gd name="connsiteX2" fmla="*/ 1450703 w 1474609"/>
                <a:gd name="connsiteY2" fmla="*/ 1053610 h 1235181"/>
                <a:gd name="connsiteX3" fmla="*/ 1309886 w 1474609"/>
                <a:gd name="connsiteY3" fmla="*/ 410517 h 1235181"/>
                <a:gd name="connsiteX4" fmla="*/ 866474 w 1474609"/>
                <a:gd name="connsiteY4" fmla="*/ 412094 h 1235181"/>
                <a:gd name="connsiteX5" fmla="*/ 669221 w 1474609"/>
                <a:gd name="connsiteY5" fmla="*/ 219262 h 1235181"/>
                <a:gd name="connsiteX6" fmla="*/ 706612 w 1474609"/>
                <a:gd name="connsiteY6" fmla="*/ 163578 h 1235181"/>
                <a:gd name="connsiteX7" fmla="*/ 558475 w 1474609"/>
                <a:gd name="connsiteY7" fmla="*/ 0 h 1235181"/>
                <a:gd name="connsiteX8" fmla="*/ 475190 w 1474609"/>
                <a:gd name="connsiteY8" fmla="*/ 39995 h 1235181"/>
                <a:gd name="connsiteX9" fmla="*/ 447103 w 1474609"/>
                <a:gd name="connsiteY9" fmla="*/ 58809 h 1235181"/>
                <a:gd name="connsiteX10" fmla="*/ 393128 w 1474609"/>
                <a:gd name="connsiteY10" fmla="*/ 65159 h 1235181"/>
                <a:gd name="connsiteX11" fmla="*/ 339641 w 1474609"/>
                <a:gd name="connsiteY11" fmla="*/ 71275 h 1235181"/>
                <a:gd name="connsiteX12" fmla="*/ 269059 w 1474609"/>
                <a:gd name="connsiteY12" fmla="*/ 74333 h 1235181"/>
                <a:gd name="connsiteX13" fmla="*/ 195060 w 1474609"/>
                <a:gd name="connsiteY13" fmla="*/ 90324 h 1235181"/>
                <a:gd name="connsiteX14" fmla="*/ 0 w 1474609"/>
                <a:gd name="connsiteY14" fmla="*/ 119372 h 1235181"/>
                <a:gd name="connsiteX15" fmla="*/ 46189 w 1474609"/>
                <a:gd name="connsiteY15" fmla="*/ 239984 h 1235181"/>
                <a:gd name="connsiteX16" fmla="*/ 116532 w 1474609"/>
                <a:gd name="connsiteY16" fmla="*/ 342114 h 1235181"/>
                <a:gd name="connsiteX17" fmla="*/ 304710 w 1474609"/>
                <a:gd name="connsiteY17" fmla="*/ 652090 h 1235181"/>
                <a:gd name="connsiteX18" fmla="*/ 429248 w 1474609"/>
                <a:gd name="connsiteY18" fmla="*/ 862372 h 1235181"/>
                <a:gd name="connsiteX19" fmla="*/ 466683 w 1474609"/>
                <a:gd name="connsiteY19" fmla="*/ 922355 h 1235181"/>
                <a:gd name="connsiteX20" fmla="*/ 503456 w 1474609"/>
                <a:gd name="connsiteY20" fmla="*/ 993833 h 1235181"/>
                <a:gd name="connsiteX21" fmla="*/ 552582 w 1474609"/>
                <a:gd name="connsiteY21" fmla="*/ 1110381 h 1235181"/>
                <a:gd name="connsiteX22" fmla="*/ 575173 w 1474609"/>
                <a:gd name="connsiteY22" fmla="*/ 1171021 h 1235181"/>
                <a:gd name="connsiteX23" fmla="*/ 579694 w 1474609"/>
                <a:gd name="connsiteY23" fmla="*/ 1235181 h 1235181"/>
                <a:gd name="connsiteX24" fmla="*/ 799284 w 1474609"/>
                <a:gd name="connsiteY24" fmla="*/ 1220508 h 1235181"/>
                <a:gd name="connsiteX25" fmla="*/ 732609 w 1474609"/>
                <a:gd name="connsiteY25" fmla="*/ 1055408 h 1235181"/>
                <a:gd name="connsiteX26" fmla="*/ 659584 w 1474609"/>
                <a:gd name="connsiteY26" fmla="*/ 858558 h 1235181"/>
                <a:gd name="connsiteX27" fmla="*/ 650059 w 1474609"/>
                <a:gd name="connsiteY27" fmla="*/ 814108 h 1235181"/>
                <a:gd name="connsiteX28" fmla="*/ 650059 w 1474609"/>
                <a:gd name="connsiteY28" fmla="*/ 728383 h 1235181"/>
                <a:gd name="connsiteX29" fmla="*/ 643709 w 1474609"/>
                <a:gd name="connsiteY29" fmla="*/ 671233 h 1235181"/>
                <a:gd name="connsiteX30" fmla="*/ 669109 w 1474609"/>
                <a:gd name="connsiteY30" fmla="*/ 652183 h 1235181"/>
                <a:gd name="connsiteX31" fmla="*/ 710384 w 1474609"/>
                <a:gd name="connsiteY31" fmla="*/ 633133 h 1235181"/>
                <a:gd name="connsiteX32" fmla="*/ 789759 w 1474609"/>
                <a:gd name="connsiteY32" fmla="*/ 617258 h 1235181"/>
                <a:gd name="connsiteX33" fmla="*/ 850084 w 1474609"/>
                <a:gd name="connsiteY33" fmla="*/ 617258 h 1235181"/>
                <a:gd name="connsiteX34" fmla="*/ 897709 w 1474609"/>
                <a:gd name="connsiteY34" fmla="*/ 617258 h 1235181"/>
                <a:gd name="connsiteX35" fmla="*/ 938984 w 1474609"/>
                <a:gd name="connsiteY35" fmla="*/ 636308 h 1235181"/>
                <a:gd name="connsiteX36" fmla="*/ 964384 w 1474609"/>
                <a:gd name="connsiteY36" fmla="*/ 674408 h 1235181"/>
                <a:gd name="connsiteX37" fmla="*/ 1053284 w 1474609"/>
                <a:gd name="connsiteY37" fmla="*/ 826808 h 1235181"/>
                <a:gd name="connsiteX38" fmla="*/ 1056459 w 1474609"/>
                <a:gd name="connsiteY38" fmla="*/ 855383 h 1235181"/>
                <a:gd name="connsiteX39" fmla="*/ 1069581 w 1474609"/>
                <a:gd name="connsiteY39" fmla="*/ 1207213 h 1235181"/>
                <a:gd name="connsiteX0" fmla="*/ 1069581 w 1474609"/>
                <a:gd name="connsiteY0" fmla="*/ 1207213 h 1235181"/>
                <a:gd name="connsiteX1" fmla="*/ 1474609 w 1474609"/>
                <a:gd name="connsiteY1" fmla="*/ 1160183 h 1235181"/>
                <a:gd name="connsiteX2" fmla="*/ 1450703 w 1474609"/>
                <a:gd name="connsiteY2" fmla="*/ 1053610 h 1235181"/>
                <a:gd name="connsiteX3" fmla="*/ 1309886 w 1474609"/>
                <a:gd name="connsiteY3" fmla="*/ 410517 h 1235181"/>
                <a:gd name="connsiteX4" fmla="*/ 866474 w 1474609"/>
                <a:gd name="connsiteY4" fmla="*/ 412094 h 1235181"/>
                <a:gd name="connsiteX5" fmla="*/ 669221 w 1474609"/>
                <a:gd name="connsiteY5" fmla="*/ 219262 h 1235181"/>
                <a:gd name="connsiteX6" fmla="*/ 706612 w 1474609"/>
                <a:gd name="connsiteY6" fmla="*/ 163578 h 1235181"/>
                <a:gd name="connsiteX7" fmla="*/ 558475 w 1474609"/>
                <a:gd name="connsiteY7" fmla="*/ 0 h 1235181"/>
                <a:gd name="connsiteX8" fmla="*/ 475190 w 1474609"/>
                <a:gd name="connsiteY8" fmla="*/ 39995 h 1235181"/>
                <a:gd name="connsiteX9" fmla="*/ 436088 w 1474609"/>
                <a:gd name="connsiteY9" fmla="*/ 56389 h 1235181"/>
                <a:gd name="connsiteX10" fmla="*/ 393128 w 1474609"/>
                <a:gd name="connsiteY10" fmla="*/ 65159 h 1235181"/>
                <a:gd name="connsiteX11" fmla="*/ 339641 w 1474609"/>
                <a:gd name="connsiteY11" fmla="*/ 71275 h 1235181"/>
                <a:gd name="connsiteX12" fmla="*/ 269059 w 1474609"/>
                <a:gd name="connsiteY12" fmla="*/ 74333 h 1235181"/>
                <a:gd name="connsiteX13" fmla="*/ 195060 w 1474609"/>
                <a:gd name="connsiteY13" fmla="*/ 90324 h 1235181"/>
                <a:gd name="connsiteX14" fmla="*/ 0 w 1474609"/>
                <a:gd name="connsiteY14" fmla="*/ 119372 h 1235181"/>
                <a:gd name="connsiteX15" fmla="*/ 46189 w 1474609"/>
                <a:gd name="connsiteY15" fmla="*/ 239984 h 1235181"/>
                <a:gd name="connsiteX16" fmla="*/ 116532 w 1474609"/>
                <a:gd name="connsiteY16" fmla="*/ 342114 h 1235181"/>
                <a:gd name="connsiteX17" fmla="*/ 304710 w 1474609"/>
                <a:gd name="connsiteY17" fmla="*/ 652090 h 1235181"/>
                <a:gd name="connsiteX18" fmla="*/ 429248 w 1474609"/>
                <a:gd name="connsiteY18" fmla="*/ 862372 h 1235181"/>
                <a:gd name="connsiteX19" fmla="*/ 466683 w 1474609"/>
                <a:gd name="connsiteY19" fmla="*/ 922355 h 1235181"/>
                <a:gd name="connsiteX20" fmla="*/ 503456 w 1474609"/>
                <a:gd name="connsiteY20" fmla="*/ 993833 h 1235181"/>
                <a:gd name="connsiteX21" fmla="*/ 552582 w 1474609"/>
                <a:gd name="connsiteY21" fmla="*/ 1110381 h 1235181"/>
                <a:gd name="connsiteX22" fmla="*/ 575173 w 1474609"/>
                <a:gd name="connsiteY22" fmla="*/ 1171021 h 1235181"/>
                <a:gd name="connsiteX23" fmla="*/ 579694 w 1474609"/>
                <a:gd name="connsiteY23" fmla="*/ 1235181 h 1235181"/>
                <a:gd name="connsiteX24" fmla="*/ 799284 w 1474609"/>
                <a:gd name="connsiteY24" fmla="*/ 1220508 h 1235181"/>
                <a:gd name="connsiteX25" fmla="*/ 732609 w 1474609"/>
                <a:gd name="connsiteY25" fmla="*/ 1055408 h 1235181"/>
                <a:gd name="connsiteX26" fmla="*/ 659584 w 1474609"/>
                <a:gd name="connsiteY26" fmla="*/ 858558 h 1235181"/>
                <a:gd name="connsiteX27" fmla="*/ 650059 w 1474609"/>
                <a:gd name="connsiteY27" fmla="*/ 814108 h 1235181"/>
                <a:gd name="connsiteX28" fmla="*/ 650059 w 1474609"/>
                <a:gd name="connsiteY28" fmla="*/ 728383 h 1235181"/>
                <a:gd name="connsiteX29" fmla="*/ 643709 w 1474609"/>
                <a:gd name="connsiteY29" fmla="*/ 671233 h 1235181"/>
                <a:gd name="connsiteX30" fmla="*/ 669109 w 1474609"/>
                <a:gd name="connsiteY30" fmla="*/ 652183 h 1235181"/>
                <a:gd name="connsiteX31" fmla="*/ 710384 w 1474609"/>
                <a:gd name="connsiteY31" fmla="*/ 633133 h 1235181"/>
                <a:gd name="connsiteX32" fmla="*/ 789759 w 1474609"/>
                <a:gd name="connsiteY32" fmla="*/ 617258 h 1235181"/>
                <a:gd name="connsiteX33" fmla="*/ 850084 w 1474609"/>
                <a:gd name="connsiteY33" fmla="*/ 617258 h 1235181"/>
                <a:gd name="connsiteX34" fmla="*/ 897709 w 1474609"/>
                <a:gd name="connsiteY34" fmla="*/ 617258 h 1235181"/>
                <a:gd name="connsiteX35" fmla="*/ 938984 w 1474609"/>
                <a:gd name="connsiteY35" fmla="*/ 636308 h 1235181"/>
                <a:gd name="connsiteX36" fmla="*/ 964384 w 1474609"/>
                <a:gd name="connsiteY36" fmla="*/ 674408 h 1235181"/>
                <a:gd name="connsiteX37" fmla="*/ 1053284 w 1474609"/>
                <a:gd name="connsiteY37" fmla="*/ 826808 h 1235181"/>
                <a:gd name="connsiteX38" fmla="*/ 1056459 w 1474609"/>
                <a:gd name="connsiteY38" fmla="*/ 855383 h 1235181"/>
                <a:gd name="connsiteX39" fmla="*/ 1069581 w 1474609"/>
                <a:gd name="connsiteY39" fmla="*/ 1207213 h 1235181"/>
                <a:gd name="connsiteX0" fmla="*/ 1069581 w 1474609"/>
                <a:gd name="connsiteY0" fmla="*/ 1207213 h 1235181"/>
                <a:gd name="connsiteX1" fmla="*/ 1474609 w 1474609"/>
                <a:gd name="connsiteY1" fmla="*/ 1160183 h 1235181"/>
                <a:gd name="connsiteX2" fmla="*/ 1450703 w 1474609"/>
                <a:gd name="connsiteY2" fmla="*/ 1053610 h 1235181"/>
                <a:gd name="connsiteX3" fmla="*/ 1309886 w 1474609"/>
                <a:gd name="connsiteY3" fmla="*/ 395992 h 1235181"/>
                <a:gd name="connsiteX4" fmla="*/ 866474 w 1474609"/>
                <a:gd name="connsiteY4" fmla="*/ 412094 h 1235181"/>
                <a:gd name="connsiteX5" fmla="*/ 669221 w 1474609"/>
                <a:gd name="connsiteY5" fmla="*/ 219262 h 1235181"/>
                <a:gd name="connsiteX6" fmla="*/ 706612 w 1474609"/>
                <a:gd name="connsiteY6" fmla="*/ 163578 h 1235181"/>
                <a:gd name="connsiteX7" fmla="*/ 558475 w 1474609"/>
                <a:gd name="connsiteY7" fmla="*/ 0 h 1235181"/>
                <a:gd name="connsiteX8" fmla="*/ 475190 w 1474609"/>
                <a:gd name="connsiteY8" fmla="*/ 39995 h 1235181"/>
                <a:gd name="connsiteX9" fmla="*/ 436088 w 1474609"/>
                <a:gd name="connsiteY9" fmla="*/ 56389 h 1235181"/>
                <a:gd name="connsiteX10" fmla="*/ 393128 w 1474609"/>
                <a:gd name="connsiteY10" fmla="*/ 65159 h 1235181"/>
                <a:gd name="connsiteX11" fmla="*/ 339641 w 1474609"/>
                <a:gd name="connsiteY11" fmla="*/ 71275 h 1235181"/>
                <a:gd name="connsiteX12" fmla="*/ 269059 w 1474609"/>
                <a:gd name="connsiteY12" fmla="*/ 74333 h 1235181"/>
                <a:gd name="connsiteX13" fmla="*/ 195060 w 1474609"/>
                <a:gd name="connsiteY13" fmla="*/ 90324 h 1235181"/>
                <a:gd name="connsiteX14" fmla="*/ 0 w 1474609"/>
                <a:gd name="connsiteY14" fmla="*/ 119372 h 1235181"/>
                <a:gd name="connsiteX15" fmla="*/ 46189 w 1474609"/>
                <a:gd name="connsiteY15" fmla="*/ 239984 h 1235181"/>
                <a:gd name="connsiteX16" fmla="*/ 116532 w 1474609"/>
                <a:gd name="connsiteY16" fmla="*/ 342114 h 1235181"/>
                <a:gd name="connsiteX17" fmla="*/ 304710 w 1474609"/>
                <a:gd name="connsiteY17" fmla="*/ 652090 h 1235181"/>
                <a:gd name="connsiteX18" fmla="*/ 429248 w 1474609"/>
                <a:gd name="connsiteY18" fmla="*/ 862372 h 1235181"/>
                <a:gd name="connsiteX19" fmla="*/ 466683 w 1474609"/>
                <a:gd name="connsiteY19" fmla="*/ 922355 h 1235181"/>
                <a:gd name="connsiteX20" fmla="*/ 503456 w 1474609"/>
                <a:gd name="connsiteY20" fmla="*/ 993833 h 1235181"/>
                <a:gd name="connsiteX21" fmla="*/ 552582 w 1474609"/>
                <a:gd name="connsiteY21" fmla="*/ 1110381 h 1235181"/>
                <a:gd name="connsiteX22" fmla="*/ 575173 w 1474609"/>
                <a:gd name="connsiteY22" fmla="*/ 1171021 h 1235181"/>
                <a:gd name="connsiteX23" fmla="*/ 579694 w 1474609"/>
                <a:gd name="connsiteY23" fmla="*/ 1235181 h 1235181"/>
                <a:gd name="connsiteX24" fmla="*/ 799284 w 1474609"/>
                <a:gd name="connsiteY24" fmla="*/ 1220508 h 1235181"/>
                <a:gd name="connsiteX25" fmla="*/ 732609 w 1474609"/>
                <a:gd name="connsiteY25" fmla="*/ 1055408 h 1235181"/>
                <a:gd name="connsiteX26" fmla="*/ 659584 w 1474609"/>
                <a:gd name="connsiteY26" fmla="*/ 858558 h 1235181"/>
                <a:gd name="connsiteX27" fmla="*/ 650059 w 1474609"/>
                <a:gd name="connsiteY27" fmla="*/ 814108 h 1235181"/>
                <a:gd name="connsiteX28" fmla="*/ 650059 w 1474609"/>
                <a:gd name="connsiteY28" fmla="*/ 728383 h 1235181"/>
                <a:gd name="connsiteX29" fmla="*/ 643709 w 1474609"/>
                <a:gd name="connsiteY29" fmla="*/ 671233 h 1235181"/>
                <a:gd name="connsiteX30" fmla="*/ 669109 w 1474609"/>
                <a:gd name="connsiteY30" fmla="*/ 652183 h 1235181"/>
                <a:gd name="connsiteX31" fmla="*/ 710384 w 1474609"/>
                <a:gd name="connsiteY31" fmla="*/ 633133 h 1235181"/>
                <a:gd name="connsiteX32" fmla="*/ 789759 w 1474609"/>
                <a:gd name="connsiteY32" fmla="*/ 617258 h 1235181"/>
                <a:gd name="connsiteX33" fmla="*/ 850084 w 1474609"/>
                <a:gd name="connsiteY33" fmla="*/ 617258 h 1235181"/>
                <a:gd name="connsiteX34" fmla="*/ 897709 w 1474609"/>
                <a:gd name="connsiteY34" fmla="*/ 617258 h 1235181"/>
                <a:gd name="connsiteX35" fmla="*/ 938984 w 1474609"/>
                <a:gd name="connsiteY35" fmla="*/ 636308 h 1235181"/>
                <a:gd name="connsiteX36" fmla="*/ 964384 w 1474609"/>
                <a:gd name="connsiteY36" fmla="*/ 674408 h 1235181"/>
                <a:gd name="connsiteX37" fmla="*/ 1053284 w 1474609"/>
                <a:gd name="connsiteY37" fmla="*/ 826808 h 1235181"/>
                <a:gd name="connsiteX38" fmla="*/ 1056459 w 1474609"/>
                <a:gd name="connsiteY38" fmla="*/ 855383 h 1235181"/>
                <a:gd name="connsiteX39" fmla="*/ 1069581 w 1474609"/>
                <a:gd name="connsiteY39" fmla="*/ 1207213 h 1235181"/>
                <a:gd name="connsiteX0" fmla="*/ 1069581 w 1474609"/>
                <a:gd name="connsiteY0" fmla="*/ 1207213 h 1235181"/>
                <a:gd name="connsiteX1" fmla="*/ 1474609 w 1474609"/>
                <a:gd name="connsiteY1" fmla="*/ 1160183 h 1235181"/>
                <a:gd name="connsiteX2" fmla="*/ 1450703 w 1474609"/>
                <a:gd name="connsiteY2" fmla="*/ 1053610 h 1235181"/>
                <a:gd name="connsiteX3" fmla="*/ 1309886 w 1474609"/>
                <a:gd name="connsiteY3" fmla="*/ 395992 h 1235181"/>
                <a:gd name="connsiteX4" fmla="*/ 866474 w 1474609"/>
                <a:gd name="connsiteY4" fmla="*/ 404831 h 1235181"/>
                <a:gd name="connsiteX5" fmla="*/ 669221 w 1474609"/>
                <a:gd name="connsiteY5" fmla="*/ 219262 h 1235181"/>
                <a:gd name="connsiteX6" fmla="*/ 706612 w 1474609"/>
                <a:gd name="connsiteY6" fmla="*/ 163578 h 1235181"/>
                <a:gd name="connsiteX7" fmla="*/ 558475 w 1474609"/>
                <a:gd name="connsiteY7" fmla="*/ 0 h 1235181"/>
                <a:gd name="connsiteX8" fmla="*/ 475190 w 1474609"/>
                <a:gd name="connsiteY8" fmla="*/ 39995 h 1235181"/>
                <a:gd name="connsiteX9" fmla="*/ 436088 w 1474609"/>
                <a:gd name="connsiteY9" fmla="*/ 56389 h 1235181"/>
                <a:gd name="connsiteX10" fmla="*/ 393128 w 1474609"/>
                <a:gd name="connsiteY10" fmla="*/ 65159 h 1235181"/>
                <a:gd name="connsiteX11" fmla="*/ 339641 w 1474609"/>
                <a:gd name="connsiteY11" fmla="*/ 71275 h 1235181"/>
                <a:gd name="connsiteX12" fmla="*/ 269059 w 1474609"/>
                <a:gd name="connsiteY12" fmla="*/ 74333 h 1235181"/>
                <a:gd name="connsiteX13" fmla="*/ 195060 w 1474609"/>
                <a:gd name="connsiteY13" fmla="*/ 90324 h 1235181"/>
                <a:gd name="connsiteX14" fmla="*/ 0 w 1474609"/>
                <a:gd name="connsiteY14" fmla="*/ 119372 h 1235181"/>
                <a:gd name="connsiteX15" fmla="*/ 46189 w 1474609"/>
                <a:gd name="connsiteY15" fmla="*/ 239984 h 1235181"/>
                <a:gd name="connsiteX16" fmla="*/ 116532 w 1474609"/>
                <a:gd name="connsiteY16" fmla="*/ 342114 h 1235181"/>
                <a:gd name="connsiteX17" fmla="*/ 304710 w 1474609"/>
                <a:gd name="connsiteY17" fmla="*/ 652090 h 1235181"/>
                <a:gd name="connsiteX18" fmla="*/ 429248 w 1474609"/>
                <a:gd name="connsiteY18" fmla="*/ 862372 h 1235181"/>
                <a:gd name="connsiteX19" fmla="*/ 466683 w 1474609"/>
                <a:gd name="connsiteY19" fmla="*/ 922355 h 1235181"/>
                <a:gd name="connsiteX20" fmla="*/ 503456 w 1474609"/>
                <a:gd name="connsiteY20" fmla="*/ 993833 h 1235181"/>
                <a:gd name="connsiteX21" fmla="*/ 552582 w 1474609"/>
                <a:gd name="connsiteY21" fmla="*/ 1110381 h 1235181"/>
                <a:gd name="connsiteX22" fmla="*/ 575173 w 1474609"/>
                <a:gd name="connsiteY22" fmla="*/ 1171021 h 1235181"/>
                <a:gd name="connsiteX23" fmla="*/ 579694 w 1474609"/>
                <a:gd name="connsiteY23" fmla="*/ 1235181 h 1235181"/>
                <a:gd name="connsiteX24" fmla="*/ 799284 w 1474609"/>
                <a:gd name="connsiteY24" fmla="*/ 1220508 h 1235181"/>
                <a:gd name="connsiteX25" fmla="*/ 732609 w 1474609"/>
                <a:gd name="connsiteY25" fmla="*/ 1055408 h 1235181"/>
                <a:gd name="connsiteX26" fmla="*/ 659584 w 1474609"/>
                <a:gd name="connsiteY26" fmla="*/ 858558 h 1235181"/>
                <a:gd name="connsiteX27" fmla="*/ 650059 w 1474609"/>
                <a:gd name="connsiteY27" fmla="*/ 814108 h 1235181"/>
                <a:gd name="connsiteX28" fmla="*/ 650059 w 1474609"/>
                <a:gd name="connsiteY28" fmla="*/ 728383 h 1235181"/>
                <a:gd name="connsiteX29" fmla="*/ 643709 w 1474609"/>
                <a:gd name="connsiteY29" fmla="*/ 671233 h 1235181"/>
                <a:gd name="connsiteX30" fmla="*/ 669109 w 1474609"/>
                <a:gd name="connsiteY30" fmla="*/ 652183 h 1235181"/>
                <a:gd name="connsiteX31" fmla="*/ 710384 w 1474609"/>
                <a:gd name="connsiteY31" fmla="*/ 633133 h 1235181"/>
                <a:gd name="connsiteX32" fmla="*/ 789759 w 1474609"/>
                <a:gd name="connsiteY32" fmla="*/ 617258 h 1235181"/>
                <a:gd name="connsiteX33" fmla="*/ 850084 w 1474609"/>
                <a:gd name="connsiteY33" fmla="*/ 617258 h 1235181"/>
                <a:gd name="connsiteX34" fmla="*/ 897709 w 1474609"/>
                <a:gd name="connsiteY34" fmla="*/ 617258 h 1235181"/>
                <a:gd name="connsiteX35" fmla="*/ 938984 w 1474609"/>
                <a:gd name="connsiteY35" fmla="*/ 636308 h 1235181"/>
                <a:gd name="connsiteX36" fmla="*/ 964384 w 1474609"/>
                <a:gd name="connsiteY36" fmla="*/ 674408 h 1235181"/>
                <a:gd name="connsiteX37" fmla="*/ 1053284 w 1474609"/>
                <a:gd name="connsiteY37" fmla="*/ 826808 h 1235181"/>
                <a:gd name="connsiteX38" fmla="*/ 1056459 w 1474609"/>
                <a:gd name="connsiteY38" fmla="*/ 855383 h 1235181"/>
                <a:gd name="connsiteX39" fmla="*/ 1069581 w 1474609"/>
                <a:gd name="connsiteY39" fmla="*/ 1207213 h 123518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  <a:cxn ang="0">
                  <a:pos x="connsiteX27" y="connsiteY27"/>
                </a:cxn>
                <a:cxn ang="0">
                  <a:pos x="connsiteX28" y="connsiteY28"/>
                </a:cxn>
                <a:cxn ang="0">
                  <a:pos x="connsiteX29" y="connsiteY29"/>
                </a:cxn>
                <a:cxn ang="0">
                  <a:pos x="connsiteX30" y="connsiteY30"/>
                </a:cxn>
                <a:cxn ang="0">
                  <a:pos x="connsiteX31" y="connsiteY31"/>
                </a:cxn>
                <a:cxn ang="0">
                  <a:pos x="connsiteX32" y="connsiteY32"/>
                </a:cxn>
                <a:cxn ang="0">
                  <a:pos x="connsiteX33" y="connsiteY33"/>
                </a:cxn>
                <a:cxn ang="0">
                  <a:pos x="connsiteX34" y="connsiteY34"/>
                </a:cxn>
                <a:cxn ang="0">
                  <a:pos x="connsiteX35" y="connsiteY35"/>
                </a:cxn>
                <a:cxn ang="0">
                  <a:pos x="connsiteX36" y="connsiteY36"/>
                </a:cxn>
                <a:cxn ang="0">
                  <a:pos x="connsiteX37" y="connsiteY37"/>
                </a:cxn>
                <a:cxn ang="0">
                  <a:pos x="connsiteX38" y="connsiteY38"/>
                </a:cxn>
                <a:cxn ang="0">
                  <a:pos x="connsiteX39" y="connsiteY39"/>
                </a:cxn>
              </a:cxnLst>
              <a:rect l="l" t="t" r="r" b="b"/>
              <a:pathLst>
                <a:path w="1474609" h="1235181">
                  <a:moveTo>
                    <a:pt x="1069581" y="1207213"/>
                  </a:moveTo>
                  <a:lnTo>
                    <a:pt x="1474609" y="1160183"/>
                  </a:lnTo>
                  <a:lnTo>
                    <a:pt x="1450703" y="1053610"/>
                  </a:lnTo>
                  <a:lnTo>
                    <a:pt x="1309886" y="395992"/>
                  </a:lnTo>
                  <a:lnTo>
                    <a:pt x="866474" y="404831"/>
                  </a:lnTo>
                  <a:lnTo>
                    <a:pt x="669221" y="219262"/>
                  </a:lnTo>
                  <a:lnTo>
                    <a:pt x="706612" y="163578"/>
                  </a:lnTo>
                  <a:lnTo>
                    <a:pt x="558475" y="0"/>
                  </a:lnTo>
                  <a:lnTo>
                    <a:pt x="475190" y="39995"/>
                  </a:lnTo>
                  <a:lnTo>
                    <a:pt x="436088" y="56389"/>
                  </a:lnTo>
                  <a:lnTo>
                    <a:pt x="393128" y="65159"/>
                  </a:lnTo>
                  <a:lnTo>
                    <a:pt x="339641" y="71275"/>
                  </a:lnTo>
                  <a:lnTo>
                    <a:pt x="269059" y="74333"/>
                  </a:lnTo>
                  <a:lnTo>
                    <a:pt x="195060" y="90324"/>
                  </a:lnTo>
                  <a:lnTo>
                    <a:pt x="0" y="119372"/>
                  </a:lnTo>
                  <a:lnTo>
                    <a:pt x="46189" y="239984"/>
                  </a:lnTo>
                  <a:lnTo>
                    <a:pt x="116532" y="342114"/>
                  </a:lnTo>
                  <a:lnTo>
                    <a:pt x="304710" y="652090"/>
                  </a:lnTo>
                  <a:lnTo>
                    <a:pt x="429248" y="862372"/>
                  </a:lnTo>
                  <a:lnTo>
                    <a:pt x="466683" y="922355"/>
                  </a:lnTo>
                  <a:lnTo>
                    <a:pt x="503456" y="993833"/>
                  </a:lnTo>
                  <a:lnTo>
                    <a:pt x="552582" y="1110381"/>
                  </a:lnTo>
                  <a:lnTo>
                    <a:pt x="575173" y="1171021"/>
                  </a:lnTo>
                  <a:cubicBezTo>
                    <a:pt x="576059" y="1195372"/>
                    <a:pt x="578808" y="1210830"/>
                    <a:pt x="579694" y="1235181"/>
                  </a:cubicBezTo>
                  <a:lnTo>
                    <a:pt x="799284" y="1220508"/>
                  </a:lnTo>
                  <a:lnTo>
                    <a:pt x="732609" y="1055408"/>
                  </a:lnTo>
                  <a:lnTo>
                    <a:pt x="659584" y="858558"/>
                  </a:lnTo>
                  <a:lnTo>
                    <a:pt x="650059" y="814108"/>
                  </a:lnTo>
                  <a:lnTo>
                    <a:pt x="650059" y="728383"/>
                  </a:lnTo>
                  <a:lnTo>
                    <a:pt x="643709" y="671233"/>
                  </a:lnTo>
                  <a:lnTo>
                    <a:pt x="669109" y="652183"/>
                  </a:lnTo>
                  <a:lnTo>
                    <a:pt x="710384" y="633133"/>
                  </a:lnTo>
                  <a:lnTo>
                    <a:pt x="789759" y="617258"/>
                  </a:lnTo>
                  <a:lnTo>
                    <a:pt x="850084" y="617258"/>
                  </a:lnTo>
                  <a:lnTo>
                    <a:pt x="897709" y="617258"/>
                  </a:lnTo>
                  <a:lnTo>
                    <a:pt x="938984" y="636308"/>
                  </a:lnTo>
                  <a:lnTo>
                    <a:pt x="964384" y="674408"/>
                  </a:lnTo>
                  <a:lnTo>
                    <a:pt x="1053284" y="826808"/>
                  </a:lnTo>
                  <a:lnTo>
                    <a:pt x="1056459" y="855383"/>
                  </a:lnTo>
                  <a:lnTo>
                    <a:pt x="1069581" y="120721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2" name="フリーフォーム: 図形 211">
              <a:extLst>
                <a:ext uri="{FF2B5EF4-FFF2-40B4-BE49-F238E27FC236}">
                  <a16:creationId xmlns:a16="http://schemas.microsoft.com/office/drawing/2014/main" id="{00000000-0008-0000-0200-0000D4000000}"/>
                </a:ext>
              </a:extLst>
            </xdr:cNvPr>
            <xdr:cNvSpPr/>
          </xdr:nvSpPr>
          <xdr:spPr>
            <a:xfrm rot="21405241">
              <a:off x="838984" y="6088758"/>
              <a:ext cx="475056" cy="755248"/>
            </a:xfrm>
            <a:custGeom>
              <a:avLst/>
              <a:gdLst>
                <a:gd name="connsiteX0" fmla="*/ 333375 w 615950"/>
                <a:gd name="connsiteY0" fmla="*/ 0 h 771525"/>
                <a:gd name="connsiteX1" fmla="*/ 257175 w 615950"/>
                <a:gd name="connsiteY1" fmla="*/ 22225 h 771525"/>
                <a:gd name="connsiteX2" fmla="*/ 212725 w 615950"/>
                <a:gd name="connsiteY2" fmla="*/ 47625 h 771525"/>
                <a:gd name="connsiteX3" fmla="*/ 209550 w 615950"/>
                <a:gd name="connsiteY3" fmla="*/ 79375 h 771525"/>
                <a:gd name="connsiteX4" fmla="*/ 206375 w 615950"/>
                <a:gd name="connsiteY4" fmla="*/ 127000 h 771525"/>
                <a:gd name="connsiteX5" fmla="*/ 228600 w 615950"/>
                <a:gd name="connsiteY5" fmla="*/ 168275 h 771525"/>
                <a:gd name="connsiteX6" fmla="*/ 254000 w 615950"/>
                <a:gd name="connsiteY6" fmla="*/ 190500 h 771525"/>
                <a:gd name="connsiteX7" fmla="*/ 298450 w 615950"/>
                <a:gd name="connsiteY7" fmla="*/ 225425 h 771525"/>
                <a:gd name="connsiteX8" fmla="*/ 0 w 615950"/>
                <a:gd name="connsiteY8" fmla="*/ 520700 h 771525"/>
                <a:gd name="connsiteX9" fmla="*/ 212725 w 615950"/>
                <a:gd name="connsiteY9" fmla="*/ 771525 h 771525"/>
                <a:gd name="connsiteX10" fmla="*/ 336550 w 615950"/>
                <a:gd name="connsiteY10" fmla="*/ 663575 h 771525"/>
                <a:gd name="connsiteX11" fmla="*/ 352425 w 615950"/>
                <a:gd name="connsiteY11" fmla="*/ 644525 h 771525"/>
                <a:gd name="connsiteX12" fmla="*/ 403225 w 615950"/>
                <a:gd name="connsiteY12" fmla="*/ 631825 h 771525"/>
                <a:gd name="connsiteX13" fmla="*/ 511175 w 615950"/>
                <a:gd name="connsiteY13" fmla="*/ 612775 h 771525"/>
                <a:gd name="connsiteX14" fmla="*/ 612775 w 615950"/>
                <a:gd name="connsiteY14" fmla="*/ 600075 h 771525"/>
                <a:gd name="connsiteX15" fmla="*/ 615950 w 615950"/>
                <a:gd name="connsiteY15" fmla="*/ 596900 h 771525"/>
                <a:gd name="connsiteX16" fmla="*/ 606425 w 615950"/>
                <a:gd name="connsiteY16" fmla="*/ 533400 h 771525"/>
                <a:gd name="connsiteX17" fmla="*/ 517525 w 615950"/>
                <a:gd name="connsiteY17" fmla="*/ 307975 h 771525"/>
                <a:gd name="connsiteX18" fmla="*/ 501650 w 615950"/>
                <a:gd name="connsiteY18" fmla="*/ 269875 h 771525"/>
                <a:gd name="connsiteX19" fmla="*/ 482600 w 615950"/>
                <a:gd name="connsiteY19" fmla="*/ 234950 h 771525"/>
                <a:gd name="connsiteX20" fmla="*/ 438150 w 615950"/>
                <a:gd name="connsiteY20" fmla="*/ 171450 h 771525"/>
                <a:gd name="connsiteX21" fmla="*/ 333375 w 615950"/>
                <a:gd name="connsiteY21" fmla="*/ 0 h 771525"/>
                <a:gd name="connsiteX0" fmla="*/ 372897 w 655472"/>
                <a:gd name="connsiteY0" fmla="*/ 0 h 771525"/>
                <a:gd name="connsiteX1" fmla="*/ 296697 w 655472"/>
                <a:gd name="connsiteY1" fmla="*/ 22225 h 771525"/>
                <a:gd name="connsiteX2" fmla="*/ 252247 w 655472"/>
                <a:gd name="connsiteY2" fmla="*/ 47625 h 771525"/>
                <a:gd name="connsiteX3" fmla="*/ 249072 w 655472"/>
                <a:gd name="connsiteY3" fmla="*/ 79375 h 771525"/>
                <a:gd name="connsiteX4" fmla="*/ 245897 w 655472"/>
                <a:gd name="connsiteY4" fmla="*/ 127000 h 771525"/>
                <a:gd name="connsiteX5" fmla="*/ 268122 w 655472"/>
                <a:gd name="connsiteY5" fmla="*/ 168275 h 771525"/>
                <a:gd name="connsiteX6" fmla="*/ 293522 w 655472"/>
                <a:gd name="connsiteY6" fmla="*/ 190500 h 771525"/>
                <a:gd name="connsiteX7" fmla="*/ 337972 w 655472"/>
                <a:gd name="connsiteY7" fmla="*/ 225425 h 771525"/>
                <a:gd name="connsiteX8" fmla="*/ -1 w 655472"/>
                <a:gd name="connsiteY8" fmla="*/ 493097 h 771525"/>
                <a:gd name="connsiteX9" fmla="*/ 252247 w 655472"/>
                <a:gd name="connsiteY9" fmla="*/ 771525 h 771525"/>
                <a:gd name="connsiteX10" fmla="*/ 376072 w 655472"/>
                <a:gd name="connsiteY10" fmla="*/ 663575 h 771525"/>
                <a:gd name="connsiteX11" fmla="*/ 391947 w 655472"/>
                <a:gd name="connsiteY11" fmla="*/ 644525 h 771525"/>
                <a:gd name="connsiteX12" fmla="*/ 442747 w 655472"/>
                <a:gd name="connsiteY12" fmla="*/ 631825 h 771525"/>
                <a:gd name="connsiteX13" fmla="*/ 550697 w 655472"/>
                <a:gd name="connsiteY13" fmla="*/ 612775 h 771525"/>
                <a:gd name="connsiteX14" fmla="*/ 652297 w 655472"/>
                <a:gd name="connsiteY14" fmla="*/ 600075 h 771525"/>
                <a:gd name="connsiteX15" fmla="*/ 655472 w 655472"/>
                <a:gd name="connsiteY15" fmla="*/ 596900 h 771525"/>
                <a:gd name="connsiteX16" fmla="*/ 645947 w 655472"/>
                <a:gd name="connsiteY16" fmla="*/ 533400 h 771525"/>
                <a:gd name="connsiteX17" fmla="*/ 557047 w 655472"/>
                <a:gd name="connsiteY17" fmla="*/ 307975 h 771525"/>
                <a:gd name="connsiteX18" fmla="*/ 541172 w 655472"/>
                <a:gd name="connsiteY18" fmla="*/ 269875 h 771525"/>
                <a:gd name="connsiteX19" fmla="*/ 522122 w 655472"/>
                <a:gd name="connsiteY19" fmla="*/ 234950 h 771525"/>
                <a:gd name="connsiteX20" fmla="*/ 477672 w 655472"/>
                <a:gd name="connsiteY20" fmla="*/ 171450 h 771525"/>
                <a:gd name="connsiteX21" fmla="*/ 372897 w 655472"/>
                <a:gd name="connsiteY21" fmla="*/ 0 h 771525"/>
                <a:gd name="connsiteX0" fmla="*/ 372898 w 655473"/>
                <a:gd name="connsiteY0" fmla="*/ 0 h 771525"/>
                <a:gd name="connsiteX1" fmla="*/ 296698 w 655473"/>
                <a:gd name="connsiteY1" fmla="*/ 22225 h 771525"/>
                <a:gd name="connsiteX2" fmla="*/ 252248 w 655473"/>
                <a:gd name="connsiteY2" fmla="*/ 47625 h 771525"/>
                <a:gd name="connsiteX3" fmla="*/ 249073 w 655473"/>
                <a:gd name="connsiteY3" fmla="*/ 79375 h 771525"/>
                <a:gd name="connsiteX4" fmla="*/ 245898 w 655473"/>
                <a:gd name="connsiteY4" fmla="*/ 127000 h 771525"/>
                <a:gd name="connsiteX5" fmla="*/ 268123 w 655473"/>
                <a:gd name="connsiteY5" fmla="*/ 168275 h 771525"/>
                <a:gd name="connsiteX6" fmla="*/ 293523 w 655473"/>
                <a:gd name="connsiteY6" fmla="*/ 190500 h 771525"/>
                <a:gd name="connsiteX7" fmla="*/ 298216 w 655473"/>
                <a:gd name="connsiteY7" fmla="*/ 201044 h 771525"/>
                <a:gd name="connsiteX8" fmla="*/ 0 w 655473"/>
                <a:gd name="connsiteY8" fmla="*/ 493097 h 771525"/>
                <a:gd name="connsiteX9" fmla="*/ 252248 w 655473"/>
                <a:gd name="connsiteY9" fmla="*/ 771525 h 771525"/>
                <a:gd name="connsiteX10" fmla="*/ 376073 w 655473"/>
                <a:gd name="connsiteY10" fmla="*/ 663575 h 771525"/>
                <a:gd name="connsiteX11" fmla="*/ 391948 w 655473"/>
                <a:gd name="connsiteY11" fmla="*/ 644525 h 771525"/>
                <a:gd name="connsiteX12" fmla="*/ 442748 w 655473"/>
                <a:gd name="connsiteY12" fmla="*/ 631825 h 771525"/>
                <a:gd name="connsiteX13" fmla="*/ 550698 w 655473"/>
                <a:gd name="connsiteY13" fmla="*/ 612775 h 771525"/>
                <a:gd name="connsiteX14" fmla="*/ 652298 w 655473"/>
                <a:gd name="connsiteY14" fmla="*/ 600075 h 771525"/>
                <a:gd name="connsiteX15" fmla="*/ 655473 w 655473"/>
                <a:gd name="connsiteY15" fmla="*/ 596900 h 771525"/>
                <a:gd name="connsiteX16" fmla="*/ 645948 w 655473"/>
                <a:gd name="connsiteY16" fmla="*/ 533400 h 771525"/>
                <a:gd name="connsiteX17" fmla="*/ 557048 w 655473"/>
                <a:gd name="connsiteY17" fmla="*/ 307975 h 771525"/>
                <a:gd name="connsiteX18" fmla="*/ 541173 w 655473"/>
                <a:gd name="connsiteY18" fmla="*/ 269875 h 771525"/>
                <a:gd name="connsiteX19" fmla="*/ 522123 w 655473"/>
                <a:gd name="connsiteY19" fmla="*/ 234950 h 771525"/>
                <a:gd name="connsiteX20" fmla="*/ 477673 w 655473"/>
                <a:gd name="connsiteY20" fmla="*/ 171450 h 771525"/>
                <a:gd name="connsiteX21" fmla="*/ 372898 w 655473"/>
                <a:gd name="connsiteY21" fmla="*/ 0 h 771525"/>
                <a:gd name="connsiteX0" fmla="*/ 372898 w 655473"/>
                <a:gd name="connsiteY0" fmla="*/ 0 h 771525"/>
                <a:gd name="connsiteX1" fmla="*/ 296698 w 655473"/>
                <a:gd name="connsiteY1" fmla="*/ 22225 h 771525"/>
                <a:gd name="connsiteX2" fmla="*/ 252248 w 655473"/>
                <a:gd name="connsiteY2" fmla="*/ 47625 h 771525"/>
                <a:gd name="connsiteX3" fmla="*/ 249073 w 655473"/>
                <a:gd name="connsiteY3" fmla="*/ 79375 h 771525"/>
                <a:gd name="connsiteX4" fmla="*/ 245898 w 655473"/>
                <a:gd name="connsiteY4" fmla="*/ 127000 h 771525"/>
                <a:gd name="connsiteX5" fmla="*/ 247422 w 655473"/>
                <a:gd name="connsiteY5" fmla="*/ 167362 h 771525"/>
                <a:gd name="connsiteX6" fmla="*/ 293523 w 655473"/>
                <a:gd name="connsiteY6" fmla="*/ 190500 h 771525"/>
                <a:gd name="connsiteX7" fmla="*/ 298216 w 655473"/>
                <a:gd name="connsiteY7" fmla="*/ 201044 h 771525"/>
                <a:gd name="connsiteX8" fmla="*/ 0 w 655473"/>
                <a:gd name="connsiteY8" fmla="*/ 493097 h 771525"/>
                <a:gd name="connsiteX9" fmla="*/ 252248 w 655473"/>
                <a:gd name="connsiteY9" fmla="*/ 771525 h 771525"/>
                <a:gd name="connsiteX10" fmla="*/ 376073 w 655473"/>
                <a:gd name="connsiteY10" fmla="*/ 663575 h 771525"/>
                <a:gd name="connsiteX11" fmla="*/ 391948 w 655473"/>
                <a:gd name="connsiteY11" fmla="*/ 644525 h 771525"/>
                <a:gd name="connsiteX12" fmla="*/ 442748 w 655473"/>
                <a:gd name="connsiteY12" fmla="*/ 631825 h 771525"/>
                <a:gd name="connsiteX13" fmla="*/ 550698 w 655473"/>
                <a:gd name="connsiteY13" fmla="*/ 612775 h 771525"/>
                <a:gd name="connsiteX14" fmla="*/ 652298 w 655473"/>
                <a:gd name="connsiteY14" fmla="*/ 600075 h 771525"/>
                <a:gd name="connsiteX15" fmla="*/ 655473 w 655473"/>
                <a:gd name="connsiteY15" fmla="*/ 596900 h 771525"/>
                <a:gd name="connsiteX16" fmla="*/ 645948 w 655473"/>
                <a:gd name="connsiteY16" fmla="*/ 533400 h 771525"/>
                <a:gd name="connsiteX17" fmla="*/ 557048 w 655473"/>
                <a:gd name="connsiteY17" fmla="*/ 307975 h 771525"/>
                <a:gd name="connsiteX18" fmla="*/ 541173 w 655473"/>
                <a:gd name="connsiteY18" fmla="*/ 269875 h 771525"/>
                <a:gd name="connsiteX19" fmla="*/ 522123 w 655473"/>
                <a:gd name="connsiteY19" fmla="*/ 234950 h 771525"/>
                <a:gd name="connsiteX20" fmla="*/ 477673 w 655473"/>
                <a:gd name="connsiteY20" fmla="*/ 171450 h 771525"/>
                <a:gd name="connsiteX21" fmla="*/ 372898 w 655473"/>
                <a:gd name="connsiteY21" fmla="*/ 0 h 771525"/>
                <a:gd name="connsiteX0" fmla="*/ 372898 w 655473"/>
                <a:gd name="connsiteY0" fmla="*/ 0 h 771525"/>
                <a:gd name="connsiteX1" fmla="*/ 296698 w 655473"/>
                <a:gd name="connsiteY1" fmla="*/ 22225 h 771525"/>
                <a:gd name="connsiteX2" fmla="*/ 252248 w 655473"/>
                <a:gd name="connsiteY2" fmla="*/ 47625 h 771525"/>
                <a:gd name="connsiteX3" fmla="*/ 249073 w 655473"/>
                <a:gd name="connsiteY3" fmla="*/ 79375 h 771525"/>
                <a:gd name="connsiteX4" fmla="*/ 225432 w 655473"/>
                <a:gd name="connsiteY4" fmla="*/ 122863 h 771525"/>
                <a:gd name="connsiteX5" fmla="*/ 247422 w 655473"/>
                <a:gd name="connsiteY5" fmla="*/ 167362 h 771525"/>
                <a:gd name="connsiteX6" fmla="*/ 293523 w 655473"/>
                <a:gd name="connsiteY6" fmla="*/ 190500 h 771525"/>
                <a:gd name="connsiteX7" fmla="*/ 298216 w 655473"/>
                <a:gd name="connsiteY7" fmla="*/ 201044 h 771525"/>
                <a:gd name="connsiteX8" fmla="*/ 0 w 655473"/>
                <a:gd name="connsiteY8" fmla="*/ 493097 h 771525"/>
                <a:gd name="connsiteX9" fmla="*/ 252248 w 655473"/>
                <a:gd name="connsiteY9" fmla="*/ 771525 h 771525"/>
                <a:gd name="connsiteX10" fmla="*/ 376073 w 655473"/>
                <a:gd name="connsiteY10" fmla="*/ 663575 h 771525"/>
                <a:gd name="connsiteX11" fmla="*/ 391948 w 655473"/>
                <a:gd name="connsiteY11" fmla="*/ 644525 h 771525"/>
                <a:gd name="connsiteX12" fmla="*/ 442748 w 655473"/>
                <a:gd name="connsiteY12" fmla="*/ 631825 h 771525"/>
                <a:gd name="connsiteX13" fmla="*/ 550698 w 655473"/>
                <a:gd name="connsiteY13" fmla="*/ 612775 h 771525"/>
                <a:gd name="connsiteX14" fmla="*/ 652298 w 655473"/>
                <a:gd name="connsiteY14" fmla="*/ 600075 h 771525"/>
                <a:gd name="connsiteX15" fmla="*/ 655473 w 655473"/>
                <a:gd name="connsiteY15" fmla="*/ 596900 h 771525"/>
                <a:gd name="connsiteX16" fmla="*/ 645948 w 655473"/>
                <a:gd name="connsiteY16" fmla="*/ 533400 h 771525"/>
                <a:gd name="connsiteX17" fmla="*/ 557048 w 655473"/>
                <a:gd name="connsiteY17" fmla="*/ 307975 h 771525"/>
                <a:gd name="connsiteX18" fmla="*/ 541173 w 655473"/>
                <a:gd name="connsiteY18" fmla="*/ 269875 h 771525"/>
                <a:gd name="connsiteX19" fmla="*/ 522123 w 655473"/>
                <a:gd name="connsiteY19" fmla="*/ 234950 h 771525"/>
                <a:gd name="connsiteX20" fmla="*/ 477673 w 655473"/>
                <a:gd name="connsiteY20" fmla="*/ 171450 h 771525"/>
                <a:gd name="connsiteX21" fmla="*/ 372898 w 655473"/>
                <a:gd name="connsiteY21" fmla="*/ 0 h 771525"/>
                <a:gd name="connsiteX0" fmla="*/ 372898 w 655473"/>
                <a:gd name="connsiteY0" fmla="*/ 0 h 771525"/>
                <a:gd name="connsiteX1" fmla="*/ 296698 w 655473"/>
                <a:gd name="connsiteY1" fmla="*/ 22225 h 771525"/>
                <a:gd name="connsiteX2" fmla="*/ 252248 w 655473"/>
                <a:gd name="connsiteY2" fmla="*/ 47625 h 771525"/>
                <a:gd name="connsiteX3" fmla="*/ 220093 w 655473"/>
                <a:gd name="connsiteY3" fmla="*/ 78096 h 771525"/>
                <a:gd name="connsiteX4" fmla="*/ 225432 w 655473"/>
                <a:gd name="connsiteY4" fmla="*/ 122863 h 771525"/>
                <a:gd name="connsiteX5" fmla="*/ 247422 w 655473"/>
                <a:gd name="connsiteY5" fmla="*/ 167362 h 771525"/>
                <a:gd name="connsiteX6" fmla="*/ 293523 w 655473"/>
                <a:gd name="connsiteY6" fmla="*/ 190500 h 771525"/>
                <a:gd name="connsiteX7" fmla="*/ 298216 w 655473"/>
                <a:gd name="connsiteY7" fmla="*/ 201044 h 771525"/>
                <a:gd name="connsiteX8" fmla="*/ 0 w 655473"/>
                <a:gd name="connsiteY8" fmla="*/ 493097 h 771525"/>
                <a:gd name="connsiteX9" fmla="*/ 252248 w 655473"/>
                <a:gd name="connsiteY9" fmla="*/ 771525 h 771525"/>
                <a:gd name="connsiteX10" fmla="*/ 376073 w 655473"/>
                <a:gd name="connsiteY10" fmla="*/ 663575 h 771525"/>
                <a:gd name="connsiteX11" fmla="*/ 391948 w 655473"/>
                <a:gd name="connsiteY11" fmla="*/ 644525 h 771525"/>
                <a:gd name="connsiteX12" fmla="*/ 442748 w 655473"/>
                <a:gd name="connsiteY12" fmla="*/ 631825 h 771525"/>
                <a:gd name="connsiteX13" fmla="*/ 550698 w 655473"/>
                <a:gd name="connsiteY13" fmla="*/ 612775 h 771525"/>
                <a:gd name="connsiteX14" fmla="*/ 652298 w 655473"/>
                <a:gd name="connsiteY14" fmla="*/ 600075 h 771525"/>
                <a:gd name="connsiteX15" fmla="*/ 655473 w 655473"/>
                <a:gd name="connsiteY15" fmla="*/ 596900 h 771525"/>
                <a:gd name="connsiteX16" fmla="*/ 645948 w 655473"/>
                <a:gd name="connsiteY16" fmla="*/ 533400 h 771525"/>
                <a:gd name="connsiteX17" fmla="*/ 557048 w 655473"/>
                <a:gd name="connsiteY17" fmla="*/ 307975 h 771525"/>
                <a:gd name="connsiteX18" fmla="*/ 541173 w 655473"/>
                <a:gd name="connsiteY18" fmla="*/ 269875 h 771525"/>
                <a:gd name="connsiteX19" fmla="*/ 522123 w 655473"/>
                <a:gd name="connsiteY19" fmla="*/ 234950 h 771525"/>
                <a:gd name="connsiteX20" fmla="*/ 477673 w 655473"/>
                <a:gd name="connsiteY20" fmla="*/ 171450 h 771525"/>
                <a:gd name="connsiteX21" fmla="*/ 372898 w 655473"/>
                <a:gd name="connsiteY21" fmla="*/ 0 h 771525"/>
                <a:gd name="connsiteX0" fmla="*/ 372898 w 655473"/>
                <a:gd name="connsiteY0" fmla="*/ 0 h 771525"/>
                <a:gd name="connsiteX1" fmla="*/ 296698 w 655473"/>
                <a:gd name="connsiteY1" fmla="*/ 22225 h 771525"/>
                <a:gd name="connsiteX2" fmla="*/ 244673 w 655473"/>
                <a:gd name="connsiteY2" fmla="*/ 37594 h 771525"/>
                <a:gd name="connsiteX3" fmla="*/ 220093 w 655473"/>
                <a:gd name="connsiteY3" fmla="*/ 78096 h 771525"/>
                <a:gd name="connsiteX4" fmla="*/ 225432 w 655473"/>
                <a:gd name="connsiteY4" fmla="*/ 122863 h 771525"/>
                <a:gd name="connsiteX5" fmla="*/ 247422 w 655473"/>
                <a:gd name="connsiteY5" fmla="*/ 167362 h 771525"/>
                <a:gd name="connsiteX6" fmla="*/ 293523 w 655473"/>
                <a:gd name="connsiteY6" fmla="*/ 190500 h 771525"/>
                <a:gd name="connsiteX7" fmla="*/ 298216 w 655473"/>
                <a:gd name="connsiteY7" fmla="*/ 201044 h 771525"/>
                <a:gd name="connsiteX8" fmla="*/ 0 w 655473"/>
                <a:gd name="connsiteY8" fmla="*/ 493097 h 771525"/>
                <a:gd name="connsiteX9" fmla="*/ 252248 w 655473"/>
                <a:gd name="connsiteY9" fmla="*/ 771525 h 771525"/>
                <a:gd name="connsiteX10" fmla="*/ 376073 w 655473"/>
                <a:gd name="connsiteY10" fmla="*/ 663575 h 771525"/>
                <a:gd name="connsiteX11" fmla="*/ 391948 w 655473"/>
                <a:gd name="connsiteY11" fmla="*/ 644525 h 771525"/>
                <a:gd name="connsiteX12" fmla="*/ 442748 w 655473"/>
                <a:gd name="connsiteY12" fmla="*/ 631825 h 771525"/>
                <a:gd name="connsiteX13" fmla="*/ 550698 w 655473"/>
                <a:gd name="connsiteY13" fmla="*/ 612775 h 771525"/>
                <a:gd name="connsiteX14" fmla="*/ 652298 w 655473"/>
                <a:gd name="connsiteY14" fmla="*/ 600075 h 771525"/>
                <a:gd name="connsiteX15" fmla="*/ 655473 w 655473"/>
                <a:gd name="connsiteY15" fmla="*/ 596900 h 771525"/>
                <a:gd name="connsiteX16" fmla="*/ 645948 w 655473"/>
                <a:gd name="connsiteY16" fmla="*/ 533400 h 771525"/>
                <a:gd name="connsiteX17" fmla="*/ 557048 w 655473"/>
                <a:gd name="connsiteY17" fmla="*/ 307975 h 771525"/>
                <a:gd name="connsiteX18" fmla="*/ 541173 w 655473"/>
                <a:gd name="connsiteY18" fmla="*/ 269875 h 771525"/>
                <a:gd name="connsiteX19" fmla="*/ 522123 w 655473"/>
                <a:gd name="connsiteY19" fmla="*/ 234950 h 771525"/>
                <a:gd name="connsiteX20" fmla="*/ 477673 w 655473"/>
                <a:gd name="connsiteY20" fmla="*/ 171450 h 771525"/>
                <a:gd name="connsiteX21" fmla="*/ 372898 w 655473"/>
                <a:gd name="connsiteY21" fmla="*/ 0 h 771525"/>
                <a:gd name="connsiteX0" fmla="*/ 395885 w 655473"/>
                <a:gd name="connsiteY0" fmla="*/ 0 h 772850"/>
                <a:gd name="connsiteX1" fmla="*/ 296698 w 655473"/>
                <a:gd name="connsiteY1" fmla="*/ 23550 h 772850"/>
                <a:gd name="connsiteX2" fmla="*/ 244673 w 655473"/>
                <a:gd name="connsiteY2" fmla="*/ 38919 h 772850"/>
                <a:gd name="connsiteX3" fmla="*/ 220093 w 655473"/>
                <a:gd name="connsiteY3" fmla="*/ 79421 h 772850"/>
                <a:gd name="connsiteX4" fmla="*/ 225432 w 655473"/>
                <a:gd name="connsiteY4" fmla="*/ 124188 h 772850"/>
                <a:gd name="connsiteX5" fmla="*/ 247422 w 655473"/>
                <a:gd name="connsiteY5" fmla="*/ 168687 h 772850"/>
                <a:gd name="connsiteX6" fmla="*/ 293523 w 655473"/>
                <a:gd name="connsiteY6" fmla="*/ 191825 h 772850"/>
                <a:gd name="connsiteX7" fmla="*/ 298216 w 655473"/>
                <a:gd name="connsiteY7" fmla="*/ 202369 h 772850"/>
                <a:gd name="connsiteX8" fmla="*/ 0 w 655473"/>
                <a:gd name="connsiteY8" fmla="*/ 494422 h 772850"/>
                <a:gd name="connsiteX9" fmla="*/ 252248 w 655473"/>
                <a:gd name="connsiteY9" fmla="*/ 772850 h 772850"/>
                <a:gd name="connsiteX10" fmla="*/ 376073 w 655473"/>
                <a:gd name="connsiteY10" fmla="*/ 664900 h 772850"/>
                <a:gd name="connsiteX11" fmla="*/ 391948 w 655473"/>
                <a:gd name="connsiteY11" fmla="*/ 645850 h 772850"/>
                <a:gd name="connsiteX12" fmla="*/ 442748 w 655473"/>
                <a:gd name="connsiteY12" fmla="*/ 633150 h 772850"/>
                <a:gd name="connsiteX13" fmla="*/ 550698 w 655473"/>
                <a:gd name="connsiteY13" fmla="*/ 614100 h 772850"/>
                <a:gd name="connsiteX14" fmla="*/ 652298 w 655473"/>
                <a:gd name="connsiteY14" fmla="*/ 601400 h 772850"/>
                <a:gd name="connsiteX15" fmla="*/ 655473 w 655473"/>
                <a:gd name="connsiteY15" fmla="*/ 598225 h 772850"/>
                <a:gd name="connsiteX16" fmla="*/ 645948 w 655473"/>
                <a:gd name="connsiteY16" fmla="*/ 534725 h 772850"/>
                <a:gd name="connsiteX17" fmla="*/ 557048 w 655473"/>
                <a:gd name="connsiteY17" fmla="*/ 309300 h 772850"/>
                <a:gd name="connsiteX18" fmla="*/ 541173 w 655473"/>
                <a:gd name="connsiteY18" fmla="*/ 271200 h 772850"/>
                <a:gd name="connsiteX19" fmla="*/ 522123 w 655473"/>
                <a:gd name="connsiteY19" fmla="*/ 236275 h 772850"/>
                <a:gd name="connsiteX20" fmla="*/ 477673 w 655473"/>
                <a:gd name="connsiteY20" fmla="*/ 172775 h 772850"/>
                <a:gd name="connsiteX21" fmla="*/ 395885 w 655473"/>
                <a:gd name="connsiteY21" fmla="*/ 0 h 772850"/>
                <a:gd name="connsiteX0" fmla="*/ 395885 w 655473"/>
                <a:gd name="connsiteY0" fmla="*/ 2320 h 775170"/>
                <a:gd name="connsiteX1" fmla="*/ 315597 w 655473"/>
                <a:gd name="connsiteY1" fmla="*/ 0 h 775170"/>
                <a:gd name="connsiteX2" fmla="*/ 244673 w 655473"/>
                <a:gd name="connsiteY2" fmla="*/ 41239 h 775170"/>
                <a:gd name="connsiteX3" fmla="*/ 220093 w 655473"/>
                <a:gd name="connsiteY3" fmla="*/ 81741 h 775170"/>
                <a:gd name="connsiteX4" fmla="*/ 225432 w 655473"/>
                <a:gd name="connsiteY4" fmla="*/ 126508 h 775170"/>
                <a:gd name="connsiteX5" fmla="*/ 247422 w 655473"/>
                <a:gd name="connsiteY5" fmla="*/ 171007 h 775170"/>
                <a:gd name="connsiteX6" fmla="*/ 293523 w 655473"/>
                <a:gd name="connsiteY6" fmla="*/ 194145 h 775170"/>
                <a:gd name="connsiteX7" fmla="*/ 298216 w 655473"/>
                <a:gd name="connsiteY7" fmla="*/ 204689 h 775170"/>
                <a:gd name="connsiteX8" fmla="*/ 0 w 655473"/>
                <a:gd name="connsiteY8" fmla="*/ 496742 h 775170"/>
                <a:gd name="connsiteX9" fmla="*/ 252248 w 655473"/>
                <a:gd name="connsiteY9" fmla="*/ 775170 h 775170"/>
                <a:gd name="connsiteX10" fmla="*/ 376073 w 655473"/>
                <a:gd name="connsiteY10" fmla="*/ 667220 h 775170"/>
                <a:gd name="connsiteX11" fmla="*/ 391948 w 655473"/>
                <a:gd name="connsiteY11" fmla="*/ 648170 h 775170"/>
                <a:gd name="connsiteX12" fmla="*/ 442748 w 655473"/>
                <a:gd name="connsiteY12" fmla="*/ 635470 h 775170"/>
                <a:gd name="connsiteX13" fmla="*/ 550698 w 655473"/>
                <a:gd name="connsiteY13" fmla="*/ 616420 h 775170"/>
                <a:gd name="connsiteX14" fmla="*/ 652298 w 655473"/>
                <a:gd name="connsiteY14" fmla="*/ 603720 h 775170"/>
                <a:gd name="connsiteX15" fmla="*/ 655473 w 655473"/>
                <a:gd name="connsiteY15" fmla="*/ 600545 h 775170"/>
                <a:gd name="connsiteX16" fmla="*/ 645948 w 655473"/>
                <a:gd name="connsiteY16" fmla="*/ 537045 h 775170"/>
                <a:gd name="connsiteX17" fmla="*/ 557048 w 655473"/>
                <a:gd name="connsiteY17" fmla="*/ 311620 h 775170"/>
                <a:gd name="connsiteX18" fmla="*/ 541173 w 655473"/>
                <a:gd name="connsiteY18" fmla="*/ 273520 h 775170"/>
                <a:gd name="connsiteX19" fmla="*/ 522123 w 655473"/>
                <a:gd name="connsiteY19" fmla="*/ 238595 h 775170"/>
                <a:gd name="connsiteX20" fmla="*/ 477673 w 655473"/>
                <a:gd name="connsiteY20" fmla="*/ 175095 h 775170"/>
                <a:gd name="connsiteX21" fmla="*/ 395885 w 655473"/>
                <a:gd name="connsiteY21" fmla="*/ 2320 h 775170"/>
                <a:gd name="connsiteX0" fmla="*/ 390665 w 655473"/>
                <a:gd name="connsiteY0" fmla="*/ 0 h 780402"/>
                <a:gd name="connsiteX1" fmla="*/ 315597 w 655473"/>
                <a:gd name="connsiteY1" fmla="*/ 5232 h 780402"/>
                <a:gd name="connsiteX2" fmla="*/ 244673 w 655473"/>
                <a:gd name="connsiteY2" fmla="*/ 46471 h 780402"/>
                <a:gd name="connsiteX3" fmla="*/ 220093 w 655473"/>
                <a:gd name="connsiteY3" fmla="*/ 86973 h 780402"/>
                <a:gd name="connsiteX4" fmla="*/ 225432 w 655473"/>
                <a:gd name="connsiteY4" fmla="*/ 131740 h 780402"/>
                <a:gd name="connsiteX5" fmla="*/ 247422 w 655473"/>
                <a:gd name="connsiteY5" fmla="*/ 176239 h 780402"/>
                <a:gd name="connsiteX6" fmla="*/ 293523 w 655473"/>
                <a:gd name="connsiteY6" fmla="*/ 199377 h 780402"/>
                <a:gd name="connsiteX7" fmla="*/ 298216 w 655473"/>
                <a:gd name="connsiteY7" fmla="*/ 209921 h 780402"/>
                <a:gd name="connsiteX8" fmla="*/ 0 w 655473"/>
                <a:gd name="connsiteY8" fmla="*/ 501974 h 780402"/>
                <a:gd name="connsiteX9" fmla="*/ 252248 w 655473"/>
                <a:gd name="connsiteY9" fmla="*/ 780402 h 780402"/>
                <a:gd name="connsiteX10" fmla="*/ 376073 w 655473"/>
                <a:gd name="connsiteY10" fmla="*/ 672452 h 780402"/>
                <a:gd name="connsiteX11" fmla="*/ 391948 w 655473"/>
                <a:gd name="connsiteY11" fmla="*/ 653402 h 780402"/>
                <a:gd name="connsiteX12" fmla="*/ 442748 w 655473"/>
                <a:gd name="connsiteY12" fmla="*/ 640702 h 780402"/>
                <a:gd name="connsiteX13" fmla="*/ 550698 w 655473"/>
                <a:gd name="connsiteY13" fmla="*/ 621652 h 780402"/>
                <a:gd name="connsiteX14" fmla="*/ 652298 w 655473"/>
                <a:gd name="connsiteY14" fmla="*/ 608952 h 780402"/>
                <a:gd name="connsiteX15" fmla="*/ 655473 w 655473"/>
                <a:gd name="connsiteY15" fmla="*/ 605777 h 780402"/>
                <a:gd name="connsiteX16" fmla="*/ 645948 w 655473"/>
                <a:gd name="connsiteY16" fmla="*/ 542277 h 780402"/>
                <a:gd name="connsiteX17" fmla="*/ 557048 w 655473"/>
                <a:gd name="connsiteY17" fmla="*/ 316852 h 780402"/>
                <a:gd name="connsiteX18" fmla="*/ 541173 w 655473"/>
                <a:gd name="connsiteY18" fmla="*/ 278752 h 780402"/>
                <a:gd name="connsiteX19" fmla="*/ 522123 w 655473"/>
                <a:gd name="connsiteY19" fmla="*/ 243827 h 780402"/>
                <a:gd name="connsiteX20" fmla="*/ 477673 w 655473"/>
                <a:gd name="connsiteY20" fmla="*/ 180327 h 780402"/>
                <a:gd name="connsiteX21" fmla="*/ 390665 w 655473"/>
                <a:gd name="connsiteY21" fmla="*/ 0 h 780402"/>
                <a:gd name="connsiteX0" fmla="*/ 390665 w 655473"/>
                <a:gd name="connsiteY0" fmla="*/ 0 h 780402"/>
                <a:gd name="connsiteX1" fmla="*/ 315597 w 655473"/>
                <a:gd name="connsiteY1" fmla="*/ 5232 h 780402"/>
                <a:gd name="connsiteX2" fmla="*/ 261629 w 655473"/>
                <a:gd name="connsiteY2" fmla="*/ 49722 h 780402"/>
                <a:gd name="connsiteX3" fmla="*/ 220093 w 655473"/>
                <a:gd name="connsiteY3" fmla="*/ 86973 h 780402"/>
                <a:gd name="connsiteX4" fmla="*/ 225432 w 655473"/>
                <a:gd name="connsiteY4" fmla="*/ 131740 h 780402"/>
                <a:gd name="connsiteX5" fmla="*/ 247422 w 655473"/>
                <a:gd name="connsiteY5" fmla="*/ 176239 h 780402"/>
                <a:gd name="connsiteX6" fmla="*/ 293523 w 655473"/>
                <a:gd name="connsiteY6" fmla="*/ 199377 h 780402"/>
                <a:gd name="connsiteX7" fmla="*/ 298216 w 655473"/>
                <a:gd name="connsiteY7" fmla="*/ 209921 h 780402"/>
                <a:gd name="connsiteX8" fmla="*/ 0 w 655473"/>
                <a:gd name="connsiteY8" fmla="*/ 501974 h 780402"/>
                <a:gd name="connsiteX9" fmla="*/ 252248 w 655473"/>
                <a:gd name="connsiteY9" fmla="*/ 780402 h 780402"/>
                <a:gd name="connsiteX10" fmla="*/ 376073 w 655473"/>
                <a:gd name="connsiteY10" fmla="*/ 672452 h 780402"/>
                <a:gd name="connsiteX11" fmla="*/ 391948 w 655473"/>
                <a:gd name="connsiteY11" fmla="*/ 653402 h 780402"/>
                <a:gd name="connsiteX12" fmla="*/ 442748 w 655473"/>
                <a:gd name="connsiteY12" fmla="*/ 640702 h 780402"/>
                <a:gd name="connsiteX13" fmla="*/ 550698 w 655473"/>
                <a:gd name="connsiteY13" fmla="*/ 621652 h 780402"/>
                <a:gd name="connsiteX14" fmla="*/ 652298 w 655473"/>
                <a:gd name="connsiteY14" fmla="*/ 608952 h 780402"/>
                <a:gd name="connsiteX15" fmla="*/ 655473 w 655473"/>
                <a:gd name="connsiteY15" fmla="*/ 605777 h 780402"/>
                <a:gd name="connsiteX16" fmla="*/ 645948 w 655473"/>
                <a:gd name="connsiteY16" fmla="*/ 542277 h 780402"/>
                <a:gd name="connsiteX17" fmla="*/ 557048 w 655473"/>
                <a:gd name="connsiteY17" fmla="*/ 316852 h 780402"/>
                <a:gd name="connsiteX18" fmla="*/ 541173 w 655473"/>
                <a:gd name="connsiteY18" fmla="*/ 278752 h 780402"/>
                <a:gd name="connsiteX19" fmla="*/ 522123 w 655473"/>
                <a:gd name="connsiteY19" fmla="*/ 243827 h 780402"/>
                <a:gd name="connsiteX20" fmla="*/ 477673 w 655473"/>
                <a:gd name="connsiteY20" fmla="*/ 180327 h 780402"/>
                <a:gd name="connsiteX21" fmla="*/ 390665 w 655473"/>
                <a:gd name="connsiteY21" fmla="*/ 0 h 780402"/>
                <a:gd name="connsiteX0" fmla="*/ 390665 w 655473"/>
                <a:gd name="connsiteY0" fmla="*/ 0 h 780402"/>
                <a:gd name="connsiteX1" fmla="*/ 315597 w 655473"/>
                <a:gd name="connsiteY1" fmla="*/ 5232 h 780402"/>
                <a:gd name="connsiteX2" fmla="*/ 261629 w 655473"/>
                <a:gd name="connsiteY2" fmla="*/ 49722 h 780402"/>
                <a:gd name="connsiteX3" fmla="*/ 251154 w 655473"/>
                <a:gd name="connsiteY3" fmla="*/ 93340 h 780402"/>
                <a:gd name="connsiteX4" fmla="*/ 225432 w 655473"/>
                <a:gd name="connsiteY4" fmla="*/ 131740 h 780402"/>
                <a:gd name="connsiteX5" fmla="*/ 247422 w 655473"/>
                <a:gd name="connsiteY5" fmla="*/ 176239 h 780402"/>
                <a:gd name="connsiteX6" fmla="*/ 293523 w 655473"/>
                <a:gd name="connsiteY6" fmla="*/ 199377 h 780402"/>
                <a:gd name="connsiteX7" fmla="*/ 298216 w 655473"/>
                <a:gd name="connsiteY7" fmla="*/ 209921 h 780402"/>
                <a:gd name="connsiteX8" fmla="*/ 0 w 655473"/>
                <a:gd name="connsiteY8" fmla="*/ 501974 h 780402"/>
                <a:gd name="connsiteX9" fmla="*/ 252248 w 655473"/>
                <a:gd name="connsiteY9" fmla="*/ 780402 h 780402"/>
                <a:gd name="connsiteX10" fmla="*/ 376073 w 655473"/>
                <a:gd name="connsiteY10" fmla="*/ 672452 h 780402"/>
                <a:gd name="connsiteX11" fmla="*/ 391948 w 655473"/>
                <a:gd name="connsiteY11" fmla="*/ 653402 h 780402"/>
                <a:gd name="connsiteX12" fmla="*/ 442748 w 655473"/>
                <a:gd name="connsiteY12" fmla="*/ 640702 h 780402"/>
                <a:gd name="connsiteX13" fmla="*/ 550698 w 655473"/>
                <a:gd name="connsiteY13" fmla="*/ 621652 h 780402"/>
                <a:gd name="connsiteX14" fmla="*/ 652298 w 655473"/>
                <a:gd name="connsiteY14" fmla="*/ 608952 h 780402"/>
                <a:gd name="connsiteX15" fmla="*/ 655473 w 655473"/>
                <a:gd name="connsiteY15" fmla="*/ 605777 h 780402"/>
                <a:gd name="connsiteX16" fmla="*/ 645948 w 655473"/>
                <a:gd name="connsiteY16" fmla="*/ 542277 h 780402"/>
                <a:gd name="connsiteX17" fmla="*/ 557048 w 655473"/>
                <a:gd name="connsiteY17" fmla="*/ 316852 h 780402"/>
                <a:gd name="connsiteX18" fmla="*/ 541173 w 655473"/>
                <a:gd name="connsiteY18" fmla="*/ 278752 h 780402"/>
                <a:gd name="connsiteX19" fmla="*/ 522123 w 655473"/>
                <a:gd name="connsiteY19" fmla="*/ 243827 h 780402"/>
                <a:gd name="connsiteX20" fmla="*/ 477673 w 655473"/>
                <a:gd name="connsiteY20" fmla="*/ 180327 h 780402"/>
                <a:gd name="connsiteX21" fmla="*/ 390665 w 655473"/>
                <a:gd name="connsiteY21" fmla="*/ 0 h 780402"/>
                <a:gd name="connsiteX0" fmla="*/ 390665 w 655473"/>
                <a:gd name="connsiteY0" fmla="*/ 0 h 780402"/>
                <a:gd name="connsiteX1" fmla="*/ 315597 w 655473"/>
                <a:gd name="connsiteY1" fmla="*/ 5232 h 780402"/>
                <a:gd name="connsiteX2" fmla="*/ 261629 w 655473"/>
                <a:gd name="connsiteY2" fmla="*/ 49722 h 780402"/>
                <a:gd name="connsiteX3" fmla="*/ 251154 w 655473"/>
                <a:gd name="connsiteY3" fmla="*/ 93340 h 780402"/>
                <a:gd name="connsiteX4" fmla="*/ 265217 w 655473"/>
                <a:gd name="connsiteY4" fmla="*/ 136092 h 780402"/>
                <a:gd name="connsiteX5" fmla="*/ 247422 w 655473"/>
                <a:gd name="connsiteY5" fmla="*/ 176239 h 780402"/>
                <a:gd name="connsiteX6" fmla="*/ 293523 w 655473"/>
                <a:gd name="connsiteY6" fmla="*/ 199377 h 780402"/>
                <a:gd name="connsiteX7" fmla="*/ 298216 w 655473"/>
                <a:gd name="connsiteY7" fmla="*/ 209921 h 780402"/>
                <a:gd name="connsiteX8" fmla="*/ 0 w 655473"/>
                <a:gd name="connsiteY8" fmla="*/ 501974 h 780402"/>
                <a:gd name="connsiteX9" fmla="*/ 252248 w 655473"/>
                <a:gd name="connsiteY9" fmla="*/ 780402 h 780402"/>
                <a:gd name="connsiteX10" fmla="*/ 376073 w 655473"/>
                <a:gd name="connsiteY10" fmla="*/ 672452 h 780402"/>
                <a:gd name="connsiteX11" fmla="*/ 391948 w 655473"/>
                <a:gd name="connsiteY11" fmla="*/ 653402 h 780402"/>
                <a:gd name="connsiteX12" fmla="*/ 442748 w 655473"/>
                <a:gd name="connsiteY12" fmla="*/ 640702 h 780402"/>
                <a:gd name="connsiteX13" fmla="*/ 550698 w 655473"/>
                <a:gd name="connsiteY13" fmla="*/ 621652 h 780402"/>
                <a:gd name="connsiteX14" fmla="*/ 652298 w 655473"/>
                <a:gd name="connsiteY14" fmla="*/ 608952 h 780402"/>
                <a:gd name="connsiteX15" fmla="*/ 655473 w 655473"/>
                <a:gd name="connsiteY15" fmla="*/ 605777 h 780402"/>
                <a:gd name="connsiteX16" fmla="*/ 645948 w 655473"/>
                <a:gd name="connsiteY16" fmla="*/ 542277 h 780402"/>
                <a:gd name="connsiteX17" fmla="*/ 557048 w 655473"/>
                <a:gd name="connsiteY17" fmla="*/ 316852 h 780402"/>
                <a:gd name="connsiteX18" fmla="*/ 541173 w 655473"/>
                <a:gd name="connsiteY18" fmla="*/ 278752 h 780402"/>
                <a:gd name="connsiteX19" fmla="*/ 522123 w 655473"/>
                <a:gd name="connsiteY19" fmla="*/ 243827 h 780402"/>
                <a:gd name="connsiteX20" fmla="*/ 477673 w 655473"/>
                <a:gd name="connsiteY20" fmla="*/ 180327 h 780402"/>
                <a:gd name="connsiteX21" fmla="*/ 390665 w 655473"/>
                <a:gd name="connsiteY21" fmla="*/ 0 h 780402"/>
                <a:gd name="connsiteX0" fmla="*/ 390665 w 655473"/>
                <a:gd name="connsiteY0" fmla="*/ 0 h 780402"/>
                <a:gd name="connsiteX1" fmla="*/ 315597 w 655473"/>
                <a:gd name="connsiteY1" fmla="*/ 5232 h 780402"/>
                <a:gd name="connsiteX2" fmla="*/ 261629 w 655473"/>
                <a:gd name="connsiteY2" fmla="*/ 49722 h 780402"/>
                <a:gd name="connsiteX3" fmla="*/ 251154 w 655473"/>
                <a:gd name="connsiteY3" fmla="*/ 93340 h 780402"/>
                <a:gd name="connsiteX4" fmla="*/ 265217 w 655473"/>
                <a:gd name="connsiteY4" fmla="*/ 136092 h 780402"/>
                <a:gd name="connsiteX5" fmla="*/ 299426 w 655473"/>
                <a:gd name="connsiteY5" fmla="*/ 169008 h 780402"/>
                <a:gd name="connsiteX6" fmla="*/ 293523 w 655473"/>
                <a:gd name="connsiteY6" fmla="*/ 199377 h 780402"/>
                <a:gd name="connsiteX7" fmla="*/ 298216 w 655473"/>
                <a:gd name="connsiteY7" fmla="*/ 209921 h 780402"/>
                <a:gd name="connsiteX8" fmla="*/ 0 w 655473"/>
                <a:gd name="connsiteY8" fmla="*/ 501974 h 780402"/>
                <a:gd name="connsiteX9" fmla="*/ 252248 w 655473"/>
                <a:gd name="connsiteY9" fmla="*/ 780402 h 780402"/>
                <a:gd name="connsiteX10" fmla="*/ 376073 w 655473"/>
                <a:gd name="connsiteY10" fmla="*/ 672452 h 780402"/>
                <a:gd name="connsiteX11" fmla="*/ 391948 w 655473"/>
                <a:gd name="connsiteY11" fmla="*/ 653402 h 780402"/>
                <a:gd name="connsiteX12" fmla="*/ 442748 w 655473"/>
                <a:gd name="connsiteY12" fmla="*/ 640702 h 780402"/>
                <a:gd name="connsiteX13" fmla="*/ 550698 w 655473"/>
                <a:gd name="connsiteY13" fmla="*/ 621652 h 780402"/>
                <a:gd name="connsiteX14" fmla="*/ 652298 w 655473"/>
                <a:gd name="connsiteY14" fmla="*/ 608952 h 780402"/>
                <a:gd name="connsiteX15" fmla="*/ 655473 w 655473"/>
                <a:gd name="connsiteY15" fmla="*/ 605777 h 780402"/>
                <a:gd name="connsiteX16" fmla="*/ 645948 w 655473"/>
                <a:gd name="connsiteY16" fmla="*/ 542277 h 780402"/>
                <a:gd name="connsiteX17" fmla="*/ 557048 w 655473"/>
                <a:gd name="connsiteY17" fmla="*/ 316852 h 780402"/>
                <a:gd name="connsiteX18" fmla="*/ 541173 w 655473"/>
                <a:gd name="connsiteY18" fmla="*/ 278752 h 780402"/>
                <a:gd name="connsiteX19" fmla="*/ 522123 w 655473"/>
                <a:gd name="connsiteY19" fmla="*/ 243827 h 780402"/>
                <a:gd name="connsiteX20" fmla="*/ 477673 w 655473"/>
                <a:gd name="connsiteY20" fmla="*/ 180327 h 780402"/>
                <a:gd name="connsiteX21" fmla="*/ 390665 w 655473"/>
                <a:gd name="connsiteY21" fmla="*/ 0 h 780402"/>
                <a:gd name="connsiteX0" fmla="*/ 390665 w 655473"/>
                <a:gd name="connsiteY0" fmla="*/ 0 h 780402"/>
                <a:gd name="connsiteX1" fmla="*/ 315597 w 655473"/>
                <a:gd name="connsiteY1" fmla="*/ 5232 h 780402"/>
                <a:gd name="connsiteX2" fmla="*/ 261629 w 655473"/>
                <a:gd name="connsiteY2" fmla="*/ 49722 h 780402"/>
                <a:gd name="connsiteX3" fmla="*/ 251154 w 655473"/>
                <a:gd name="connsiteY3" fmla="*/ 93340 h 780402"/>
                <a:gd name="connsiteX4" fmla="*/ 265217 w 655473"/>
                <a:gd name="connsiteY4" fmla="*/ 136092 h 780402"/>
                <a:gd name="connsiteX5" fmla="*/ 299426 w 655473"/>
                <a:gd name="connsiteY5" fmla="*/ 169008 h 780402"/>
                <a:gd name="connsiteX6" fmla="*/ 293523 w 655473"/>
                <a:gd name="connsiteY6" fmla="*/ 199377 h 780402"/>
                <a:gd name="connsiteX7" fmla="*/ 339457 w 655473"/>
                <a:gd name="connsiteY7" fmla="*/ 192433 h 780402"/>
                <a:gd name="connsiteX8" fmla="*/ 0 w 655473"/>
                <a:gd name="connsiteY8" fmla="*/ 501974 h 780402"/>
                <a:gd name="connsiteX9" fmla="*/ 252248 w 655473"/>
                <a:gd name="connsiteY9" fmla="*/ 780402 h 780402"/>
                <a:gd name="connsiteX10" fmla="*/ 376073 w 655473"/>
                <a:gd name="connsiteY10" fmla="*/ 672452 h 780402"/>
                <a:gd name="connsiteX11" fmla="*/ 391948 w 655473"/>
                <a:gd name="connsiteY11" fmla="*/ 653402 h 780402"/>
                <a:gd name="connsiteX12" fmla="*/ 442748 w 655473"/>
                <a:gd name="connsiteY12" fmla="*/ 640702 h 780402"/>
                <a:gd name="connsiteX13" fmla="*/ 550698 w 655473"/>
                <a:gd name="connsiteY13" fmla="*/ 621652 h 780402"/>
                <a:gd name="connsiteX14" fmla="*/ 652298 w 655473"/>
                <a:gd name="connsiteY14" fmla="*/ 608952 h 780402"/>
                <a:gd name="connsiteX15" fmla="*/ 655473 w 655473"/>
                <a:gd name="connsiteY15" fmla="*/ 605777 h 780402"/>
                <a:gd name="connsiteX16" fmla="*/ 645948 w 655473"/>
                <a:gd name="connsiteY16" fmla="*/ 542277 h 780402"/>
                <a:gd name="connsiteX17" fmla="*/ 557048 w 655473"/>
                <a:gd name="connsiteY17" fmla="*/ 316852 h 780402"/>
                <a:gd name="connsiteX18" fmla="*/ 541173 w 655473"/>
                <a:gd name="connsiteY18" fmla="*/ 278752 h 780402"/>
                <a:gd name="connsiteX19" fmla="*/ 522123 w 655473"/>
                <a:gd name="connsiteY19" fmla="*/ 243827 h 780402"/>
                <a:gd name="connsiteX20" fmla="*/ 477673 w 655473"/>
                <a:gd name="connsiteY20" fmla="*/ 180327 h 780402"/>
                <a:gd name="connsiteX21" fmla="*/ 390665 w 655473"/>
                <a:gd name="connsiteY21" fmla="*/ 0 h 780402"/>
                <a:gd name="connsiteX0" fmla="*/ 371764 w 636572"/>
                <a:gd name="connsiteY0" fmla="*/ 0 h 780402"/>
                <a:gd name="connsiteX1" fmla="*/ 296696 w 636572"/>
                <a:gd name="connsiteY1" fmla="*/ 5232 h 780402"/>
                <a:gd name="connsiteX2" fmla="*/ 242728 w 636572"/>
                <a:gd name="connsiteY2" fmla="*/ 49722 h 780402"/>
                <a:gd name="connsiteX3" fmla="*/ 232253 w 636572"/>
                <a:gd name="connsiteY3" fmla="*/ 93340 h 780402"/>
                <a:gd name="connsiteX4" fmla="*/ 246316 w 636572"/>
                <a:gd name="connsiteY4" fmla="*/ 136092 h 780402"/>
                <a:gd name="connsiteX5" fmla="*/ 280525 w 636572"/>
                <a:gd name="connsiteY5" fmla="*/ 169008 h 780402"/>
                <a:gd name="connsiteX6" fmla="*/ 274622 w 636572"/>
                <a:gd name="connsiteY6" fmla="*/ 199377 h 780402"/>
                <a:gd name="connsiteX7" fmla="*/ 320556 w 636572"/>
                <a:gd name="connsiteY7" fmla="*/ 192433 h 780402"/>
                <a:gd name="connsiteX8" fmla="*/ 0 w 636572"/>
                <a:gd name="connsiteY8" fmla="*/ 476105 h 780402"/>
                <a:gd name="connsiteX9" fmla="*/ 233347 w 636572"/>
                <a:gd name="connsiteY9" fmla="*/ 780402 h 780402"/>
                <a:gd name="connsiteX10" fmla="*/ 357172 w 636572"/>
                <a:gd name="connsiteY10" fmla="*/ 672452 h 780402"/>
                <a:gd name="connsiteX11" fmla="*/ 373047 w 636572"/>
                <a:gd name="connsiteY11" fmla="*/ 653402 h 780402"/>
                <a:gd name="connsiteX12" fmla="*/ 423847 w 636572"/>
                <a:gd name="connsiteY12" fmla="*/ 640702 h 780402"/>
                <a:gd name="connsiteX13" fmla="*/ 531797 w 636572"/>
                <a:gd name="connsiteY13" fmla="*/ 621652 h 780402"/>
                <a:gd name="connsiteX14" fmla="*/ 633397 w 636572"/>
                <a:gd name="connsiteY14" fmla="*/ 608952 h 780402"/>
                <a:gd name="connsiteX15" fmla="*/ 636572 w 636572"/>
                <a:gd name="connsiteY15" fmla="*/ 605777 h 780402"/>
                <a:gd name="connsiteX16" fmla="*/ 627047 w 636572"/>
                <a:gd name="connsiteY16" fmla="*/ 542277 h 780402"/>
                <a:gd name="connsiteX17" fmla="*/ 538147 w 636572"/>
                <a:gd name="connsiteY17" fmla="*/ 316852 h 780402"/>
                <a:gd name="connsiteX18" fmla="*/ 522272 w 636572"/>
                <a:gd name="connsiteY18" fmla="*/ 278752 h 780402"/>
                <a:gd name="connsiteX19" fmla="*/ 503222 w 636572"/>
                <a:gd name="connsiteY19" fmla="*/ 243827 h 780402"/>
                <a:gd name="connsiteX20" fmla="*/ 458772 w 636572"/>
                <a:gd name="connsiteY20" fmla="*/ 180327 h 780402"/>
                <a:gd name="connsiteX21" fmla="*/ 371764 w 636572"/>
                <a:gd name="connsiteY21" fmla="*/ 0 h 780402"/>
                <a:gd name="connsiteX0" fmla="*/ 371764 w 636572"/>
                <a:gd name="connsiteY0" fmla="*/ 0 h 769232"/>
                <a:gd name="connsiteX1" fmla="*/ 296696 w 636572"/>
                <a:gd name="connsiteY1" fmla="*/ 5232 h 769232"/>
                <a:gd name="connsiteX2" fmla="*/ 242728 w 636572"/>
                <a:gd name="connsiteY2" fmla="*/ 49722 h 769232"/>
                <a:gd name="connsiteX3" fmla="*/ 232253 w 636572"/>
                <a:gd name="connsiteY3" fmla="*/ 93340 h 769232"/>
                <a:gd name="connsiteX4" fmla="*/ 246316 w 636572"/>
                <a:gd name="connsiteY4" fmla="*/ 136092 h 769232"/>
                <a:gd name="connsiteX5" fmla="*/ 280525 w 636572"/>
                <a:gd name="connsiteY5" fmla="*/ 169008 h 769232"/>
                <a:gd name="connsiteX6" fmla="*/ 274622 w 636572"/>
                <a:gd name="connsiteY6" fmla="*/ 199377 h 769232"/>
                <a:gd name="connsiteX7" fmla="*/ 320556 w 636572"/>
                <a:gd name="connsiteY7" fmla="*/ 192433 h 769232"/>
                <a:gd name="connsiteX8" fmla="*/ 0 w 636572"/>
                <a:gd name="connsiteY8" fmla="*/ 476105 h 769232"/>
                <a:gd name="connsiteX9" fmla="*/ 254130 w 636572"/>
                <a:gd name="connsiteY9" fmla="*/ 769232 h 769232"/>
                <a:gd name="connsiteX10" fmla="*/ 357172 w 636572"/>
                <a:gd name="connsiteY10" fmla="*/ 672452 h 769232"/>
                <a:gd name="connsiteX11" fmla="*/ 373047 w 636572"/>
                <a:gd name="connsiteY11" fmla="*/ 653402 h 769232"/>
                <a:gd name="connsiteX12" fmla="*/ 423847 w 636572"/>
                <a:gd name="connsiteY12" fmla="*/ 640702 h 769232"/>
                <a:gd name="connsiteX13" fmla="*/ 531797 w 636572"/>
                <a:gd name="connsiteY13" fmla="*/ 621652 h 769232"/>
                <a:gd name="connsiteX14" fmla="*/ 633397 w 636572"/>
                <a:gd name="connsiteY14" fmla="*/ 608952 h 769232"/>
                <a:gd name="connsiteX15" fmla="*/ 636572 w 636572"/>
                <a:gd name="connsiteY15" fmla="*/ 605777 h 769232"/>
                <a:gd name="connsiteX16" fmla="*/ 627047 w 636572"/>
                <a:gd name="connsiteY16" fmla="*/ 542277 h 769232"/>
                <a:gd name="connsiteX17" fmla="*/ 538147 w 636572"/>
                <a:gd name="connsiteY17" fmla="*/ 316852 h 769232"/>
                <a:gd name="connsiteX18" fmla="*/ 522272 w 636572"/>
                <a:gd name="connsiteY18" fmla="*/ 278752 h 769232"/>
                <a:gd name="connsiteX19" fmla="*/ 503222 w 636572"/>
                <a:gd name="connsiteY19" fmla="*/ 243827 h 769232"/>
                <a:gd name="connsiteX20" fmla="*/ 458772 w 636572"/>
                <a:gd name="connsiteY20" fmla="*/ 180327 h 769232"/>
                <a:gd name="connsiteX21" fmla="*/ 371764 w 636572"/>
                <a:gd name="connsiteY21" fmla="*/ 0 h 769232"/>
                <a:gd name="connsiteX0" fmla="*/ 360676 w 625484"/>
                <a:gd name="connsiteY0" fmla="*/ 0 h 769232"/>
                <a:gd name="connsiteX1" fmla="*/ 285608 w 625484"/>
                <a:gd name="connsiteY1" fmla="*/ 5232 h 769232"/>
                <a:gd name="connsiteX2" fmla="*/ 231640 w 625484"/>
                <a:gd name="connsiteY2" fmla="*/ 49722 h 769232"/>
                <a:gd name="connsiteX3" fmla="*/ 221165 w 625484"/>
                <a:gd name="connsiteY3" fmla="*/ 93340 h 769232"/>
                <a:gd name="connsiteX4" fmla="*/ 235228 w 625484"/>
                <a:gd name="connsiteY4" fmla="*/ 136092 h 769232"/>
                <a:gd name="connsiteX5" fmla="*/ 269437 w 625484"/>
                <a:gd name="connsiteY5" fmla="*/ 169008 h 769232"/>
                <a:gd name="connsiteX6" fmla="*/ 263534 w 625484"/>
                <a:gd name="connsiteY6" fmla="*/ 199377 h 769232"/>
                <a:gd name="connsiteX7" fmla="*/ 309468 w 625484"/>
                <a:gd name="connsiteY7" fmla="*/ 192433 h 769232"/>
                <a:gd name="connsiteX8" fmla="*/ 0 w 625484"/>
                <a:gd name="connsiteY8" fmla="*/ 481509 h 769232"/>
                <a:gd name="connsiteX9" fmla="*/ 243042 w 625484"/>
                <a:gd name="connsiteY9" fmla="*/ 769232 h 769232"/>
                <a:gd name="connsiteX10" fmla="*/ 346084 w 625484"/>
                <a:gd name="connsiteY10" fmla="*/ 672452 h 769232"/>
                <a:gd name="connsiteX11" fmla="*/ 361959 w 625484"/>
                <a:gd name="connsiteY11" fmla="*/ 653402 h 769232"/>
                <a:gd name="connsiteX12" fmla="*/ 412759 w 625484"/>
                <a:gd name="connsiteY12" fmla="*/ 640702 h 769232"/>
                <a:gd name="connsiteX13" fmla="*/ 520709 w 625484"/>
                <a:gd name="connsiteY13" fmla="*/ 621652 h 769232"/>
                <a:gd name="connsiteX14" fmla="*/ 622309 w 625484"/>
                <a:gd name="connsiteY14" fmla="*/ 608952 h 769232"/>
                <a:gd name="connsiteX15" fmla="*/ 625484 w 625484"/>
                <a:gd name="connsiteY15" fmla="*/ 605777 h 769232"/>
                <a:gd name="connsiteX16" fmla="*/ 615959 w 625484"/>
                <a:gd name="connsiteY16" fmla="*/ 542277 h 769232"/>
                <a:gd name="connsiteX17" fmla="*/ 527059 w 625484"/>
                <a:gd name="connsiteY17" fmla="*/ 316852 h 769232"/>
                <a:gd name="connsiteX18" fmla="*/ 511184 w 625484"/>
                <a:gd name="connsiteY18" fmla="*/ 278752 h 769232"/>
                <a:gd name="connsiteX19" fmla="*/ 492134 w 625484"/>
                <a:gd name="connsiteY19" fmla="*/ 243827 h 769232"/>
                <a:gd name="connsiteX20" fmla="*/ 447684 w 625484"/>
                <a:gd name="connsiteY20" fmla="*/ 180327 h 769232"/>
                <a:gd name="connsiteX21" fmla="*/ 360676 w 625484"/>
                <a:gd name="connsiteY21" fmla="*/ 0 h 7692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</a:cxnLst>
              <a:rect l="l" t="t" r="r" b="b"/>
              <a:pathLst>
                <a:path w="625484" h="769232">
                  <a:moveTo>
                    <a:pt x="360676" y="0"/>
                  </a:moveTo>
                  <a:lnTo>
                    <a:pt x="285608" y="5232"/>
                  </a:lnTo>
                  <a:lnTo>
                    <a:pt x="231640" y="49722"/>
                  </a:lnTo>
                  <a:lnTo>
                    <a:pt x="221165" y="93340"/>
                  </a:lnTo>
                  <a:lnTo>
                    <a:pt x="235228" y="136092"/>
                  </a:lnTo>
                  <a:lnTo>
                    <a:pt x="269437" y="169008"/>
                  </a:lnTo>
                  <a:lnTo>
                    <a:pt x="263534" y="199377"/>
                  </a:lnTo>
                  <a:lnTo>
                    <a:pt x="309468" y="192433"/>
                  </a:lnTo>
                  <a:lnTo>
                    <a:pt x="0" y="481509"/>
                  </a:lnTo>
                  <a:lnTo>
                    <a:pt x="243042" y="769232"/>
                  </a:lnTo>
                  <a:lnTo>
                    <a:pt x="346084" y="672452"/>
                  </a:lnTo>
                  <a:lnTo>
                    <a:pt x="361959" y="653402"/>
                  </a:lnTo>
                  <a:lnTo>
                    <a:pt x="412759" y="640702"/>
                  </a:lnTo>
                  <a:lnTo>
                    <a:pt x="520709" y="621652"/>
                  </a:lnTo>
                  <a:lnTo>
                    <a:pt x="622309" y="608952"/>
                  </a:lnTo>
                  <a:lnTo>
                    <a:pt x="625484" y="605777"/>
                  </a:lnTo>
                  <a:lnTo>
                    <a:pt x="615959" y="542277"/>
                  </a:lnTo>
                  <a:lnTo>
                    <a:pt x="527059" y="316852"/>
                  </a:lnTo>
                  <a:lnTo>
                    <a:pt x="511184" y="278752"/>
                  </a:lnTo>
                  <a:lnTo>
                    <a:pt x="492134" y="243827"/>
                  </a:lnTo>
                  <a:lnTo>
                    <a:pt x="447684" y="180327"/>
                  </a:lnTo>
                  <a:lnTo>
                    <a:pt x="360676" y="0"/>
                  </a:lnTo>
                  <a:close/>
                </a:path>
              </a:pathLst>
            </a:custGeom>
            <a:grpFill/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3" name="フリーフォーム: 図形 212">
              <a:extLst>
                <a:ext uri="{FF2B5EF4-FFF2-40B4-BE49-F238E27FC236}">
                  <a16:creationId xmlns:a16="http://schemas.microsoft.com/office/drawing/2014/main" id="{00000000-0008-0000-0200-0000D5000000}"/>
                </a:ext>
              </a:extLst>
            </xdr:cNvPr>
            <xdr:cNvSpPr/>
          </xdr:nvSpPr>
          <xdr:spPr>
            <a:xfrm>
              <a:off x="517772" y="5586370"/>
              <a:ext cx="580518" cy="990593"/>
            </a:xfrm>
            <a:custGeom>
              <a:avLst/>
              <a:gdLst>
                <a:gd name="connsiteX0" fmla="*/ 441325 w 714375"/>
                <a:gd name="connsiteY0" fmla="*/ 0 h 1028700"/>
                <a:gd name="connsiteX1" fmla="*/ 377825 w 714375"/>
                <a:gd name="connsiteY1" fmla="*/ 25400 h 1028700"/>
                <a:gd name="connsiteX2" fmla="*/ 355600 w 714375"/>
                <a:gd name="connsiteY2" fmla="*/ 34925 h 1028700"/>
                <a:gd name="connsiteX3" fmla="*/ 330200 w 714375"/>
                <a:gd name="connsiteY3" fmla="*/ 57150 h 1028700"/>
                <a:gd name="connsiteX4" fmla="*/ 257175 w 714375"/>
                <a:gd name="connsiteY4" fmla="*/ 107950 h 1028700"/>
                <a:gd name="connsiteX5" fmla="*/ 238125 w 714375"/>
                <a:gd name="connsiteY5" fmla="*/ 139700 h 1028700"/>
                <a:gd name="connsiteX6" fmla="*/ 212725 w 714375"/>
                <a:gd name="connsiteY6" fmla="*/ 165100 h 1028700"/>
                <a:gd name="connsiteX7" fmla="*/ 184150 w 714375"/>
                <a:gd name="connsiteY7" fmla="*/ 231775 h 1028700"/>
                <a:gd name="connsiteX8" fmla="*/ 139700 w 714375"/>
                <a:gd name="connsiteY8" fmla="*/ 330200 h 1028700"/>
                <a:gd name="connsiteX9" fmla="*/ 107950 w 714375"/>
                <a:gd name="connsiteY9" fmla="*/ 403225 h 1028700"/>
                <a:gd name="connsiteX10" fmla="*/ 73025 w 714375"/>
                <a:gd name="connsiteY10" fmla="*/ 473075 h 1028700"/>
                <a:gd name="connsiteX11" fmla="*/ 47625 w 714375"/>
                <a:gd name="connsiteY11" fmla="*/ 523875 h 1028700"/>
                <a:gd name="connsiteX12" fmla="*/ 19050 w 714375"/>
                <a:gd name="connsiteY12" fmla="*/ 568325 h 1028700"/>
                <a:gd name="connsiteX13" fmla="*/ 0 w 714375"/>
                <a:gd name="connsiteY13" fmla="*/ 590550 h 1028700"/>
                <a:gd name="connsiteX14" fmla="*/ 371475 w 714375"/>
                <a:gd name="connsiteY14" fmla="*/ 1028700 h 1028700"/>
                <a:gd name="connsiteX15" fmla="*/ 673100 w 714375"/>
                <a:gd name="connsiteY15" fmla="*/ 736600 h 1028700"/>
                <a:gd name="connsiteX16" fmla="*/ 609600 w 714375"/>
                <a:gd name="connsiteY16" fmla="*/ 679450 h 1028700"/>
                <a:gd name="connsiteX17" fmla="*/ 584200 w 714375"/>
                <a:gd name="connsiteY17" fmla="*/ 644525 h 1028700"/>
                <a:gd name="connsiteX18" fmla="*/ 584200 w 714375"/>
                <a:gd name="connsiteY18" fmla="*/ 596900 h 1028700"/>
                <a:gd name="connsiteX19" fmla="*/ 590550 w 714375"/>
                <a:gd name="connsiteY19" fmla="*/ 568325 h 1028700"/>
                <a:gd name="connsiteX20" fmla="*/ 612775 w 714375"/>
                <a:gd name="connsiteY20" fmla="*/ 546100 h 1028700"/>
                <a:gd name="connsiteX21" fmla="*/ 635000 w 714375"/>
                <a:gd name="connsiteY21" fmla="*/ 530225 h 1028700"/>
                <a:gd name="connsiteX22" fmla="*/ 714375 w 714375"/>
                <a:gd name="connsiteY22" fmla="*/ 514350 h 1028700"/>
                <a:gd name="connsiteX23" fmla="*/ 542925 w 714375"/>
                <a:gd name="connsiteY23" fmla="*/ 225425 h 1028700"/>
                <a:gd name="connsiteX24" fmla="*/ 514350 w 714375"/>
                <a:gd name="connsiteY24" fmla="*/ 196850 h 1028700"/>
                <a:gd name="connsiteX25" fmla="*/ 492125 w 714375"/>
                <a:gd name="connsiteY25" fmla="*/ 142875 h 1028700"/>
                <a:gd name="connsiteX26" fmla="*/ 469900 w 714375"/>
                <a:gd name="connsiteY26" fmla="*/ 92075 h 1028700"/>
                <a:gd name="connsiteX27" fmla="*/ 441325 w 714375"/>
                <a:gd name="connsiteY27" fmla="*/ 0 h 1028700"/>
                <a:gd name="connsiteX0" fmla="*/ 441325 w 714375"/>
                <a:gd name="connsiteY0" fmla="*/ 0 h 1022193"/>
                <a:gd name="connsiteX1" fmla="*/ 377825 w 714375"/>
                <a:gd name="connsiteY1" fmla="*/ 25400 h 1022193"/>
                <a:gd name="connsiteX2" fmla="*/ 355600 w 714375"/>
                <a:gd name="connsiteY2" fmla="*/ 34925 h 1022193"/>
                <a:gd name="connsiteX3" fmla="*/ 330200 w 714375"/>
                <a:gd name="connsiteY3" fmla="*/ 57150 h 1022193"/>
                <a:gd name="connsiteX4" fmla="*/ 257175 w 714375"/>
                <a:gd name="connsiteY4" fmla="*/ 107950 h 1022193"/>
                <a:gd name="connsiteX5" fmla="*/ 238125 w 714375"/>
                <a:gd name="connsiteY5" fmla="*/ 139700 h 1022193"/>
                <a:gd name="connsiteX6" fmla="*/ 212725 w 714375"/>
                <a:gd name="connsiteY6" fmla="*/ 165100 h 1022193"/>
                <a:gd name="connsiteX7" fmla="*/ 184150 w 714375"/>
                <a:gd name="connsiteY7" fmla="*/ 231775 h 1022193"/>
                <a:gd name="connsiteX8" fmla="*/ 139700 w 714375"/>
                <a:gd name="connsiteY8" fmla="*/ 330200 h 1022193"/>
                <a:gd name="connsiteX9" fmla="*/ 107950 w 714375"/>
                <a:gd name="connsiteY9" fmla="*/ 403225 h 1022193"/>
                <a:gd name="connsiteX10" fmla="*/ 73025 w 714375"/>
                <a:gd name="connsiteY10" fmla="*/ 473075 h 1022193"/>
                <a:gd name="connsiteX11" fmla="*/ 47625 w 714375"/>
                <a:gd name="connsiteY11" fmla="*/ 523875 h 1022193"/>
                <a:gd name="connsiteX12" fmla="*/ 19050 w 714375"/>
                <a:gd name="connsiteY12" fmla="*/ 568325 h 1022193"/>
                <a:gd name="connsiteX13" fmla="*/ 0 w 714375"/>
                <a:gd name="connsiteY13" fmla="*/ 590550 h 1022193"/>
                <a:gd name="connsiteX14" fmla="*/ 402485 w 714375"/>
                <a:gd name="connsiteY14" fmla="*/ 1022193 h 1022193"/>
                <a:gd name="connsiteX15" fmla="*/ 673100 w 714375"/>
                <a:gd name="connsiteY15" fmla="*/ 736600 h 1022193"/>
                <a:gd name="connsiteX16" fmla="*/ 609600 w 714375"/>
                <a:gd name="connsiteY16" fmla="*/ 679450 h 1022193"/>
                <a:gd name="connsiteX17" fmla="*/ 584200 w 714375"/>
                <a:gd name="connsiteY17" fmla="*/ 644525 h 1022193"/>
                <a:gd name="connsiteX18" fmla="*/ 584200 w 714375"/>
                <a:gd name="connsiteY18" fmla="*/ 596900 h 1022193"/>
                <a:gd name="connsiteX19" fmla="*/ 590550 w 714375"/>
                <a:gd name="connsiteY19" fmla="*/ 568325 h 1022193"/>
                <a:gd name="connsiteX20" fmla="*/ 612775 w 714375"/>
                <a:gd name="connsiteY20" fmla="*/ 546100 h 1022193"/>
                <a:gd name="connsiteX21" fmla="*/ 635000 w 714375"/>
                <a:gd name="connsiteY21" fmla="*/ 530225 h 1022193"/>
                <a:gd name="connsiteX22" fmla="*/ 714375 w 714375"/>
                <a:gd name="connsiteY22" fmla="*/ 514350 h 1022193"/>
                <a:gd name="connsiteX23" fmla="*/ 542925 w 714375"/>
                <a:gd name="connsiteY23" fmla="*/ 225425 h 1022193"/>
                <a:gd name="connsiteX24" fmla="*/ 514350 w 714375"/>
                <a:gd name="connsiteY24" fmla="*/ 196850 h 1022193"/>
                <a:gd name="connsiteX25" fmla="*/ 492125 w 714375"/>
                <a:gd name="connsiteY25" fmla="*/ 142875 h 1022193"/>
                <a:gd name="connsiteX26" fmla="*/ 469900 w 714375"/>
                <a:gd name="connsiteY26" fmla="*/ 92075 h 1022193"/>
                <a:gd name="connsiteX27" fmla="*/ 441325 w 714375"/>
                <a:gd name="connsiteY27" fmla="*/ 0 h 1022193"/>
                <a:gd name="connsiteX0" fmla="*/ 441325 w 714375"/>
                <a:gd name="connsiteY0" fmla="*/ 0 h 1022193"/>
                <a:gd name="connsiteX1" fmla="*/ 377825 w 714375"/>
                <a:gd name="connsiteY1" fmla="*/ 25400 h 1022193"/>
                <a:gd name="connsiteX2" fmla="*/ 355600 w 714375"/>
                <a:gd name="connsiteY2" fmla="*/ 34925 h 1022193"/>
                <a:gd name="connsiteX3" fmla="*/ 330200 w 714375"/>
                <a:gd name="connsiteY3" fmla="*/ 57150 h 1022193"/>
                <a:gd name="connsiteX4" fmla="*/ 257175 w 714375"/>
                <a:gd name="connsiteY4" fmla="*/ 107950 h 1022193"/>
                <a:gd name="connsiteX5" fmla="*/ 238125 w 714375"/>
                <a:gd name="connsiteY5" fmla="*/ 139700 h 1022193"/>
                <a:gd name="connsiteX6" fmla="*/ 212725 w 714375"/>
                <a:gd name="connsiteY6" fmla="*/ 165100 h 1022193"/>
                <a:gd name="connsiteX7" fmla="*/ 184150 w 714375"/>
                <a:gd name="connsiteY7" fmla="*/ 231775 h 1022193"/>
                <a:gd name="connsiteX8" fmla="*/ 139700 w 714375"/>
                <a:gd name="connsiteY8" fmla="*/ 330200 h 1022193"/>
                <a:gd name="connsiteX9" fmla="*/ 107950 w 714375"/>
                <a:gd name="connsiteY9" fmla="*/ 403225 h 1022193"/>
                <a:gd name="connsiteX10" fmla="*/ 73025 w 714375"/>
                <a:gd name="connsiteY10" fmla="*/ 473075 h 1022193"/>
                <a:gd name="connsiteX11" fmla="*/ 47625 w 714375"/>
                <a:gd name="connsiteY11" fmla="*/ 523875 h 1022193"/>
                <a:gd name="connsiteX12" fmla="*/ 19050 w 714375"/>
                <a:gd name="connsiteY12" fmla="*/ 568325 h 1022193"/>
                <a:gd name="connsiteX13" fmla="*/ 0 w 714375"/>
                <a:gd name="connsiteY13" fmla="*/ 590550 h 1022193"/>
                <a:gd name="connsiteX14" fmla="*/ 402485 w 714375"/>
                <a:gd name="connsiteY14" fmla="*/ 1022193 h 1022193"/>
                <a:gd name="connsiteX15" fmla="*/ 669224 w 714375"/>
                <a:gd name="connsiteY15" fmla="*/ 717080 h 1022193"/>
                <a:gd name="connsiteX16" fmla="*/ 609600 w 714375"/>
                <a:gd name="connsiteY16" fmla="*/ 679450 h 1022193"/>
                <a:gd name="connsiteX17" fmla="*/ 584200 w 714375"/>
                <a:gd name="connsiteY17" fmla="*/ 644525 h 1022193"/>
                <a:gd name="connsiteX18" fmla="*/ 584200 w 714375"/>
                <a:gd name="connsiteY18" fmla="*/ 596900 h 1022193"/>
                <a:gd name="connsiteX19" fmla="*/ 590550 w 714375"/>
                <a:gd name="connsiteY19" fmla="*/ 568325 h 1022193"/>
                <a:gd name="connsiteX20" fmla="*/ 612775 w 714375"/>
                <a:gd name="connsiteY20" fmla="*/ 546100 h 1022193"/>
                <a:gd name="connsiteX21" fmla="*/ 635000 w 714375"/>
                <a:gd name="connsiteY21" fmla="*/ 530225 h 1022193"/>
                <a:gd name="connsiteX22" fmla="*/ 714375 w 714375"/>
                <a:gd name="connsiteY22" fmla="*/ 514350 h 1022193"/>
                <a:gd name="connsiteX23" fmla="*/ 542925 w 714375"/>
                <a:gd name="connsiteY23" fmla="*/ 225425 h 1022193"/>
                <a:gd name="connsiteX24" fmla="*/ 514350 w 714375"/>
                <a:gd name="connsiteY24" fmla="*/ 196850 h 1022193"/>
                <a:gd name="connsiteX25" fmla="*/ 492125 w 714375"/>
                <a:gd name="connsiteY25" fmla="*/ 142875 h 1022193"/>
                <a:gd name="connsiteX26" fmla="*/ 469900 w 714375"/>
                <a:gd name="connsiteY26" fmla="*/ 92075 h 1022193"/>
                <a:gd name="connsiteX27" fmla="*/ 441325 w 714375"/>
                <a:gd name="connsiteY27" fmla="*/ 0 h 102219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  <a:cxn ang="0">
                  <a:pos x="connsiteX27" y="connsiteY27"/>
                </a:cxn>
              </a:cxnLst>
              <a:rect l="l" t="t" r="r" b="b"/>
              <a:pathLst>
                <a:path w="714375" h="1022193">
                  <a:moveTo>
                    <a:pt x="441325" y="0"/>
                  </a:moveTo>
                  <a:lnTo>
                    <a:pt x="377825" y="25400"/>
                  </a:lnTo>
                  <a:lnTo>
                    <a:pt x="355600" y="34925"/>
                  </a:lnTo>
                  <a:lnTo>
                    <a:pt x="330200" y="57150"/>
                  </a:lnTo>
                  <a:lnTo>
                    <a:pt x="257175" y="107950"/>
                  </a:lnTo>
                  <a:lnTo>
                    <a:pt x="238125" y="139700"/>
                  </a:lnTo>
                  <a:lnTo>
                    <a:pt x="212725" y="165100"/>
                  </a:lnTo>
                  <a:lnTo>
                    <a:pt x="184150" y="231775"/>
                  </a:lnTo>
                  <a:lnTo>
                    <a:pt x="139700" y="330200"/>
                  </a:lnTo>
                  <a:lnTo>
                    <a:pt x="107950" y="403225"/>
                  </a:lnTo>
                  <a:lnTo>
                    <a:pt x="73025" y="473075"/>
                  </a:lnTo>
                  <a:lnTo>
                    <a:pt x="47625" y="523875"/>
                  </a:lnTo>
                  <a:lnTo>
                    <a:pt x="19050" y="568325"/>
                  </a:lnTo>
                  <a:lnTo>
                    <a:pt x="0" y="590550"/>
                  </a:lnTo>
                  <a:lnTo>
                    <a:pt x="402485" y="1022193"/>
                  </a:lnTo>
                  <a:lnTo>
                    <a:pt x="669224" y="717080"/>
                  </a:lnTo>
                  <a:lnTo>
                    <a:pt x="609600" y="679450"/>
                  </a:lnTo>
                  <a:lnTo>
                    <a:pt x="584200" y="644525"/>
                  </a:lnTo>
                  <a:lnTo>
                    <a:pt x="584200" y="596900"/>
                  </a:lnTo>
                  <a:lnTo>
                    <a:pt x="590550" y="568325"/>
                  </a:lnTo>
                  <a:lnTo>
                    <a:pt x="612775" y="546100"/>
                  </a:lnTo>
                  <a:lnTo>
                    <a:pt x="635000" y="530225"/>
                  </a:lnTo>
                  <a:lnTo>
                    <a:pt x="714375" y="514350"/>
                  </a:lnTo>
                  <a:lnTo>
                    <a:pt x="542925" y="225425"/>
                  </a:lnTo>
                  <a:lnTo>
                    <a:pt x="514350" y="196850"/>
                  </a:lnTo>
                  <a:lnTo>
                    <a:pt x="492125" y="142875"/>
                  </a:lnTo>
                  <a:lnTo>
                    <a:pt x="469900" y="92075"/>
                  </a:lnTo>
                  <a:lnTo>
                    <a:pt x="441325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1" name="グループ化 160">
            <a:extLst>
              <a:ext uri="{FF2B5EF4-FFF2-40B4-BE49-F238E27FC236}">
                <a16:creationId xmlns:a16="http://schemas.microsoft.com/office/drawing/2014/main" id="{00000000-0008-0000-0200-0000A1000000}"/>
              </a:ext>
            </a:extLst>
          </xdr:cNvPr>
          <xdr:cNvGrpSpPr/>
        </xdr:nvGrpSpPr>
        <xdr:grpSpPr>
          <a:xfrm>
            <a:off x="1296293" y="5615789"/>
            <a:ext cx="2700198" cy="1299600"/>
            <a:chOff x="1208751" y="5760479"/>
            <a:chExt cx="2342446" cy="1336780"/>
          </a:xfrm>
          <a:grpFill/>
        </xdr:grpSpPr>
        <xdr:sp macro="" textlink="">
          <xdr:nvSpPr>
            <xdr:cNvPr id="200" name="フリーフォーム: 図形 199">
              <a:extLst>
                <a:ext uri="{FF2B5EF4-FFF2-40B4-BE49-F238E27FC236}">
                  <a16:creationId xmlns:a16="http://schemas.microsoft.com/office/drawing/2014/main" id="{00000000-0008-0000-0200-0000C8000000}"/>
                </a:ext>
              </a:extLst>
            </xdr:cNvPr>
            <xdr:cNvSpPr/>
          </xdr:nvSpPr>
          <xdr:spPr>
            <a:xfrm>
              <a:off x="1617575" y="6380720"/>
              <a:ext cx="497533" cy="375745"/>
            </a:xfrm>
            <a:custGeom>
              <a:avLst/>
              <a:gdLst>
                <a:gd name="connsiteX0" fmla="*/ 178525 w 509451"/>
                <a:gd name="connsiteY0" fmla="*/ 0 h 422366"/>
                <a:gd name="connsiteX1" fmla="*/ 104503 w 509451"/>
                <a:gd name="connsiteY1" fmla="*/ 189412 h 422366"/>
                <a:gd name="connsiteX2" fmla="*/ 71845 w 509451"/>
                <a:gd name="connsiteY2" fmla="*/ 237309 h 422366"/>
                <a:gd name="connsiteX3" fmla="*/ 50074 w 509451"/>
                <a:gd name="connsiteY3" fmla="*/ 261257 h 422366"/>
                <a:gd name="connsiteX4" fmla="*/ 0 w 509451"/>
                <a:gd name="connsiteY4" fmla="*/ 304800 h 422366"/>
                <a:gd name="connsiteX5" fmla="*/ 45720 w 509451"/>
                <a:gd name="connsiteY5" fmla="*/ 422366 h 422366"/>
                <a:gd name="connsiteX6" fmla="*/ 463731 w 509451"/>
                <a:gd name="connsiteY6" fmla="*/ 333103 h 422366"/>
                <a:gd name="connsiteX7" fmla="*/ 509451 w 509451"/>
                <a:gd name="connsiteY7" fmla="*/ 76200 h 422366"/>
                <a:gd name="connsiteX8" fmla="*/ 178525 w 509451"/>
                <a:gd name="connsiteY8" fmla="*/ 0 h 422366"/>
                <a:gd name="connsiteX0" fmla="*/ 178525 w 509451"/>
                <a:gd name="connsiteY0" fmla="*/ 0 h 402343"/>
                <a:gd name="connsiteX1" fmla="*/ 104503 w 509451"/>
                <a:gd name="connsiteY1" fmla="*/ 189412 h 402343"/>
                <a:gd name="connsiteX2" fmla="*/ 71845 w 509451"/>
                <a:gd name="connsiteY2" fmla="*/ 237309 h 402343"/>
                <a:gd name="connsiteX3" fmla="*/ 50074 w 509451"/>
                <a:gd name="connsiteY3" fmla="*/ 261257 h 402343"/>
                <a:gd name="connsiteX4" fmla="*/ 0 w 509451"/>
                <a:gd name="connsiteY4" fmla="*/ 304800 h 402343"/>
                <a:gd name="connsiteX5" fmla="*/ 42776 w 509451"/>
                <a:gd name="connsiteY5" fmla="*/ 402343 h 402343"/>
                <a:gd name="connsiteX6" fmla="*/ 463731 w 509451"/>
                <a:gd name="connsiteY6" fmla="*/ 333103 h 402343"/>
                <a:gd name="connsiteX7" fmla="*/ 509451 w 509451"/>
                <a:gd name="connsiteY7" fmla="*/ 76200 h 402343"/>
                <a:gd name="connsiteX8" fmla="*/ 178525 w 509451"/>
                <a:gd name="connsiteY8" fmla="*/ 0 h 402343"/>
                <a:gd name="connsiteX0" fmla="*/ 178525 w 509451"/>
                <a:gd name="connsiteY0" fmla="*/ 0 h 374180"/>
                <a:gd name="connsiteX1" fmla="*/ 104503 w 509451"/>
                <a:gd name="connsiteY1" fmla="*/ 189412 h 374180"/>
                <a:gd name="connsiteX2" fmla="*/ 71845 w 509451"/>
                <a:gd name="connsiteY2" fmla="*/ 237309 h 374180"/>
                <a:gd name="connsiteX3" fmla="*/ 50074 w 509451"/>
                <a:gd name="connsiteY3" fmla="*/ 261257 h 374180"/>
                <a:gd name="connsiteX4" fmla="*/ 0 w 509451"/>
                <a:gd name="connsiteY4" fmla="*/ 304800 h 374180"/>
                <a:gd name="connsiteX5" fmla="*/ 42776 w 509451"/>
                <a:gd name="connsiteY5" fmla="*/ 374180 h 374180"/>
                <a:gd name="connsiteX6" fmla="*/ 463731 w 509451"/>
                <a:gd name="connsiteY6" fmla="*/ 333103 h 374180"/>
                <a:gd name="connsiteX7" fmla="*/ 509451 w 509451"/>
                <a:gd name="connsiteY7" fmla="*/ 76200 h 374180"/>
                <a:gd name="connsiteX8" fmla="*/ 178525 w 509451"/>
                <a:gd name="connsiteY8" fmla="*/ 0 h 374180"/>
                <a:gd name="connsiteX0" fmla="*/ 178525 w 509451"/>
                <a:gd name="connsiteY0" fmla="*/ 0 h 374180"/>
                <a:gd name="connsiteX1" fmla="*/ 104503 w 509451"/>
                <a:gd name="connsiteY1" fmla="*/ 189412 h 374180"/>
                <a:gd name="connsiteX2" fmla="*/ 71845 w 509451"/>
                <a:gd name="connsiteY2" fmla="*/ 237309 h 374180"/>
                <a:gd name="connsiteX3" fmla="*/ 50074 w 509451"/>
                <a:gd name="connsiteY3" fmla="*/ 261257 h 374180"/>
                <a:gd name="connsiteX4" fmla="*/ 0 w 509451"/>
                <a:gd name="connsiteY4" fmla="*/ 304800 h 374180"/>
                <a:gd name="connsiteX5" fmla="*/ 42776 w 509451"/>
                <a:gd name="connsiteY5" fmla="*/ 374180 h 374180"/>
                <a:gd name="connsiteX6" fmla="*/ 477862 w 509451"/>
                <a:gd name="connsiteY6" fmla="*/ 315500 h 374180"/>
                <a:gd name="connsiteX7" fmla="*/ 509451 w 509451"/>
                <a:gd name="connsiteY7" fmla="*/ 76200 h 374180"/>
                <a:gd name="connsiteX8" fmla="*/ 178525 w 509451"/>
                <a:gd name="connsiteY8" fmla="*/ 0 h 374180"/>
                <a:gd name="connsiteX0" fmla="*/ 178525 w 509451"/>
                <a:gd name="connsiteY0" fmla="*/ 0 h 374180"/>
                <a:gd name="connsiteX1" fmla="*/ 104503 w 509451"/>
                <a:gd name="connsiteY1" fmla="*/ 189412 h 374180"/>
                <a:gd name="connsiteX2" fmla="*/ 71845 w 509451"/>
                <a:gd name="connsiteY2" fmla="*/ 237309 h 374180"/>
                <a:gd name="connsiteX3" fmla="*/ 50074 w 509451"/>
                <a:gd name="connsiteY3" fmla="*/ 261257 h 374180"/>
                <a:gd name="connsiteX4" fmla="*/ 0 w 509451"/>
                <a:gd name="connsiteY4" fmla="*/ 304800 h 374180"/>
                <a:gd name="connsiteX5" fmla="*/ 42776 w 509451"/>
                <a:gd name="connsiteY5" fmla="*/ 374180 h 374180"/>
                <a:gd name="connsiteX6" fmla="*/ 477862 w 509451"/>
                <a:gd name="connsiteY6" fmla="*/ 311979 h 374180"/>
                <a:gd name="connsiteX7" fmla="*/ 509451 w 509451"/>
                <a:gd name="connsiteY7" fmla="*/ 76200 h 374180"/>
                <a:gd name="connsiteX8" fmla="*/ 178525 w 509451"/>
                <a:gd name="connsiteY8" fmla="*/ 0 h 374180"/>
                <a:gd name="connsiteX0" fmla="*/ 182833 w 513759"/>
                <a:gd name="connsiteY0" fmla="*/ 0 h 374180"/>
                <a:gd name="connsiteX1" fmla="*/ 108811 w 513759"/>
                <a:gd name="connsiteY1" fmla="*/ 189412 h 374180"/>
                <a:gd name="connsiteX2" fmla="*/ 76153 w 513759"/>
                <a:gd name="connsiteY2" fmla="*/ 237309 h 374180"/>
                <a:gd name="connsiteX3" fmla="*/ 54382 w 513759"/>
                <a:gd name="connsiteY3" fmla="*/ 261257 h 374180"/>
                <a:gd name="connsiteX4" fmla="*/ 0 w 513759"/>
                <a:gd name="connsiteY4" fmla="*/ 288438 h 374180"/>
                <a:gd name="connsiteX5" fmla="*/ 47084 w 513759"/>
                <a:gd name="connsiteY5" fmla="*/ 374180 h 374180"/>
                <a:gd name="connsiteX6" fmla="*/ 482170 w 513759"/>
                <a:gd name="connsiteY6" fmla="*/ 311979 h 374180"/>
                <a:gd name="connsiteX7" fmla="*/ 513759 w 513759"/>
                <a:gd name="connsiteY7" fmla="*/ 76200 h 374180"/>
                <a:gd name="connsiteX8" fmla="*/ 182833 w 513759"/>
                <a:gd name="connsiteY8" fmla="*/ 0 h 374180"/>
                <a:gd name="connsiteX0" fmla="*/ 182833 w 513759"/>
                <a:gd name="connsiteY0" fmla="*/ 0 h 374180"/>
                <a:gd name="connsiteX1" fmla="*/ 108811 w 513759"/>
                <a:gd name="connsiteY1" fmla="*/ 189412 h 374180"/>
                <a:gd name="connsiteX2" fmla="*/ 76153 w 513759"/>
                <a:gd name="connsiteY2" fmla="*/ 237309 h 374180"/>
                <a:gd name="connsiteX3" fmla="*/ 50074 w 513759"/>
                <a:gd name="connsiteY3" fmla="*/ 249570 h 374180"/>
                <a:gd name="connsiteX4" fmla="*/ 0 w 513759"/>
                <a:gd name="connsiteY4" fmla="*/ 288438 h 374180"/>
                <a:gd name="connsiteX5" fmla="*/ 47084 w 513759"/>
                <a:gd name="connsiteY5" fmla="*/ 374180 h 374180"/>
                <a:gd name="connsiteX6" fmla="*/ 482170 w 513759"/>
                <a:gd name="connsiteY6" fmla="*/ 311979 h 374180"/>
                <a:gd name="connsiteX7" fmla="*/ 513759 w 513759"/>
                <a:gd name="connsiteY7" fmla="*/ 76200 h 374180"/>
                <a:gd name="connsiteX8" fmla="*/ 182833 w 513759"/>
                <a:gd name="connsiteY8" fmla="*/ 0 h 374180"/>
                <a:gd name="connsiteX0" fmla="*/ 182833 w 513759"/>
                <a:gd name="connsiteY0" fmla="*/ 0 h 374180"/>
                <a:gd name="connsiteX1" fmla="*/ 108811 w 513759"/>
                <a:gd name="connsiteY1" fmla="*/ 189412 h 374180"/>
                <a:gd name="connsiteX2" fmla="*/ 73998 w 513759"/>
                <a:gd name="connsiteY2" fmla="*/ 220947 h 374180"/>
                <a:gd name="connsiteX3" fmla="*/ 50074 w 513759"/>
                <a:gd name="connsiteY3" fmla="*/ 249570 h 374180"/>
                <a:gd name="connsiteX4" fmla="*/ 0 w 513759"/>
                <a:gd name="connsiteY4" fmla="*/ 288438 h 374180"/>
                <a:gd name="connsiteX5" fmla="*/ 47084 w 513759"/>
                <a:gd name="connsiteY5" fmla="*/ 374180 h 374180"/>
                <a:gd name="connsiteX6" fmla="*/ 482170 w 513759"/>
                <a:gd name="connsiteY6" fmla="*/ 311979 h 374180"/>
                <a:gd name="connsiteX7" fmla="*/ 513759 w 513759"/>
                <a:gd name="connsiteY7" fmla="*/ 76200 h 374180"/>
                <a:gd name="connsiteX8" fmla="*/ 182833 w 513759"/>
                <a:gd name="connsiteY8" fmla="*/ 0 h 37418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513759" h="374180">
                  <a:moveTo>
                    <a:pt x="182833" y="0"/>
                  </a:moveTo>
                  <a:lnTo>
                    <a:pt x="108811" y="189412"/>
                  </a:lnTo>
                  <a:lnTo>
                    <a:pt x="73998" y="220947"/>
                  </a:lnTo>
                  <a:lnTo>
                    <a:pt x="50074" y="249570"/>
                  </a:lnTo>
                  <a:lnTo>
                    <a:pt x="0" y="288438"/>
                  </a:lnTo>
                  <a:lnTo>
                    <a:pt x="47084" y="374180"/>
                  </a:lnTo>
                  <a:lnTo>
                    <a:pt x="482170" y="311979"/>
                  </a:lnTo>
                  <a:lnTo>
                    <a:pt x="513759" y="76200"/>
                  </a:lnTo>
                  <a:lnTo>
                    <a:pt x="182833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2" name="フリーフォーム: 図形 201">
              <a:extLst>
                <a:ext uri="{FF2B5EF4-FFF2-40B4-BE49-F238E27FC236}">
                  <a16:creationId xmlns:a16="http://schemas.microsoft.com/office/drawing/2014/main" id="{00000000-0008-0000-0200-0000CA000000}"/>
                </a:ext>
              </a:extLst>
            </xdr:cNvPr>
            <xdr:cNvSpPr/>
          </xdr:nvSpPr>
          <xdr:spPr>
            <a:xfrm>
              <a:off x="1806695" y="5760479"/>
              <a:ext cx="623712" cy="582436"/>
            </a:xfrm>
            <a:custGeom>
              <a:avLst/>
              <a:gdLst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6388 w 622663"/>
                <a:gd name="connsiteY9" fmla="*/ 100148 h 579120"/>
                <a:gd name="connsiteX10" fmla="*/ 383177 w 622663"/>
                <a:gd name="connsiteY10" fmla="*/ 91440 h 579120"/>
                <a:gd name="connsiteX11" fmla="*/ 326571 w 622663"/>
                <a:gd name="connsiteY11" fmla="*/ 87085 h 579120"/>
                <a:gd name="connsiteX12" fmla="*/ 274320 w 622663"/>
                <a:gd name="connsiteY12" fmla="*/ 74023 h 579120"/>
                <a:gd name="connsiteX13" fmla="*/ 248194 w 622663"/>
                <a:gd name="connsiteY13" fmla="*/ 69668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91440 h 579120"/>
                <a:gd name="connsiteX11" fmla="*/ 326571 w 622663"/>
                <a:gd name="connsiteY11" fmla="*/ 87085 h 579120"/>
                <a:gd name="connsiteX12" fmla="*/ 274320 w 622663"/>
                <a:gd name="connsiteY12" fmla="*/ 74023 h 579120"/>
                <a:gd name="connsiteX13" fmla="*/ 248194 w 622663"/>
                <a:gd name="connsiteY13" fmla="*/ 69668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26571 w 622663"/>
                <a:gd name="connsiteY11" fmla="*/ 87085 h 579120"/>
                <a:gd name="connsiteX12" fmla="*/ 274320 w 622663"/>
                <a:gd name="connsiteY12" fmla="*/ 74023 h 579120"/>
                <a:gd name="connsiteX13" fmla="*/ 248194 w 622663"/>
                <a:gd name="connsiteY13" fmla="*/ 69668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17389 w 622663"/>
                <a:gd name="connsiteY11" fmla="*/ 105373 h 579120"/>
                <a:gd name="connsiteX12" fmla="*/ 274320 w 622663"/>
                <a:gd name="connsiteY12" fmla="*/ 74023 h 579120"/>
                <a:gd name="connsiteX13" fmla="*/ 248194 w 622663"/>
                <a:gd name="connsiteY13" fmla="*/ 69668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17389 w 622663"/>
                <a:gd name="connsiteY11" fmla="*/ 105373 h 579120"/>
                <a:gd name="connsiteX12" fmla="*/ 255955 w 622663"/>
                <a:gd name="connsiteY12" fmla="*/ 95359 h 579120"/>
                <a:gd name="connsiteX13" fmla="*/ 248194 w 622663"/>
                <a:gd name="connsiteY13" fmla="*/ 69668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17389 w 622663"/>
                <a:gd name="connsiteY11" fmla="*/ 105373 h 579120"/>
                <a:gd name="connsiteX12" fmla="*/ 255955 w 622663"/>
                <a:gd name="connsiteY12" fmla="*/ 95359 h 579120"/>
                <a:gd name="connsiteX13" fmla="*/ 226768 w 622663"/>
                <a:gd name="connsiteY13" fmla="*/ 91004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17389 w 622663"/>
                <a:gd name="connsiteY11" fmla="*/ 105373 h 579120"/>
                <a:gd name="connsiteX12" fmla="*/ 255955 w 622663"/>
                <a:gd name="connsiteY12" fmla="*/ 95359 h 579120"/>
                <a:gd name="connsiteX13" fmla="*/ 226768 w 622663"/>
                <a:gd name="connsiteY13" fmla="*/ 91004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17389 w 622663"/>
                <a:gd name="connsiteY11" fmla="*/ 105373 h 579120"/>
                <a:gd name="connsiteX12" fmla="*/ 255955 w 622663"/>
                <a:gd name="connsiteY12" fmla="*/ 95359 h 579120"/>
                <a:gd name="connsiteX13" fmla="*/ 226768 w 622663"/>
                <a:gd name="connsiteY13" fmla="*/ 91004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17389 w 622663"/>
                <a:gd name="connsiteY11" fmla="*/ 105373 h 579120"/>
                <a:gd name="connsiteX12" fmla="*/ 255955 w 622663"/>
                <a:gd name="connsiteY12" fmla="*/ 95359 h 579120"/>
                <a:gd name="connsiteX13" fmla="*/ 226768 w 622663"/>
                <a:gd name="connsiteY13" fmla="*/ 91004 h 579120"/>
                <a:gd name="connsiteX14" fmla="*/ 28303 w 622663"/>
                <a:gd name="connsiteY14" fmla="*/ 0 h 579120"/>
                <a:gd name="connsiteX0" fmla="*/ 226768 w 622663"/>
                <a:gd name="connsiteY0" fmla="*/ 45284 h 533400"/>
                <a:gd name="connsiteX1" fmla="*/ 0 w 622663"/>
                <a:gd name="connsiteY1" fmla="*/ 0 h 533400"/>
                <a:gd name="connsiteX2" fmla="*/ 50074 w 622663"/>
                <a:gd name="connsiteY2" fmla="*/ 206828 h 533400"/>
                <a:gd name="connsiteX3" fmla="*/ 21771 w 622663"/>
                <a:gd name="connsiteY3" fmla="*/ 365760 h 533400"/>
                <a:gd name="connsiteX4" fmla="*/ 237308 w 622663"/>
                <a:gd name="connsiteY4" fmla="*/ 224245 h 533400"/>
                <a:gd name="connsiteX5" fmla="*/ 570411 w 622663"/>
                <a:gd name="connsiteY5" fmla="*/ 533400 h 533400"/>
                <a:gd name="connsiteX6" fmla="*/ 622663 w 622663"/>
                <a:gd name="connsiteY6" fmla="*/ 259080 h 533400"/>
                <a:gd name="connsiteX7" fmla="*/ 579120 w 622663"/>
                <a:gd name="connsiteY7" fmla="*/ 84908 h 533400"/>
                <a:gd name="connsiteX8" fmla="*/ 509451 w 622663"/>
                <a:gd name="connsiteY8" fmla="*/ 84908 h 533400"/>
                <a:gd name="connsiteX9" fmla="*/ 499449 w 622663"/>
                <a:gd name="connsiteY9" fmla="*/ 78812 h 533400"/>
                <a:gd name="connsiteX10" fmla="*/ 383177 w 622663"/>
                <a:gd name="connsiteY10" fmla="*/ 73152 h 533400"/>
                <a:gd name="connsiteX11" fmla="*/ 317389 w 622663"/>
                <a:gd name="connsiteY11" fmla="*/ 59653 h 533400"/>
                <a:gd name="connsiteX12" fmla="*/ 255955 w 622663"/>
                <a:gd name="connsiteY12" fmla="*/ 49639 h 533400"/>
                <a:gd name="connsiteX13" fmla="*/ 226768 w 622663"/>
                <a:gd name="connsiteY13" fmla="*/ 45284 h 533400"/>
                <a:gd name="connsiteX0" fmla="*/ 229829 w 625724"/>
                <a:gd name="connsiteY0" fmla="*/ 60524 h 548640"/>
                <a:gd name="connsiteX1" fmla="*/ 0 w 625724"/>
                <a:gd name="connsiteY1" fmla="*/ 0 h 548640"/>
                <a:gd name="connsiteX2" fmla="*/ 53135 w 625724"/>
                <a:gd name="connsiteY2" fmla="*/ 222068 h 548640"/>
                <a:gd name="connsiteX3" fmla="*/ 24832 w 625724"/>
                <a:gd name="connsiteY3" fmla="*/ 381000 h 548640"/>
                <a:gd name="connsiteX4" fmla="*/ 240369 w 625724"/>
                <a:gd name="connsiteY4" fmla="*/ 239485 h 548640"/>
                <a:gd name="connsiteX5" fmla="*/ 573472 w 625724"/>
                <a:gd name="connsiteY5" fmla="*/ 548640 h 548640"/>
                <a:gd name="connsiteX6" fmla="*/ 625724 w 625724"/>
                <a:gd name="connsiteY6" fmla="*/ 274320 h 548640"/>
                <a:gd name="connsiteX7" fmla="*/ 582181 w 625724"/>
                <a:gd name="connsiteY7" fmla="*/ 100148 h 548640"/>
                <a:gd name="connsiteX8" fmla="*/ 512512 w 625724"/>
                <a:gd name="connsiteY8" fmla="*/ 100148 h 548640"/>
                <a:gd name="connsiteX9" fmla="*/ 502510 w 625724"/>
                <a:gd name="connsiteY9" fmla="*/ 94052 h 548640"/>
                <a:gd name="connsiteX10" fmla="*/ 386238 w 625724"/>
                <a:gd name="connsiteY10" fmla="*/ 88392 h 548640"/>
                <a:gd name="connsiteX11" fmla="*/ 320450 w 625724"/>
                <a:gd name="connsiteY11" fmla="*/ 74893 h 548640"/>
                <a:gd name="connsiteX12" fmla="*/ 259016 w 625724"/>
                <a:gd name="connsiteY12" fmla="*/ 64879 h 548640"/>
                <a:gd name="connsiteX13" fmla="*/ 229829 w 625724"/>
                <a:gd name="connsiteY13" fmla="*/ 60524 h 548640"/>
                <a:gd name="connsiteX0" fmla="*/ 229829 w 625724"/>
                <a:gd name="connsiteY0" fmla="*/ 60524 h 548640"/>
                <a:gd name="connsiteX1" fmla="*/ 0 w 625724"/>
                <a:gd name="connsiteY1" fmla="*/ 0 h 548640"/>
                <a:gd name="connsiteX2" fmla="*/ 53135 w 625724"/>
                <a:gd name="connsiteY2" fmla="*/ 222068 h 548640"/>
                <a:gd name="connsiteX3" fmla="*/ 24832 w 625724"/>
                <a:gd name="connsiteY3" fmla="*/ 381000 h 548640"/>
                <a:gd name="connsiteX4" fmla="*/ 253431 w 625724"/>
                <a:gd name="connsiteY4" fmla="*/ 239485 h 548640"/>
                <a:gd name="connsiteX5" fmla="*/ 573472 w 625724"/>
                <a:gd name="connsiteY5" fmla="*/ 548640 h 548640"/>
                <a:gd name="connsiteX6" fmla="*/ 625724 w 625724"/>
                <a:gd name="connsiteY6" fmla="*/ 274320 h 548640"/>
                <a:gd name="connsiteX7" fmla="*/ 582181 w 625724"/>
                <a:gd name="connsiteY7" fmla="*/ 100148 h 548640"/>
                <a:gd name="connsiteX8" fmla="*/ 512512 w 625724"/>
                <a:gd name="connsiteY8" fmla="*/ 100148 h 548640"/>
                <a:gd name="connsiteX9" fmla="*/ 502510 w 625724"/>
                <a:gd name="connsiteY9" fmla="*/ 94052 h 548640"/>
                <a:gd name="connsiteX10" fmla="*/ 386238 w 625724"/>
                <a:gd name="connsiteY10" fmla="*/ 88392 h 548640"/>
                <a:gd name="connsiteX11" fmla="*/ 320450 w 625724"/>
                <a:gd name="connsiteY11" fmla="*/ 74893 h 548640"/>
                <a:gd name="connsiteX12" fmla="*/ 259016 w 625724"/>
                <a:gd name="connsiteY12" fmla="*/ 64879 h 548640"/>
                <a:gd name="connsiteX13" fmla="*/ 229829 w 625724"/>
                <a:gd name="connsiteY13" fmla="*/ 60524 h 548640"/>
                <a:gd name="connsiteX0" fmla="*/ 229829 w 625724"/>
                <a:gd name="connsiteY0" fmla="*/ 60524 h 529974"/>
                <a:gd name="connsiteX1" fmla="*/ 0 w 625724"/>
                <a:gd name="connsiteY1" fmla="*/ 0 h 529974"/>
                <a:gd name="connsiteX2" fmla="*/ 53135 w 625724"/>
                <a:gd name="connsiteY2" fmla="*/ 222068 h 529974"/>
                <a:gd name="connsiteX3" fmla="*/ 24832 w 625724"/>
                <a:gd name="connsiteY3" fmla="*/ 381000 h 529974"/>
                <a:gd name="connsiteX4" fmla="*/ 253431 w 625724"/>
                <a:gd name="connsiteY4" fmla="*/ 239485 h 529974"/>
                <a:gd name="connsiteX5" fmla="*/ 573473 w 625724"/>
                <a:gd name="connsiteY5" fmla="*/ 529974 h 529974"/>
                <a:gd name="connsiteX6" fmla="*/ 625724 w 625724"/>
                <a:gd name="connsiteY6" fmla="*/ 274320 h 529974"/>
                <a:gd name="connsiteX7" fmla="*/ 582181 w 625724"/>
                <a:gd name="connsiteY7" fmla="*/ 100148 h 529974"/>
                <a:gd name="connsiteX8" fmla="*/ 512512 w 625724"/>
                <a:gd name="connsiteY8" fmla="*/ 100148 h 529974"/>
                <a:gd name="connsiteX9" fmla="*/ 502510 w 625724"/>
                <a:gd name="connsiteY9" fmla="*/ 94052 h 529974"/>
                <a:gd name="connsiteX10" fmla="*/ 386238 w 625724"/>
                <a:gd name="connsiteY10" fmla="*/ 88392 h 529974"/>
                <a:gd name="connsiteX11" fmla="*/ 320450 w 625724"/>
                <a:gd name="connsiteY11" fmla="*/ 74893 h 529974"/>
                <a:gd name="connsiteX12" fmla="*/ 259016 w 625724"/>
                <a:gd name="connsiteY12" fmla="*/ 64879 h 529974"/>
                <a:gd name="connsiteX13" fmla="*/ 229829 w 625724"/>
                <a:gd name="connsiteY13" fmla="*/ 60524 h 529974"/>
                <a:gd name="connsiteX0" fmla="*/ 229829 w 625724"/>
                <a:gd name="connsiteY0" fmla="*/ 60524 h 529974"/>
                <a:gd name="connsiteX1" fmla="*/ 0 w 625724"/>
                <a:gd name="connsiteY1" fmla="*/ 0 h 529974"/>
                <a:gd name="connsiteX2" fmla="*/ 53135 w 625724"/>
                <a:gd name="connsiteY2" fmla="*/ 222068 h 529974"/>
                <a:gd name="connsiteX3" fmla="*/ 18381 w 625724"/>
                <a:gd name="connsiteY3" fmla="*/ 380999 h 529974"/>
                <a:gd name="connsiteX4" fmla="*/ 253431 w 625724"/>
                <a:gd name="connsiteY4" fmla="*/ 239485 h 529974"/>
                <a:gd name="connsiteX5" fmla="*/ 573473 w 625724"/>
                <a:gd name="connsiteY5" fmla="*/ 529974 h 529974"/>
                <a:gd name="connsiteX6" fmla="*/ 625724 w 625724"/>
                <a:gd name="connsiteY6" fmla="*/ 274320 h 529974"/>
                <a:gd name="connsiteX7" fmla="*/ 582181 w 625724"/>
                <a:gd name="connsiteY7" fmla="*/ 100148 h 529974"/>
                <a:gd name="connsiteX8" fmla="*/ 512512 w 625724"/>
                <a:gd name="connsiteY8" fmla="*/ 100148 h 529974"/>
                <a:gd name="connsiteX9" fmla="*/ 502510 w 625724"/>
                <a:gd name="connsiteY9" fmla="*/ 94052 h 529974"/>
                <a:gd name="connsiteX10" fmla="*/ 386238 w 625724"/>
                <a:gd name="connsiteY10" fmla="*/ 88392 h 529974"/>
                <a:gd name="connsiteX11" fmla="*/ 320450 w 625724"/>
                <a:gd name="connsiteY11" fmla="*/ 74893 h 529974"/>
                <a:gd name="connsiteX12" fmla="*/ 259016 w 625724"/>
                <a:gd name="connsiteY12" fmla="*/ 64879 h 529974"/>
                <a:gd name="connsiteX13" fmla="*/ 229829 w 625724"/>
                <a:gd name="connsiteY13" fmla="*/ 60524 h 529974"/>
                <a:gd name="connsiteX0" fmla="*/ 229829 w 625724"/>
                <a:gd name="connsiteY0" fmla="*/ 60524 h 529974"/>
                <a:gd name="connsiteX1" fmla="*/ 0 w 625724"/>
                <a:gd name="connsiteY1" fmla="*/ 0 h 529974"/>
                <a:gd name="connsiteX2" fmla="*/ 40233 w 625724"/>
                <a:gd name="connsiteY2" fmla="*/ 222069 h 529974"/>
                <a:gd name="connsiteX3" fmla="*/ 18381 w 625724"/>
                <a:gd name="connsiteY3" fmla="*/ 380999 h 529974"/>
                <a:gd name="connsiteX4" fmla="*/ 253431 w 625724"/>
                <a:gd name="connsiteY4" fmla="*/ 239485 h 529974"/>
                <a:gd name="connsiteX5" fmla="*/ 573473 w 625724"/>
                <a:gd name="connsiteY5" fmla="*/ 529974 h 529974"/>
                <a:gd name="connsiteX6" fmla="*/ 625724 w 625724"/>
                <a:gd name="connsiteY6" fmla="*/ 274320 h 529974"/>
                <a:gd name="connsiteX7" fmla="*/ 582181 w 625724"/>
                <a:gd name="connsiteY7" fmla="*/ 100148 h 529974"/>
                <a:gd name="connsiteX8" fmla="*/ 512512 w 625724"/>
                <a:gd name="connsiteY8" fmla="*/ 100148 h 529974"/>
                <a:gd name="connsiteX9" fmla="*/ 502510 w 625724"/>
                <a:gd name="connsiteY9" fmla="*/ 94052 h 529974"/>
                <a:gd name="connsiteX10" fmla="*/ 386238 w 625724"/>
                <a:gd name="connsiteY10" fmla="*/ 88392 h 529974"/>
                <a:gd name="connsiteX11" fmla="*/ 320450 w 625724"/>
                <a:gd name="connsiteY11" fmla="*/ 74893 h 529974"/>
                <a:gd name="connsiteX12" fmla="*/ 259016 w 625724"/>
                <a:gd name="connsiteY12" fmla="*/ 64879 h 529974"/>
                <a:gd name="connsiteX13" fmla="*/ 229829 w 625724"/>
                <a:gd name="connsiteY13" fmla="*/ 60524 h 529974"/>
                <a:gd name="connsiteX0" fmla="*/ 238430 w 634325"/>
                <a:gd name="connsiteY0" fmla="*/ 51191 h 520641"/>
                <a:gd name="connsiteX1" fmla="*/ 0 w 634325"/>
                <a:gd name="connsiteY1" fmla="*/ 0 h 520641"/>
                <a:gd name="connsiteX2" fmla="*/ 48834 w 634325"/>
                <a:gd name="connsiteY2" fmla="*/ 212736 h 520641"/>
                <a:gd name="connsiteX3" fmla="*/ 26982 w 634325"/>
                <a:gd name="connsiteY3" fmla="*/ 371666 h 520641"/>
                <a:gd name="connsiteX4" fmla="*/ 262032 w 634325"/>
                <a:gd name="connsiteY4" fmla="*/ 230152 h 520641"/>
                <a:gd name="connsiteX5" fmla="*/ 582074 w 634325"/>
                <a:gd name="connsiteY5" fmla="*/ 520641 h 520641"/>
                <a:gd name="connsiteX6" fmla="*/ 634325 w 634325"/>
                <a:gd name="connsiteY6" fmla="*/ 264987 h 520641"/>
                <a:gd name="connsiteX7" fmla="*/ 590782 w 634325"/>
                <a:gd name="connsiteY7" fmla="*/ 90815 h 520641"/>
                <a:gd name="connsiteX8" fmla="*/ 521113 w 634325"/>
                <a:gd name="connsiteY8" fmla="*/ 90815 h 520641"/>
                <a:gd name="connsiteX9" fmla="*/ 511111 w 634325"/>
                <a:gd name="connsiteY9" fmla="*/ 84719 h 520641"/>
                <a:gd name="connsiteX10" fmla="*/ 394839 w 634325"/>
                <a:gd name="connsiteY10" fmla="*/ 79059 h 520641"/>
                <a:gd name="connsiteX11" fmla="*/ 329051 w 634325"/>
                <a:gd name="connsiteY11" fmla="*/ 65560 h 520641"/>
                <a:gd name="connsiteX12" fmla="*/ 267617 w 634325"/>
                <a:gd name="connsiteY12" fmla="*/ 55546 h 520641"/>
                <a:gd name="connsiteX13" fmla="*/ 238430 w 634325"/>
                <a:gd name="connsiteY13" fmla="*/ 51191 h 520641"/>
                <a:gd name="connsiteX0" fmla="*/ 247031 w 642926"/>
                <a:gd name="connsiteY0" fmla="*/ 109522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519712 w 642926"/>
                <a:gd name="connsiteY9" fmla="*/ 143050 h 578972"/>
                <a:gd name="connsiteX10" fmla="*/ 403440 w 642926"/>
                <a:gd name="connsiteY10" fmla="*/ 137390 h 578972"/>
                <a:gd name="connsiteX11" fmla="*/ 337652 w 642926"/>
                <a:gd name="connsiteY11" fmla="*/ 123891 h 578972"/>
                <a:gd name="connsiteX12" fmla="*/ 276218 w 642926"/>
                <a:gd name="connsiteY12" fmla="*/ 113877 h 578972"/>
                <a:gd name="connsiteX13" fmla="*/ 247031 w 642926"/>
                <a:gd name="connsiteY13" fmla="*/ 109522 h 578972"/>
                <a:gd name="connsiteX0" fmla="*/ 115861 w 642926"/>
                <a:gd name="connsiteY0" fmla="*/ 62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519712 w 642926"/>
                <a:gd name="connsiteY9" fmla="*/ 143050 h 578972"/>
                <a:gd name="connsiteX10" fmla="*/ 403440 w 642926"/>
                <a:gd name="connsiteY10" fmla="*/ 137390 h 578972"/>
                <a:gd name="connsiteX11" fmla="*/ 337652 w 642926"/>
                <a:gd name="connsiteY11" fmla="*/ 123891 h 578972"/>
                <a:gd name="connsiteX12" fmla="*/ 276218 w 642926"/>
                <a:gd name="connsiteY12" fmla="*/ 113877 h 578972"/>
                <a:gd name="connsiteX13" fmla="*/ 115861 w 642926"/>
                <a:gd name="connsiteY13" fmla="*/ 62857 h 578972"/>
                <a:gd name="connsiteX0" fmla="*/ 115861 w 642926"/>
                <a:gd name="connsiteY0" fmla="*/ 62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519712 w 642926"/>
                <a:gd name="connsiteY9" fmla="*/ 143050 h 578972"/>
                <a:gd name="connsiteX10" fmla="*/ 403440 w 642926"/>
                <a:gd name="connsiteY10" fmla="*/ 137390 h 578972"/>
                <a:gd name="connsiteX11" fmla="*/ 337652 w 642926"/>
                <a:gd name="connsiteY11" fmla="*/ 123891 h 578972"/>
                <a:gd name="connsiteX12" fmla="*/ 289120 w 642926"/>
                <a:gd name="connsiteY12" fmla="*/ 88212 h 578972"/>
                <a:gd name="connsiteX13" fmla="*/ 115861 w 642926"/>
                <a:gd name="connsiteY13" fmla="*/ 62857 h 578972"/>
                <a:gd name="connsiteX0" fmla="*/ 122312 w 642926"/>
                <a:gd name="connsiteY0" fmla="*/ 55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519712 w 642926"/>
                <a:gd name="connsiteY9" fmla="*/ 143050 h 578972"/>
                <a:gd name="connsiteX10" fmla="*/ 403440 w 642926"/>
                <a:gd name="connsiteY10" fmla="*/ 137390 h 578972"/>
                <a:gd name="connsiteX11" fmla="*/ 337652 w 642926"/>
                <a:gd name="connsiteY11" fmla="*/ 123891 h 578972"/>
                <a:gd name="connsiteX12" fmla="*/ 289120 w 642926"/>
                <a:gd name="connsiteY12" fmla="*/ 88212 h 578972"/>
                <a:gd name="connsiteX13" fmla="*/ 122312 w 642926"/>
                <a:gd name="connsiteY13" fmla="*/ 55857 h 578972"/>
                <a:gd name="connsiteX0" fmla="*/ 122312 w 642926"/>
                <a:gd name="connsiteY0" fmla="*/ 55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519712 w 642926"/>
                <a:gd name="connsiteY9" fmla="*/ 143050 h 578972"/>
                <a:gd name="connsiteX10" fmla="*/ 403440 w 642926"/>
                <a:gd name="connsiteY10" fmla="*/ 137390 h 578972"/>
                <a:gd name="connsiteX11" fmla="*/ 361305 w 642926"/>
                <a:gd name="connsiteY11" fmla="*/ 95893 h 578972"/>
                <a:gd name="connsiteX12" fmla="*/ 289120 w 642926"/>
                <a:gd name="connsiteY12" fmla="*/ 88212 h 578972"/>
                <a:gd name="connsiteX13" fmla="*/ 122312 w 642926"/>
                <a:gd name="connsiteY13" fmla="*/ 55857 h 578972"/>
                <a:gd name="connsiteX0" fmla="*/ 122312 w 642926"/>
                <a:gd name="connsiteY0" fmla="*/ 55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519712 w 642926"/>
                <a:gd name="connsiteY9" fmla="*/ 143050 h 578972"/>
                <a:gd name="connsiteX10" fmla="*/ 465800 w 642926"/>
                <a:gd name="connsiteY10" fmla="*/ 111724 h 578972"/>
                <a:gd name="connsiteX11" fmla="*/ 361305 w 642926"/>
                <a:gd name="connsiteY11" fmla="*/ 95893 h 578972"/>
                <a:gd name="connsiteX12" fmla="*/ 289120 w 642926"/>
                <a:gd name="connsiteY12" fmla="*/ 88212 h 578972"/>
                <a:gd name="connsiteX13" fmla="*/ 122312 w 642926"/>
                <a:gd name="connsiteY13" fmla="*/ 55857 h 578972"/>
                <a:gd name="connsiteX0" fmla="*/ 122312 w 642926"/>
                <a:gd name="connsiteY0" fmla="*/ 55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465800 w 642926"/>
                <a:gd name="connsiteY9" fmla="*/ 111724 h 578972"/>
                <a:gd name="connsiteX10" fmla="*/ 361305 w 642926"/>
                <a:gd name="connsiteY10" fmla="*/ 95893 h 578972"/>
                <a:gd name="connsiteX11" fmla="*/ 289120 w 642926"/>
                <a:gd name="connsiteY11" fmla="*/ 88212 h 578972"/>
                <a:gd name="connsiteX12" fmla="*/ 122312 w 642926"/>
                <a:gd name="connsiteY12" fmla="*/ 55857 h 578972"/>
                <a:gd name="connsiteX0" fmla="*/ 122312 w 642926"/>
                <a:gd name="connsiteY0" fmla="*/ 55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465800 w 642926"/>
                <a:gd name="connsiteY8" fmla="*/ 111724 h 578972"/>
                <a:gd name="connsiteX9" fmla="*/ 361305 w 642926"/>
                <a:gd name="connsiteY9" fmla="*/ 95893 h 578972"/>
                <a:gd name="connsiteX10" fmla="*/ 289120 w 642926"/>
                <a:gd name="connsiteY10" fmla="*/ 88212 h 578972"/>
                <a:gd name="connsiteX11" fmla="*/ 122312 w 642926"/>
                <a:gd name="connsiteY11" fmla="*/ 55857 h 578972"/>
                <a:gd name="connsiteX0" fmla="*/ 122312 w 642926"/>
                <a:gd name="connsiteY0" fmla="*/ 55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2932 w 642926"/>
                <a:gd name="connsiteY7" fmla="*/ 123480 h 578972"/>
                <a:gd name="connsiteX8" fmla="*/ 465800 w 642926"/>
                <a:gd name="connsiteY8" fmla="*/ 111724 h 578972"/>
                <a:gd name="connsiteX9" fmla="*/ 361305 w 642926"/>
                <a:gd name="connsiteY9" fmla="*/ 95893 h 578972"/>
                <a:gd name="connsiteX10" fmla="*/ 289120 w 642926"/>
                <a:gd name="connsiteY10" fmla="*/ 88212 h 578972"/>
                <a:gd name="connsiteX11" fmla="*/ 122312 w 642926"/>
                <a:gd name="connsiteY11" fmla="*/ 55857 h 57897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642926" h="578972">
                  <a:moveTo>
                    <a:pt x="122312" y="55857"/>
                  </a:moveTo>
                  <a:lnTo>
                    <a:pt x="0" y="0"/>
                  </a:lnTo>
                  <a:lnTo>
                    <a:pt x="57435" y="271067"/>
                  </a:lnTo>
                  <a:lnTo>
                    <a:pt x="35583" y="429997"/>
                  </a:lnTo>
                  <a:lnTo>
                    <a:pt x="270633" y="288483"/>
                  </a:lnTo>
                  <a:lnTo>
                    <a:pt x="590675" y="578972"/>
                  </a:lnTo>
                  <a:lnTo>
                    <a:pt x="642926" y="323318"/>
                  </a:lnTo>
                  <a:lnTo>
                    <a:pt x="592932" y="123480"/>
                  </a:lnTo>
                  <a:lnTo>
                    <a:pt x="465800" y="111724"/>
                  </a:lnTo>
                  <a:lnTo>
                    <a:pt x="361305" y="95893"/>
                  </a:lnTo>
                  <a:lnTo>
                    <a:pt x="289120" y="88212"/>
                  </a:lnTo>
                  <a:lnTo>
                    <a:pt x="122312" y="5585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3" name="フリーフォーム: 図形 202">
              <a:extLst>
                <a:ext uri="{FF2B5EF4-FFF2-40B4-BE49-F238E27FC236}">
                  <a16:creationId xmlns:a16="http://schemas.microsoft.com/office/drawing/2014/main" id="{00000000-0008-0000-0200-0000CB000000}"/>
                </a:ext>
              </a:extLst>
            </xdr:cNvPr>
            <xdr:cNvSpPr/>
          </xdr:nvSpPr>
          <xdr:spPr>
            <a:xfrm>
              <a:off x="1208751" y="6512369"/>
              <a:ext cx="568057" cy="581527"/>
            </a:xfrm>
            <a:custGeom>
              <a:avLst/>
              <a:gdLst>
                <a:gd name="connsiteX0" fmla="*/ 0 w 566928"/>
                <a:gd name="connsiteY0" fmla="*/ 182880 h 594360"/>
                <a:gd name="connsiteX1" fmla="*/ 73152 w 566928"/>
                <a:gd name="connsiteY1" fmla="*/ 329184 h 594360"/>
                <a:gd name="connsiteX2" fmla="*/ 60960 w 566928"/>
                <a:gd name="connsiteY2" fmla="*/ 359664 h 594360"/>
                <a:gd name="connsiteX3" fmla="*/ 195072 w 566928"/>
                <a:gd name="connsiteY3" fmla="*/ 594360 h 594360"/>
                <a:gd name="connsiteX4" fmla="*/ 566928 w 566928"/>
                <a:gd name="connsiteY4" fmla="*/ 591312 h 594360"/>
                <a:gd name="connsiteX5" fmla="*/ 393192 w 566928"/>
                <a:gd name="connsiteY5" fmla="*/ 155448 h 594360"/>
                <a:gd name="connsiteX6" fmla="*/ 381000 w 566928"/>
                <a:gd name="connsiteY6" fmla="*/ 158496 h 594360"/>
                <a:gd name="connsiteX7" fmla="*/ 359664 w 566928"/>
                <a:gd name="connsiteY7" fmla="*/ 115824 h 594360"/>
                <a:gd name="connsiteX8" fmla="*/ 353568 w 566928"/>
                <a:gd name="connsiteY8" fmla="*/ 70104 h 594360"/>
                <a:gd name="connsiteX9" fmla="*/ 323088 w 566928"/>
                <a:gd name="connsiteY9" fmla="*/ 42672 h 594360"/>
                <a:gd name="connsiteX10" fmla="*/ 274320 w 566928"/>
                <a:gd name="connsiteY10" fmla="*/ 15240 h 594360"/>
                <a:gd name="connsiteX11" fmla="*/ 225552 w 566928"/>
                <a:gd name="connsiteY11" fmla="*/ 6096 h 594360"/>
                <a:gd name="connsiteX12" fmla="*/ 185928 w 566928"/>
                <a:gd name="connsiteY12" fmla="*/ 0 h 594360"/>
                <a:gd name="connsiteX13" fmla="*/ 170688 w 566928"/>
                <a:gd name="connsiteY13" fmla="*/ 0 h 594360"/>
                <a:gd name="connsiteX14" fmla="*/ 0 w 566928"/>
                <a:gd name="connsiteY14" fmla="*/ 182880 h 594360"/>
                <a:gd name="connsiteX0" fmla="*/ 0 w 566928"/>
                <a:gd name="connsiteY0" fmla="*/ 189368 h 600848"/>
                <a:gd name="connsiteX1" fmla="*/ 73152 w 566928"/>
                <a:gd name="connsiteY1" fmla="*/ 335672 h 600848"/>
                <a:gd name="connsiteX2" fmla="*/ 60960 w 566928"/>
                <a:gd name="connsiteY2" fmla="*/ 366152 h 600848"/>
                <a:gd name="connsiteX3" fmla="*/ 195072 w 566928"/>
                <a:gd name="connsiteY3" fmla="*/ 600848 h 600848"/>
                <a:gd name="connsiteX4" fmla="*/ 566928 w 566928"/>
                <a:gd name="connsiteY4" fmla="*/ 597800 h 600848"/>
                <a:gd name="connsiteX5" fmla="*/ 393192 w 566928"/>
                <a:gd name="connsiteY5" fmla="*/ 161936 h 600848"/>
                <a:gd name="connsiteX6" fmla="*/ 381000 w 566928"/>
                <a:gd name="connsiteY6" fmla="*/ 164984 h 600848"/>
                <a:gd name="connsiteX7" fmla="*/ 359664 w 566928"/>
                <a:gd name="connsiteY7" fmla="*/ 122312 h 600848"/>
                <a:gd name="connsiteX8" fmla="*/ 353568 w 566928"/>
                <a:gd name="connsiteY8" fmla="*/ 76592 h 600848"/>
                <a:gd name="connsiteX9" fmla="*/ 323088 w 566928"/>
                <a:gd name="connsiteY9" fmla="*/ 49160 h 600848"/>
                <a:gd name="connsiteX10" fmla="*/ 274320 w 566928"/>
                <a:gd name="connsiteY10" fmla="*/ 21728 h 600848"/>
                <a:gd name="connsiteX11" fmla="*/ 225552 w 566928"/>
                <a:gd name="connsiteY11" fmla="*/ 0 h 600848"/>
                <a:gd name="connsiteX12" fmla="*/ 185928 w 566928"/>
                <a:gd name="connsiteY12" fmla="*/ 6488 h 600848"/>
                <a:gd name="connsiteX13" fmla="*/ 170688 w 566928"/>
                <a:gd name="connsiteY13" fmla="*/ 6488 h 600848"/>
                <a:gd name="connsiteX14" fmla="*/ 0 w 566928"/>
                <a:gd name="connsiteY14" fmla="*/ 189368 h 600848"/>
                <a:gd name="connsiteX0" fmla="*/ 0 w 566928"/>
                <a:gd name="connsiteY0" fmla="*/ 189368 h 600848"/>
                <a:gd name="connsiteX1" fmla="*/ 73152 w 566928"/>
                <a:gd name="connsiteY1" fmla="*/ 335672 h 600848"/>
                <a:gd name="connsiteX2" fmla="*/ 60960 w 566928"/>
                <a:gd name="connsiteY2" fmla="*/ 366152 h 600848"/>
                <a:gd name="connsiteX3" fmla="*/ 195072 w 566928"/>
                <a:gd name="connsiteY3" fmla="*/ 600848 h 600848"/>
                <a:gd name="connsiteX4" fmla="*/ 566928 w 566928"/>
                <a:gd name="connsiteY4" fmla="*/ 597800 h 600848"/>
                <a:gd name="connsiteX5" fmla="*/ 393192 w 566928"/>
                <a:gd name="connsiteY5" fmla="*/ 161936 h 600848"/>
                <a:gd name="connsiteX6" fmla="*/ 381000 w 566928"/>
                <a:gd name="connsiteY6" fmla="*/ 164984 h 600848"/>
                <a:gd name="connsiteX7" fmla="*/ 359664 w 566928"/>
                <a:gd name="connsiteY7" fmla="*/ 122312 h 600848"/>
                <a:gd name="connsiteX8" fmla="*/ 353568 w 566928"/>
                <a:gd name="connsiteY8" fmla="*/ 76592 h 600848"/>
                <a:gd name="connsiteX9" fmla="*/ 323088 w 566928"/>
                <a:gd name="connsiteY9" fmla="*/ 49160 h 600848"/>
                <a:gd name="connsiteX10" fmla="*/ 283555 w 566928"/>
                <a:gd name="connsiteY10" fmla="*/ 15436 h 600848"/>
                <a:gd name="connsiteX11" fmla="*/ 225552 w 566928"/>
                <a:gd name="connsiteY11" fmla="*/ 0 h 600848"/>
                <a:gd name="connsiteX12" fmla="*/ 185928 w 566928"/>
                <a:gd name="connsiteY12" fmla="*/ 6488 h 600848"/>
                <a:gd name="connsiteX13" fmla="*/ 170688 w 566928"/>
                <a:gd name="connsiteY13" fmla="*/ 6488 h 600848"/>
                <a:gd name="connsiteX14" fmla="*/ 0 w 566928"/>
                <a:gd name="connsiteY14" fmla="*/ 189368 h 600848"/>
                <a:gd name="connsiteX0" fmla="*/ 0 w 566928"/>
                <a:gd name="connsiteY0" fmla="*/ 189368 h 600848"/>
                <a:gd name="connsiteX1" fmla="*/ 73152 w 566928"/>
                <a:gd name="connsiteY1" fmla="*/ 335672 h 600848"/>
                <a:gd name="connsiteX2" fmla="*/ 60960 w 566928"/>
                <a:gd name="connsiteY2" fmla="*/ 366152 h 600848"/>
                <a:gd name="connsiteX3" fmla="*/ 195072 w 566928"/>
                <a:gd name="connsiteY3" fmla="*/ 600848 h 600848"/>
                <a:gd name="connsiteX4" fmla="*/ 566928 w 566928"/>
                <a:gd name="connsiteY4" fmla="*/ 597800 h 600848"/>
                <a:gd name="connsiteX5" fmla="*/ 393192 w 566928"/>
                <a:gd name="connsiteY5" fmla="*/ 161936 h 600848"/>
                <a:gd name="connsiteX6" fmla="*/ 381000 w 566928"/>
                <a:gd name="connsiteY6" fmla="*/ 164984 h 600848"/>
                <a:gd name="connsiteX7" fmla="*/ 359664 w 566928"/>
                <a:gd name="connsiteY7" fmla="*/ 122312 h 600848"/>
                <a:gd name="connsiteX8" fmla="*/ 353568 w 566928"/>
                <a:gd name="connsiteY8" fmla="*/ 76592 h 600848"/>
                <a:gd name="connsiteX9" fmla="*/ 335402 w 566928"/>
                <a:gd name="connsiteY9" fmla="*/ 42868 h 600848"/>
                <a:gd name="connsiteX10" fmla="*/ 283555 w 566928"/>
                <a:gd name="connsiteY10" fmla="*/ 15436 h 600848"/>
                <a:gd name="connsiteX11" fmla="*/ 225552 w 566928"/>
                <a:gd name="connsiteY11" fmla="*/ 0 h 600848"/>
                <a:gd name="connsiteX12" fmla="*/ 185928 w 566928"/>
                <a:gd name="connsiteY12" fmla="*/ 6488 h 600848"/>
                <a:gd name="connsiteX13" fmla="*/ 170688 w 566928"/>
                <a:gd name="connsiteY13" fmla="*/ 6488 h 600848"/>
                <a:gd name="connsiteX14" fmla="*/ 0 w 566928"/>
                <a:gd name="connsiteY14" fmla="*/ 189368 h 600848"/>
                <a:gd name="connsiteX0" fmla="*/ 0 w 566928"/>
                <a:gd name="connsiteY0" fmla="*/ 189368 h 600848"/>
                <a:gd name="connsiteX1" fmla="*/ 73152 w 566928"/>
                <a:gd name="connsiteY1" fmla="*/ 335672 h 600848"/>
                <a:gd name="connsiteX2" fmla="*/ 60960 w 566928"/>
                <a:gd name="connsiteY2" fmla="*/ 366152 h 600848"/>
                <a:gd name="connsiteX3" fmla="*/ 195072 w 566928"/>
                <a:gd name="connsiteY3" fmla="*/ 600848 h 600848"/>
                <a:gd name="connsiteX4" fmla="*/ 566928 w 566928"/>
                <a:gd name="connsiteY4" fmla="*/ 597800 h 600848"/>
                <a:gd name="connsiteX5" fmla="*/ 393192 w 566928"/>
                <a:gd name="connsiteY5" fmla="*/ 161936 h 600848"/>
                <a:gd name="connsiteX6" fmla="*/ 381000 w 566928"/>
                <a:gd name="connsiteY6" fmla="*/ 164984 h 600848"/>
                <a:gd name="connsiteX7" fmla="*/ 359664 w 566928"/>
                <a:gd name="connsiteY7" fmla="*/ 122312 h 600848"/>
                <a:gd name="connsiteX8" fmla="*/ 353568 w 566928"/>
                <a:gd name="connsiteY8" fmla="*/ 76592 h 600848"/>
                <a:gd name="connsiteX9" fmla="*/ 335402 w 566928"/>
                <a:gd name="connsiteY9" fmla="*/ 42868 h 600848"/>
                <a:gd name="connsiteX10" fmla="*/ 286634 w 566928"/>
                <a:gd name="connsiteY10" fmla="*/ 5998 h 600848"/>
                <a:gd name="connsiteX11" fmla="*/ 225552 w 566928"/>
                <a:gd name="connsiteY11" fmla="*/ 0 h 600848"/>
                <a:gd name="connsiteX12" fmla="*/ 185928 w 566928"/>
                <a:gd name="connsiteY12" fmla="*/ 6488 h 600848"/>
                <a:gd name="connsiteX13" fmla="*/ 170688 w 566928"/>
                <a:gd name="connsiteY13" fmla="*/ 6488 h 600848"/>
                <a:gd name="connsiteX14" fmla="*/ 0 w 566928"/>
                <a:gd name="connsiteY14" fmla="*/ 189368 h 600848"/>
                <a:gd name="connsiteX0" fmla="*/ 0 w 566928"/>
                <a:gd name="connsiteY0" fmla="*/ 189368 h 600848"/>
                <a:gd name="connsiteX1" fmla="*/ 73152 w 566928"/>
                <a:gd name="connsiteY1" fmla="*/ 335672 h 600848"/>
                <a:gd name="connsiteX2" fmla="*/ 60960 w 566928"/>
                <a:gd name="connsiteY2" fmla="*/ 366152 h 600848"/>
                <a:gd name="connsiteX3" fmla="*/ 195072 w 566928"/>
                <a:gd name="connsiteY3" fmla="*/ 600848 h 600848"/>
                <a:gd name="connsiteX4" fmla="*/ 566928 w 566928"/>
                <a:gd name="connsiteY4" fmla="*/ 597800 h 600848"/>
                <a:gd name="connsiteX5" fmla="*/ 393192 w 566928"/>
                <a:gd name="connsiteY5" fmla="*/ 161936 h 600848"/>
                <a:gd name="connsiteX6" fmla="*/ 381000 w 566928"/>
                <a:gd name="connsiteY6" fmla="*/ 164984 h 600848"/>
                <a:gd name="connsiteX7" fmla="*/ 375056 w 566928"/>
                <a:gd name="connsiteY7" fmla="*/ 116021 h 600848"/>
                <a:gd name="connsiteX8" fmla="*/ 353568 w 566928"/>
                <a:gd name="connsiteY8" fmla="*/ 76592 h 600848"/>
                <a:gd name="connsiteX9" fmla="*/ 335402 w 566928"/>
                <a:gd name="connsiteY9" fmla="*/ 42868 h 600848"/>
                <a:gd name="connsiteX10" fmla="*/ 286634 w 566928"/>
                <a:gd name="connsiteY10" fmla="*/ 5998 h 600848"/>
                <a:gd name="connsiteX11" fmla="*/ 225552 w 566928"/>
                <a:gd name="connsiteY11" fmla="*/ 0 h 600848"/>
                <a:gd name="connsiteX12" fmla="*/ 185928 w 566928"/>
                <a:gd name="connsiteY12" fmla="*/ 6488 h 600848"/>
                <a:gd name="connsiteX13" fmla="*/ 170688 w 566928"/>
                <a:gd name="connsiteY13" fmla="*/ 6488 h 600848"/>
                <a:gd name="connsiteX14" fmla="*/ 0 w 566928"/>
                <a:gd name="connsiteY14" fmla="*/ 189368 h 600848"/>
                <a:gd name="connsiteX0" fmla="*/ 0 w 566928"/>
                <a:gd name="connsiteY0" fmla="*/ 189368 h 600848"/>
                <a:gd name="connsiteX1" fmla="*/ 73152 w 566928"/>
                <a:gd name="connsiteY1" fmla="*/ 335672 h 600848"/>
                <a:gd name="connsiteX2" fmla="*/ 60960 w 566928"/>
                <a:gd name="connsiteY2" fmla="*/ 366152 h 600848"/>
                <a:gd name="connsiteX3" fmla="*/ 195072 w 566928"/>
                <a:gd name="connsiteY3" fmla="*/ 600848 h 600848"/>
                <a:gd name="connsiteX4" fmla="*/ 566928 w 566928"/>
                <a:gd name="connsiteY4" fmla="*/ 597800 h 600848"/>
                <a:gd name="connsiteX5" fmla="*/ 393192 w 566928"/>
                <a:gd name="connsiteY5" fmla="*/ 161936 h 600848"/>
                <a:gd name="connsiteX6" fmla="*/ 393314 w 566928"/>
                <a:gd name="connsiteY6" fmla="*/ 158692 h 600848"/>
                <a:gd name="connsiteX7" fmla="*/ 375056 w 566928"/>
                <a:gd name="connsiteY7" fmla="*/ 116021 h 600848"/>
                <a:gd name="connsiteX8" fmla="*/ 353568 w 566928"/>
                <a:gd name="connsiteY8" fmla="*/ 76592 h 600848"/>
                <a:gd name="connsiteX9" fmla="*/ 335402 w 566928"/>
                <a:gd name="connsiteY9" fmla="*/ 42868 h 600848"/>
                <a:gd name="connsiteX10" fmla="*/ 286634 w 566928"/>
                <a:gd name="connsiteY10" fmla="*/ 5998 h 600848"/>
                <a:gd name="connsiteX11" fmla="*/ 225552 w 566928"/>
                <a:gd name="connsiteY11" fmla="*/ 0 h 600848"/>
                <a:gd name="connsiteX12" fmla="*/ 185928 w 566928"/>
                <a:gd name="connsiteY12" fmla="*/ 6488 h 600848"/>
                <a:gd name="connsiteX13" fmla="*/ 170688 w 566928"/>
                <a:gd name="connsiteY13" fmla="*/ 6488 h 600848"/>
                <a:gd name="connsiteX14" fmla="*/ 0 w 566928"/>
                <a:gd name="connsiteY14" fmla="*/ 189368 h 600848"/>
                <a:gd name="connsiteX0" fmla="*/ 0 w 566928"/>
                <a:gd name="connsiteY0" fmla="*/ 189368 h 597800"/>
                <a:gd name="connsiteX1" fmla="*/ 73152 w 566928"/>
                <a:gd name="connsiteY1" fmla="*/ 335672 h 597800"/>
                <a:gd name="connsiteX2" fmla="*/ 60960 w 566928"/>
                <a:gd name="connsiteY2" fmla="*/ 366152 h 597800"/>
                <a:gd name="connsiteX3" fmla="*/ 205940 w 566928"/>
                <a:gd name="connsiteY3" fmla="*/ 595323 h 597800"/>
                <a:gd name="connsiteX4" fmla="*/ 566928 w 566928"/>
                <a:gd name="connsiteY4" fmla="*/ 597800 h 597800"/>
                <a:gd name="connsiteX5" fmla="*/ 393192 w 566928"/>
                <a:gd name="connsiteY5" fmla="*/ 161936 h 597800"/>
                <a:gd name="connsiteX6" fmla="*/ 393314 w 566928"/>
                <a:gd name="connsiteY6" fmla="*/ 158692 h 597800"/>
                <a:gd name="connsiteX7" fmla="*/ 375056 w 566928"/>
                <a:gd name="connsiteY7" fmla="*/ 116021 h 597800"/>
                <a:gd name="connsiteX8" fmla="*/ 353568 w 566928"/>
                <a:gd name="connsiteY8" fmla="*/ 76592 h 597800"/>
                <a:gd name="connsiteX9" fmla="*/ 335402 w 566928"/>
                <a:gd name="connsiteY9" fmla="*/ 42868 h 597800"/>
                <a:gd name="connsiteX10" fmla="*/ 286634 w 566928"/>
                <a:gd name="connsiteY10" fmla="*/ 5998 h 597800"/>
                <a:gd name="connsiteX11" fmla="*/ 225552 w 566928"/>
                <a:gd name="connsiteY11" fmla="*/ 0 h 597800"/>
                <a:gd name="connsiteX12" fmla="*/ 185928 w 566928"/>
                <a:gd name="connsiteY12" fmla="*/ 6488 h 597800"/>
                <a:gd name="connsiteX13" fmla="*/ 170688 w 566928"/>
                <a:gd name="connsiteY13" fmla="*/ 6488 h 597800"/>
                <a:gd name="connsiteX14" fmla="*/ 0 w 566928"/>
                <a:gd name="connsiteY14" fmla="*/ 189368 h 597800"/>
                <a:gd name="connsiteX0" fmla="*/ 0 w 566928"/>
                <a:gd name="connsiteY0" fmla="*/ 189368 h 597800"/>
                <a:gd name="connsiteX1" fmla="*/ 92171 w 566928"/>
                <a:gd name="connsiteY1" fmla="*/ 349483 h 597800"/>
                <a:gd name="connsiteX2" fmla="*/ 60960 w 566928"/>
                <a:gd name="connsiteY2" fmla="*/ 366152 h 597800"/>
                <a:gd name="connsiteX3" fmla="*/ 205940 w 566928"/>
                <a:gd name="connsiteY3" fmla="*/ 595323 h 597800"/>
                <a:gd name="connsiteX4" fmla="*/ 566928 w 566928"/>
                <a:gd name="connsiteY4" fmla="*/ 597800 h 597800"/>
                <a:gd name="connsiteX5" fmla="*/ 393192 w 566928"/>
                <a:gd name="connsiteY5" fmla="*/ 161936 h 597800"/>
                <a:gd name="connsiteX6" fmla="*/ 393314 w 566928"/>
                <a:gd name="connsiteY6" fmla="*/ 158692 h 597800"/>
                <a:gd name="connsiteX7" fmla="*/ 375056 w 566928"/>
                <a:gd name="connsiteY7" fmla="*/ 116021 h 597800"/>
                <a:gd name="connsiteX8" fmla="*/ 353568 w 566928"/>
                <a:gd name="connsiteY8" fmla="*/ 76592 h 597800"/>
                <a:gd name="connsiteX9" fmla="*/ 335402 w 566928"/>
                <a:gd name="connsiteY9" fmla="*/ 42868 h 597800"/>
                <a:gd name="connsiteX10" fmla="*/ 286634 w 566928"/>
                <a:gd name="connsiteY10" fmla="*/ 5998 h 597800"/>
                <a:gd name="connsiteX11" fmla="*/ 225552 w 566928"/>
                <a:gd name="connsiteY11" fmla="*/ 0 h 597800"/>
                <a:gd name="connsiteX12" fmla="*/ 185928 w 566928"/>
                <a:gd name="connsiteY12" fmla="*/ 6488 h 597800"/>
                <a:gd name="connsiteX13" fmla="*/ 170688 w 566928"/>
                <a:gd name="connsiteY13" fmla="*/ 6488 h 597800"/>
                <a:gd name="connsiteX14" fmla="*/ 0 w 566928"/>
                <a:gd name="connsiteY14" fmla="*/ 189368 h 597800"/>
                <a:gd name="connsiteX0" fmla="*/ 0 w 566928"/>
                <a:gd name="connsiteY0" fmla="*/ 189368 h 597800"/>
                <a:gd name="connsiteX1" fmla="*/ 92171 w 566928"/>
                <a:gd name="connsiteY1" fmla="*/ 349483 h 597800"/>
                <a:gd name="connsiteX2" fmla="*/ 69111 w 566928"/>
                <a:gd name="connsiteY2" fmla="*/ 388250 h 597800"/>
                <a:gd name="connsiteX3" fmla="*/ 205940 w 566928"/>
                <a:gd name="connsiteY3" fmla="*/ 595323 h 597800"/>
                <a:gd name="connsiteX4" fmla="*/ 566928 w 566928"/>
                <a:gd name="connsiteY4" fmla="*/ 597800 h 597800"/>
                <a:gd name="connsiteX5" fmla="*/ 393192 w 566928"/>
                <a:gd name="connsiteY5" fmla="*/ 161936 h 597800"/>
                <a:gd name="connsiteX6" fmla="*/ 393314 w 566928"/>
                <a:gd name="connsiteY6" fmla="*/ 158692 h 597800"/>
                <a:gd name="connsiteX7" fmla="*/ 375056 w 566928"/>
                <a:gd name="connsiteY7" fmla="*/ 116021 h 597800"/>
                <a:gd name="connsiteX8" fmla="*/ 353568 w 566928"/>
                <a:gd name="connsiteY8" fmla="*/ 76592 h 597800"/>
                <a:gd name="connsiteX9" fmla="*/ 335402 w 566928"/>
                <a:gd name="connsiteY9" fmla="*/ 42868 h 597800"/>
                <a:gd name="connsiteX10" fmla="*/ 286634 w 566928"/>
                <a:gd name="connsiteY10" fmla="*/ 5998 h 597800"/>
                <a:gd name="connsiteX11" fmla="*/ 225552 w 566928"/>
                <a:gd name="connsiteY11" fmla="*/ 0 h 597800"/>
                <a:gd name="connsiteX12" fmla="*/ 185928 w 566928"/>
                <a:gd name="connsiteY12" fmla="*/ 6488 h 597800"/>
                <a:gd name="connsiteX13" fmla="*/ 170688 w 566928"/>
                <a:gd name="connsiteY13" fmla="*/ 6488 h 597800"/>
                <a:gd name="connsiteX14" fmla="*/ 0 w 566928"/>
                <a:gd name="connsiteY14" fmla="*/ 189368 h 597800"/>
                <a:gd name="connsiteX0" fmla="*/ 0 w 560539"/>
                <a:gd name="connsiteY0" fmla="*/ 189368 h 595323"/>
                <a:gd name="connsiteX1" fmla="*/ 92171 w 560539"/>
                <a:gd name="connsiteY1" fmla="*/ 349483 h 595323"/>
                <a:gd name="connsiteX2" fmla="*/ 69111 w 560539"/>
                <a:gd name="connsiteY2" fmla="*/ 388250 h 595323"/>
                <a:gd name="connsiteX3" fmla="*/ 205940 w 560539"/>
                <a:gd name="connsiteY3" fmla="*/ 595323 h 595323"/>
                <a:gd name="connsiteX4" fmla="*/ 560539 w 560539"/>
                <a:gd name="connsiteY4" fmla="*/ 583540 h 595323"/>
                <a:gd name="connsiteX5" fmla="*/ 393192 w 560539"/>
                <a:gd name="connsiteY5" fmla="*/ 161936 h 595323"/>
                <a:gd name="connsiteX6" fmla="*/ 393314 w 560539"/>
                <a:gd name="connsiteY6" fmla="*/ 158692 h 595323"/>
                <a:gd name="connsiteX7" fmla="*/ 375056 w 560539"/>
                <a:gd name="connsiteY7" fmla="*/ 116021 h 595323"/>
                <a:gd name="connsiteX8" fmla="*/ 353568 w 560539"/>
                <a:gd name="connsiteY8" fmla="*/ 76592 h 595323"/>
                <a:gd name="connsiteX9" fmla="*/ 335402 w 560539"/>
                <a:gd name="connsiteY9" fmla="*/ 42868 h 595323"/>
                <a:gd name="connsiteX10" fmla="*/ 286634 w 560539"/>
                <a:gd name="connsiteY10" fmla="*/ 5998 h 595323"/>
                <a:gd name="connsiteX11" fmla="*/ 225552 w 560539"/>
                <a:gd name="connsiteY11" fmla="*/ 0 h 595323"/>
                <a:gd name="connsiteX12" fmla="*/ 185928 w 560539"/>
                <a:gd name="connsiteY12" fmla="*/ 6488 h 595323"/>
                <a:gd name="connsiteX13" fmla="*/ 170688 w 560539"/>
                <a:gd name="connsiteY13" fmla="*/ 6488 h 595323"/>
                <a:gd name="connsiteX14" fmla="*/ 0 w 560539"/>
                <a:gd name="connsiteY14" fmla="*/ 189368 h 595323"/>
                <a:gd name="connsiteX0" fmla="*/ 0 w 560539"/>
                <a:gd name="connsiteY0" fmla="*/ 189368 h 585816"/>
                <a:gd name="connsiteX1" fmla="*/ 92171 w 560539"/>
                <a:gd name="connsiteY1" fmla="*/ 349483 h 585816"/>
                <a:gd name="connsiteX2" fmla="*/ 69111 w 560539"/>
                <a:gd name="connsiteY2" fmla="*/ 388250 h 585816"/>
                <a:gd name="connsiteX3" fmla="*/ 201679 w 560539"/>
                <a:gd name="connsiteY3" fmla="*/ 585816 h 585816"/>
                <a:gd name="connsiteX4" fmla="*/ 560539 w 560539"/>
                <a:gd name="connsiteY4" fmla="*/ 583540 h 585816"/>
                <a:gd name="connsiteX5" fmla="*/ 393192 w 560539"/>
                <a:gd name="connsiteY5" fmla="*/ 161936 h 585816"/>
                <a:gd name="connsiteX6" fmla="*/ 393314 w 560539"/>
                <a:gd name="connsiteY6" fmla="*/ 158692 h 585816"/>
                <a:gd name="connsiteX7" fmla="*/ 375056 w 560539"/>
                <a:gd name="connsiteY7" fmla="*/ 116021 h 585816"/>
                <a:gd name="connsiteX8" fmla="*/ 353568 w 560539"/>
                <a:gd name="connsiteY8" fmla="*/ 76592 h 585816"/>
                <a:gd name="connsiteX9" fmla="*/ 335402 w 560539"/>
                <a:gd name="connsiteY9" fmla="*/ 42868 h 585816"/>
                <a:gd name="connsiteX10" fmla="*/ 286634 w 560539"/>
                <a:gd name="connsiteY10" fmla="*/ 5998 h 585816"/>
                <a:gd name="connsiteX11" fmla="*/ 225552 w 560539"/>
                <a:gd name="connsiteY11" fmla="*/ 0 h 585816"/>
                <a:gd name="connsiteX12" fmla="*/ 185928 w 560539"/>
                <a:gd name="connsiteY12" fmla="*/ 6488 h 585816"/>
                <a:gd name="connsiteX13" fmla="*/ 170688 w 560539"/>
                <a:gd name="connsiteY13" fmla="*/ 6488 h 585816"/>
                <a:gd name="connsiteX14" fmla="*/ 0 w 560539"/>
                <a:gd name="connsiteY14" fmla="*/ 189368 h 585816"/>
                <a:gd name="connsiteX0" fmla="*/ 0 w 560539"/>
                <a:gd name="connsiteY0" fmla="*/ 189368 h 583587"/>
                <a:gd name="connsiteX1" fmla="*/ 92171 w 560539"/>
                <a:gd name="connsiteY1" fmla="*/ 349483 h 583587"/>
                <a:gd name="connsiteX2" fmla="*/ 69111 w 560539"/>
                <a:gd name="connsiteY2" fmla="*/ 388250 h 583587"/>
                <a:gd name="connsiteX3" fmla="*/ 216175 w 560539"/>
                <a:gd name="connsiteY3" fmla="*/ 576508 h 583587"/>
                <a:gd name="connsiteX4" fmla="*/ 560539 w 560539"/>
                <a:gd name="connsiteY4" fmla="*/ 583540 h 583587"/>
                <a:gd name="connsiteX5" fmla="*/ 393192 w 560539"/>
                <a:gd name="connsiteY5" fmla="*/ 161936 h 583587"/>
                <a:gd name="connsiteX6" fmla="*/ 393314 w 560539"/>
                <a:gd name="connsiteY6" fmla="*/ 158692 h 583587"/>
                <a:gd name="connsiteX7" fmla="*/ 375056 w 560539"/>
                <a:gd name="connsiteY7" fmla="*/ 116021 h 583587"/>
                <a:gd name="connsiteX8" fmla="*/ 353568 w 560539"/>
                <a:gd name="connsiteY8" fmla="*/ 76592 h 583587"/>
                <a:gd name="connsiteX9" fmla="*/ 335402 w 560539"/>
                <a:gd name="connsiteY9" fmla="*/ 42868 h 583587"/>
                <a:gd name="connsiteX10" fmla="*/ 286634 w 560539"/>
                <a:gd name="connsiteY10" fmla="*/ 5998 h 583587"/>
                <a:gd name="connsiteX11" fmla="*/ 225552 w 560539"/>
                <a:gd name="connsiteY11" fmla="*/ 0 h 583587"/>
                <a:gd name="connsiteX12" fmla="*/ 185928 w 560539"/>
                <a:gd name="connsiteY12" fmla="*/ 6488 h 583587"/>
                <a:gd name="connsiteX13" fmla="*/ 170688 w 560539"/>
                <a:gd name="connsiteY13" fmla="*/ 6488 h 583587"/>
                <a:gd name="connsiteX14" fmla="*/ 0 w 560539"/>
                <a:gd name="connsiteY14" fmla="*/ 189368 h 583587"/>
                <a:gd name="connsiteX0" fmla="*/ 0 w 552256"/>
                <a:gd name="connsiteY0" fmla="*/ 189368 h 576508"/>
                <a:gd name="connsiteX1" fmla="*/ 92171 w 552256"/>
                <a:gd name="connsiteY1" fmla="*/ 349483 h 576508"/>
                <a:gd name="connsiteX2" fmla="*/ 69111 w 552256"/>
                <a:gd name="connsiteY2" fmla="*/ 388250 h 576508"/>
                <a:gd name="connsiteX3" fmla="*/ 216175 w 552256"/>
                <a:gd name="connsiteY3" fmla="*/ 576508 h 576508"/>
                <a:gd name="connsiteX4" fmla="*/ 552256 w 552256"/>
                <a:gd name="connsiteY4" fmla="*/ 569579 h 576508"/>
                <a:gd name="connsiteX5" fmla="*/ 393192 w 552256"/>
                <a:gd name="connsiteY5" fmla="*/ 161936 h 576508"/>
                <a:gd name="connsiteX6" fmla="*/ 393314 w 552256"/>
                <a:gd name="connsiteY6" fmla="*/ 158692 h 576508"/>
                <a:gd name="connsiteX7" fmla="*/ 375056 w 552256"/>
                <a:gd name="connsiteY7" fmla="*/ 116021 h 576508"/>
                <a:gd name="connsiteX8" fmla="*/ 353568 w 552256"/>
                <a:gd name="connsiteY8" fmla="*/ 76592 h 576508"/>
                <a:gd name="connsiteX9" fmla="*/ 335402 w 552256"/>
                <a:gd name="connsiteY9" fmla="*/ 42868 h 576508"/>
                <a:gd name="connsiteX10" fmla="*/ 286634 w 552256"/>
                <a:gd name="connsiteY10" fmla="*/ 5998 h 576508"/>
                <a:gd name="connsiteX11" fmla="*/ 225552 w 552256"/>
                <a:gd name="connsiteY11" fmla="*/ 0 h 576508"/>
                <a:gd name="connsiteX12" fmla="*/ 185928 w 552256"/>
                <a:gd name="connsiteY12" fmla="*/ 6488 h 576508"/>
                <a:gd name="connsiteX13" fmla="*/ 170688 w 552256"/>
                <a:gd name="connsiteY13" fmla="*/ 6488 h 576508"/>
                <a:gd name="connsiteX14" fmla="*/ 0 w 552256"/>
                <a:gd name="connsiteY14" fmla="*/ 189368 h 576508"/>
                <a:gd name="connsiteX0" fmla="*/ 0 w 563913"/>
                <a:gd name="connsiteY0" fmla="*/ 201770 h 576508"/>
                <a:gd name="connsiteX1" fmla="*/ 103828 w 563913"/>
                <a:gd name="connsiteY1" fmla="*/ 349483 h 576508"/>
                <a:gd name="connsiteX2" fmla="*/ 80768 w 563913"/>
                <a:gd name="connsiteY2" fmla="*/ 388250 h 576508"/>
                <a:gd name="connsiteX3" fmla="*/ 227832 w 563913"/>
                <a:gd name="connsiteY3" fmla="*/ 576508 h 576508"/>
                <a:gd name="connsiteX4" fmla="*/ 563913 w 563913"/>
                <a:gd name="connsiteY4" fmla="*/ 569579 h 576508"/>
                <a:gd name="connsiteX5" fmla="*/ 404849 w 563913"/>
                <a:gd name="connsiteY5" fmla="*/ 161936 h 576508"/>
                <a:gd name="connsiteX6" fmla="*/ 404971 w 563913"/>
                <a:gd name="connsiteY6" fmla="*/ 158692 h 576508"/>
                <a:gd name="connsiteX7" fmla="*/ 386713 w 563913"/>
                <a:gd name="connsiteY7" fmla="*/ 116021 h 576508"/>
                <a:gd name="connsiteX8" fmla="*/ 365225 w 563913"/>
                <a:gd name="connsiteY8" fmla="*/ 76592 h 576508"/>
                <a:gd name="connsiteX9" fmla="*/ 347059 w 563913"/>
                <a:gd name="connsiteY9" fmla="*/ 42868 h 576508"/>
                <a:gd name="connsiteX10" fmla="*/ 298291 w 563913"/>
                <a:gd name="connsiteY10" fmla="*/ 5998 h 576508"/>
                <a:gd name="connsiteX11" fmla="*/ 237209 w 563913"/>
                <a:gd name="connsiteY11" fmla="*/ 0 h 576508"/>
                <a:gd name="connsiteX12" fmla="*/ 197585 w 563913"/>
                <a:gd name="connsiteY12" fmla="*/ 6488 h 576508"/>
                <a:gd name="connsiteX13" fmla="*/ 182345 w 563913"/>
                <a:gd name="connsiteY13" fmla="*/ 6488 h 576508"/>
                <a:gd name="connsiteX14" fmla="*/ 0 w 563913"/>
                <a:gd name="connsiteY14" fmla="*/ 201770 h 576508"/>
                <a:gd name="connsiteX0" fmla="*/ 0 w 563913"/>
                <a:gd name="connsiteY0" fmla="*/ 201770 h 576508"/>
                <a:gd name="connsiteX1" fmla="*/ 94502 w 563913"/>
                <a:gd name="connsiteY1" fmla="*/ 358785 h 576508"/>
                <a:gd name="connsiteX2" fmla="*/ 80768 w 563913"/>
                <a:gd name="connsiteY2" fmla="*/ 388250 h 576508"/>
                <a:gd name="connsiteX3" fmla="*/ 227832 w 563913"/>
                <a:gd name="connsiteY3" fmla="*/ 576508 h 576508"/>
                <a:gd name="connsiteX4" fmla="*/ 563913 w 563913"/>
                <a:gd name="connsiteY4" fmla="*/ 569579 h 576508"/>
                <a:gd name="connsiteX5" fmla="*/ 404849 w 563913"/>
                <a:gd name="connsiteY5" fmla="*/ 161936 h 576508"/>
                <a:gd name="connsiteX6" fmla="*/ 404971 w 563913"/>
                <a:gd name="connsiteY6" fmla="*/ 158692 h 576508"/>
                <a:gd name="connsiteX7" fmla="*/ 386713 w 563913"/>
                <a:gd name="connsiteY7" fmla="*/ 116021 h 576508"/>
                <a:gd name="connsiteX8" fmla="*/ 365225 w 563913"/>
                <a:gd name="connsiteY8" fmla="*/ 76592 h 576508"/>
                <a:gd name="connsiteX9" fmla="*/ 347059 w 563913"/>
                <a:gd name="connsiteY9" fmla="*/ 42868 h 576508"/>
                <a:gd name="connsiteX10" fmla="*/ 298291 w 563913"/>
                <a:gd name="connsiteY10" fmla="*/ 5998 h 576508"/>
                <a:gd name="connsiteX11" fmla="*/ 237209 w 563913"/>
                <a:gd name="connsiteY11" fmla="*/ 0 h 576508"/>
                <a:gd name="connsiteX12" fmla="*/ 197585 w 563913"/>
                <a:gd name="connsiteY12" fmla="*/ 6488 h 576508"/>
                <a:gd name="connsiteX13" fmla="*/ 182345 w 563913"/>
                <a:gd name="connsiteY13" fmla="*/ 6488 h 576508"/>
                <a:gd name="connsiteX14" fmla="*/ 0 w 563913"/>
                <a:gd name="connsiteY14" fmla="*/ 201770 h 57650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</a:cxnLst>
              <a:rect l="l" t="t" r="r" b="b"/>
              <a:pathLst>
                <a:path w="563913" h="576508">
                  <a:moveTo>
                    <a:pt x="0" y="201770"/>
                  </a:moveTo>
                  <a:lnTo>
                    <a:pt x="94502" y="358785"/>
                  </a:lnTo>
                  <a:lnTo>
                    <a:pt x="80768" y="388250"/>
                  </a:lnTo>
                  <a:lnTo>
                    <a:pt x="227832" y="576508"/>
                  </a:lnTo>
                  <a:cubicBezTo>
                    <a:pt x="347452" y="575749"/>
                    <a:pt x="444293" y="570338"/>
                    <a:pt x="563913" y="569579"/>
                  </a:cubicBezTo>
                  <a:cubicBezTo>
                    <a:pt x="506001" y="424291"/>
                    <a:pt x="462761" y="307224"/>
                    <a:pt x="404849" y="161936"/>
                  </a:cubicBezTo>
                  <a:cubicBezTo>
                    <a:pt x="404890" y="160855"/>
                    <a:pt x="404930" y="159773"/>
                    <a:pt x="404971" y="158692"/>
                  </a:cubicBezTo>
                  <a:lnTo>
                    <a:pt x="386713" y="116021"/>
                  </a:lnTo>
                  <a:lnTo>
                    <a:pt x="365225" y="76592"/>
                  </a:lnTo>
                  <a:lnTo>
                    <a:pt x="347059" y="42868"/>
                  </a:lnTo>
                  <a:lnTo>
                    <a:pt x="298291" y="5998"/>
                  </a:lnTo>
                  <a:lnTo>
                    <a:pt x="237209" y="0"/>
                  </a:lnTo>
                  <a:lnTo>
                    <a:pt x="197585" y="6488"/>
                  </a:lnTo>
                  <a:lnTo>
                    <a:pt x="182345" y="6488"/>
                  </a:lnTo>
                  <a:lnTo>
                    <a:pt x="0" y="20177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4" name="フリーフォーム: 図形 203">
              <a:extLst>
                <a:ext uri="{FF2B5EF4-FFF2-40B4-BE49-F238E27FC236}">
                  <a16:creationId xmlns:a16="http://schemas.microsoft.com/office/drawing/2014/main" id="{00000000-0008-0000-0200-0000CC000000}"/>
                </a:ext>
              </a:extLst>
            </xdr:cNvPr>
            <xdr:cNvSpPr/>
          </xdr:nvSpPr>
          <xdr:spPr>
            <a:xfrm>
              <a:off x="1655367" y="6695853"/>
              <a:ext cx="419885" cy="401406"/>
            </a:xfrm>
            <a:custGeom>
              <a:avLst/>
              <a:gdLst>
                <a:gd name="connsiteX0" fmla="*/ 411480 w 411480"/>
                <a:gd name="connsiteY0" fmla="*/ 0 h 393192"/>
                <a:gd name="connsiteX1" fmla="*/ 0 w 411480"/>
                <a:gd name="connsiteY1" fmla="*/ 88392 h 393192"/>
                <a:gd name="connsiteX2" fmla="*/ 118872 w 411480"/>
                <a:gd name="connsiteY2" fmla="*/ 393192 h 393192"/>
                <a:gd name="connsiteX3" fmla="*/ 341376 w 411480"/>
                <a:gd name="connsiteY3" fmla="*/ 390144 h 393192"/>
                <a:gd name="connsiteX4" fmla="*/ 411480 w 411480"/>
                <a:gd name="connsiteY4" fmla="*/ 0 h 393192"/>
                <a:gd name="connsiteX0" fmla="*/ 422017 w 422017"/>
                <a:gd name="connsiteY0" fmla="*/ 0 h 393192"/>
                <a:gd name="connsiteX1" fmla="*/ 0 w 422017"/>
                <a:gd name="connsiteY1" fmla="*/ 35712 h 393192"/>
                <a:gd name="connsiteX2" fmla="*/ 129409 w 422017"/>
                <a:gd name="connsiteY2" fmla="*/ 393192 h 393192"/>
                <a:gd name="connsiteX3" fmla="*/ 351913 w 422017"/>
                <a:gd name="connsiteY3" fmla="*/ 390144 h 393192"/>
                <a:gd name="connsiteX4" fmla="*/ 422017 w 422017"/>
                <a:gd name="connsiteY4" fmla="*/ 0 h 393192"/>
                <a:gd name="connsiteX0" fmla="*/ 436066 w 436066"/>
                <a:gd name="connsiteY0" fmla="*/ 0 h 417776"/>
                <a:gd name="connsiteX1" fmla="*/ 0 w 436066"/>
                <a:gd name="connsiteY1" fmla="*/ 60296 h 417776"/>
                <a:gd name="connsiteX2" fmla="*/ 129409 w 436066"/>
                <a:gd name="connsiteY2" fmla="*/ 417776 h 417776"/>
                <a:gd name="connsiteX3" fmla="*/ 351913 w 436066"/>
                <a:gd name="connsiteY3" fmla="*/ 414728 h 417776"/>
                <a:gd name="connsiteX4" fmla="*/ 436066 w 436066"/>
                <a:gd name="connsiteY4" fmla="*/ 0 h 417776"/>
                <a:gd name="connsiteX0" fmla="*/ 428605 w 428605"/>
                <a:gd name="connsiteY0" fmla="*/ 0 h 415111"/>
                <a:gd name="connsiteX1" fmla="*/ 0 w 428605"/>
                <a:gd name="connsiteY1" fmla="*/ 57631 h 415111"/>
                <a:gd name="connsiteX2" fmla="*/ 129409 w 428605"/>
                <a:gd name="connsiteY2" fmla="*/ 415111 h 415111"/>
                <a:gd name="connsiteX3" fmla="*/ 351913 w 428605"/>
                <a:gd name="connsiteY3" fmla="*/ 412063 h 415111"/>
                <a:gd name="connsiteX4" fmla="*/ 428605 w 428605"/>
                <a:gd name="connsiteY4" fmla="*/ 0 h 415111"/>
                <a:gd name="connsiteX0" fmla="*/ 431092 w 431092"/>
                <a:gd name="connsiteY0" fmla="*/ 0 h 415111"/>
                <a:gd name="connsiteX1" fmla="*/ 0 w 431092"/>
                <a:gd name="connsiteY1" fmla="*/ 57631 h 415111"/>
                <a:gd name="connsiteX2" fmla="*/ 131896 w 431092"/>
                <a:gd name="connsiteY2" fmla="*/ 415111 h 415111"/>
                <a:gd name="connsiteX3" fmla="*/ 354400 w 431092"/>
                <a:gd name="connsiteY3" fmla="*/ 412063 h 415111"/>
                <a:gd name="connsiteX4" fmla="*/ 431092 w 431092"/>
                <a:gd name="connsiteY4" fmla="*/ 0 h 415111"/>
                <a:gd name="connsiteX0" fmla="*/ 431092 w 431092"/>
                <a:gd name="connsiteY0" fmla="*/ 0 h 412063"/>
                <a:gd name="connsiteX1" fmla="*/ 0 w 431092"/>
                <a:gd name="connsiteY1" fmla="*/ 57631 h 412063"/>
                <a:gd name="connsiteX2" fmla="*/ 131896 w 431092"/>
                <a:gd name="connsiteY2" fmla="*/ 408115 h 412063"/>
                <a:gd name="connsiteX3" fmla="*/ 354400 w 431092"/>
                <a:gd name="connsiteY3" fmla="*/ 412063 h 412063"/>
                <a:gd name="connsiteX4" fmla="*/ 431092 w 431092"/>
                <a:gd name="connsiteY4" fmla="*/ 0 h 412063"/>
                <a:gd name="connsiteX0" fmla="*/ 431092 w 431092"/>
                <a:gd name="connsiteY0" fmla="*/ 0 h 408115"/>
                <a:gd name="connsiteX1" fmla="*/ 0 w 431092"/>
                <a:gd name="connsiteY1" fmla="*/ 57631 h 408115"/>
                <a:gd name="connsiteX2" fmla="*/ 131896 w 431092"/>
                <a:gd name="connsiteY2" fmla="*/ 408115 h 408115"/>
                <a:gd name="connsiteX3" fmla="*/ 360826 w 431092"/>
                <a:gd name="connsiteY3" fmla="*/ 398072 h 408115"/>
                <a:gd name="connsiteX4" fmla="*/ 431092 w 431092"/>
                <a:gd name="connsiteY4" fmla="*/ 0 h 408115"/>
                <a:gd name="connsiteX0" fmla="*/ 431092 w 431092"/>
                <a:gd name="connsiteY0" fmla="*/ 0 h 398787"/>
                <a:gd name="connsiteX1" fmla="*/ 0 w 431092"/>
                <a:gd name="connsiteY1" fmla="*/ 57631 h 398787"/>
                <a:gd name="connsiteX2" fmla="*/ 129754 w 431092"/>
                <a:gd name="connsiteY2" fmla="*/ 398787 h 398787"/>
                <a:gd name="connsiteX3" fmla="*/ 360826 w 431092"/>
                <a:gd name="connsiteY3" fmla="*/ 398072 h 398787"/>
                <a:gd name="connsiteX4" fmla="*/ 431092 w 431092"/>
                <a:gd name="connsiteY4" fmla="*/ 0 h 39878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431092" h="398787">
                  <a:moveTo>
                    <a:pt x="431092" y="0"/>
                  </a:moveTo>
                  <a:lnTo>
                    <a:pt x="0" y="57631"/>
                  </a:lnTo>
                  <a:lnTo>
                    <a:pt x="129754" y="398787"/>
                  </a:lnTo>
                  <a:lnTo>
                    <a:pt x="360826" y="398072"/>
                  </a:lnTo>
                  <a:lnTo>
                    <a:pt x="431092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6" name="フリーフォーム: 図形 205">
              <a:extLst>
                <a:ext uri="{FF2B5EF4-FFF2-40B4-BE49-F238E27FC236}">
                  <a16:creationId xmlns:a16="http://schemas.microsoft.com/office/drawing/2014/main" id="{00000000-0008-0000-0200-0000CE000000}"/>
                </a:ext>
              </a:extLst>
            </xdr:cNvPr>
            <xdr:cNvSpPr/>
          </xdr:nvSpPr>
          <xdr:spPr>
            <a:xfrm>
              <a:off x="2664803" y="5851273"/>
              <a:ext cx="561488" cy="723894"/>
            </a:xfrm>
            <a:custGeom>
              <a:avLst/>
              <a:gdLst>
                <a:gd name="connsiteX0" fmla="*/ 357051 w 574766"/>
                <a:gd name="connsiteY0" fmla="*/ 4354 h 701040"/>
                <a:gd name="connsiteX1" fmla="*/ 91440 w 574766"/>
                <a:gd name="connsiteY1" fmla="*/ 180702 h 701040"/>
                <a:gd name="connsiteX2" fmla="*/ 0 w 574766"/>
                <a:gd name="connsiteY2" fmla="*/ 661851 h 701040"/>
                <a:gd name="connsiteX3" fmla="*/ 41366 w 574766"/>
                <a:gd name="connsiteY3" fmla="*/ 701040 h 701040"/>
                <a:gd name="connsiteX4" fmla="*/ 252549 w 574766"/>
                <a:gd name="connsiteY4" fmla="*/ 653142 h 701040"/>
                <a:gd name="connsiteX5" fmla="*/ 352697 w 574766"/>
                <a:gd name="connsiteY5" fmla="*/ 609600 h 701040"/>
                <a:gd name="connsiteX6" fmla="*/ 574766 w 574766"/>
                <a:gd name="connsiteY6" fmla="*/ 500742 h 701040"/>
                <a:gd name="connsiteX7" fmla="*/ 548640 w 574766"/>
                <a:gd name="connsiteY7" fmla="*/ 372291 h 701040"/>
                <a:gd name="connsiteX8" fmla="*/ 557349 w 574766"/>
                <a:gd name="connsiteY8" fmla="*/ 106680 h 701040"/>
                <a:gd name="connsiteX9" fmla="*/ 524691 w 574766"/>
                <a:gd name="connsiteY9" fmla="*/ 0 h 701040"/>
                <a:gd name="connsiteX10" fmla="*/ 357051 w 574766"/>
                <a:gd name="connsiteY10" fmla="*/ 4354 h 701040"/>
                <a:gd name="connsiteX0" fmla="*/ 322223 w 539938"/>
                <a:gd name="connsiteY0" fmla="*/ 4354 h 701040"/>
                <a:gd name="connsiteX1" fmla="*/ 56612 w 539938"/>
                <a:gd name="connsiteY1" fmla="*/ 180702 h 701040"/>
                <a:gd name="connsiteX2" fmla="*/ 0 w 539938"/>
                <a:gd name="connsiteY2" fmla="*/ 657496 h 701040"/>
                <a:gd name="connsiteX3" fmla="*/ 6538 w 539938"/>
                <a:gd name="connsiteY3" fmla="*/ 701040 h 701040"/>
                <a:gd name="connsiteX4" fmla="*/ 217721 w 539938"/>
                <a:gd name="connsiteY4" fmla="*/ 653142 h 701040"/>
                <a:gd name="connsiteX5" fmla="*/ 317869 w 539938"/>
                <a:gd name="connsiteY5" fmla="*/ 609600 h 701040"/>
                <a:gd name="connsiteX6" fmla="*/ 539938 w 539938"/>
                <a:gd name="connsiteY6" fmla="*/ 500742 h 701040"/>
                <a:gd name="connsiteX7" fmla="*/ 513812 w 539938"/>
                <a:gd name="connsiteY7" fmla="*/ 372291 h 701040"/>
                <a:gd name="connsiteX8" fmla="*/ 522521 w 539938"/>
                <a:gd name="connsiteY8" fmla="*/ 106680 h 701040"/>
                <a:gd name="connsiteX9" fmla="*/ 489863 w 539938"/>
                <a:gd name="connsiteY9" fmla="*/ 0 h 701040"/>
                <a:gd name="connsiteX10" fmla="*/ 322223 w 539938"/>
                <a:gd name="connsiteY10" fmla="*/ 4354 h 701040"/>
                <a:gd name="connsiteX0" fmla="*/ 322223 w 539938"/>
                <a:gd name="connsiteY0" fmla="*/ 4354 h 701040"/>
                <a:gd name="connsiteX1" fmla="*/ 56612 w 539938"/>
                <a:gd name="connsiteY1" fmla="*/ 180702 h 701040"/>
                <a:gd name="connsiteX2" fmla="*/ 0 w 539938"/>
                <a:gd name="connsiteY2" fmla="*/ 657496 h 701040"/>
                <a:gd name="connsiteX3" fmla="*/ 6538 w 539938"/>
                <a:gd name="connsiteY3" fmla="*/ 701040 h 701040"/>
                <a:gd name="connsiteX4" fmla="*/ 217721 w 539938"/>
                <a:gd name="connsiteY4" fmla="*/ 653142 h 701040"/>
                <a:gd name="connsiteX5" fmla="*/ 317869 w 539938"/>
                <a:gd name="connsiteY5" fmla="*/ 609600 h 701040"/>
                <a:gd name="connsiteX6" fmla="*/ 539938 w 539938"/>
                <a:gd name="connsiteY6" fmla="*/ 500742 h 701040"/>
                <a:gd name="connsiteX7" fmla="*/ 513812 w 539938"/>
                <a:gd name="connsiteY7" fmla="*/ 372291 h 701040"/>
                <a:gd name="connsiteX8" fmla="*/ 522521 w 539938"/>
                <a:gd name="connsiteY8" fmla="*/ 106680 h 701040"/>
                <a:gd name="connsiteX9" fmla="*/ 489863 w 539938"/>
                <a:gd name="connsiteY9" fmla="*/ 0 h 701040"/>
                <a:gd name="connsiteX10" fmla="*/ 322223 w 539938"/>
                <a:gd name="connsiteY10" fmla="*/ 4354 h 701040"/>
                <a:gd name="connsiteX0" fmla="*/ 322223 w 539938"/>
                <a:gd name="connsiteY0" fmla="*/ 1501 h 698187"/>
                <a:gd name="connsiteX1" fmla="*/ 56612 w 539938"/>
                <a:gd name="connsiteY1" fmla="*/ 177849 h 698187"/>
                <a:gd name="connsiteX2" fmla="*/ 0 w 539938"/>
                <a:gd name="connsiteY2" fmla="*/ 654643 h 698187"/>
                <a:gd name="connsiteX3" fmla="*/ 6538 w 539938"/>
                <a:gd name="connsiteY3" fmla="*/ 698187 h 698187"/>
                <a:gd name="connsiteX4" fmla="*/ 217721 w 539938"/>
                <a:gd name="connsiteY4" fmla="*/ 650289 h 698187"/>
                <a:gd name="connsiteX5" fmla="*/ 317869 w 539938"/>
                <a:gd name="connsiteY5" fmla="*/ 606747 h 698187"/>
                <a:gd name="connsiteX6" fmla="*/ 539938 w 539938"/>
                <a:gd name="connsiteY6" fmla="*/ 497889 h 698187"/>
                <a:gd name="connsiteX7" fmla="*/ 513812 w 539938"/>
                <a:gd name="connsiteY7" fmla="*/ 369438 h 698187"/>
                <a:gd name="connsiteX8" fmla="*/ 522521 w 539938"/>
                <a:gd name="connsiteY8" fmla="*/ 103827 h 698187"/>
                <a:gd name="connsiteX9" fmla="*/ 524720 w 539938"/>
                <a:gd name="connsiteY9" fmla="*/ 0 h 698187"/>
                <a:gd name="connsiteX10" fmla="*/ 322223 w 539938"/>
                <a:gd name="connsiteY10" fmla="*/ 1501 h 698187"/>
                <a:gd name="connsiteX0" fmla="*/ 322223 w 542263"/>
                <a:gd name="connsiteY0" fmla="*/ 1501 h 698187"/>
                <a:gd name="connsiteX1" fmla="*/ 56612 w 542263"/>
                <a:gd name="connsiteY1" fmla="*/ 177849 h 698187"/>
                <a:gd name="connsiteX2" fmla="*/ 0 w 542263"/>
                <a:gd name="connsiteY2" fmla="*/ 654643 h 698187"/>
                <a:gd name="connsiteX3" fmla="*/ 6538 w 542263"/>
                <a:gd name="connsiteY3" fmla="*/ 698187 h 698187"/>
                <a:gd name="connsiteX4" fmla="*/ 217721 w 542263"/>
                <a:gd name="connsiteY4" fmla="*/ 650289 h 698187"/>
                <a:gd name="connsiteX5" fmla="*/ 317869 w 542263"/>
                <a:gd name="connsiteY5" fmla="*/ 606747 h 698187"/>
                <a:gd name="connsiteX6" fmla="*/ 539938 w 542263"/>
                <a:gd name="connsiteY6" fmla="*/ 497889 h 698187"/>
                <a:gd name="connsiteX7" fmla="*/ 513812 w 542263"/>
                <a:gd name="connsiteY7" fmla="*/ 369438 h 698187"/>
                <a:gd name="connsiteX8" fmla="*/ 542263 w 542263"/>
                <a:gd name="connsiteY8" fmla="*/ 103827 h 698187"/>
                <a:gd name="connsiteX9" fmla="*/ 524720 w 542263"/>
                <a:gd name="connsiteY9" fmla="*/ 0 h 698187"/>
                <a:gd name="connsiteX10" fmla="*/ 322223 w 542263"/>
                <a:gd name="connsiteY10" fmla="*/ 1501 h 698187"/>
                <a:gd name="connsiteX0" fmla="*/ 322223 w 542263"/>
                <a:gd name="connsiteY0" fmla="*/ 1501 h 698187"/>
                <a:gd name="connsiteX1" fmla="*/ 56612 w 542263"/>
                <a:gd name="connsiteY1" fmla="*/ 177849 h 698187"/>
                <a:gd name="connsiteX2" fmla="*/ 0 w 542263"/>
                <a:gd name="connsiteY2" fmla="*/ 654643 h 698187"/>
                <a:gd name="connsiteX3" fmla="*/ 6538 w 542263"/>
                <a:gd name="connsiteY3" fmla="*/ 698187 h 698187"/>
                <a:gd name="connsiteX4" fmla="*/ 217721 w 542263"/>
                <a:gd name="connsiteY4" fmla="*/ 650289 h 698187"/>
                <a:gd name="connsiteX5" fmla="*/ 317869 w 542263"/>
                <a:gd name="connsiteY5" fmla="*/ 606747 h 698187"/>
                <a:gd name="connsiteX6" fmla="*/ 539938 w 542263"/>
                <a:gd name="connsiteY6" fmla="*/ 497889 h 698187"/>
                <a:gd name="connsiteX7" fmla="*/ 533553 w 542263"/>
                <a:gd name="connsiteY7" fmla="*/ 356111 h 698187"/>
                <a:gd name="connsiteX8" fmla="*/ 542263 w 542263"/>
                <a:gd name="connsiteY8" fmla="*/ 103827 h 698187"/>
                <a:gd name="connsiteX9" fmla="*/ 524720 w 542263"/>
                <a:gd name="connsiteY9" fmla="*/ 0 h 698187"/>
                <a:gd name="connsiteX10" fmla="*/ 322223 w 542263"/>
                <a:gd name="connsiteY10" fmla="*/ 1501 h 698187"/>
                <a:gd name="connsiteX0" fmla="*/ 322223 w 579424"/>
                <a:gd name="connsiteY0" fmla="*/ 1501 h 698187"/>
                <a:gd name="connsiteX1" fmla="*/ 56612 w 579424"/>
                <a:gd name="connsiteY1" fmla="*/ 177849 h 698187"/>
                <a:gd name="connsiteX2" fmla="*/ 0 w 579424"/>
                <a:gd name="connsiteY2" fmla="*/ 654643 h 698187"/>
                <a:gd name="connsiteX3" fmla="*/ 6538 w 579424"/>
                <a:gd name="connsiteY3" fmla="*/ 698187 h 698187"/>
                <a:gd name="connsiteX4" fmla="*/ 217721 w 579424"/>
                <a:gd name="connsiteY4" fmla="*/ 650289 h 698187"/>
                <a:gd name="connsiteX5" fmla="*/ 317869 w 579424"/>
                <a:gd name="connsiteY5" fmla="*/ 606747 h 698187"/>
                <a:gd name="connsiteX6" fmla="*/ 579424 w 579424"/>
                <a:gd name="connsiteY6" fmla="*/ 487228 h 698187"/>
                <a:gd name="connsiteX7" fmla="*/ 533553 w 579424"/>
                <a:gd name="connsiteY7" fmla="*/ 356111 h 698187"/>
                <a:gd name="connsiteX8" fmla="*/ 542263 w 579424"/>
                <a:gd name="connsiteY8" fmla="*/ 103827 h 698187"/>
                <a:gd name="connsiteX9" fmla="*/ 524720 w 579424"/>
                <a:gd name="connsiteY9" fmla="*/ 0 h 698187"/>
                <a:gd name="connsiteX10" fmla="*/ 322223 w 579424"/>
                <a:gd name="connsiteY10" fmla="*/ 1501 h 698187"/>
                <a:gd name="connsiteX0" fmla="*/ 322223 w 572020"/>
                <a:gd name="connsiteY0" fmla="*/ 1501 h 698187"/>
                <a:gd name="connsiteX1" fmla="*/ 56612 w 572020"/>
                <a:gd name="connsiteY1" fmla="*/ 177849 h 698187"/>
                <a:gd name="connsiteX2" fmla="*/ 0 w 572020"/>
                <a:gd name="connsiteY2" fmla="*/ 654643 h 698187"/>
                <a:gd name="connsiteX3" fmla="*/ 6538 w 572020"/>
                <a:gd name="connsiteY3" fmla="*/ 698187 h 698187"/>
                <a:gd name="connsiteX4" fmla="*/ 217721 w 572020"/>
                <a:gd name="connsiteY4" fmla="*/ 650289 h 698187"/>
                <a:gd name="connsiteX5" fmla="*/ 317869 w 572020"/>
                <a:gd name="connsiteY5" fmla="*/ 606747 h 698187"/>
                <a:gd name="connsiteX6" fmla="*/ 572020 w 572020"/>
                <a:gd name="connsiteY6" fmla="*/ 487228 h 698187"/>
                <a:gd name="connsiteX7" fmla="*/ 533553 w 572020"/>
                <a:gd name="connsiteY7" fmla="*/ 356111 h 698187"/>
                <a:gd name="connsiteX8" fmla="*/ 542263 w 572020"/>
                <a:gd name="connsiteY8" fmla="*/ 103827 h 698187"/>
                <a:gd name="connsiteX9" fmla="*/ 524720 w 572020"/>
                <a:gd name="connsiteY9" fmla="*/ 0 h 698187"/>
                <a:gd name="connsiteX10" fmla="*/ 322223 w 572020"/>
                <a:gd name="connsiteY10" fmla="*/ 1501 h 698187"/>
                <a:gd name="connsiteX0" fmla="*/ 322223 w 572020"/>
                <a:gd name="connsiteY0" fmla="*/ 1501 h 698187"/>
                <a:gd name="connsiteX1" fmla="*/ 56612 w 572020"/>
                <a:gd name="connsiteY1" fmla="*/ 177849 h 698187"/>
                <a:gd name="connsiteX2" fmla="*/ 0 w 572020"/>
                <a:gd name="connsiteY2" fmla="*/ 654643 h 698187"/>
                <a:gd name="connsiteX3" fmla="*/ 6538 w 572020"/>
                <a:gd name="connsiteY3" fmla="*/ 698187 h 698187"/>
                <a:gd name="connsiteX4" fmla="*/ 230060 w 572020"/>
                <a:gd name="connsiteY4" fmla="*/ 634298 h 698187"/>
                <a:gd name="connsiteX5" fmla="*/ 317869 w 572020"/>
                <a:gd name="connsiteY5" fmla="*/ 606747 h 698187"/>
                <a:gd name="connsiteX6" fmla="*/ 572020 w 572020"/>
                <a:gd name="connsiteY6" fmla="*/ 487228 h 698187"/>
                <a:gd name="connsiteX7" fmla="*/ 533553 w 572020"/>
                <a:gd name="connsiteY7" fmla="*/ 356111 h 698187"/>
                <a:gd name="connsiteX8" fmla="*/ 542263 w 572020"/>
                <a:gd name="connsiteY8" fmla="*/ 103827 h 698187"/>
                <a:gd name="connsiteX9" fmla="*/ 524720 w 572020"/>
                <a:gd name="connsiteY9" fmla="*/ 0 h 698187"/>
                <a:gd name="connsiteX10" fmla="*/ 322223 w 572020"/>
                <a:gd name="connsiteY10" fmla="*/ 1501 h 698187"/>
                <a:gd name="connsiteX0" fmla="*/ 326474 w 572020"/>
                <a:gd name="connsiteY0" fmla="*/ 0 h 706014"/>
                <a:gd name="connsiteX1" fmla="*/ 56612 w 572020"/>
                <a:gd name="connsiteY1" fmla="*/ 185676 h 706014"/>
                <a:gd name="connsiteX2" fmla="*/ 0 w 572020"/>
                <a:gd name="connsiteY2" fmla="*/ 662470 h 706014"/>
                <a:gd name="connsiteX3" fmla="*/ 6538 w 572020"/>
                <a:gd name="connsiteY3" fmla="*/ 706014 h 706014"/>
                <a:gd name="connsiteX4" fmla="*/ 230060 w 572020"/>
                <a:gd name="connsiteY4" fmla="*/ 642125 h 706014"/>
                <a:gd name="connsiteX5" fmla="*/ 317869 w 572020"/>
                <a:gd name="connsiteY5" fmla="*/ 614574 h 706014"/>
                <a:gd name="connsiteX6" fmla="*/ 572020 w 572020"/>
                <a:gd name="connsiteY6" fmla="*/ 495055 h 706014"/>
                <a:gd name="connsiteX7" fmla="*/ 533553 w 572020"/>
                <a:gd name="connsiteY7" fmla="*/ 363938 h 706014"/>
                <a:gd name="connsiteX8" fmla="*/ 542263 w 572020"/>
                <a:gd name="connsiteY8" fmla="*/ 111654 h 706014"/>
                <a:gd name="connsiteX9" fmla="*/ 524720 w 572020"/>
                <a:gd name="connsiteY9" fmla="*/ 7827 h 706014"/>
                <a:gd name="connsiteX10" fmla="*/ 326474 w 572020"/>
                <a:gd name="connsiteY10" fmla="*/ 0 h 706014"/>
                <a:gd name="connsiteX0" fmla="*/ 326474 w 572020"/>
                <a:gd name="connsiteY0" fmla="*/ 13160 h 719174"/>
                <a:gd name="connsiteX1" fmla="*/ 56612 w 572020"/>
                <a:gd name="connsiteY1" fmla="*/ 198836 h 719174"/>
                <a:gd name="connsiteX2" fmla="*/ 0 w 572020"/>
                <a:gd name="connsiteY2" fmla="*/ 675630 h 719174"/>
                <a:gd name="connsiteX3" fmla="*/ 6538 w 572020"/>
                <a:gd name="connsiteY3" fmla="*/ 719174 h 719174"/>
                <a:gd name="connsiteX4" fmla="*/ 230060 w 572020"/>
                <a:gd name="connsiteY4" fmla="*/ 655285 h 719174"/>
                <a:gd name="connsiteX5" fmla="*/ 317869 w 572020"/>
                <a:gd name="connsiteY5" fmla="*/ 627734 h 719174"/>
                <a:gd name="connsiteX6" fmla="*/ 572020 w 572020"/>
                <a:gd name="connsiteY6" fmla="*/ 508215 h 719174"/>
                <a:gd name="connsiteX7" fmla="*/ 533553 w 572020"/>
                <a:gd name="connsiteY7" fmla="*/ 377098 h 719174"/>
                <a:gd name="connsiteX8" fmla="*/ 542263 w 572020"/>
                <a:gd name="connsiteY8" fmla="*/ 124814 h 719174"/>
                <a:gd name="connsiteX9" fmla="*/ 524720 w 572020"/>
                <a:gd name="connsiteY9" fmla="*/ 0 h 719174"/>
                <a:gd name="connsiteX10" fmla="*/ 326474 w 572020"/>
                <a:gd name="connsiteY10" fmla="*/ 13160 h 719174"/>
                <a:gd name="connsiteX0" fmla="*/ 337100 w 572020"/>
                <a:gd name="connsiteY0" fmla="*/ 3833 h 719174"/>
                <a:gd name="connsiteX1" fmla="*/ 56612 w 572020"/>
                <a:gd name="connsiteY1" fmla="*/ 198836 h 719174"/>
                <a:gd name="connsiteX2" fmla="*/ 0 w 572020"/>
                <a:gd name="connsiteY2" fmla="*/ 675630 h 719174"/>
                <a:gd name="connsiteX3" fmla="*/ 6538 w 572020"/>
                <a:gd name="connsiteY3" fmla="*/ 719174 h 719174"/>
                <a:gd name="connsiteX4" fmla="*/ 230060 w 572020"/>
                <a:gd name="connsiteY4" fmla="*/ 655285 h 719174"/>
                <a:gd name="connsiteX5" fmla="*/ 317869 w 572020"/>
                <a:gd name="connsiteY5" fmla="*/ 627734 h 719174"/>
                <a:gd name="connsiteX6" fmla="*/ 572020 w 572020"/>
                <a:gd name="connsiteY6" fmla="*/ 508215 h 719174"/>
                <a:gd name="connsiteX7" fmla="*/ 533553 w 572020"/>
                <a:gd name="connsiteY7" fmla="*/ 377098 h 719174"/>
                <a:gd name="connsiteX8" fmla="*/ 542263 w 572020"/>
                <a:gd name="connsiteY8" fmla="*/ 124814 h 719174"/>
                <a:gd name="connsiteX9" fmla="*/ 524720 w 572020"/>
                <a:gd name="connsiteY9" fmla="*/ 0 h 719174"/>
                <a:gd name="connsiteX10" fmla="*/ 337100 w 572020"/>
                <a:gd name="connsiteY10" fmla="*/ 3833 h 719174"/>
                <a:gd name="connsiteX0" fmla="*/ 337100 w 572020"/>
                <a:gd name="connsiteY0" fmla="*/ 3833 h 719174"/>
                <a:gd name="connsiteX1" fmla="*/ 56612 w 572020"/>
                <a:gd name="connsiteY1" fmla="*/ 198836 h 719174"/>
                <a:gd name="connsiteX2" fmla="*/ 0 w 572020"/>
                <a:gd name="connsiteY2" fmla="*/ 675630 h 719174"/>
                <a:gd name="connsiteX3" fmla="*/ 6538 w 572020"/>
                <a:gd name="connsiteY3" fmla="*/ 719174 h 719174"/>
                <a:gd name="connsiteX4" fmla="*/ 230060 w 572020"/>
                <a:gd name="connsiteY4" fmla="*/ 655285 h 719174"/>
                <a:gd name="connsiteX5" fmla="*/ 317869 w 572020"/>
                <a:gd name="connsiteY5" fmla="*/ 627734 h 719174"/>
                <a:gd name="connsiteX6" fmla="*/ 572020 w 572020"/>
                <a:gd name="connsiteY6" fmla="*/ 508215 h 719174"/>
                <a:gd name="connsiteX7" fmla="*/ 543124 w 572020"/>
                <a:gd name="connsiteY7" fmla="*/ 377098 h 719174"/>
                <a:gd name="connsiteX8" fmla="*/ 542263 w 572020"/>
                <a:gd name="connsiteY8" fmla="*/ 124814 h 719174"/>
                <a:gd name="connsiteX9" fmla="*/ 524720 w 572020"/>
                <a:gd name="connsiteY9" fmla="*/ 0 h 719174"/>
                <a:gd name="connsiteX10" fmla="*/ 337100 w 572020"/>
                <a:gd name="connsiteY10" fmla="*/ 3833 h 719174"/>
                <a:gd name="connsiteX0" fmla="*/ 337100 w 572020"/>
                <a:gd name="connsiteY0" fmla="*/ 3833 h 719174"/>
                <a:gd name="connsiteX1" fmla="*/ 56612 w 572020"/>
                <a:gd name="connsiteY1" fmla="*/ 198836 h 719174"/>
                <a:gd name="connsiteX2" fmla="*/ 0 w 572020"/>
                <a:gd name="connsiteY2" fmla="*/ 675630 h 719174"/>
                <a:gd name="connsiteX3" fmla="*/ 6538 w 572020"/>
                <a:gd name="connsiteY3" fmla="*/ 719174 h 719174"/>
                <a:gd name="connsiteX4" fmla="*/ 230060 w 572020"/>
                <a:gd name="connsiteY4" fmla="*/ 655285 h 719174"/>
                <a:gd name="connsiteX5" fmla="*/ 317869 w 572020"/>
                <a:gd name="connsiteY5" fmla="*/ 627734 h 719174"/>
                <a:gd name="connsiteX6" fmla="*/ 572020 w 572020"/>
                <a:gd name="connsiteY6" fmla="*/ 508215 h 719174"/>
                <a:gd name="connsiteX7" fmla="*/ 543124 w 572020"/>
                <a:gd name="connsiteY7" fmla="*/ 377098 h 719174"/>
                <a:gd name="connsiteX8" fmla="*/ 542263 w 572020"/>
                <a:gd name="connsiteY8" fmla="*/ 124814 h 719174"/>
                <a:gd name="connsiteX9" fmla="*/ 524720 w 572020"/>
                <a:gd name="connsiteY9" fmla="*/ 0 h 719174"/>
                <a:gd name="connsiteX10" fmla="*/ 337100 w 572020"/>
                <a:gd name="connsiteY10" fmla="*/ 3833 h 719174"/>
                <a:gd name="connsiteX0" fmla="*/ 337100 w 572020"/>
                <a:gd name="connsiteY0" fmla="*/ 3833 h 719174"/>
                <a:gd name="connsiteX1" fmla="*/ 56612 w 572020"/>
                <a:gd name="connsiteY1" fmla="*/ 198836 h 719174"/>
                <a:gd name="connsiteX2" fmla="*/ 0 w 572020"/>
                <a:gd name="connsiteY2" fmla="*/ 675630 h 719174"/>
                <a:gd name="connsiteX3" fmla="*/ 6538 w 572020"/>
                <a:gd name="connsiteY3" fmla="*/ 719174 h 719174"/>
                <a:gd name="connsiteX4" fmla="*/ 230060 w 572020"/>
                <a:gd name="connsiteY4" fmla="*/ 655285 h 719174"/>
                <a:gd name="connsiteX5" fmla="*/ 317869 w 572020"/>
                <a:gd name="connsiteY5" fmla="*/ 627734 h 719174"/>
                <a:gd name="connsiteX6" fmla="*/ 572020 w 572020"/>
                <a:gd name="connsiteY6" fmla="*/ 508215 h 719174"/>
                <a:gd name="connsiteX7" fmla="*/ 543124 w 572020"/>
                <a:gd name="connsiteY7" fmla="*/ 377098 h 719174"/>
                <a:gd name="connsiteX8" fmla="*/ 559012 w 572020"/>
                <a:gd name="connsiteY8" fmla="*/ 127921 h 719174"/>
                <a:gd name="connsiteX9" fmla="*/ 524720 w 572020"/>
                <a:gd name="connsiteY9" fmla="*/ 0 h 719174"/>
                <a:gd name="connsiteX10" fmla="*/ 337100 w 572020"/>
                <a:gd name="connsiteY10" fmla="*/ 3833 h 719174"/>
                <a:gd name="connsiteX0" fmla="*/ 337100 w 572020"/>
                <a:gd name="connsiteY0" fmla="*/ 3833 h 719174"/>
                <a:gd name="connsiteX1" fmla="*/ 56612 w 572020"/>
                <a:gd name="connsiteY1" fmla="*/ 198836 h 719174"/>
                <a:gd name="connsiteX2" fmla="*/ 0 w 572020"/>
                <a:gd name="connsiteY2" fmla="*/ 675630 h 719174"/>
                <a:gd name="connsiteX3" fmla="*/ 6538 w 572020"/>
                <a:gd name="connsiteY3" fmla="*/ 719174 h 719174"/>
                <a:gd name="connsiteX4" fmla="*/ 230060 w 572020"/>
                <a:gd name="connsiteY4" fmla="*/ 655285 h 719174"/>
                <a:gd name="connsiteX5" fmla="*/ 317869 w 572020"/>
                <a:gd name="connsiteY5" fmla="*/ 627734 h 719174"/>
                <a:gd name="connsiteX6" fmla="*/ 572020 w 572020"/>
                <a:gd name="connsiteY6" fmla="*/ 508215 h 719174"/>
                <a:gd name="connsiteX7" fmla="*/ 543124 w 572020"/>
                <a:gd name="connsiteY7" fmla="*/ 377098 h 719174"/>
                <a:gd name="connsiteX8" fmla="*/ 551833 w 572020"/>
                <a:gd name="connsiteY8" fmla="*/ 121708 h 719174"/>
                <a:gd name="connsiteX9" fmla="*/ 524720 w 572020"/>
                <a:gd name="connsiteY9" fmla="*/ 0 h 719174"/>
                <a:gd name="connsiteX10" fmla="*/ 337100 w 572020"/>
                <a:gd name="connsiteY10" fmla="*/ 3833 h 71917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572020" h="719174">
                  <a:moveTo>
                    <a:pt x="337100" y="3833"/>
                  </a:moveTo>
                  <a:cubicBezTo>
                    <a:pt x="248563" y="62616"/>
                    <a:pt x="145149" y="140053"/>
                    <a:pt x="56612" y="198836"/>
                  </a:cubicBezTo>
                  <a:cubicBezTo>
                    <a:pt x="37741" y="357767"/>
                    <a:pt x="3634" y="516699"/>
                    <a:pt x="0" y="675630"/>
                  </a:cubicBezTo>
                  <a:lnTo>
                    <a:pt x="6538" y="719174"/>
                  </a:lnTo>
                  <a:lnTo>
                    <a:pt x="230060" y="655285"/>
                  </a:lnTo>
                  <a:lnTo>
                    <a:pt x="317869" y="627734"/>
                  </a:lnTo>
                  <a:lnTo>
                    <a:pt x="572020" y="508215"/>
                  </a:lnTo>
                  <a:cubicBezTo>
                    <a:pt x="562388" y="464509"/>
                    <a:pt x="562327" y="427017"/>
                    <a:pt x="543124" y="377098"/>
                  </a:cubicBezTo>
                  <a:lnTo>
                    <a:pt x="551833" y="121708"/>
                  </a:lnTo>
                  <a:lnTo>
                    <a:pt x="524720" y="0"/>
                  </a:lnTo>
                  <a:lnTo>
                    <a:pt x="337100" y="383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7" name="フリーフォーム: 図形 206">
              <a:extLst>
                <a:ext uri="{FF2B5EF4-FFF2-40B4-BE49-F238E27FC236}">
                  <a16:creationId xmlns:a16="http://schemas.microsoft.com/office/drawing/2014/main" id="{00000000-0008-0000-0200-0000CF000000}"/>
                </a:ext>
              </a:extLst>
            </xdr:cNvPr>
            <xdr:cNvSpPr/>
          </xdr:nvSpPr>
          <xdr:spPr>
            <a:xfrm>
              <a:off x="2384795" y="5843322"/>
              <a:ext cx="615102" cy="235420"/>
            </a:xfrm>
            <a:custGeom>
              <a:avLst/>
              <a:gdLst>
                <a:gd name="connsiteX0" fmla="*/ 185057 w 607423"/>
                <a:gd name="connsiteY0" fmla="*/ 13063 h 215537"/>
                <a:gd name="connsiteX1" fmla="*/ 607423 w 607423"/>
                <a:gd name="connsiteY1" fmla="*/ 0 h 215537"/>
                <a:gd name="connsiteX2" fmla="*/ 337457 w 607423"/>
                <a:gd name="connsiteY2" fmla="*/ 185057 h 215537"/>
                <a:gd name="connsiteX3" fmla="*/ 330926 w 607423"/>
                <a:gd name="connsiteY3" fmla="*/ 215537 h 215537"/>
                <a:gd name="connsiteX4" fmla="*/ 15240 w 607423"/>
                <a:gd name="connsiteY4" fmla="*/ 130628 h 215537"/>
                <a:gd name="connsiteX5" fmla="*/ 0 w 607423"/>
                <a:gd name="connsiteY5" fmla="*/ 41365 h 215537"/>
                <a:gd name="connsiteX6" fmla="*/ 185057 w 607423"/>
                <a:gd name="connsiteY6" fmla="*/ 13063 h 215537"/>
                <a:gd name="connsiteX0" fmla="*/ 193586 w 615952"/>
                <a:gd name="connsiteY0" fmla="*/ 13281 h 215755"/>
                <a:gd name="connsiteX1" fmla="*/ 615952 w 615952"/>
                <a:gd name="connsiteY1" fmla="*/ 218 h 215755"/>
                <a:gd name="connsiteX2" fmla="*/ 345986 w 615952"/>
                <a:gd name="connsiteY2" fmla="*/ 185275 h 215755"/>
                <a:gd name="connsiteX3" fmla="*/ 339455 w 615952"/>
                <a:gd name="connsiteY3" fmla="*/ 215755 h 215755"/>
                <a:gd name="connsiteX4" fmla="*/ 23769 w 615952"/>
                <a:gd name="connsiteY4" fmla="*/ 130846 h 215755"/>
                <a:gd name="connsiteX5" fmla="*/ 0 w 615952"/>
                <a:gd name="connsiteY5" fmla="*/ 0 h 215755"/>
                <a:gd name="connsiteX6" fmla="*/ 193586 w 615952"/>
                <a:gd name="connsiteY6" fmla="*/ 13281 h 215755"/>
                <a:gd name="connsiteX0" fmla="*/ 197851 w 615952"/>
                <a:gd name="connsiteY0" fmla="*/ 1731 h 215755"/>
                <a:gd name="connsiteX1" fmla="*/ 615952 w 615952"/>
                <a:gd name="connsiteY1" fmla="*/ 218 h 215755"/>
                <a:gd name="connsiteX2" fmla="*/ 345986 w 615952"/>
                <a:gd name="connsiteY2" fmla="*/ 185275 h 215755"/>
                <a:gd name="connsiteX3" fmla="*/ 339455 w 615952"/>
                <a:gd name="connsiteY3" fmla="*/ 215755 h 215755"/>
                <a:gd name="connsiteX4" fmla="*/ 23769 w 615952"/>
                <a:gd name="connsiteY4" fmla="*/ 130846 h 215755"/>
                <a:gd name="connsiteX5" fmla="*/ 0 w 615952"/>
                <a:gd name="connsiteY5" fmla="*/ 0 h 215755"/>
                <a:gd name="connsiteX6" fmla="*/ 197851 w 615952"/>
                <a:gd name="connsiteY6" fmla="*/ 1731 h 215755"/>
                <a:gd name="connsiteX0" fmla="*/ 197851 w 628746"/>
                <a:gd name="connsiteY0" fmla="*/ 17684 h 231708"/>
                <a:gd name="connsiteX1" fmla="*/ 628746 w 628746"/>
                <a:gd name="connsiteY1" fmla="*/ 0 h 231708"/>
                <a:gd name="connsiteX2" fmla="*/ 345986 w 628746"/>
                <a:gd name="connsiteY2" fmla="*/ 201228 h 231708"/>
                <a:gd name="connsiteX3" fmla="*/ 339455 w 628746"/>
                <a:gd name="connsiteY3" fmla="*/ 231708 h 231708"/>
                <a:gd name="connsiteX4" fmla="*/ 23769 w 628746"/>
                <a:gd name="connsiteY4" fmla="*/ 146799 h 231708"/>
                <a:gd name="connsiteX5" fmla="*/ 0 w 628746"/>
                <a:gd name="connsiteY5" fmla="*/ 15953 h 231708"/>
                <a:gd name="connsiteX6" fmla="*/ 197851 w 628746"/>
                <a:gd name="connsiteY6" fmla="*/ 17684 h 231708"/>
                <a:gd name="connsiteX0" fmla="*/ 202115 w 628746"/>
                <a:gd name="connsiteY0" fmla="*/ 10753 h 231708"/>
                <a:gd name="connsiteX1" fmla="*/ 628746 w 628746"/>
                <a:gd name="connsiteY1" fmla="*/ 0 h 231708"/>
                <a:gd name="connsiteX2" fmla="*/ 345986 w 628746"/>
                <a:gd name="connsiteY2" fmla="*/ 201228 h 231708"/>
                <a:gd name="connsiteX3" fmla="*/ 339455 w 628746"/>
                <a:gd name="connsiteY3" fmla="*/ 231708 h 231708"/>
                <a:gd name="connsiteX4" fmla="*/ 23769 w 628746"/>
                <a:gd name="connsiteY4" fmla="*/ 146799 h 231708"/>
                <a:gd name="connsiteX5" fmla="*/ 0 w 628746"/>
                <a:gd name="connsiteY5" fmla="*/ 15953 h 231708"/>
                <a:gd name="connsiteX6" fmla="*/ 202115 w 628746"/>
                <a:gd name="connsiteY6" fmla="*/ 10753 h 23170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628746" h="231708">
                  <a:moveTo>
                    <a:pt x="202115" y="10753"/>
                  </a:moveTo>
                  <a:lnTo>
                    <a:pt x="628746" y="0"/>
                  </a:lnTo>
                  <a:lnTo>
                    <a:pt x="345986" y="201228"/>
                  </a:lnTo>
                  <a:lnTo>
                    <a:pt x="339455" y="231708"/>
                  </a:lnTo>
                  <a:lnTo>
                    <a:pt x="23769" y="146799"/>
                  </a:lnTo>
                  <a:lnTo>
                    <a:pt x="0" y="15953"/>
                  </a:lnTo>
                  <a:lnTo>
                    <a:pt x="202115" y="1075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8" name="フリーフォーム: 図形 207">
              <a:extLst>
                <a:ext uri="{FF2B5EF4-FFF2-40B4-BE49-F238E27FC236}">
                  <a16:creationId xmlns:a16="http://schemas.microsoft.com/office/drawing/2014/main" id="{00000000-0008-0000-0200-0000D0000000}"/>
                </a:ext>
              </a:extLst>
            </xdr:cNvPr>
            <xdr:cNvSpPr/>
          </xdr:nvSpPr>
          <xdr:spPr>
            <a:xfrm>
              <a:off x="2246540" y="6494681"/>
              <a:ext cx="762964" cy="600380"/>
            </a:xfrm>
            <a:custGeom>
              <a:avLst/>
              <a:gdLst>
                <a:gd name="connsiteX0" fmla="*/ 683623 w 740229"/>
                <a:gd name="connsiteY0" fmla="*/ 542109 h 748937"/>
                <a:gd name="connsiteX1" fmla="*/ 489857 w 740229"/>
                <a:gd name="connsiteY1" fmla="*/ 374469 h 748937"/>
                <a:gd name="connsiteX2" fmla="*/ 518160 w 740229"/>
                <a:gd name="connsiteY2" fmla="*/ 328749 h 748937"/>
                <a:gd name="connsiteX3" fmla="*/ 161109 w 740229"/>
                <a:gd name="connsiteY3" fmla="*/ 0 h 748937"/>
                <a:gd name="connsiteX4" fmla="*/ 111034 w 740229"/>
                <a:gd name="connsiteY4" fmla="*/ 287383 h 748937"/>
                <a:gd name="connsiteX5" fmla="*/ 91440 w 740229"/>
                <a:gd name="connsiteY5" fmla="*/ 359229 h 748937"/>
                <a:gd name="connsiteX6" fmla="*/ 84909 w 740229"/>
                <a:gd name="connsiteY6" fmla="*/ 391886 h 748937"/>
                <a:gd name="connsiteX7" fmla="*/ 76200 w 740229"/>
                <a:gd name="connsiteY7" fmla="*/ 446314 h 748937"/>
                <a:gd name="connsiteX8" fmla="*/ 76200 w 740229"/>
                <a:gd name="connsiteY8" fmla="*/ 505097 h 748937"/>
                <a:gd name="connsiteX9" fmla="*/ 60960 w 740229"/>
                <a:gd name="connsiteY9" fmla="*/ 566057 h 748937"/>
                <a:gd name="connsiteX10" fmla="*/ 0 w 740229"/>
                <a:gd name="connsiteY10" fmla="*/ 744583 h 748937"/>
                <a:gd name="connsiteX11" fmla="*/ 304800 w 740229"/>
                <a:gd name="connsiteY11" fmla="*/ 748937 h 748937"/>
                <a:gd name="connsiteX12" fmla="*/ 389709 w 740229"/>
                <a:gd name="connsiteY12" fmla="*/ 611777 h 748937"/>
                <a:gd name="connsiteX13" fmla="*/ 711926 w 740229"/>
                <a:gd name="connsiteY13" fmla="*/ 605246 h 748937"/>
                <a:gd name="connsiteX14" fmla="*/ 740229 w 740229"/>
                <a:gd name="connsiteY14" fmla="*/ 496389 h 748937"/>
                <a:gd name="connsiteX15" fmla="*/ 683623 w 740229"/>
                <a:gd name="connsiteY15" fmla="*/ 542109 h 748937"/>
                <a:gd name="connsiteX0" fmla="*/ 683623 w 836641"/>
                <a:gd name="connsiteY0" fmla="*/ 542109 h 748937"/>
                <a:gd name="connsiteX1" fmla="*/ 489857 w 836641"/>
                <a:gd name="connsiteY1" fmla="*/ 374469 h 748937"/>
                <a:gd name="connsiteX2" fmla="*/ 518160 w 836641"/>
                <a:gd name="connsiteY2" fmla="*/ 328749 h 748937"/>
                <a:gd name="connsiteX3" fmla="*/ 161109 w 836641"/>
                <a:gd name="connsiteY3" fmla="*/ 0 h 748937"/>
                <a:gd name="connsiteX4" fmla="*/ 111034 w 836641"/>
                <a:gd name="connsiteY4" fmla="*/ 287383 h 748937"/>
                <a:gd name="connsiteX5" fmla="*/ 91440 w 836641"/>
                <a:gd name="connsiteY5" fmla="*/ 359229 h 748937"/>
                <a:gd name="connsiteX6" fmla="*/ 84909 w 836641"/>
                <a:gd name="connsiteY6" fmla="*/ 391886 h 748937"/>
                <a:gd name="connsiteX7" fmla="*/ 76200 w 836641"/>
                <a:gd name="connsiteY7" fmla="*/ 446314 h 748937"/>
                <a:gd name="connsiteX8" fmla="*/ 76200 w 836641"/>
                <a:gd name="connsiteY8" fmla="*/ 505097 h 748937"/>
                <a:gd name="connsiteX9" fmla="*/ 60960 w 836641"/>
                <a:gd name="connsiteY9" fmla="*/ 566057 h 748937"/>
                <a:gd name="connsiteX10" fmla="*/ 0 w 836641"/>
                <a:gd name="connsiteY10" fmla="*/ 744583 h 748937"/>
                <a:gd name="connsiteX11" fmla="*/ 304800 w 836641"/>
                <a:gd name="connsiteY11" fmla="*/ 748937 h 748937"/>
                <a:gd name="connsiteX12" fmla="*/ 389709 w 836641"/>
                <a:gd name="connsiteY12" fmla="*/ 611777 h 748937"/>
                <a:gd name="connsiteX13" fmla="*/ 711926 w 836641"/>
                <a:gd name="connsiteY13" fmla="*/ 605246 h 748937"/>
                <a:gd name="connsiteX14" fmla="*/ 836641 w 836641"/>
                <a:gd name="connsiteY14" fmla="*/ 291938 h 748937"/>
                <a:gd name="connsiteX15" fmla="*/ 683623 w 836641"/>
                <a:gd name="connsiteY15" fmla="*/ 542109 h 748937"/>
                <a:gd name="connsiteX0" fmla="*/ 742372 w 836641"/>
                <a:gd name="connsiteY0" fmla="*/ 142884 h 748937"/>
                <a:gd name="connsiteX1" fmla="*/ 489857 w 836641"/>
                <a:gd name="connsiteY1" fmla="*/ 374469 h 748937"/>
                <a:gd name="connsiteX2" fmla="*/ 518160 w 836641"/>
                <a:gd name="connsiteY2" fmla="*/ 328749 h 748937"/>
                <a:gd name="connsiteX3" fmla="*/ 161109 w 836641"/>
                <a:gd name="connsiteY3" fmla="*/ 0 h 748937"/>
                <a:gd name="connsiteX4" fmla="*/ 111034 w 836641"/>
                <a:gd name="connsiteY4" fmla="*/ 287383 h 748937"/>
                <a:gd name="connsiteX5" fmla="*/ 91440 w 836641"/>
                <a:gd name="connsiteY5" fmla="*/ 359229 h 748937"/>
                <a:gd name="connsiteX6" fmla="*/ 84909 w 836641"/>
                <a:gd name="connsiteY6" fmla="*/ 391886 h 748937"/>
                <a:gd name="connsiteX7" fmla="*/ 76200 w 836641"/>
                <a:gd name="connsiteY7" fmla="*/ 446314 h 748937"/>
                <a:gd name="connsiteX8" fmla="*/ 76200 w 836641"/>
                <a:gd name="connsiteY8" fmla="*/ 505097 h 748937"/>
                <a:gd name="connsiteX9" fmla="*/ 60960 w 836641"/>
                <a:gd name="connsiteY9" fmla="*/ 566057 h 748937"/>
                <a:gd name="connsiteX10" fmla="*/ 0 w 836641"/>
                <a:gd name="connsiteY10" fmla="*/ 744583 h 748937"/>
                <a:gd name="connsiteX11" fmla="*/ 304800 w 836641"/>
                <a:gd name="connsiteY11" fmla="*/ 748937 h 748937"/>
                <a:gd name="connsiteX12" fmla="*/ 389709 w 836641"/>
                <a:gd name="connsiteY12" fmla="*/ 611777 h 748937"/>
                <a:gd name="connsiteX13" fmla="*/ 711926 w 836641"/>
                <a:gd name="connsiteY13" fmla="*/ 605246 h 748937"/>
                <a:gd name="connsiteX14" fmla="*/ 836641 w 836641"/>
                <a:gd name="connsiteY14" fmla="*/ 291938 h 748937"/>
                <a:gd name="connsiteX15" fmla="*/ 742372 w 836641"/>
                <a:gd name="connsiteY15" fmla="*/ 142884 h 748937"/>
                <a:gd name="connsiteX0" fmla="*/ 742372 w 806178"/>
                <a:gd name="connsiteY0" fmla="*/ 142884 h 748937"/>
                <a:gd name="connsiteX1" fmla="*/ 489857 w 806178"/>
                <a:gd name="connsiteY1" fmla="*/ 374469 h 748937"/>
                <a:gd name="connsiteX2" fmla="*/ 518160 w 806178"/>
                <a:gd name="connsiteY2" fmla="*/ 328749 h 748937"/>
                <a:gd name="connsiteX3" fmla="*/ 161109 w 806178"/>
                <a:gd name="connsiteY3" fmla="*/ 0 h 748937"/>
                <a:gd name="connsiteX4" fmla="*/ 111034 w 806178"/>
                <a:gd name="connsiteY4" fmla="*/ 287383 h 748937"/>
                <a:gd name="connsiteX5" fmla="*/ 91440 w 806178"/>
                <a:gd name="connsiteY5" fmla="*/ 359229 h 748937"/>
                <a:gd name="connsiteX6" fmla="*/ 84909 w 806178"/>
                <a:gd name="connsiteY6" fmla="*/ 391886 h 748937"/>
                <a:gd name="connsiteX7" fmla="*/ 76200 w 806178"/>
                <a:gd name="connsiteY7" fmla="*/ 446314 h 748937"/>
                <a:gd name="connsiteX8" fmla="*/ 76200 w 806178"/>
                <a:gd name="connsiteY8" fmla="*/ 505097 h 748937"/>
                <a:gd name="connsiteX9" fmla="*/ 60960 w 806178"/>
                <a:gd name="connsiteY9" fmla="*/ 566057 h 748937"/>
                <a:gd name="connsiteX10" fmla="*/ 0 w 806178"/>
                <a:gd name="connsiteY10" fmla="*/ 744583 h 748937"/>
                <a:gd name="connsiteX11" fmla="*/ 304800 w 806178"/>
                <a:gd name="connsiteY11" fmla="*/ 748937 h 748937"/>
                <a:gd name="connsiteX12" fmla="*/ 389709 w 806178"/>
                <a:gd name="connsiteY12" fmla="*/ 611777 h 748937"/>
                <a:gd name="connsiteX13" fmla="*/ 711926 w 806178"/>
                <a:gd name="connsiteY13" fmla="*/ 605246 h 748937"/>
                <a:gd name="connsiteX14" fmla="*/ 806178 w 806178"/>
                <a:gd name="connsiteY14" fmla="*/ 346478 h 748937"/>
                <a:gd name="connsiteX15" fmla="*/ 742372 w 806178"/>
                <a:gd name="connsiteY15" fmla="*/ 142884 h 748937"/>
                <a:gd name="connsiteX0" fmla="*/ 742372 w 806178"/>
                <a:gd name="connsiteY0" fmla="*/ 142884 h 748937"/>
                <a:gd name="connsiteX1" fmla="*/ 489857 w 806178"/>
                <a:gd name="connsiteY1" fmla="*/ 374469 h 748937"/>
                <a:gd name="connsiteX2" fmla="*/ 518160 w 806178"/>
                <a:gd name="connsiteY2" fmla="*/ 328749 h 748937"/>
                <a:gd name="connsiteX3" fmla="*/ 161109 w 806178"/>
                <a:gd name="connsiteY3" fmla="*/ 0 h 748937"/>
                <a:gd name="connsiteX4" fmla="*/ 111034 w 806178"/>
                <a:gd name="connsiteY4" fmla="*/ 287383 h 748937"/>
                <a:gd name="connsiteX5" fmla="*/ 91440 w 806178"/>
                <a:gd name="connsiteY5" fmla="*/ 359229 h 748937"/>
                <a:gd name="connsiteX6" fmla="*/ 84909 w 806178"/>
                <a:gd name="connsiteY6" fmla="*/ 391886 h 748937"/>
                <a:gd name="connsiteX7" fmla="*/ 76200 w 806178"/>
                <a:gd name="connsiteY7" fmla="*/ 446314 h 748937"/>
                <a:gd name="connsiteX8" fmla="*/ 76200 w 806178"/>
                <a:gd name="connsiteY8" fmla="*/ 505097 h 748937"/>
                <a:gd name="connsiteX9" fmla="*/ 60960 w 806178"/>
                <a:gd name="connsiteY9" fmla="*/ 566057 h 748937"/>
                <a:gd name="connsiteX10" fmla="*/ 0 w 806178"/>
                <a:gd name="connsiteY10" fmla="*/ 744583 h 748937"/>
                <a:gd name="connsiteX11" fmla="*/ 304800 w 806178"/>
                <a:gd name="connsiteY11" fmla="*/ 748937 h 748937"/>
                <a:gd name="connsiteX12" fmla="*/ 389709 w 806178"/>
                <a:gd name="connsiteY12" fmla="*/ 611777 h 748937"/>
                <a:gd name="connsiteX13" fmla="*/ 705397 w 806178"/>
                <a:gd name="connsiteY13" fmla="*/ 616154 h 748937"/>
                <a:gd name="connsiteX14" fmla="*/ 806178 w 806178"/>
                <a:gd name="connsiteY14" fmla="*/ 346478 h 748937"/>
                <a:gd name="connsiteX15" fmla="*/ 742372 w 806178"/>
                <a:gd name="connsiteY15" fmla="*/ 142884 h 748937"/>
                <a:gd name="connsiteX0" fmla="*/ 742372 w 806178"/>
                <a:gd name="connsiteY0" fmla="*/ 142884 h 748937"/>
                <a:gd name="connsiteX1" fmla="*/ 463746 w 806178"/>
                <a:gd name="connsiteY1" fmla="*/ 230486 h 748937"/>
                <a:gd name="connsiteX2" fmla="*/ 518160 w 806178"/>
                <a:gd name="connsiteY2" fmla="*/ 328749 h 748937"/>
                <a:gd name="connsiteX3" fmla="*/ 161109 w 806178"/>
                <a:gd name="connsiteY3" fmla="*/ 0 h 748937"/>
                <a:gd name="connsiteX4" fmla="*/ 111034 w 806178"/>
                <a:gd name="connsiteY4" fmla="*/ 287383 h 748937"/>
                <a:gd name="connsiteX5" fmla="*/ 91440 w 806178"/>
                <a:gd name="connsiteY5" fmla="*/ 359229 h 748937"/>
                <a:gd name="connsiteX6" fmla="*/ 84909 w 806178"/>
                <a:gd name="connsiteY6" fmla="*/ 391886 h 748937"/>
                <a:gd name="connsiteX7" fmla="*/ 76200 w 806178"/>
                <a:gd name="connsiteY7" fmla="*/ 446314 h 748937"/>
                <a:gd name="connsiteX8" fmla="*/ 76200 w 806178"/>
                <a:gd name="connsiteY8" fmla="*/ 505097 h 748937"/>
                <a:gd name="connsiteX9" fmla="*/ 60960 w 806178"/>
                <a:gd name="connsiteY9" fmla="*/ 566057 h 748937"/>
                <a:gd name="connsiteX10" fmla="*/ 0 w 806178"/>
                <a:gd name="connsiteY10" fmla="*/ 744583 h 748937"/>
                <a:gd name="connsiteX11" fmla="*/ 304800 w 806178"/>
                <a:gd name="connsiteY11" fmla="*/ 748937 h 748937"/>
                <a:gd name="connsiteX12" fmla="*/ 389709 w 806178"/>
                <a:gd name="connsiteY12" fmla="*/ 611777 h 748937"/>
                <a:gd name="connsiteX13" fmla="*/ 705397 w 806178"/>
                <a:gd name="connsiteY13" fmla="*/ 616154 h 748937"/>
                <a:gd name="connsiteX14" fmla="*/ 806178 w 806178"/>
                <a:gd name="connsiteY14" fmla="*/ 346478 h 748937"/>
                <a:gd name="connsiteX15" fmla="*/ 742372 w 806178"/>
                <a:gd name="connsiteY15" fmla="*/ 142884 h 748937"/>
                <a:gd name="connsiteX0" fmla="*/ 742372 w 806178"/>
                <a:gd name="connsiteY0" fmla="*/ 0 h 606053"/>
                <a:gd name="connsiteX1" fmla="*/ 463746 w 806178"/>
                <a:gd name="connsiteY1" fmla="*/ 87602 h 606053"/>
                <a:gd name="connsiteX2" fmla="*/ 518160 w 806178"/>
                <a:gd name="connsiteY2" fmla="*/ 185865 h 606053"/>
                <a:gd name="connsiteX3" fmla="*/ 111034 w 806178"/>
                <a:gd name="connsiteY3" fmla="*/ 144499 h 606053"/>
                <a:gd name="connsiteX4" fmla="*/ 91440 w 806178"/>
                <a:gd name="connsiteY4" fmla="*/ 216345 h 606053"/>
                <a:gd name="connsiteX5" fmla="*/ 84909 w 806178"/>
                <a:gd name="connsiteY5" fmla="*/ 249002 h 606053"/>
                <a:gd name="connsiteX6" fmla="*/ 76200 w 806178"/>
                <a:gd name="connsiteY6" fmla="*/ 303430 h 606053"/>
                <a:gd name="connsiteX7" fmla="*/ 76200 w 806178"/>
                <a:gd name="connsiteY7" fmla="*/ 362213 h 606053"/>
                <a:gd name="connsiteX8" fmla="*/ 60960 w 806178"/>
                <a:gd name="connsiteY8" fmla="*/ 423173 h 606053"/>
                <a:gd name="connsiteX9" fmla="*/ 0 w 806178"/>
                <a:gd name="connsiteY9" fmla="*/ 601699 h 606053"/>
                <a:gd name="connsiteX10" fmla="*/ 304800 w 806178"/>
                <a:gd name="connsiteY10" fmla="*/ 606053 h 606053"/>
                <a:gd name="connsiteX11" fmla="*/ 389709 w 806178"/>
                <a:gd name="connsiteY11" fmla="*/ 468893 h 606053"/>
                <a:gd name="connsiteX12" fmla="*/ 705397 w 806178"/>
                <a:gd name="connsiteY12" fmla="*/ 473270 h 606053"/>
                <a:gd name="connsiteX13" fmla="*/ 806178 w 806178"/>
                <a:gd name="connsiteY13" fmla="*/ 203594 h 606053"/>
                <a:gd name="connsiteX14" fmla="*/ 742372 w 806178"/>
                <a:gd name="connsiteY14" fmla="*/ 0 h 606053"/>
                <a:gd name="connsiteX0" fmla="*/ 742372 w 806178"/>
                <a:gd name="connsiteY0" fmla="*/ 0 h 606053"/>
                <a:gd name="connsiteX1" fmla="*/ 463746 w 806178"/>
                <a:gd name="connsiteY1" fmla="*/ 87602 h 606053"/>
                <a:gd name="connsiteX2" fmla="*/ 111034 w 806178"/>
                <a:gd name="connsiteY2" fmla="*/ 144499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76200 w 806178"/>
                <a:gd name="connsiteY6" fmla="*/ 362213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42372 w 806178"/>
                <a:gd name="connsiteY0" fmla="*/ 0 h 606053"/>
                <a:gd name="connsiteX1" fmla="*/ 463746 w 806178"/>
                <a:gd name="connsiteY1" fmla="*/ 87602 h 606053"/>
                <a:gd name="connsiteX2" fmla="*/ 111034 w 806178"/>
                <a:gd name="connsiteY2" fmla="*/ 194675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76200 w 806178"/>
                <a:gd name="connsiteY6" fmla="*/ 362213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42372 w 806178"/>
                <a:gd name="connsiteY0" fmla="*/ 0 h 606053"/>
                <a:gd name="connsiteX1" fmla="*/ 465922 w 806178"/>
                <a:gd name="connsiteY1" fmla="*/ 98510 h 606053"/>
                <a:gd name="connsiteX2" fmla="*/ 111034 w 806178"/>
                <a:gd name="connsiteY2" fmla="*/ 194675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76200 w 806178"/>
                <a:gd name="connsiteY6" fmla="*/ 362213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42372 w 806178"/>
                <a:gd name="connsiteY0" fmla="*/ 0 h 606053"/>
                <a:gd name="connsiteX1" fmla="*/ 457219 w 806178"/>
                <a:gd name="connsiteY1" fmla="*/ 91966 h 606053"/>
                <a:gd name="connsiteX2" fmla="*/ 111034 w 806178"/>
                <a:gd name="connsiteY2" fmla="*/ 194675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76200 w 806178"/>
                <a:gd name="connsiteY6" fmla="*/ 362213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42372 w 806178"/>
                <a:gd name="connsiteY0" fmla="*/ 0 h 606053"/>
                <a:gd name="connsiteX1" fmla="*/ 457219 w 806178"/>
                <a:gd name="connsiteY1" fmla="*/ 91966 h 606053"/>
                <a:gd name="connsiteX2" fmla="*/ 104507 w 806178"/>
                <a:gd name="connsiteY2" fmla="*/ 159771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76200 w 806178"/>
                <a:gd name="connsiteY6" fmla="*/ 362213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42372 w 806178"/>
                <a:gd name="connsiteY0" fmla="*/ 0 h 606053"/>
                <a:gd name="connsiteX1" fmla="*/ 461570 w 806178"/>
                <a:gd name="connsiteY1" fmla="*/ 87602 h 606053"/>
                <a:gd name="connsiteX2" fmla="*/ 104507 w 806178"/>
                <a:gd name="connsiteY2" fmla="*/ 159771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76200 w 806178"/>
                <a:gd name="connsiteY6" fmla="*/ 362213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42372 w 806178"/>
                <a:gd name="connsiteY0" fmla="*/ 0 h 606053"/>
                <a:gd name="connsiteX1" fmla="*/ 461570 w 806178"/>
                <a:gd name="connsiteY1" fmla="*/ 87602 h 606053"/>
                <a:gd name="connsiteX2" fmla="*/ 104507 w 806178"/>
                <a:gd name="connsiteY2" fmla="*/ 159771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68460 w 806178"/>
                <a:gd name="connsiteY6" fmla="*/ 354580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1681 w 786419"/>
                <a:gd name="connsiteY3" fmla="*/ 216345 h 606053"/>
                <a:gd name="connsiteX4" fmla="*/ 65150 w 786419"/>
                <a:gd name="connsiteY4" fmla="*/ 249002 h 606053"/>
                <a:gd name="connsiteX5" fmla="*/ 56441 w 786419"/>
                <a:gd name="connsiteY5" fmla="*/ 303430 h 606053"/>
                <a:gd name="connsiteX6" fmla="*/ 48701 w 786419"/>
                <a:gd name="connsiteY6" fmla="*/ 354580 h 606053"/>
                <a:gd name="connsiteX7" fmla="*/ 41201 w 786419"/>
                <a:gd name="connsiteY7" fmla="*/ 423173 h 606053"/>
                <a:gd name="connsiteX8" fmla="*/ 0 w 786419"/>
                <a:gd name="connsiteY8" fmla="*/ 604368 h 606053"/>
                <a:gd name="connsiteX9" fmla="*/ 285041 w 786419"/>
                <a:gd name="connsiteY9" fmla="*/ 606053 h 606053"/>
                <a:gd name="connsiteX10" fmla="*/ 369950 w 786419"/>
                <a:gd name="connsiteY10" fmla="*/ 468893 h 606053"/>
                <a:gd name="connsiteX11" fmla="*/ 685638 w 786419"/>
                <a:gd name="connsiteY11" fmla="*/ 473270 h 606053"/>
                <a:gd name="connsiteX12" fmla="*/ 786419 w 786419"/>
                <a:gd name="connsiteY12" fmla="*/ 203594 h 606053"/>
                <a:gd name="connsiteX13" fmla="*/ 722613 w 786419"/>
                <a:gd name="connsiteY13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1681 w 786419"/>
                <a:gd name="connsiteY3" fmla="*/ 216345 h 606053"/>
                <a:gd name="connsiteX4" fmla="*/ 65150 w 786419"/>
                <a:gd name="connsiteY4" fmla="*/ 249002 h 606053"/>
                <a:gd name="connsiteX5" fmla="*/ 56441 w 786419"/>
                <a:gd name="connsiteY5" fmla="*/ 303430 h 606053"/>
                <a:gd name="connsiteX6" fmla="*/ 48701 w 786419"/>
                <a:gd name="connsiteY6" fmla="*/ 354580 h 606053"/>
                <a:gd name="connsiteX7" fmla="*/ 56020 w 786419"/>
                <a:gd name="connsiteY7" fmla="*/ 420504 h 606053"/>
                <a:gd name="connsiteX8" fmla="*/ 0 w 786419"/>
                <a:gd name="connsiteY8" fmla="*/ 604368 h 606053"/>
                <a:gd name="connsiteX9" fmla="*/ 285041 w 786419"/>
                <a:gd name="connsiteY9" fmla="*/ 606053 h 606053"/>
                <a:gd name="connsiteX10" fmla="*/ 369950 w 786419"/>
                <a:gd name="connsiteY10" fmla="*/ 468893 h 606053"/>
                <a:gd name="connsiteX11" fmla="*/ 685638 w 786419"/>
                <a:gd name="connsiteY11" fmla="*/ 473270 h 606053"/>
                <a:gd name="connsiteX12" fmla="*/ 786419 w 786419"/>
                <a:gd name="connsiteY12" fmla="*/ 203594 h 606053"/>
                <a:gd name="connsiteX13" fmla="*/ 722613 w 786419"/>
                <a:gd name="connsiteY13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1681 w 786419"/>
                <a:gd name="connsiteY3" fmla="*/ 216345 h 606053"/>
                <a:gd name="connsiteX4" fmla="*/ 65150 w 786419"/>
                <a:gd name="connsiteY4" fmla="*/ 249002 h 606053"/>
                <a:gd name="connsiteX5" fmla="*/ 56441 w 786419"/>
                <a:gd name="connsiteY5" fmla="*/ 303430 h 606053"/>
                <a:gd name="connsiteX6" fmla="*/ 65990 w 786419"/>
                <a:gd name="connsiteY6" fmla="*/ 359918 h 606053"/>
                <a:gd name="connsiteX7" fmla="*/ 56020 w 786419"/>
                <a:gd name="connsiteY7" fmla="*/ 420504 h 606053"/>
                <a:gd name="connsiteX8" fmla="*/ 0 w 786419"/>
                <a:gd name="connsiteY8" fmla="*/ 604368 h 606053"/>
                <a:gd name="connsiteX9" fmla="*/ 285041 w 786419"/>
                <a:gd name="connsiteY9" fmla="*/ 606053 h 606053"/>
                <a:gd name="connsiteX10" fmla="*/ 369950 w 786419"/>
                <a:gd name="connsiteY10" fmla="*/ 468893 h 606053"/>
                <a:gd name="connsiteX11" fmla="*/ 685638 w 786419"/>
                <a:gd name="connsiteY11" fmla="*/ 473270 h 606053"/>
                <a:gd name="connsiteX12" fmla="*/ 786419 w 786419"/>
                <a:gd name="connsiteY12" fmla="*/ 203594 h 606053"/>
                <a:gd name="connsiteX13" fmla="*/ 722613 w 786419"/>
                <a:gd name="connsiteY13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1681 w 786419"/>
                <a:gd name="connsiteY3" fmla="*/ 216345 h 606053"/>
                <a:gd name="connsiteX4" fmla="*/ 65150 w 786419"/>
                <a:gd name="connsiteY4" fmla="*/ 249002 h 606053"/>
                <a:gd name="connsiteX5" fmla="*/ 71260 w 786419"/>
                <a:gd name="connsiteY5" fmla="*/ 303429 h 606053"/>
                <a:gd name="connsiteX6" fmla="*/ 65990 w 786419"/>
                <a:gd name="connsiteY6" fmla="*/ 359918 h 606053"/>
                <a:gd name="connsiteX7" fmla="*/ 56020 w 786419"/>
                <a:gd name="connsiteY7" fmla="*/ 420504 h 606053"/>
                <a:gd name="connsiteX8" fmla="*/ 0 w 786419"/>
                <a:gd name="connsiteY8" fmla="*/ 604368 h 606053"/>
                <a:gd name="connsiteX9" fmla="*/ 285041 w 786419"/>
                <a:gd name="connsiteY9" fmla="*/ 606053 h 606053"/>
                <a:gd name="connsiteX10" fmla="*/ 369950 w 786419"/>
                <a:gd name="connsiteY10" fmla="*/ 468893 h 606053"/>
                <a:gd name="connsiteX11" fmla="*/ 685638 w 786419"/>
                <a:gd name="connsiteY11" fmla="*/ 473270 h 606053"/>
                <a:gd name="connsiteX12" fmla="*/ 786419 w 786419"/>
                <a:gd name="connsiteY12" fmla="*/ 203594 h 606053"/>
                <a:gd name="connsiteX13" fmla="*/ 722613 w 786419"/>
                <a:gd name="connsiteY13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1681 w 786419"/>
                <a:gd name="connsiteY3" fmla="*/ 216345 h 606053"/>
                <a:gd name="connsiteX4" fmla="*/ 65150 w 786419"/>
                <a:gd name="connsiteY4" fmla="*/ 249002 h 606053"/>
                <a:gd name="connsiteX5" fmla="*/ 65990 w 786419"/>
                <a:gd name="connsiteY5" fmla="*/ 359918 h 606053"/>
                <a:gd name="connsiteX6" fmla="*/ 56020 w 786419"/>
                <a:gd name="connsiteY6" fmla="*/ 420504 h 606053"/>
                <a:gd name="connsiteX7" fmla="*/ 0 w 786419"/>
                <a:gd name="connsiteY7" fmla="*/ 604368 h 606053"/>
                <a:gd name="connsiteX8" fmla="*/ 285041 w 786419"/>
                <a:gd name="connsiteY8" fmla="*/ 606053 h 606053"/>
                <a:gd name="connsiteX9" fmla="*/ 369950 w 786419"/>
                <a:gd name="connsiteY9" fmla="*/ 468893 h 606053"/>
                <a:gd name="connsiteX10" fmla="*/ 685638 w 786419"/>
                <a:gd name="connsiteY10" fmla="*/ 473270 h 606053"/>
                <a:gd name="connsiteX11" fmla="*/ 786419 w 786419"/>
                <a:gd name="connsiteY11" fmla="*/ 203594 h 606053"/>
                <a:gd name="connsiteX12" fmla="*/ 722613 w 786419"/>
                <a:gd name="connsiteY12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1681 w 786419"/>
                <a:gd name="connsiteY3" fmla="*/ 216345 h 606053"/>
                <a:gd name="connsiteX4" fmla="*/ 72559 w 786419"/>
                <a:gd name="connsiteY4" fmla="*/ 249002 h 606053"/>
                <a:gd name="connsiteX5" fmla="*/ 65990 w 786419"/>
                <a:gd name="connsiteY5" fmla="*/ 359918 h 606053"/>
                <a:gd name="connsiteX6" fmla="*/ 56020 w 786419"/>
                <a:gd name="connsiteY6" fmla="*/ 420504 h 606053"/>
                <a:gd name="connsiteX7" fmla="*/ 0 w 786419"/>
                <a:gd name="connsiteY7" fmla="*/ 604368 h 606053"/>
                <a:gd name="connsiteX8" fmla="*/ 285041 w 786419"/>
                <a:gd name="connsiteY8" fmla="*/ 606053 h 606053"/>
                <a:gd name="connsiteX9" fmla="*/ 369950 w 786419"/>
                <a:gd name="connsiteY9" fmla="*/ 468893 h 606053"/>
                <a:gd name="connsiteX10" fmla="*/ 685638 w 786419"/>
                <a:gd name="connsiteY10" fmla="*/ 473270 h 606053"/>
                <a:gd name="connsiteX11" fmla="*/ 786419 w 786419"/>
                <a:gd name="connsiteY11" fmla="*/ 203594 h 606053"/>
                <a:gd name="connsiteX12" fmla="*/ 722613 w 786419"/>
                <a:gd name="connsiteY12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9091 w 786419"/>
                <a:gd name="connsiteY3" fmla="*/ 216345 h 606053"/>
                <a:gd name="connsiteX4" fmla="*/ 72559 w 786419"/>
                <a:gd name="connsiteY4" fmla="*/ 249002 h 606053"/>
                <a:gd name="connsiteX5" fmla="*/ 65990 w 786419"/>
                <a:gd name="connsiteY5" fmla="*/ 359918 h 606053"/>
                <a:gd name="connsiteX6" fmla="*/ 56020 w 786419"/>
                <a:gd name="connsiteY6" fmla="*/ 420504 h 606053"/>
                <a:gd name="connsiteX7" fmla="*/ 0 w 786419"/>
                <a:gd name="connsiteY7" fmla="*/ 604368 h 606053"/>
                <a:gd name="connsiteX8" fmla="*/ 285041 w 786419"/>
                <a:gd name="connsiteY8" fmla="*/ 606053 h 606053"/>
                <a:gd name="connsiteX9" fmla="*/ 369950 w 786419"/>
                <a:gd name="connsiteY9" fmla="*/ 468893 h 606053"/>
                <a:gd name="connsiteX10" fmla="*/ 685638 w 786419"/>
                <a:gd name="connsiteY10" fmla="*/ 473270 h 606053"/>
                <a:gd name="connsiteX11" fmla="*/ 786419 w 786419"/>
                <a:gd name="connsiteY11" fmla="*/ 203594 h 606053"/>
                <a:gd name="connsiteX12" fmla="*/ 722613 w 786419"/>
                <a:gd name="connsiteY12" fmla="*/ 0 h 606053"/>
                <a:gd name="connsiteX0" fmla="*/ 722613 w 786419"/>
                <a:gd name="connsiteY0" fmla="*/ 0 h 604369"/>
                <a:gd name="connsiteX1" fmla="*/ 441811 w 786419"/>
                <a:gd name="connsiteY1" fmla="*/ 87602 h 604369"/>
                <a:gd name="connsiteX2" fmla="*/ 84748 w 786419"/>
                <a:gd name="connsiteY2" fmla="*/ 159771 h 604369"/>
                <a:gd name="connsiteX3" fmla="*/ 79091 w 786419"/>
                <a:gd name="connsiteY3" fmla="*/ 216345 h 604369"/>
                <a:gd name="connsiteX4" fmla="*/ 72559 w 786419"/>
                <a:gd name="connsiteY4" fmla="*/ 249002 h 604369"/>
                <a:gd name="connsiteX5" fmla="*/ 65990 w 786419"/>
                <a:gd name="connsiteY5" fmla="*/ 359918 h 604369"/>
                <a:gd name="connsiteX6" fmla="*/ 56020 w 786419"/>
                <a:gd name="connsiteY6" fmla="*/ 420504 h 604369"/>
                <a:gd name="connsiteX7" fmla="*/ 0 w 786419"/>
                <a:gd name="connsiteY7" fmla="*/ 604368 h 604369"/>
                <a:gd name="connsiteX8" fmla="*/ 280787 w 786419"/>
                <a:gd name="connsiteY8" fmla="*/ 594376 h 604369"/>
                <a:gd name="connsiteX9" fmla="*/ 369950 w 786419"/>
                <a:gd name="connsiteY9" fmla="*/ 468893 h 604369"/>
                <a:gd name="connsiteX10" fmla="*/ 685638 w 786419"/>
                <a:gd name="connsiteY10" fmla="*/ 473270 h 604369"/>
                <a:gd name="connsiteX11" fmla="*/ 786419 w 786419"/>
                <a:gd name="connsiteY11" fmla="*/ 203594 h 604369"/>
                <a:gd name="connsiteX12" fmla="*/ 722613 w 786419"/>
                <a:gd name="connsiteY12" fmla="*/ 0 h 604369"/>
                <a:gd name="connsiteX0" fmla="*/ 714105 w 777911"/>
                <a:gd name="connsiteY0" fmla="*/ 0 h 597362"/>
                <a:gd name="connsiteX1" fmla="*/ 433303 w 777911"/>
                <a:gd name="connsiteY1" fmla="*/ 87602 h 597362"/>
                <a:gd name="connsiteX2" fmla="*/ 76240 w 777911"/>
                <a:gd name="connsiteY2" fmla="*/ 159771 h 597362"/>
                <a:gd name="connsiteX3" fmla="*/ 70583 w 777911"/>
                <a:gd name="connsiteY3" fmla="*/ 216345 h 597362"/>
                <a:gd name="connsiteX4" fmla="*/ 64051 w 777911"/>
                <a:gd name="connsiteY4" fmla="*/ 249002 h 597362"/>
                <a:gd name="connsiteX5" fmla="*/ 57482 w 777911"/>
                <a:gd name="connsiteY5" fmla="*/ 359918 h 597362"/>
                <a:gd name="connsiteX6" fmla="*/ 47512 w 777911"/>
                <a:gd name="connsiteY6" fmla="*/ 420504 h 597362"/>
                <a:gd name="connsiteX7" fmla="*/ 0 w 777911"/>
                <a:gd name="connsiteY7" fmla="*/ 597362 h 597362"/>
                <a:gd name="connsiteX8" fmla="*/ 272279 w 777911"/>
                <a:gd name="connsiteY8" fmla="*/ 594376 h 597362"/>
                <a:gd name="connsiteX9" fmla="*/ 361442 w 777911"/>
                <a:gd name="connsiteY9" fmla="*/ 468893 h 597362"/>
                <a:gd name="connsiteX10" fmla="*/ 677130 w 777911"/>
                <a:gd name="connsiteY10" fmla="*/ 473270 h 597362"/>
                <a:gd name="connsiteX11" fmla="*/ 777911 w 777911"/>
                <a:gd name="connsiteY11" fmla="*/ 203594 h 597362"/>
                <a:gd name="connsiteX12" fmla="*/ 714105 w 777911"/>
                <a:gd name="connsiteY12" fmla="*/ 0 h 597362"/>
                <a:gd name="connsiteX0" fmla="*/ 714105 w 777911"/>
                <a:gd name="connsiteY0" fmla="*/ 0 h 597362"/>
                <a:gd name="connsiteX1" fmla="*/ 433303 w 777911"/>
                <a:gd name="connsiteY1" fmla="*/ 87602 h 597362"/>
                <a:gd name="connsiteX2" fmla="*/ 76240 w 777911"/>
                <a:gd name="connsiteY2" fmla="*/ 159771 h 597362"/>
                <a:gd name="connsiteX3" fmla="*/ 70583 w 777911"/>
                <a:gd name="connsiteY3" fmla="*/ 216345 h 597362"/>
                <a:gd name="connsiteX4" fmla="*/ 64051 w 777911"/>
                <a:gd name="connsiteY4" fmla="*/ 249002 h 597362"/>
                <a:gd name="connsiteX5" fmla="*/ 57482 w 777911"/>
                <a:gd name="connsiteY5" fmla="*/ 359918 h 597362"/>
                <a:gd name="connsiteX6" fmla="*/ 47512 w 777911"/>
                <a:gd name="connsiteY6" fmla="*/ 420504 h 597362"/>
                <a:gd name="connsiteX7" fmla="*/ 0 w 777911"/>
                <a:gd name="connsiteY7" fmla="*/ 597362 h 597362"/>
                <a:gd name="connsiteX8" fmla="*/ 276533 w 777911"/>
                <a:gd name="connsiteY8" fmla="*/ 589705 h 597362"/>
                <a:gd name="connsiteX9" fmla="*/ 361442 w 777911"/>
                <a:gd name="connsiteY9" fmla="*/ 468893 h 597362"/>
                <a:gd name="connsiteX10" fmla="*/ 677130 w 777911"/>
                <a:gd name="connsiteY10" fmla="*/ 473270 h 597362"/>
                <a:gd name="connsiteX11" fmla="*/ 777911 w 777911"/>
                <a:gd name="connsiteY11" fmla="*/ 203594 h 597362"/>
                <a:gd name="connsiteX12" fmla="*/ 714105 w 777911"/>
                <a:gd name="connsiteY12" fmla="*/ 0 h 597362"/>
                <a:gd name="connsiteX0" fmla="*/ 721767 w 777911"/>
                <a:gd name="connsiteY0" fmla="*/ 0 h 597362"/>
                <a:gd name="connsiteX1" fmla="*/ 433303 w 777911"/>
                <a:gd name="connsiteY1" fmla="*/ 87602 h 597362"/>
                <a:gd name="connsiteX2" fmla="*/ 76240 w 777911"/>
                <a:gd name="connsiteY2" fmla="*/ 159771 h 597362"/>
                <a:gd name="connsiteX3" fmla="*/ 70583 w 777911"/>
                <a:gd name="connsiteY3" fmla="*/ 216345 h 597362"/>
                <a:gd name="connsiteX4" fmla="*/ 64051 w 777911"/>
                <a:gd name="connsiteY4" fmla="*/ 249002 h 597362"/>
                <a:gd name="connsiteX5" fmla="*/ 57482 w 777911"/>
                <a:gd name="connsiteY5" fmla="*/ 359918 h 597362"/>
                <a:gd name="connsiteX6" fmla="*/ 47512 w 777911"/>
                <a:gd name="connsiteY6" fmla="*/ 420504 h 597362"/>
                <a:gd name="connsiteX7" fmla="*/ 0 w 777911"/>
                <a:gd name="connsiteY7" fmla="*/ 597362 h 597362"/>
                <a:gd name="connsiteX8" fmla="*/ 276533 w 777911"/>
                <a:gd name="connsiteY8" fmla="*/ 589705 h 597362"/>
                <a:gd name="connsiteX9" fmla="*/ 361442 w 777911"/>
                <a:gd name="connsiteY9" fmla="*/ 468893 h 597362"/>
                <a:gd name="connsiteX10" fmla="*/ 677130 w 777911"/>
                <a:gd name="connsiteY10" fmla="*/ 473270 h 597362"/>
                <a:gd name="connsiteX11" fmla="*/ 777911 w 777911"/>
                <a:gd name="connsiteY11" fmla="*/ 203594 h 597362"/>
                <a:gd name="connsiteX12" fmla="*/ 721767 w 777911"/>
                <a:gd name="connsiteY12" fmla="*/ 0 h 59736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777911" h="597362">
                  <a:moveTo>
                    <a:pt x="721767" y="0"/>
                  </a:moveTo>
                  <a:lnTo>
                    <a:pt x="433303" y="87602"/>
                  </a:lnTo>
                  <a:lnTo>
                    <a:pt x="76240" y="159771"/>
                  </a:lnTo>
                  <a:lnTo>
                    <a:pt x="70583" y="216345"/>
                  </a:lnTo>
                  <a:cubicBezTo>
                    <a:pt x="70876" y="227231"/>
                    <a:pt x="63758" y="238116"/>
                    <a:pt x="64051" y="249002"/>
                  </a:cubicBezTo>
                  <a:lnTo>
                    <a:pt x="57482" y="359918"/>
                  </a:lnTo>
                  <a:lnTo>
                    <a:pt x="47512" y="420504"/>
                  </a:lnTo>
                  <a:lnTo>
                    <a:pt x="0" y="597362"/>
                  </a:lnTo>
                  <a:lnTo>
                    <a:pt x="276533" y="589705"/>
                  </a:lnTo>
                  <a:lnTo>
                    <a:pt x="361442" y="468893"/>
                  </a:lnTo>
                  <a:lnTo>
                    <a:pt x="677130" y="473270"/>
                  </a:lnTo>
                  <a:lnTo>
                    <a:pt x="777911" y="203594"/>
                  </a:lnTo>
                  <a:lnTo>
                    <a:pt x="721767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9" name="フリーフォーム: 図形 208">
              <a:extLst>
                <a:ext uri="{FF2B5EF4-FFF2-40B4-BE49-F238E27FC236}">
                  <a16:creationId xmlns:a16="http://schemas.microsoft.com/office/drawing/2014/main" id="{00000000-0008-0000-0200-0000D1000000}"/>
                </a:ext>
              </a:extLst>
            </xdr:cNvPr>
            <xdr:cNvSpPr/>
          </xdr:nvSpPr>
          <xdr:spPr>
            <a:xfrm>
              <a:off x="2516023" y="6359316"/>
              <a:ext cx="1035174" cy="734516"/>
            </a:xfrm>
            <a:custGeom>
              <a:avLst/>
              <a:gdLst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339635 w 862149"/>
                <a:gd name="connsiteY3" fmla="*/ 561702 h 735874"/>
                <a:gd name="connsiteX4" fmla="*/ 378823 w 862149"/>
                <a:gd name="connsiteY4" fmla="*/ 609600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248745 w 862149"/>
                <a:gd name="connsiteY3" fmla="*/ 595230 h 735874"/>
                <a:gd name="connsiteX4" fmla="*/ 378823 w 862149"/>
                <a:gd name="connsiteY4" fmla="*/ 609600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248745 w 862149"/>
                <a:gd name="connsiteY3" fmla="*/ 595230 h 735874"/>
                <a:gd name="connsiteX4" fmla="*/ 378823 w 862149"/>
                <a:gd name="connsiteY4" fmla="*/ 609600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248745 w 862149"/>
                <a:gd name="connsiteY3" fmla="*/ 595230 h 735874"/>
                <a:gd name="connsiteX4" fmla="*/ 251578 w 862149"/>
                <a:gd name="connsiteY4" fmla="*/ 697992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242686 w 862149"/>
                <a:gd name="connsiteY3" fmla="*/ 613518 h 735874"/>
                <a:gd name="connsiteX4" fmla="*/ 251578 w 862149"/>
                <a:gd name="connsiteY4" fmla="*/ 697992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242686 w 862149"/>
                <a:gd name="connsiteY3" fmla="*/ 613518 h 735874"/>
                <a:gd name="connsiteX4" fmla="*/ 251578 w 862149"/>
                <a:gd name="connsiteY4" fmla="*/ 697992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242686 w 862149"/>
                <a:gd name="connsiteY3" fmla="*/ 613518 h 735874"/>
                <a:gd name="connsiteX4" fmla="*/ 251578 w 862149"/>
                <a:gd name="connsiteY4" fmla="*/ 697992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230685 w 999217"/>
                <a:gd name="connsiteY0" fmla="*/ 274320 h 737616"/>
                <a:gd name="connsiteX1" fmla="*/ 428805 w 999217"/>
                <a:gd name="connsiteY1" fmla="*/ 439782 h 737616"/>
                <a:gd name="connsiteX2" fmla="*/ 400503 w 999217"/>
                <a:gd name="connsiteY2" fmla="*/ 489857 h 737616"/>
                <a:gd name="connsiteX3" fmla="*/ 379754 w 999217"/>
                <a:gd name="connsiteY3" fmla="*/ 613518 h 737616"/>
                <a:gd name="connsiteX4" fmla="*/ 3882 w 999217"/>
                <a:gd name="connsiteY4" fmla="*/ 737616 h 737616"/>
                <a:gd name="connsiteX5" fmla="*/ 535485 w 999217"/>
                <a:gd name="connsiteY5" fmla="*/ 646611 h 737616"/>
                <a:gd name="connsiteX6" fmla="*/ 570320 w 999217"/>
                <a:gd name="connsiteY6" fmla="*/ 696685 h 737616"/>
                <a:gd name="connsiteX7" fmla="*/ 592091 w 999217"/>
                <a:gd name="connsiteY7" fmla="*/ 735874 h 737616"/>
                <a:gd name="connsiteX8" fmla="*/ 999217 w 999217"/>
                <a:gd name="connsiteY8" fmla="*/ 724988 h 737616"/>
                <a:gd name="connsiteX9" fmla="*/ 970914 w 999217"/>
                <a:gd name="connsiteY9" fmla="*/ 568234 h 737616"/>
                <a:gd name="connsiteX10" fmla="*/ 918663 w 999217"/>
                <a:gd name="connsiteY10" fmla="*/ 496388 h 737616"/>
                <a:gd name="connsiteX11" fmla="*/ 905600 w 999217"/>
                <a:gd name="connsiteY11" fmla="*/ 387531 h 737616"/>
                <a:gd name="connsiteX12" fmla="*/ 890360 w 999217"/>
                <a:gd name="connsiteY12" fmla="*/ 348342 h 737616"/>
                <a:gd name="connsiteX13" fmla="*/ 809805 w 999217"/>
                <a:gd name="connsiteY13" fmla="*/ 274320 h 737616"/>
                <a:gd name="connsiteX14" fmla="*/ 766263 w 999217"/>
                <a:gd name="connsiteY14" fmla="*/ 224245 h 737616"/>
                <a:gd name="connsiteX15" fmla="*/ 744491 w 999217"/>
                <a:gd name="connsiteY15" fmla="*/ 193765 h 737616"/>
                <a:gd name="connsiteX16" fmla="*/ 714011 w 999217"/>
                <a:gd name="connsiteY16" fmla="*/ 141514 h 737616"/>
                <a:gd name="connsiteX17" fmla="*/ 696594 w 999217"/>
                <a:gd name="connsiteY17" fmla="*/ 82731 h 737616"/>
                <a:gd name="connsiteX18" fmla="*/ 670468 w 999217"/>
                <a:gd name="connsiteY18" fmla="*/ 0 h 737616"/>
                <a:gd name="connsiteX19" fmla="*/ 343897 w 999217"/>
                <a:gd name="connsiteY19" fmla="*/ 152400 h 737616"/>
                <a:gd name="connsiteX20" fmla="*/ 137068 w 999217"/>
                <a:gd name="connsiteY20" fmla="*/ 204651 h 737616"/>
                <a:gd name="connsiteX21" fmla="*/ 230685 w 999217"/>
                <a:gd name="connsiteY21" fmla="*/ 274320 h 737616"/>
                <a:gd name="connsiteX0" fmla="*/ 230654 w 999186"/>
                <a:gd name="connsiteY0" fmla="*/ 274320 h 737616"/>
                <a:gd name="connsiteX1" fmla="*/ 428774 w 999186"/>
                <a:gd name="connsiteY1" fmla="*/ 439782 h 737616"/>
                <a:gd name="connsiteX2" fmla="*/ 400472 w 999186"/>
                <a:gd name="connsiteY2" fmla="*/ 489857 h 737616"/>
                <a:gd name="connsiteX3" fmla="*/ 382753 w 999186"/>
                <a:gd name="connsiteY3" fmla="*/ 595230 h 737616"/>
                <a:gd name="connsiteX4" fmla="*/ 3851 w 999186"/>
                <a:gd name="connsiteY4" fmla="*/ 737616 h 737616"/>
                <a:gd name="connsiteX5" fmla="*/ 535454 w 999186"/>
                <a:gd name="connsiteY5" fmla="*/ 646611 h 737616"/>
                <a:gd name="connsiteX6" fmla="*/ 570289 w 999186"/>
                <a:gd name="connsiteY6" fmla="*/ 696685 h 737616"/>
                <a:gd name="connsiteX7" fmla="*/ 592060 w 999186"/>
                <a:gd name="connsiteY7" fmla="*/ 735874 h 737616"/>
                <a:gd name="connsiteX8" fmla="*/ 999186 w 999186"/>
                <a:gd name="connsiteY8" fmla="*/ 724988 h 737616"/>
                <a:gd name="connsiteX9" fmla="*/ 970883 w 999186"/>
                <a:gd name="connsiteY9" fmla="*/ 568234 h 737616"/>
                <a:gd name="connsiteX10" fmla="*/ 918632 w 999186"/>
                <a:gd name="connsiteY10" fmla="*/ 496388 h 737616"/>
                <a:gd name="connsiteX11" fmla="*/ 905569 w 999186"/>
                <a:gd name="connsiteY11" fmla="*/ 387531 h 737616"/>
                <a:gd name="connsiteX12" fmla="*/ 890329 w 999186"/>
                <a:gd name="connsiteY12" fmla="*/ 348342 h 737616"/>
                <a:gd name="connsiteX13" fmla="*/ 809774 w 999186"/>
                <a:gd name="connsiteY13" fmla="*/ 274320 h 737616"/>
                <a:gd name="connsiteX14" fmla="*/ 766232 w 999186"/>
                <a:gd name="connsiteY14" fmla="*/ 224245 h 737616"/>
                <a:gd name="connsiteX15" fmla="*/ 744460 w 999186"/>
                <a:gd name="connsiteY15" fmla="*/ 193765 h 737616"/>
                <a:gd name="connsiteX16" fmla="*/ 713980 w 999186"/>
                <a:gd name="connsiteY16" fmla="*/ 141514 h 737616"/>
                <a:gd name="connsiteX17" fmla="*/ 696563 w 999186"/>
                <a:gd name="connsiteY17" fmla="*/ 82731 h 737616"/>
                <a:gd name="connsiteX18" fmla="*/ 670437 w 999186"/>
                <a:gd name="connsiteY18" fmla="*/ 0 h 737616"/>
                <a:gd name="connsiteX19" fmla="*/ 343866 w 999186"/>
                <a:gd name="connsiteY19" fmla="*/ 152400 h 737616"/>
                <a:gd name="connsiteX20" fmla="*/ 137037 w 999186"/>
                <a:gd name="connsiteY20" fmla="*/ 204651 h 737616"/>
                <a:gd name="connsiteX21" fmla="*/ 230654 w 999186"/>
                <a:gd name="connsiteY21" fmla="*/ 274320 h 737616"/>
                <a:gd name="connsiteX0" fmla="*/ 236601 w 1005133"/>
                <a:gd name="connsiteY0" fmla="*/ 274320 h 737616"/>
                <a:gd name="connsiteX1" fmla="*/ 434721 w 1005133"/>
                <a:gd name="connsiteY1" fmla="*/ 439782 h 737616"/>
                <a:gd name="connsiteX2" fmla="*/ 406419 w 1005133"/>
                <a:gd name="connsiteY2" fmla="*/ 489857 h 737616"/>
                <a:gd name="connsiteX3" fmla="*/ 388700 w 1005133"/>
                <a:gd name="connsiteY3" fmla="*/ 595230 h 737616"/>
                <a:gd name="connsiteX4" fmla="*/ 9798 w 1005133"/>
                <a:gd name="connsiteY4" fmla="*/ 737616 h 737616"/>
                <a:gd name="connsiteX5" fmla="*/ 541401 w 1005133"/>
                <a:gd name="connsiteY5" fmla="*/ 646611 h 737616"/>
                <a:gd name="connsiteX6" fmla="*/ 576236 w 1005133"/>
                <a:gd name="connsiteY6" fmla="*/ 696685 h 737616"/>
                <a:gd name="connsiteX7" fmla="*/ 598007 w 1005133"/>
                <a:gd name="connsiteY7" fmla="*/ 735874 h 737616"/>
                <a:gd name="connsiteX8" fmla="*/ 1005133 w 1005133"/>
                <a:gd name="connsiteY8" fmla="*/ 724988 h 737616"/>
                <a:gd name="connsiteX9" fmla="*/ 976830 w 1005133"/>
                <a:gd name="connsiteY9" fmla="*/ 568234 h 737616"/>
                <a:gd name="connsiteX10" fmla="*/ 924579 w 1005133"/>
                <a:gd name="connsiteY10" fmla="*/ 496388 h 737616"/>
                <a:gd name="connsiteX11" fmla="*/ 911516 w 1005133"/>
                <a:gd name="connsiteY11" fmla="*/ 387531 h 737616"/>
                <a:gd name="connsiteX12" fmla="*/ 896276 w 1005133"/>
                <a:gd name="connsiteY12" fmla="*/ 348342 h 737616"/>
                <a:gd name="connsiteX13" fmla="*/ 815721 w 1005133"/>
                <a:gd name="connsiteY13" fmla="*/ 274320 h 737616"/>
                <a:gd name="connsiteX14" fmla="*/ 772179 w 1005133"/>
                <a:gd name="connsiteY14" fmla="*/ 224245 h 737616"/>
                <a:gd name="connsiteX15" fmla="*/ 750407 w 1005133"/>
                <a:gd name="connsiteY15" fmla="*/ 193765 h 737616"/>
                <a:gd name="connsiteX16" fmla="*/ 719927 w 1005133"/>
                <a:gd name="connsiteY16" fmla="*/ 141514 h 737616"/>
                <a:gd name="connsiteX17" fmla="*/ 702510 w 1005133"/>
                <a:gd name="connsiteY17" fmla="*/ 82731 h 737616"/>
                <a:gd name="connsiteX18" fmla="*/ 676384 w 1005133"/>
                <a:gd name="connsiteY18" fmla="*/ 0 h 737616"/>
                <a:gd name="connsiteX19" fmla="*/ 349813 w 1005133"/>
                <a:gd name="connsiteY19" fmla="*/ 152400 h 737616"/>
                <a:gd name="connsiteX20" fmla="*/ 142984 w 1005133"/>
                <a:gd name="connsiteY20" fmla="*/ 204651 h 737616"/>
                <a:gd name="connsiteX21" fmla="*/ 236601 w 1005133"/>
                <a:gd name="connsiteY21" fmla="*/ 274320 h 737616"/>
                <a:gd name="connsiteX0" fmla="*/ 152595 w 921127"/>
                <a:gd name="connsiteY0" fmla="*/ 274320 h 735874"/>
                <a:gd name="connsiteX1" fmla="*/ 350715 w 921127"/>
                <a:gd name="connsiteY1" fmla="*/ 439782 h 735874"/>
                <a:gd name="connsiteX2" fmla="*/ 322413 w 921127"/>
                <a:gd name="connsiteY2" fmla="*/ 489857 h 735874"/>
                <a:gd name="connsiteX3" fmla="*/ 304694 w 921127"/>
                <a:gd name="connsiteY3" fmla="*/ 595230 h 735874"/>
                <a:gd name="connsiteX4" fmla="*/ 19710 w 921127"/>
                <a:gd name="connsiteY4" fmla="*/ 600456 h 735874"/>
                <a:gd name="connsiteX5" fmla="*/ 457395 w 921127"/>
                <a:gd name="connsiteY5" fmla="*/ 646611 h 735874"/>
                <a:gd name="connsiteX6" fmla="*/ 492230 w 921127"/>
                <a:gd name="connsiteY6" fmla="*/ 696685 h 735874"/>
                <a:gd name="connsiteX7" fmla="*/ 514001 w 921127"/>
                <a:gd name="connsiteY7" fmla="*/ 735874 h 735874"/>
                <a:gd name="connsiteX8" fmla="*/ 921127 w 921127"/>
                <a:gd name="connsiteY8" fmla="*/ 724988 h 735874"/>
                <a:gd name="connsiteX9" fmla="*/ 892824 w 921127"/>
                <a:gd name="connsiteY9" fmla="*/ 568234 h 735874"/>
                <a:gd name="connsiteX10" fmla="*/ 840573 w 921127"/>
                <a:gd name="connsiteY10" fmla="*/ 496388 h 735874"/>
                <a:gd name="connsiteX11" fmla="*/ 827510 w 921127"/>
                <a:gd name="connsiteY11" fmla="*/ 387531 h 735874"/>
                <a:gd name="connsiteX12" fmla="*/ 812270 w 921127"/>
                <a:gd name="connsiteY12" fmla="*/ 348342 h 735874"/>
                <a:gd name="connsiteX13" fmla="*/ 731715 w 921127"/>
                <a:gd name="connsiteY13" fmla="*/ 274320 h 735874"/>
                <a:gd name="connsiteX14" fmla="*/ 688173 w 921127"/>
                <a:gd name="connsiteY14" fmla="*/ 224245 h 735874"/>
                <a:gd name="connsiteX15" fmla="*/ 666401 w 921127"/>
                <a:gd name="connsiteY15" fmla="*/ 193765 h 735874"/>
                <a:gd name="connsiteX16" fmla="*/ 635921 w 921127"/>
                <a:gd name="connsiteY16" fmla="*/ 141514 h 735874"/>
                <a:gd name="connsiteX17" fmla="*/ 618504 w 921127"/>
                <a:gd name="connsiteY17" fmla="*/ 82731 h 735874"/>
                <a:gd name="connsiteX18" fmla="*/ 592378 w 921127"/>
                <a:gd name="connsiteY18" fmla="*/ 0 h 735874"/>
                <a:gd name="connsiteX19" fmla="*/ 265807 w 921127"/>
                <a:gd name="connsiteY19" fmla="*/ 152400 h 735874"/>
                <a:gd name="connsiteX20" fmla="*/ 58978 w 921127"/>
                <a:gd name="connsiteY20" fmla="*/ 204651 h 735874"/>
                <a:gd name="connsiteX21" fmla="*/ 152595 w 921127"/>
                <a:gd name="connsiteY21" fmla="*/ 274320 h 735874"/>
                <a:gd name="connsiteX0" fmla="*/ 155593 w 924125"/>
                <a:gd name="connsiteY0" fmla="*/ 274320 h 735874"/>
                <a:gd name="connsiteX1" fmla="*/ 353713 w 924125"/>
                <a:gd name="connsiteY1" fmla="*/ 439782 h 735874"/>
                <a:gd name="connsiteX2" fmla="*/ 325411 w 924125"/>
                <a:gd name="connsiteY2" fmla="*/ 489857 h 735874"/>
                <a:gd name="connsiteX3" fmla="*/ 307692 w 924125"/>
                <a:gd name="connsiteY3" fmla="*/ 595230 h 735874"/>
                <a:gd name="connsiteX4" fmla="*/ 22708 w 924125"/>
                <a:gd name="connsiteY4" fmla="*/ 600456 h 735874"/>
                <a:gd name="connsiteX5" fmla="*/ 460393 w 924125"/>
                <a:gd name="connsiteY5" fmla="*/ 646611 h 735874"/>
                <a:gd name="connsiteX6" fmla="*/ 495228 w 924125"/>
                <a:gd name="connsiteY6" fmla="*/ 696685 h 735874"/>
                <a:gd name="connsiteX7" fmla="*/ 516999 w 924125"/>
                <a:gd name="connsiteY7" fmla="*/ 735874 h 735874"/>
                <a:gd name="connsiteX8" fmla="*/ 924125 w 924125"/>
                <a:gd name="connsiteY8" fmla="*/ 724988 h 735874"/>
                <a:gd name="connsiteX9" fmla="*/ 895822 w 924125"/>
                <a:gd name="connsiteY9" fmla="*/ 568234 h 735874"/>
                <a:gd name="connsiteX10" fmla="*/ 843571 w 924125"/>
                <a:gd name="connsiteY10" fmla="*/ 496388 h 735874"/>
                <a:gd name="connsiteX11" fmla="*/ 830508 w 924125"/>
                <a:gd name="connsiteY11" fmla="*/ 387531 h 735874"/>
                <a:gd name="connsiteX12" fmla="*/ 815268 w 924125"/>
                <a:gd name="connsiteY12" fmla="*/ 348342 h 735874"/>
                <a:gd name="connsiteX13" fmla="*/ 734713 w 924125"/>
                <a:gd name="connsiteY13" fmla="*/ 274320 h 735874"/>
                <a:gd name="connsiteX14" fmla="*/ 691171 w 924125"/>
                <a:gd name="connsiteY14" fmla="*/ 224245 h 735874"/>
                <a:gd name="connsiteX15" fmla="*/ 669399 w 924125"/>
                <a:gd name="connsiteY15" fmla="*/ 193765 h 735874"/>
                <a:gd name="connsiteX16" fmla="*/ 638919 w 924125"/>
                <a:gd name="connsiteY16" fmla="*/ 141514 h 735874"/>
                <a:gd name="connsiteX17" fmla="*/ 621502 w 924125"/>
                <a:gd name="connsiteY17" fmla="*/ 82731 h 735874"/>
                <a:gd name="connsiteX18" fmla="*/ 595376 w 924125"/>
                <a:gd name="connsiteY18" fmla="*/ 0 h 735874"/>
                <a:gd name="connsiteX19" fmla="*/ 268805 w 924125"/>
                <a:gd name="connsiteY19" fmla="*/ 152400 h 735874"/>
                <a:gd name="connsiteX20" fmla="*/ 61976 w 924125"/>
                <a:gd name="connsiteY20" fmla="*/ 204651 h 735874"/>
                <a:gd name="connsiteX21" fmla="*/ 155593 w 924125"/>
                <a:gd name="connsiteY21" fmla="*/ 274320 h 735874"/>
                <a:gd name="connsiteX0" fmla="*/ 190448 w 958980"/>
                <a:gd name="connsiteY0" fmla="*/ 274320 h 735874"/>
                <a:gd name="connsiteX1" fmla="*/ 388568 w 958980"/>
                <a:gd name="connsiteY1" fmla="*/ 439782 h 735874"/>
                <a:gd name="connsiteX2" fmla="*/ 360266 w 958980"/>
                <a:gd name="connsiteY2" fmla="*/ 489857 h 735874"/>
                <a:gd name="connsiteX3" fmla="*/ 342547 w 958980"/>
                <a:gd name="connsiteY3" fmla="*/ 595230 h 735874"/>
                <a:gd name="connsiteX4" fmla="*/ 21208 w 958980"/>
                <a:gd name="connsiteY4" fmla="*/ 597408 h 735874"/>
                <a:gd name="connsiteX5" fmla="*/ 495248 w 958980"/>
                <a:gd name="connsiteY5" fmla="*/ 646611 h 735874"/>
                <a:gd name="connsiteX6" fmla="*/ 530083 w 958980"/>
                <a:gd name="connsiteY6" fmla="*/ 696685 h 735874"/>
                <a:gd name="connsiteX7" fmla="*/ 551854 w 958980"/>
                <a:gd name="connsiteY7" fmla="*/ 735874 h 735874"/>
                <a:gd name="connsiteX8" fmla="*/ 958980 w 958980"/>
                <a:gd name="connsiteY8" fmla="*/ 724988 h 735874"/>
                <a:gd name="connsiteX9" fmla="*/ 930677 w 958980"/>
                <a:gd name="connsiteY9" fmla="*/ 568234 h 735874"/>
                <a:gd name="connsiteX10" fmla="*/ 878426 w 958980"/>
                <a:gd name="connsiteY10" fmla="*/ 496388 h 735874"/>
                <a:gd name="connsiteX11" fmla="*/ 865363 w 958980"/>
                <a:gd name="connsiteY11" fmla="*/ 387531 h 735874"/>
                <a:gd name="connsiteX12" fmla="*/ 850123 w 958980"/>
                <a:gd name="connsiteY12" fmla="*/ 348342 h 735874"/>
                <a:gd name="connsiteX13" fmla="*/ 769568 w 958980"/>
                <a:gd name="connsiteY13" fmla="*/ 274320 h 735874"/>
                <a:gd name="connsiteX14" fmla="*/ 726026 w 958980"/>
                <a:gd name="connsiteY14" fmla="*/ 224245 h 735874"/>
                <a:gd name="connsiteX15" fmla="*/ 704254 w 958980"/>
                <a:gd name="connsiteY15" fmla="*/ 193765 h 735874"/>
                <a:gd name="connsiteX16" fmla="*/ 673774 w 958980"/>
                <a:gd name="connsiteY16" fmla="*/ 141514 h 735874"/>
                <a:gd name="connsiteX17" fmla="*/ 656357 w 958980"/>
                <a:gd name="connsiteY17" fmla="*/ 82731 h 735874"/>
                <a:gd name="connsiteX18" fmla="*/ 630231 w 958980"/>
                <a:gd name="connsiteY18" fmla="*/ 0 h 735874"/>
                <a:gd name="connsiteX19" fmla="*/ 303660 w 958980"/>
                <a:gd name="connsiteY19" fmla="*/ 152400 h 735874"/>
                <a:gd name="connsiteX20" fmla="*/ 96831 w 958980"/>
                <a:gd name="connsiteY20" fmla="*/ 204651 h 735874"/>
                <a:gd name="connsiteX21" fmla="*/ 190448 w 958980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474040 w 937772"/>
                <a:gd name="connsiteY5" fmla="*/ 646611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474040 w 937772"/>
                <a:gd name="connsiteY5" fmla="*/ 646611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374062 w 937772"/>
                <a:gd name="connsiteY5" fmla="*/ 704523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374062 w 937772"/>
                <a:gd name="connsiteY5" fmla="*/ 704523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343766 w 937772"/>
                <a:gd name="connsiteY5" fmla="*/ 664899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343766 w 937772"/>
                <a:gd name="connsiteY5" fmla="*/ 664899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343766 w 937772"/>
                <a:gd name="connsiteY5" fmla="*/ 664899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171076 w 937772"/>
                <a:gd name="connsiteY5" fmla="*/ 686235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171076 w 937772"/>
                <a:gd name="connsiteY5" fmla="*/ 686235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171076 w 937772"/>
                <a:gd name="connsiteY5" fmla="*/ 686235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452833 w 937772"/>
                <a:gd name="connsiteY5" fmla="*/ 704523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592196 w 937772"/>
                <a:gd name="connsiteY5" fmla="*/ 643563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592196 w 937772"/>
                <a:gd name="connsiteY5" fmla="*/ 643563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474040 w 937772"/>
                <a:gd name="connsiteY5" fmla="*/ 667947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474040 w 937772"/>
                <a:gd name="connsiteY5" fmla="*/ 667947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474040 w 937772"/>
                <a:gd name="connsiteY5" fmla="*/ 667947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207701 w 976233"/>
                <a:gd name="connsiteY0" fmla="*/ 274320 h 740034"/>
                <a:gd name="connsiteX1" fmla="*/ 405821 w 976233"/>
                <a:gd name="connsiteY1" fmla="*/ 439782 h 740034"/>
                <a:gd name="connsiteX2" fmla="*/ 377519 w 976233"/>
                <a:gd name="connsiteY2" fmla="*/ 489857 h 740034"/>
                <a:gd name="connsiteX3" fmla="*/ 359800 w 976233"/>
                <a:gd name="connsiteY3" fmla="*/ 595230 h 740034"/>
                <a:gd name="connsiteX4" fmla="*/ 38461 w 976233"/>
                <a:gd name="connsiteY4" fmla="*/ 597408 h 740034"/>
                <a:gd name="connsiteX5" fmla="*/ 32282 w 976233"/>
                <a:gd name="connsiteY5" fmla="*/ 738922 h 740034"/>
                <a:gd name="connsiteX6" fmla="*/ 512501 w 976233"/>
                <a:gd name="connsiteY6" fmla="*/ 667947 h 740034"/>
                <a:gd name="connsiteX7" fmla="*/ 547336 w 976233"/>
                <a:gd name="connsiteY7" fmla="*/ 696685 h 740034"/>
                <a:gd name="connsiteX8" fmla="*/ 569107 w 976233"/>
                <a:gd name="connsiteY8" fmla="*/ 735874 h 740034"/>
                <a:gd name="connsiteX9" fmla="*/ 976233 w 976233"/>
                <a:gd name="connsiteY9" fmla="*/ 724988 h 740034"/>
                <a:gd name="connsiteX10" fmla="*/ 947930 w 976233"/>
                <a:gd name="connsiteY10" fmla="*/ 568234 h 740034"/>
                <a:gd name="connsiteX11" fmla="*/ 895679 w 976233"/>
                <a:gd name="connsiteY11" fmla="*/ 496388 h 740034"/>
                <a:gd name="connsiteX12" fmla="*/ 882616 w 976233"/>
                <a:gd name="connsiteY12" fmla="*/ 387531 h 740034"/>
                <a:gd name="connsiteX13" fmla="*/ 867376 w 976233"/>
                <a:gd name="connsiteY13" fmla="*/ 348342 h 740034"/>
                <a:gd name="connsiteX14" fmla="*/ 786821 w 976233"/>
                <a:gd name="connsiteY14" fmla="*/ 274320 h 740034"/>
                <a:gd name="connsiteX15" fmla="*/ 743279 w 976233"/>
                <a:gd name="connsiteY15" fmla="*/ 224245 h 740034"/>
                <a:gd name="connsiteX16" fmla="*/ 721507 w 976233"/>
                <a:gd name="connsiteY16" fmla="*/ 193765 h 740034"/>
                <a:gd name="connsiteX17" fmla="*/ 691027 w 976233"/>
                <a:gd name="connsiteY17" fmla="*/ 141514 h 740034"/>
                <a:gd name="connsiteX18" fmla="*/ 673610 w 976233"/>
                <a:gd name="connsiteY18" fmla="*/ 82731 h 740034"/>
                <a:gd name="connsiteX19" fmla="*/ 647484 w 976233"/>
                <a:gd name="connsiteY19" fmla="*/ 0 h 740034"/>
                <a:gd name="connsiteX20" fmla="*/ 320913 w 976233"/>
                <a:gd name="connsiteY20" fmla="*/ 152400 h 740034"/>
                <a:gd name="connsiteX21" fmla="*/ 114084 w 976233"/>
                <a:gd name="connsiteY21" fmla="*/ 204651 h 740034"/>
                <a:gd name="connsiteX22" fmla="*/ 207701 w 976233"/>
                <a:gd name="connsiteY22" fmla="*/ 274320 h 740034"/>
                <a:gd name="connsiteX0" fmla="*/ 277881 w 1046413"/>
                <a:gd name="connsiteY0" fmla="*/ 274320 h 735874"/>
                <a:gd name="connsiteX1" fmla="*/ 476001 w 1046413"/>
                <a:gd name="connsiteY1" fmla="*/ 439782 h 735874"/>
                <a:gd name="connsiteX2" fmla="*/ 447699 w 1046413"/>
                <a:gd name="connsiteY2" fmla="*/ 489857 h 735874"/>
                <a:gd name="connsiteX3" fmla="*/ 429980 w 1046413"/>
                <a:gd name="connsiteY3" fmla="*/ 595230 h 735874"/>
                <a:gd name="connsiteX4" fmla="*/ 108641 w 1046413"/>
                <a:gd name="connsiteY4" fmla="*/ 597408 h 735874"/>
                <a:gd name="connsiteX5" fmla="*/ 20662 w 1046413"/>
                <a:gd name="connsiteY5" fmla="*/ 726730 h 735874"/>
                <a:gd name="connsiteX6" fmla="*/ 582681 w 1046413"/>
                <a:gd name="connsiteY6" fmla="*/ 667947 h 735874"/>
                <a:gd name="connsiteX7" fmla="*/ 617516 w 1046413"/>
                <a:gd name="connsiteY7" fmla="*/ 696685 h 735874"/>
                <a:gd name="connsiteX8" fmla="*/ 639287 w 1046413"/>
                <a:gd name="connsiteY8" fmla="*/ 735874 h 735874"/>
                <a:gd name="connsiteX9" fmla="*/ 1046413 w 1046413"/>
                <a:gd name="connsiteY9" fmla="*/ 724988 h 735874"/>
                <a:gd name="connsiteX10" fmla="*/ 1018110 w 1046413"/>
                <a:gd name="connsiteY10" fmla="*/ 568234 h 735874"/>
                <a:gd name="connsiteX11" fmla="*/ 965859 w 1046413"/>
                <a:gd name="connsiteY11" fmla="*/ 496388 h 735874"/>
                <a:gd name="connsiteX12" fmla="*/ 952796 w 1046413"/>
                <a:gd name="connsiteY12" fmla="*/ 387531 h 735874"/>
                <a:gd name="connsiteX13" fmla="*/ 937556 w 1046413"/>
                <a:gd name="connsiteY13" fmla="*/ 348342 h 735874"/>
                <a:gd name="connsiteX14" fmla="*/ 857001 w 1046413"/>
                <a:gd name="connsiteY14" fmla="*/ 274320 h 735874"/>
                <a:gd name="connsiteX15" fmla="*/ 813459 w 1046413"/>
                <a:gd name="connsiteY15" fmla="*/ 224245 h 735874"/>
                <a:gd name="connsiteX16" fmla="*/ 791687 w 1046413"/>
                <a:gd name="connsiteY16" fmla="*/ 193765 h 735874"/>
                <a:gd name="connsiteX17" fmla="*/ 761207 w 1046413"/>
                <a:gd name="connsiteY17" fmla="*/ 141514 h 735874"/>
                <a:gd name="connsiteX18" fmla="*/ 743790 w 1046413"/>
                <a:gd name="connsiteY18" fmla="*/ 82731 h 735874"/>
                <a:gd name="connsiteX19" fmla="*/ 717664 w 1046413"/>
                <a:gd name="connsiteY19" fmla="*/ 0 h 735874"/>
                <a:gd name="connsiteX20" fmla="*/ 391093 w 1046413"/>
                <a:gd name="connsiteY20" fmla="*/ 152400 h 735874"/>
                <a:gd name="connsiteX21" fmla="*/ 184264 w 1046413"/>
                <a:gd name="connsiteY21" fmla="*/ 204651 h 735874"/>
                <a:gd name="connsiteX22" fmla="*/ 277881 w 1046413"/>
                <a:gd name="connsiteY22" fmla="*/ 274320 h 735874"/>
                <a:gd name="connsiteX0" fmla="*/ 280639 w 1049171"/>
                <a:gd name="connsiteY0" fmla="*/ 274320 h 737024"/>
                <a:gd name="connsiteX1" fmla="*/ 478759 w 1049171"/>
                <a:gd name="connsiteY1" fmla="*/ 439782 h 737024"/>
                <a:gd name="connsiteX2" fmla="*/ 450457 w 1049171"/>
                <a:gd name="connsiteY2" fmla="*/ 489857 h 737024"/>
                <a:gd name="connsiteX3" fmla="*/ 432738 w 1049171"/>
                <a:gd name="connsiteY3" fmla="*/ 595230 h 737024"/>
                <a:gd name="connsiteX4" fmla="*/ 111399 w 1049171"/>
                <a:gd name="connsiteY4" fmla="*/ 597408 h 737024"/>
                <a:gd name="connsiteX5" fmla="*/ 20390 w 1049171"/>
                <a:gd name="connsiteY5" fmla="*/ 735874 h 737024"/>
                <a:gd name="connsiteX6" fmla="*/ 585439 w 1049171"/>
                <a:gd name="connsiteY6" fmla="*/ 667947 h 737024"/>
                <a:gd name="connsiteX7" fmla="*/ 620274 w 1049171"/>
                <a:gd name="connsiteY7" fmla="*/ 696685 h 737024"/>
                <a:gd name="connsiteX8" fmla="*/ 642045 w 1049171"/>
                <a:gd name="connsiteY8" fmla="*/ 735874 h 737024"/>
                <a:gd name="connsiteX9" fmla="*/ 1049171 w 1049171"/>
                <a:gd name="connsiteY9" fmla="*/ 724988 h 737024"/>
                <a:gd name="connsiteX10" fmla="*/ 1020868 w 1049171"/>
                <a:gd name="connsiteY10" fmla="*/ 568234 h 737024"/>
                <a:gd name="connsiteX11" fmla="*/ 968617 w 1049171"/>
                <a:gd name="connsiteY11" fmla="*/ 496388 h 737024"/>
                <a:gd name="connsiteX12" fmla="*/ 955554 w 1049171"/>
                <a:gd name="connsiteY12" fmla="*/ 387531 h 737024"/>
                <a:gd name="connsiteX13" fmla="*/ 940314 w 1049171"/>
                <a:gd name="connsiteY13" fmla="*/ 348342 h 737024"/>
                <a:gd name="connsiteX14" fmla="*/ 859759 w 1049171"/>
                <a:gd name="connsiteY14" fmla="*/ 274320 h 737024"/>
                <a:gd name="connsiteX15" fmla="*/ 816217 w 1049171"/>
                <a:gd name="connsiteY15" fmla="*/ 224245 h 737024"/>
                <a:gd name="connsiteX16" fmla="*/ 794445 w 1049171"/>
                <a:gd name="connsiteY16" fmla="*/ 193765 h 737024"/>
                <a:gd name="connsiteX17" fmla="*/ 763965 w 1049171"/>
                <a:gd name="connsiteY17" fmla="*/ 141514 h 737024"/>
                <a:gd name="connsiteX18" fmla="*/ 746548 w 1049171"/>
                <a:gd name="connsiteY18" fmla="*/ 82731 h 737024"/>
                <a:gd name="connsiteX19" fmla="*/ 720422 w 1049171"/>
                <a:gd name="connsiteY19" fmla="*/ 0 h 737024"/>
                <a:gd name="connsiteX20" fmla="*/ 393851 w 1049171"/>
                <a:gd name="connsiteY20" fmla="*/ 152400 h 737024"/>
                <a:gd name="connsiteX21" fmla="*/ 187022 w 1049171"/>
                <a:gd name="connsiteY21" fmla="*/ 204651 h 737024"/>
                <a:gd name="connsiteX22" fmla="*/ 280639 w 1049171"/>
                <a:gd name="connsiteY22" fmla="*/ 274320 h 737024"/>
                <a:gd name="connsiteX0" fmla="*/ 262234 w 1030766"/>
                <a:gd name="connsiteY0" fmla="*/ 274320 h 737024"/>
                <a:gd name="connsiteX1" fmla="*/ 460354 w 1030766"/>
                <a:gd name="connsiteY1" fmla="*/ 439782 h 737024"/>
                <a:gd name="connsiteX2" fmla="*/ 432052 w 1030766"/>
                <a:gd name="connsiteY2" fmla="*/ 489857 h 737024"/>
                <a:gd name="connsiteX3" fmla="*/ 414333 w 1030766"/>
                <a:gd name="connsiteY3" fmla="*/ 595230 h 737024"/>
                <a:gd name="connsiteX4" fmla="*/ 92994 w 1030766"/>
                <a:gd name="connsiteY4" fmla="*/ 597408 h 737024"/>
                <a:gd name="connsiteX5" fmla="*/ 1985 w 1030766"/>
                <a:gd name="connsiteY5" fmla="*/ 735874 h 737024"/>
                <a:gd name="connsiteX6" fmla="*/ 567034 w 1030766"/>
                <a:gd name="connsiteY6" fmla="*/ 667947 h 737024"/>
                <a:gd name="connsiteX7" fmla="*/ 601869 w 1030766"/>
                <a:gd name="connsiteY7" fmla="*/ 696685 h 737024"/>
                <a:gd name="connsiteX8" fmla="*/ 623640 w 1030766"/>
                <a:gd name="connsiteY8" fmla="*/ 735874 h 737024"/>
                <a:gd name="connsiteX9" fmla="*/ 1030766 w 1030766"/>
                <a:gd name="connsiteY9" fmla="*/ 724988 h 737024"/>
                <a:gd name="connsiteX10" fmla="*/ 1002463 w 1030766"/>
                <a:gd name="connsiteY10" fmla="*/ 568234 h 737024"/>
                <a:gd name="connsiteX11" fmla="*/ 950212 w 1030766"/>
                <a:gd name="connsiteY11" fmla="*/ 496388 h 737024"/>
                <a:gd name="connsiteX12" fmla="*/ 937149 w 1030766"/>
                <a:gd name="connsiteY12" fmla="*/ 387531 h 737024"/>
                <a:gd name="connsiteX13" fmla="*/ 921909 w 1030766"/>
                <a:gd name="connsiteY13" fmla="*/ 348342 h 737024"/>
                <a:gd name="connsiteX14" fmla="*/ 841354 w 1030766"/>
                <a:gd name="connsiteY14" fmla="*/ 274320 h 737024"/>
                <a:gd name="connsiteX15" fmla="*/ 797812 w 1030766"/>
                <a:gd name="connsiteY15" fmla="*/ 224245 h 737024"/>
                <a:gd name="connsiteX16" fmla="*/ 776040 w 1030766"/>
                <a:gd name="connsiteY16" fmla="*/ 193765 h 737024"/>
                <a:gd name="connsiteX17" fmla="*/ 745560 w 1030766"/>
                <a:gd name="connsiteY17" fmla="*/ 141514 h 737024"/>
                <a:gd name="connsiteX18" fmla="*/ 728143 w 1030766"/>
                <a:gd name="connsiteY18" fmla="*/ 82731 h 737024"/>
                <a:gd name="connsiteX19" fmla="*/ 702017 w 1030766"/>
                <a:gd name="connsiteY19" fmla="*/ 0 h 737024"/>
                <a:gd name="connsiteX20" fmla="*/ 375446 w 1030766"/>
                <a:gd name="connsiteY20" fmla="*/ 152400 h 737024"/>
                <a:gd name="connsiteX21" fmla="*/ 168617 w 1030766"/>
                <a:gd name="connsiteY21" fmla="*/ 204651 h 737024"/>
                <a:gd name="connsiteX22" fmla="*/ 262234 w 1030766"/>
                <a:gd name="connsiteY22" fmla="*/ 274320 h 737024"/>
                <a:gd name="connsiteX0" fmla="*/ 261219 w 1029751"/>
                <a:gd name="connsiteY0" fmla="*/ 274320 h 737024"/>
                <a:gd name="connsiteX1" fmla="*/ 459339 w 1029751"/>
                <a:gd name="connsiteY1" fmla="*/ 439782 h 737024"/>
                <a:gd name="connsiteX2" fmla="*/ 431037 w 1029751"/>
                <a:gd name="connsiteY2" fmla="*/ 489857 h 737024"/>
                <a:gd name="connsiteX3" fmla="*/ 413318 w 1029751"/>
                <a:gd name="connsiteY3" fmla="*/ 595230 h 737024"/>
                <a:gd name="connsiteX4" fmla="*/ 91979 w 1029751"/>
                <a:gd name="connsiteY4" fmla="*/ 597408 h 737024"/>
                <a:gd name="connsiteX5" fmla="*/ 970 w 1029751"/>
                <a:gd name="connsiteY5" fmla="*/ 735874 h 737024"/>
                <a:gd name="connsiteX6" fmla="*/ 566019 w 1029751"/>
                <a:gd name="connsiteY6" fmla="*/ 667947 h 737024"/>
                <a:gd name="connsiteX7" fmla="*/ 600854 w 1029751"/>
                <a:gd name="connsiteY7" fmla="*/ 696685 h 737024"/>
                <a:gd name="connsiteX8" fmla="*/ 622625 w 1029751"/>
                <a:gd name="connsiteY8" fmla="*/ 735874 h 737024"/>
                <a:gd name="connsiteX9" fmla="*/ 1029751 w 1029751"/>
                <a:gd name="connsiteY9" fmla="*/ 724988 h 737024"/>
                <a:gd name="connsiteX10" fmla="*/ 1001448 w 1029751"/>
                <a:gd name="connsiteY10" fmla="*/ 568234 h 737024"/>
                <a:gd name="connsiteX11" fmla="*/ 949197 w 1029751"/>
                <a:gd name="connsiteY11" fmla="*/ 496388 h 737024"/>
                <a:gd name="connsiteX12" fmla="*/ 936134 w 1029751"/>
                <a:gd name="connsiteY12" fmla="*/ 387531 h 737024"/>
                <a:gd name="connsiteX13" fmla="*/ 920894 w 1029751"/>
                <a:gd name="connsiteY13" fmla="*/ 348342 h 737024"/>
                <a:gd name="connsiteX14" fmla="*/ 840339 w 1029751"/>
                <a:gd name="connsiteY14" fmla="*/ 274320 h 737024"/>
                <a:gd name="connsiteX15" fmla="*/ 796797 w 1029751"/>
                <a:gd name="connsiteY15" fmla="*/ 224245 h 737024"/>
                <a:gd name="connsiteX16" fmla="*/ 775025 w 1029751"/>
                <a:gd name="connsiteY16" fmla="*/ 193765 h 737024"/>
                <a:gd name="connsiteX17" fmla="*/ 744545 w 1029751"/>
                <a:gd name="connsiteY17" fmla="*/ 141514 h 737024"/>
                <a:gd name="connsiteX18" fmla="*/ 727128 w 1029751"/>
                <a:gd name="connsiteY18" fmla="*/ 82731 h 737024"/>
                <a:gd name="connsiteX19" fmla="*/ 701002 w 1029751"/>
                <a:gd name="connsiteY19" fmla="*/ 0 h 737024"/>
                <a:gd name="connsiteX20" fmla="*/ 374431 w 1029751"/>
                <a:gd name="connsiteY20" fmla="*/ 152400 h 737024"/>
                <a:gd name="connsiteX21" fmla="*/ 167602 w 1029751"/>
                <a:gd name="connsiteY21" fmla="*/ 204651 h 737024"/>
                <a:gd name="connsiteX22" fmla="*/ 261219 w 1029751"/>
                <a:gd name="connsiteY22" fmla="*/ 274320 h 737024"/>
                <a:gd name="connsiteX0" fmla="*/ 261219 w 1029751"/>
                <a:gd name="connsiteY0" fmla="*/ 274320 h 735942"/>
                <a:gd name="connsiteX1" fmla="*/ 459339 w 1029751"/>
                <a:gd name="connsiteY1" fmla="*/ 439782 h 735942"/>
                <a:gd name="connsiteX2" fmla="*/ 431037 w 1029751"/>
                <a:gd name="connsiteY2" fmla="*/ 489857 h 735942"/>
                <a:gd name="connsiteX3" fmla="*/ 413318 w 1029751"/>
                <a:gd name="connsiteY3" fmla="*/ 595230 h 735942"/>
                <a:gd name="connsiteX4" fmla="*/ 91979 w 1029751"/>
                <a:gd name="connsiteY4" fmla="*/ 597408 h 735942"/>
                <a:gd name="connsiteX5" fmla="*/ 970 w 1029751"/>
                <a:gd name="connsiteY5" fmla="*/ 735874 h 735942"/>
                <a:gd name="connsiteX6" fmla="*/ 566019 w 1029751"/>
                <a:gd name="connsiteY6" fmla="*/ 667947 h 735942"/>
                <a:gd name="connsiteX7" fmla="*/ 600854 w 1029751"/>
                <a:gd name="connsiteY7" fmla="*/ 696685 h 735942"/>
                <a:gd name="connsiteX8" fmla="*/ 622625 w 1029751"/>
                <a:gd name="connsiteY8" fmla="*/ 735874 h 735942"/>
                <a:gd name="connsiteX9" fmla="*/ 1029751 w 1029751"/>
                <a:gd name="connsiteY9" fmla="*/ 724988 h 735942"/>
                <a:gd name="connsiteX10" fmla="*/ 1001448 w 1029751"/>
                <a:gd name="connsiteY10" fmla="*/ 568234 h 735942"/>
                <a:gd name="connsiteX11" fmla="*/ 949197 w 1029751"/>
                <a:gd name="connsiteY11" fmla="*/ 496388 h 735942"/>
                <a:gd name="connsiteX12" fmla="*/ 936134 w 1029751"/>
                <a:gd name="connsiteY12" fmla="*/ 387531 h 735942"/>
                <a:gd name="connsiteX13" fmla="*/ 920894 w 1029751"/>
                <a:gd name="connsiteY13" fmla="*/ 348342 h 735942"/>
                <a:gd name="connsiteX14" fmla="*/ 840339 w 1029751"/>
                <a:gd name="connsiteY14" fmla="*/ 274320 h 735942"/>
                <a:gd name="connsiteX15" fmla="*/ 796797 w 1029751"/>
                <a:gd name="connsiteY15" fmla="*/ 224245 h 735942"/>
                <a:gd name="connsiteX16" fmla="*/ 775025 w 1029751"/>
                <a:gd name="connsiteY16" fmla="*/ 193765 h 735942"/>
                <a:gd name="connsiteX17" fmla="*/ 744545 w 1029751"/>
                <a:gd name="connsiteY17" fmla="*/ 141514 h 735942"/>
                <a:gd name="connsiteX18" fmla="*/ 727128 w 1029751"/>
                <a:gd name="connsiteY18" fmla="*/ 82731 h 735942"/>
                <a:gd name="connsiteX19" fmla="*/ 701002 w 1029751"/>
                <a:gd name="connsiteY19" fmla="*/ 0 h 735942"/>
                <a:gd name="connsiteX20" fmla="*/ 374431 w 1029751"/>
                <a:gd name="connsiteY20" fmla="*/ 152400 h 735942"/>
                <a:gd name="connsiteX21" fmla="*/ 167602 w 1029751"/>
                <a:gd name="connsiteY21" fmla="*/ 204651 h 735942"/>
                <a:gd name="connsiteX22" fmla="*/ 261219 w 1029751"/>
                <a:gd name="connsiteY22" fmla="*/ 274320 h 735942"/>
                <a:gd name="connsiteX0" fmla="*/ 261219 w 1029751"/>
                <a:gd name="connsiteY0" fmla="*/ 274320 h 738922"/>
                <a:gd name="connsiteX1" fmla="*/ 459339 w 1029751"/>
                <a:gd name="connsiteY1" fmla="*/ 439782 h 738922"/>
                <a:gd name="connsiteX2" fmla="*/ 431037 w 1029751"/>
                <a:gd name="connsiteY2" fmla="*/ 489857 h 738922"/>
                <a:gd name="connsiteX3" fmla="*/ 413318 w 1029751"/>
                <a:gd name="connsiteY3" fmla="*/ 595230 h 738922"/>
                <a:gd name="connsiteX4" fmla="*/ 91979 w 1029751"/>
                <a:gd name="connsiteY4" fmla="*/ 597408 h 738922"/>
                <a:gd name="connsiteX5" fmla="*/ 970 w 1029751"/>
                <a:gd name="connsiteY5" fmla="*/ 735874 h 738922"/>
                <a:gd name="connsiteX6" fmla="*/ 566019 w 1029751"/>
                <a:gd name="connsiteY6" fmla="*/ 667947 h 738922"/>
                <a:gd name="connsiteX7" fmla="*/ 600854 w 1029751"/>
                <a:gd name="connsiteY7" fmla="*/ 696685 h 738922"/>
                <a:gd name="connsiteX8" fmla="*/ 619595 w 1029751"/>
                <a:gd name="connsiteY8" fmla="*/ 738922 h 738922"/>
                <a:gd name="connsiteX9" fmla="*/ 1029751 w 1029751"/>
                <a:gd name="connsiteY9" fmla="*/ 724988 h 738922"/>
                <a:gd name="connsiteX10" fmla="*/ 1001448 w 1029751"/>
                <a:gd name="connsiteY10" fmla="*/ 568234 h 738922"/>
                <a:gd name="connsiteX11" fmla="*/ 949197 w 1029751"/>
                <a:gd name="connsiteY11" fmla="*/ 496388 h 738922"/>
                <a:gd name="connsiteX12" fmla="*/ 936134 w 1029751"/>
                <a:gd name="connsiteY12" fmla="*/ 387531 h 738922"/>
                <a:gd name="connsiteX13" fmla="*/ 920894 w 1029751"/>
                <a:gd name="connsiteY13" fmla="*/ 348342 h 738922"/>
                <a:gd name="connsiteX14" fmla="*/ 840339 w 1029751"/>
                <a:gd name="connsiteY14" fmla="*/ 274320 h 738922"/>
                <a:gd name="connsiteX15" fmla="*/ 796797 w 1029751"/>
                <a:gd name="connsiteY15" fmla="*/ 224245 h 738922"/>
                <a:gd name="connsiteX16" fmla="*/ 775025 w 1029751"/>
                <a:gd name="connsiteY16" fmla="*/ 193765 h 738922"/>
                <a:gd name="connsiteX17" fmla="*/ 744545 w 1029751"/>
                <a:gd name="connsiteY17" fmla="*/ 141514 h 738922"/>
                <a:gd name="connsiteX18" fmla="*/ 727128 w 1029751"/>
                <a:gd name="connsiteY18" fmla="*/ 82731 h 738922"/>
                <a:gd name="connsiteX19" fmla="*/ 701002 w 1029751"/>
                <a:gd name="connsiteY19" fmla="*/ 0 h 738922"/>
                <a:gd name="connsiteX20" fmla="*/ 374431 w 1029751"/>
                <a:gd name="connsiteY20" fmla="*/ 152400 h 738922"/>
                <a:gd name="connsiteX21" fmla="*/ 167602 w 1029751"/>
                <a:gd name="connsiteY21" fmla="*/ 204651 h 738922"/>
                <a:gd name="connsiteX22" fmla="*/ 261219 w 1029751"/>
                <a:gd name="connsiteY22" fmla="*/ 274320 h 738922"/>
                <a:gd name="connsiteX0" fmla="*/ 261219 w 1029751"/>
                <a:gd name="connsiteY0" fmla="*/ 274320 h 745453"/>
                <a:gd name="connsiteX1" fmla="*/ 459339 w 1029751"/>
                <a:gd name="connsiteY1" fmla="*/ 439782 h 745453"/>
                <a:gd name="connsiteX2" fmla="*/ 431037 w 1029751"/>
                <a:gd name="connsiteY2" fmla="*/ 489857 h 745453"/>
                <a:gd name="connsiteX3" fmla="*/ 413318 w 1029751"/>
                <a:gd name="connsiteY3" fmla="*/ 595230 h 745453"/>
                <a:gd name="connsiteX4" fmla="*/ 91979 w 1029751"/>
                <a:gd name="connsiteY4" fmla="*/ 597408 h 745453"/>
                <a:gd name="connsiteX5" fmla="*/ 970 w 1029751"/>
                <a:gd name="connsiteY5" fmla="*/ 735874 h 745453"/>
                <a:gd name="connsiteX6" fmla="*/ 566019 w 1029751"/>
                <a:gd name="connsiteY6" fmla="*/ 667947 h 745453"/>
                <a:gd name="connsiteX7" fmla="*/ 597824 w 1029751"/>
                <a:gd name="connsiteY7" fmla="*/ 745453 h 745453"/>
                <a:gd name="connsiteX8" fmla="*/ 619595 w 1029751"/>
                <a:gd name="connsiteY8" fmla="*/ 738922 h 745453"/>
                <a:gd name="connsiteX9" fmla="*/ 1029751 w 1029751"/>
                <a:gd name="connsiteY9" fmla="*/ 724988 h 745453"/>
                <a:gd name="connsiteX10" fmla="*/ 1001448 w 1029751"/>
                <a:gd name="connsiteY10" fmla="*/ 568234 h 745453"/>
                <a:gd name="connsiteX11" fmla="*/ 949197 w 1029751"/>
                <a:gd name="connsiteY11" fmla="*/ 496388 h 745453"/>
                <a:gd name="connsiteX12" fmla="*/ 936134 w 1029751"/>
                <a:gd name="connsiteY12" fmla="*/ 387531 h 745453"/>
                <a:gd name="connsiteX13" fmla="*/ 920894 w 1029751"/>
                <a:gd name="connsiteY13" fmla="*/ 348342 h 745453"/>
                <a:gd name="connsiteX14" fmla="*/ 840339 w 1029751"/>
                <a:gd name="connsiteY14" fmla="*/ 274320 h 745453"/>
                <a:gd name="connsiteX15" fmla="*/ 796797 w 1029751"/>
                <a:gd name="connsiteY15" fmla="*/ 224245 h 745453"/>
                <a:gd name="connsiteX16" fmla="*/ 775025 w 1029751"/>
                <a:gd name="connsiteY16" fmla="*/ 193765 h 745453"/>
                <a:gd name="connsiteX17" fmla="*/ 744545 w 1029751"/>
                <a:gd name="connsiteY17" fmla="*/ 141514 h 745453"/>
                <a:gd name="connsiteX18" fmla="*/ 727128 w 1029751"/>
                <a:gd name="connsiteY18" fmla="*/ 82731 h 745453"/>
                <a:gd name="connsiteX19" fmla="*/ 701002 w 1029751"/>
                <a:gd name="connsiteY19" fmla="*/ 0 h 745453"/>
                <a:gd name="connsiteX20" fmla="*/ 374431 w 1029751"/>
                <a:gd name="connsiteY20" fmla="*/ 152400 h 745453"/>
                <a:gd name="connsiteX21" fmla="*/ 167602 w 1029751"/>
                <a:gd name="connsiteY21" fmla="*/ 204651 h 745453"/>
                <a:gd name="connsiteX22" fmla="*/ 261219 w 1029751"/>
                <a:gd name="connsiteY22" fmla="*/ 274320 h 745453"/>
                <a:gd name="connsiteX0" fmla="*/ 261219 w 1029751"/>
                <a:gd name="connsiteY0" fmla="*/ 274320 h 745453"/>
                <a:gd name="connsiteX1" fmla="*/ 459339 w 1029751"/>
                <a:gd name="connsiteY1" fmla="*/ 439782 h 745453"/>
                <a:gd name="connsiteX2" fmla="*/ 431037 w 1029751"/>
                <a:gd name="connsiteY2" fmla="*/ 489857 h 745453"/>
                <a:gd name="connsiteX3" fmla="*/ 413318 w 1029751"/>
                <a:gd name="connsiteY3" fmla="*/ 595230 h 745453"/>
                <a:gd name="connsiteX4" fmla="*/ 91979 w 1029751"/>
                <a:gd name="connsiteY4" fmla="*/ 597408 h 745453"/>
                <a:gd name="connsiteX5" fmla="*/ 970 w 1029751"/>
                <a:gd name="connsiteY5" fmla="*/ 735874 h 745453"/>
                <a:gd name="connsiteX6" fmla="*/ 505426 w 1029751"/>
                <a:gd name="connsiteY6" fmla="*/ 738051 h 745453"/>
                <a:gd name="connsiteX7" fmla="*/ 597824 w 1029751"/>
                <a:gd name="connsiteY7" fmla="*/ 745453 h 745453"/>
                <a:gd name="connsiteX8" fmla="*/ 619595 w 1029751"/>
                <a:gd name="connsiteY8" fmla="*/ 738922 h 745453"/>
                <a:gd name="connsiteX9" fmla="*/ 1029751 w 1029751"/>
                <a:gd name="connsiteY9" fmla="*/ 724988 h 745453"/>
                <a:gd name="connsiteX10" fmla="*/ 1001448 w 1029751"/>
                <a:gd name="connsiteY10" fmla="*/ 568234 h 745453"/>
                <a:gd name="connsiteX11" fmla="*/ 949197 w 1029751"/>
                <a:gd name="connsiteY11" fmla="*/ 496388 h 745453"/>
                <a:gd name="connsiteX12" fmla="*/ 936134 w 1029751"/>
                <a:gd name="connsiteY12" fmla="*/ 387531 h 745453"/>
                <a:gd name="connsiteX13" fmla="*/ 920894 w 1029751"/>
                <a:gd name="connsiteY13" fmla="*/ 348342 h 745453"/>
                <a:gd name="connsiteX14" fmla="*/ 840339 w 1029751"/>
                <a:gd name="connsiteY14" fmla="*/ 274320 h 745453"/>
                <a:gd name="connsiteX15" fmla="*/ 796797 w 1029751"/>
                <a:gd name="connsiteY15" fmla="*/ 224245 h 745453"/>
                <a:gd name="connsiteX16" fmla="*/ 775025 w 1029751"/>
                <a:gd name="connsiteY16" fmla="*/ 193765 h 745453"/>
                <a:gd name="connsiteX17" fmla="*/ 744545 w 1029751"/>
                <a:gd name="connsiteY17" fmla="*/ 141514 h 745453"/>
                <a:gd name="connsiteX18" fmla="*/ 727128 w 1029751"/>
                <a:gd name="connsiteY18" fmla="*/ 82731 h 745453"/>
                <a:gd name="connsiteX19" fmla="*/ 701002 w 1029751"/>
                <a:gd name="connsiteY19" fmla="*/ 0 h 745453"/>
                <a:gd name="connsiteX20" fmla="*/ 374431 w 1029751"/>
                <a:gd name="connsiteY20" fmla="*/ 152400 h 745453"/>
                <a:gd name="connsiteX21" fmla="*/ 167602 w 1029751"/>
                <a:gd name="connsiteY21" fmla="*/ 204651 h 745453"/>
                <a:gd name="connsiteX22" fmla="*/ 261219 w 1029751"/>
                <a:gd name="connsiteY22" fmla="*/ 274320 h 745453"/>
                <a:gd name="connsiteX0" fmla="*/ 261219 w 1029751"/>
                <a:gd name="connsiteY0" fmla="*/ 274320 h 745453"/>
                <a:gd name="connsiteX1" fmla="*/ 459339 w 1029751"/>
                <a:gd name="connsiteY1" fmla="*/ 439782 h 745453"/>
                <a:gd name="connsiteX2" fmla="*/ 431037 w 1029751"/>
                <a:gd name="connsiteY2" fmla="*/ 489857 h 745453"/>
                <a:gd name="connsiteX3" fmla="*/ 413318 w 1029751"/>
                <a:gd name="connsiteY3" fmla="*/ 595230 h 745453"/>
                <a:gd name="connsiteX4" fmla="*/ 91979 w 1029751"/>
                <a:gd name="connsiteY4" fmla="*/ 597408 h 745453"/>
                <a:gd name="connsiteX5" fmla="*/ 970 w 1029751"/>
                <a:gd name="connsiteY5" fmla="*/ 735874 h 745453"/>
                <a:gd name="connsiteX6" fmla="*/ 505426 w 1029751"/>
                <a:gd name="connsiteY6" fmla="*/ 738051 h 745453"/>
                <a:gd name="connsiteX7" fmla="*/ 597824 w 1029751"/>
                <a:gd name="connsiteY7" fmla="*/ 745453 h 745453"/>
                <a:gd name="connsiteX8" fmla="*/ 619595 w 1029751"/>
                <a:gd name="connsiteY8" fmla="*/ 738922 h 745453"/>
                <a:gd name="connsiteX9" fmla="*/ 1029751 w 1029751"/>
                <a:gd name="connsiteY9" fmla="*/ 724988 h 745453"/>
                <a:gd name="connsiteX10" fmla="*/ 1001448 w 1029751"/>
                <a:gd name="connsiteY10" fmla="*/ 568234 h 745453"/>
                <a:gd name="connsiteX11" fmla="*/ 949197 w 1029751"/>
                <a:gd name="connsiteY11" fmla="*/ 496388 h 745453"/>
                <a:gd name="connsiteX12" fmla="*/ 936134 w 1029751"/>
                <a:gd name="connsiteY12" fmla="*/ 387531 h 745453"/>
                <a:gd name="connsiteX13" fmla="*/ 920894 w 1029751"/>
                <a:gd name="connsiteY13" fmla="*/ 348342 h 745453"/>
                <a:gd name="connsiteX14" fmla="*/ 840339 w 1029751"/>
                <a:gd name="connsiteY14" fmla="*/ 274320 h 745453"/>
                <a:gd name="connsiteX15" fmla="*/ 796797 w 1029751"/>
                <a:gd name="connsiteY15" fmla="*/ 224245 h 745453"/>
                <a:gd name="connsiteX16" fmla="*/ 775025 w 1029751"/>
                <a:gd name="connsiteY16" fmla="*/ 193765 h 745453"/>
                <a:gd name="connsiteX17" fmla="*/ 744545 w 1029751"/>
                <a:gd name="connsiteY17" fmla="*/ 141514 h 745453"/>
                <a:gd name="connsiteX18" fmla="*/ 727128 w 1029751"/>
                <a:gd name="connsiteY18" fmla="*/ 82731 h 745453"/>
                <a:gd name="connsiteX19" fmla="*/ 701002 w 1029751"/>
                <a:gd name="connsiteY19" fmla="*/ 0 h 745453"/>
                <a:gd name="connsiteX20" fmla="*/ 374431 w 1029751"/>
                <a:gd name="connsiteY20" fmla="*/ 152400 h 745453"/>
                <a:gd name="connsiteX21" fmla="*/ 167602 w 1029751"/>
                <a:gd name="connsiteY21" fmla="*/ 204651 h 745453"/>
                <a:gd name="connsiteX22" fmla="*/ 261219 w 1029751"/>
                <a:gd name="connsiteY22" fmla="*/ 274320 h 745453"/>
                <a:gd name="connsiteX0" fmla="*/ 261219 w 1029751"/>
                <a:gd name="connsiteY0" fmla="*/ 274320 h 745453"/>
                <a:gd name="connsiteX1" fmla="*/ 459339 w 1029751"/>
                <a:gd name="connsiteY1" fmla="*/ 439782 h 745453"/>
                <a:gd name="connsiteX2" fmla="*/ 431037 w 1029751"/>
                <a:gd name="connsiteY2" fmla="*/ 489857 h 745453"/>
                <a:gd name="connsiteX3" fmla="*/ 413318 w 1029751"/>
                <a:gd name="connsiteY3" fmla="*/ 595230 h 745453"/>
                <a:gd name="connsiteX4" fmla="*/ 91979 w 1029751"/>
                <a:gd name="connsiteY4" fmla="*/ 597408 h 745453"/>
                <a:gd name="connsiteX5" fmla="*/ 970 w 1029751"/>
                <a:gd name="connsiteY5" fmla="*/ 735874 h 745453"/>
                <a:gd name="connsiteX6" fmla="*/ 597824 w 1029751"/>
                <a:gd name="connsiteY6" fmla="*/ 745453 h 745453"/>
                <a:gd name="connsiteX7" fmla="*/ 619595 w 1029751"/>
                <a:gd name="connsiteY7" fmla="*/ 738922 h 745453"/>
                <a:gd name="connsiteX8" fmla="*/ 1029751 w 1029751"/>
                <a:gd name="connsiteY8" fmla="*/ 724988 h 745453"/>
                <a:gd name="connsiteX9" fmla="*/ 1001448 w 1029751"/>
                <a:gd name="connsiteY9" fmla="*/ 568234 h 745453"/>
                <a:gd name="connsiteX10" fmla="*/ 949197 w 1029751"/>
                <a:gd name="connsiteY10" fmla="*/ 496388 h 745453"/>
                <a:gd name="connsiteX11" fmla="*/ 936134 w 1029751"/>
                <a:gd name="connsiteY11" fmla="*/ 387531 h 745453"/>
                <a:gd name="connsiteX12" fmla="*/ 920894 w 1029751"/>
                <a:gd name="connsiteY12" fmla="*/ 348342 h 745453"/>
                <a:gd name="connsiteX13" fmla="*/ 840339 w 1029751"/>
                <a:gd name="connsiteY13" fmla="*/ 274320 h 745453"/>
                <a:gd name="connsiteX14" fmla="*/ 796797 w 1029751"/>
                <a:gd name="connsiteY14" fmla="*/ 224245 h 745453"/>
                <a:gd name="connsiteX15" fmla="*/ 775025 w 1029751"/>
                <a:gd name="connsiteY15" fmla="*/ 193765 h 745453"/>
                <a:gd name="connsiteX16" fmla="*/ 744545 w 1029751"/>
                <a:gd name="connsiteY16" fmla="*/ 141514 h 745453"/>
                <a:gd name="connsiteX17" fmla="*/ 727128 w 1029751"/>
                <a:gd name="connsiteY17" fmla="*/ 82731 h 745453"/>
                <a:gd name="connsiteX18" fmla="*/ 701002 w 1029751"/>
                <a:gd name="connsiteY18" fmla="*/ 0 h 745453"/>
                <a:gd name="connsiteX19" fmla="*/ 374431 w 1029751"/>
                <a:gd name="connsiteY19" fmla="*/ 152400 h 745453"/>
                <a:gd name="connsiteX20" fmla="*/ 167602 w 1029751"/>
                <a:gd name="connsiteY20" fmla="*/ 204651 h 745453"/>
                <a:gd name="connsiteX21" fmla="*/ 261219 w 1029751"/>
                <a:gd name="connsiteY21" fmla="*/ 274320 h 745453"/>
                <a:gd name="connsiteX0" fmla="*/ 261219 w 1029751"/>
                <a:gd name="connsiteY0" fmla="*/ 274320 h 745453"/>
                <a:gd name="connsiteX1" fmla="*/ 459339 w 1029751"/>
                <a:gd name="connsiteY1" fmla="*/ 439782 h 745453"/>
                <a:gd name="connsiteX2" fmla="*/ 431037 w 1029751"/>
                <a:gd name="connsiteY2" fmla="*/ 489857 h 745453"/>
                <a:gd name="connsiteX3" fmla="*/ 413318 w 1029751"/>
                <a:gd name="connsiteY3" fmla="*/ 595230 h 745453"/>
                <a:gd name="connsiteX4" fmla="*/ 91979 w 1029751"/>
                <a:gd name="connsiteY4" fmla="*/ 597408 h 745453"/>
                <a:gd name="connsiteX5" fmla="*/ 970 w 1029751"/>
                <a:gd name="connsiteY5" fmla="*/ 735874 h 745453"/>
                <a:gd name="connsiteX6" fmla="*/ 597824 w 1029751"/>
                <a:gd name="connsiteY6" fmla="*/ 745453 h 745453"/>
                <a:gd name="connsiteX7" fmla="*/ 1029751 w 1029751"/>
                <a:gd name="connsiteY7" fmla="*/ 724988 h 745453"/>
                <a:gd name="connsiteX8" fmla="*/ 1001448 w 1029751"/>
                <a:gd name="connsiteY8" fmla="*/ 568234 h 745453"/>
                <a:gd name="connsiteX9" fmla="*/ 949197 w 1029751"/>
                <a:gd name="connsiteY9" fmla="*/ 496388 h 745453"/>
                <a:gd name="connsiteX10" fmla="*/ 936134 w 1029751"/>
                <a:gd name="connsiteY10" fmla="*/ 387531 h 745453"/>
                <a:gd name="connsiteX11" fmla="*/ 920894 w 1029751"/>
                <a:gd name="connsiteY11" fmla="*/ 348342 h 745453"/>
                <a:gd name="connsiteX12" fmla="*/ 840339 w 1029751"/>
                <a:gd name="connsiteY12" fmla="*/ 274320 h 745453"/>
                <a:gd name="connsiteX13" fmla="*/ 796797 w 1029751"/>
                <a:gd name="connsiteY13" fmla="*/ 224245 h 745453"/>
                <a:gd name="connsiteX14" fmla="*/ 775025 w 1029751"/>
                <a:gd name="connsiteY14" fmla="*/ 193765 h 745453"/>
                <a:gd name="connsiteX15" fmla="*/ 744545 w 1029751"/>
                <a:gd name="connsiteY15" fmla="*/ 141514 h 745453"/>
                <a:gd name="connsiteX16" fmla="*/ 727128 w 1029751"/>
                <a:gd name="connsiteY16" fmla="*/ 82731 h 745453"/>
                <a:gd name="connsiteX17" fmla="*/ 701002 w 1029751"/>
                <a:gd name="connsiteY17" fmla="*/ 0 h 745453"/>
                <a:gd name="connsiteX18" fmla="*/ 374431 w 1029751"/>
                <a:gd name="connsiteY18" fmla="*/ 152400 h 745453"/>
                <a:gd name="connsiteX19" fmla="*/ 167602 w 1029751"/>
                <a:gd name="connsiteY19" fmla="*/ 204651 h 745453"/>
                <a:gd name="connsiteX20" fmla="*/ 261219 w 1029751"/>
                <a:gd name="connsiteY20" fmla="*/ 274320 h 745453"/>
                <a:gd name="connsiteX0" fmla="*/ 261219 w 1029751"/>
                <a:gd name="connsiteY0" fmla="*/ 274320 h 735874"/>
                <a:gd name="connsiteX1" fmla="*/ 459339 w 1029751"/>
                <a:gd name="connsiteY1" fmla="*/ 439782 h 735874"/>
                <a:gd name="connsiteX2" fmla="*/ 431037 w 1029751"/>
                <a:gd name="connsiteY2" fmla="*/ 489857 h 735874"/>
                <a:gd name="connsiteX3" fmla="*/ 413318 w 1029751"/>
                <a:gd name="connsiteY3" fmla="*/ 595230 h 735874"/>
                <a:gd name="connsiteX4" fmla="*/ 91979 w 1029751"/>
                <a:gd name="connsiteY4" fmla="*/ 597408 h 735874"/>
                <a:gd name="connsiteX5" fmla="*/ 970 w 1029751"/>
                <a:gd name="connsiteY5" fmla="*/ 735874 h 735874"/>
                <a:gd name="connsiteX6" fmla="*/ 591765 w 1029751"/>
                <a:gd name="connsiteY6" fmla="*/ 727165 h 735874"/>
                <a:gd name="connsiteX7" fmla="*/ 1029751 w 1029751"/>
                <a:gd name="connsiteY7" fmla="*/ 724988 h 735874"/>
                <a:gd name="connsiteX8" fmla="*/ 1001448 w 1029751"/>
                <a:gd name="connsiteY8" fmla="*/ 568234 h 735874"/>
                <a:gd name="connsiteX9" fmla="*/ 949197 w 1029751"/>
                <a:gd name="connsiteY9" fmla="*/ 496388 h 735874"/>
                <a:gd name="connsiteX10" fmla="*/ 936134 w 1029751"/>
                <a:gd name="connsiteY10" fmla="*/ 387531 h 735874"/>
                <a:gd name="connsiteX11" fmla="*/ 920894 w 1029751"/>
                <a:gd name="connsiteY11" fmla="*/ 348342 h 735874"/>
                <a:gd name="connsiteX12" fmla="*/ 840339 w 1029751"/>
                <a:gd name="connsiteY12" fmla="*/ 274320 h 735874"/>
                <a:gd name="connsiteX13" fmla="*/ 796797 w 1029751"/>
                <a:gd name="connsiteY13" fmla="*/ 224245 h 735874"/>
                <a:gd name="connsiteX14" fmla="*/ 775025 w 1029751"/>
                <a:gd name="connsiteY14" fmla="*/ 193765 h 735874"/>
                <a:gd name="connsiteX15" fmla="*/ 744545 w 1029751"/>
                <a:gd name="connsiteY15" fmla="*/ 141514 h 735874"/>
                <a:gd name="connsiteX16" fmla="*/ 727128 w 1029751"/>
                <a:gd name="connsiteY16" fmla="*/ 82731 h 735874"/>
                <a:gd name="connsiteX17" fmla="*/ 701002 w 1029751"/>
                <a:gd name="connsiteY17" fmla="*/ 0 h 735874"/>
                <a:gd name="connsiteX18" fmla="*/ 374431 w 1029751"/>
                <a:gd name="connsiteY18" fmla="*/ 152400 h 735874"/>
                <a:gd name="connsiteX19" fmla="*/ 167602 w 1029751"/>
                <a:gd name="connsiteY19" fmla="*/ 204651 h 735874"/>
                <a:gd name="connsiteX20" fmla="*/ 261219 w 1029751"/>
                <a:gd name="connsiteY20" fmla="*/ 274320 h 735874"/>
                <a:gd name="connsiteX0" fmla="*/ 261219 w 1029751"/>
                <a:gd name="connsiteY0" fmla="*/ 274320 h 735874"/>
                <a:gd name="connsiteX1" fmla="*/ 459339 w 1029751"/>
                <a:gd name="connsiteY1" fmla="*/ 439782 h 735874"/>
                <a:gd name="connsiteX2" fmla="*/ 431037 w 1029751"/>
                <a:gd name="connsiteY2" fmla="*/ 489857 h 735874"/>
                <a:gd name="connsiteX3" fmla="*/ 413318 w 1029751"/>
                <a:gd name="connsiteY3" fmla="*/ 595230 h 735874"/>
                <a:gd name="connsiteX4" fmla="*/ 91979 w 1029751"/>
                <a:gd name="connsiteY4" fmla="*/ 597408 h 735874"/>
                <a:gd name="connsiteX5" fmla="*/ 970 w 1029751"/>
                <a:gd name="connsiteY5" fmla="*/ 735874 h 735874"/>
                <a:gd name="connsiteX6" fmla="*/ 1029751 w 1029751"/>
                <a:gd name="connsiteY6" fmla="*/ 724988 h 735874"/>
                <a:gd name="connsiteX7" fmla="*/ 1001448 w 1029751"/>
                <a:gd name="connsiteY7" fmla="*/ 568234 h 735874"/>
                <a:gd name="connsiteX8" fmla="*/ 949197 w 1029751"/>
                <a:gd name="connsiteY8" fmla="*/ 496388 h 735874"/>
                <a:gd name="connsiteX9" fmla="*/ 936134 w 1029751"/>
                <a:gd name="connsiteY9" fmla="*/ 387531 h 735874"/>
                <a:gd name="connsiteX10" fmla="*/ 920894 w 1029751"/>
                <a:gd name="connsiteY10" fmla="*/ 348342 h 735874"/>
                <a:gd name="connsiteX11" fmla="*/ 840339 w 1029751"/>
                <a:gd name="connsiteY11" fmla="*/ 274320 h 735874"/>
                <a:gd name="connsiteX12" fmla="*/ 796797 w 1029751"/>
                <a:gd name="connsiteY12" fmla="*/ 224245 h 735874"/>
                <a:gd name="connsiteX13" fmla="*/ 775025 w 1029751"/>
                <a:gd name="connsiteY13" fmla="*/ 193765 h 735874"/>
                <a:gd name="connsiteX14" fmla="*/ 744545 w 1029751"/>
                <a:gd name="connsiteY14" fmla="*/ 141514 h 735874"/>
                <a:gd name="connsiteX15" fmla="*/ 727128 w 1029751"/>
                <a:gd name="connsiteY15" fmla="*/ 82731 h 735874"/>
                <a:gd name="connsiteX16" fmla="*/ 701002 w 1029751"/>
                <a:gd name="connsiteY16" fmla="*/ 0 h 735874"/>
                <a:gd name="connsiteX17" fmla="*/ 374431 w 1029751"/>
                <a:gd name="connsiteY17" fmla="*/ 152400 h 735874"/>
                <a:gd name="connsiteX18" fmla="*/ 167602 w 1029751"/>
                <a:gd name="connsiteY18" fmla="*/ 204651 h 735874"/>
                <a:gd name="connsiteX19" fmla="*/ 261219 w 1029751"/>
                <a:gd name="connsiteY19" fmla="*/ 274320 h 735874"/>
                <a:gd name="connsiteX0" fmla="*/ 261361 w 1029893"/>
                <a:gd name="connsiteY0" fmla="*/ 274320 h 735874"/>
                <a:gd name="connsiteX1" fmla="*/ 459481 w 1029893"/>
                <a:gd name="connsiteY1" fmla="*/ 439782 h 735874"/>
                <a:gd name="connsiteX2" fmla="*/ 431179 w 1029893"/>
                <a:gd name="connsiteY2" fmla="*/ 489857 h 735874"/>
                <a:gd name="connsiteX3" fmla="*/ 413460 w 1029893"/>
                <a:gd name="connsiteY3" fmla="*/ 595230 h 735874"/>
                <a:gd name="connsiteX4" fmla="*/ 76972 w 1029893"/>
                <a:gd name="connsiteY4" fmla="*/ 588264 h 735874"/>
                <a:gd name="connsiteX5" fmla="*/ 1112 w 1029893"/>
                <a:gd name="connsiteY5" fmla="*/ 735874 h 735874"/>
                <a:gd name="connsiteX6" fmla="*/ 1029893 w 1029893"/>
                <a:gd name="connsiteY6" fmla="*/ 724988 h 735874"/>
                <a:gd name="connsiteX7" fmla="*/ 1001590 w 1029893"/>
                <a:gd name="connsiteY7" fmla="*/ 568234 h 735874"/>
                <a:gd name="connsiteX8" fmla="*/ 949339 w 1029893"/>
                <a:gd name="connsiteY8" fmla="*/ 496388 h 735874"/>
                <a:gd name="connsiteX9" fmla="*/ 936276 w 1029893"/>
                <a:gd name="connsiteY9" fmla="*/ 387531 h 735874"/>
                <a:gd name="connsiteX10" fmla="*/ 921036 w 1029893"/>
                <a:gd name="connsiteY10" fmla="*/ 348342 h 735874"/>
                <a:gd name="connsiteX11" fmla="*/ 840481 w 1029893"/>
                <a:gd name="connsiteY11" fmla="*/ 274320 h 735874"/>
                <a:gd name="connsiteX12" fmla="*/ 796939 w 1029893"/>
                <a:gd name="connsiteY12" fmla="*/ 224245 h 735874"/>
                <a:gd name="connsiteX13" fmla="*/ 775167 w 1029893"/>
                <a:gd name="connsiteY13" fmla="*/ 193765 h 735874"/>
                <a:gd name="connsiteX14" fmla="*/ 744687 w 1029893"/>
                <a:gd name="connsiteY14" fmla="*/ 141514 h 735874"/>
                <a:gd name="connsiteX15" fmla="*/ 727270 w 1029893"/>
                <a:gd name="connsiteY15" fmla="*/ 82731 h 735874"/>
                <a:gd name="connsiteX16" fmla="*/ 701144 w 1029893"/>
                <a:gd name="connsiteY16" fmla="*/ 0 h 735874"/>
                <a:gd name="connsiteX17" fmla="*/ 374573 w 1029893"/>
                <a:gd name="connsiteY17" fmla="*/ 152400 h 735874"/>
                <a:gd name="connsiteX18" fmla="*/ 167744 w 1029893"/>
                <a:gd name="connsiteY18" fmla="*/ 204651 h 735874"/>
                <a:gd name="connsiteX19" fmla="*/ 261361 w 1029893"/>
                <a:gd name="connsiteY19" fmla="*/ 274320 h 735874"/>
                <a:gd name="connsiteX0" fmla="*/ 261361 w 1029893"/>
                <a:gd name="connsiteY0" fmla="*/ 274320 h 735874"/>
                <a:gd name="connsiteX1" fmla="*/ 459481 w 1029893"/>
                <a:gd name="connsiteY1" fmla="*/ 439782 h 735874"/>
                <a:gd name="connsiteX2" fmla="*/ 431179 w 1029893"/>
                <a:gd name="connsiteY2" fmla="*/ 489857 h 735874"/>
                <a:gd name="connsiteX3" fmla="*/ 401342 w 1029893"/>
                <a:gd name="connsiteY3" fmla="*/ 595230 h 735874"/>
                <a:gd name="connsiteX4" fmla="*/ 76972 w 1029893"/>
                <a:gd name="connsiteY4" fmla="*/ 588264 h 735874"/>
                <a:gd name="connsiteX5" fmla="*/ 1112 w 1029893"/>
                <a:gd name="connsiteY5" fmla="*/ 735874 h 735874"/>
                <a:gd name="connsiteX6" fmla="*/ 1029893 w 1029893"/>
                <a:gd name="connsiteY6" fmla="*/ 724988 h 735874"/>
                <a:gd name="connsiteX7" fmla="*/ 1001590 w 1029893"/>
                <a:gd name="connsiteY7" fmla="*/ 568234 h 735874"/>
                <a:gd name="connsiteX8" fmla="*/ 949339 w 1029893"/>
                <a:gd name="connsiteY8" fmla="*/ 496388 h 735874"/>
                <a:gd name="connsiteX9" fmla="*/ 936276 w 1029893"/>
                <a:gd name="connsiteY9" fmla="*/ 387531 h 735874"/>
                <a:gd name="connsiteX10" fmla="*/ 921036 w 1029893"/>
                <a:gd name="connsiteY10" fmla="*/ 348342 h 735874"/>
                <a:gd name="connsiteX11" fmla="*/ 840481 w 1029893"/>
                <a:gd name="connsiteY11" fmla="*/ 274320 h 735874"/>
                <a:gd name="connsiteX12" fmla="*/ 796939 w 1029893"/>
                <a:gd name="connsiteY12" fmla="*/ 224245 h 735874"/>
                <a:gd name="connsiteX13" fmla="*/ 775167 w 1029893"/>
                <a:gd name="connsiteY13" fmla="*/ 193765 h 735874"/>
                <a:gd name="connsiteX14" fmla="*/ 744687 w 1029893"/>
                <a:gd name="connsiteY14" fmla="*/ 141514 h 735874"/>
                <a:gd name="connsiteX15" fmla="*/ 727270 w 1029893"/>
                <a:gd name="connsiteY15" fmla="*/ 82731 h 735874"/>
                <a:gd name="connsiteX16" fmla="*/ 701144 w 1029893"/>
                <a:gd name="connsiteY16" fmla="*/ 0 h 735874"/>
                <a:gd name="connsiteX17" fmla="*/ 374573 w 1029893"/>
                <a:gd name="connsiteY17" fmla="*/ 152400 h 735874"/>
                <a:gd name="connsiteX18" fmla="*/ 167744 w 1029893"/>
                <a:gd name="connsiteY18" fmla="*/ 204651 h 735874"/>
                <a:gd name="connsiteX19" fmla="*/ 261361 w 1029893"/>
                <a:gd name="connsiteY19" fmla="*/ 274320 h 735874"/>
                <a:gd name="connsiteX0" fmla="*/ 486456 w 1029893"/>
                <a:gd name="connsiteY0" fmla="*/ 333492 h 735874"/>
                <a:gd name="connsiteX1" fmla="*/ 459481 w 1029893"/>
                <a:gd name="connsiteY1" fmla="*/ 439782 h 735874"/>
                <a:gd name="connsiteX2" fmla="*/ 431179 w 1029893"/>
                <a:gd name="connsiteY2" fmla="*/ 489857 h 735874"/>
                <a:gd name="connsiteX3" fmla="*/ 401342 w 1029893"/>
                <a:gd name="connsiteY3" fmla="*/ 595230 h 735874"/>
                <a:gd name="connsiteX4" fmla="*/ 76972 w 1029893"/>
                <a:gd name="connsiteY4" fmla="*/ 588264 h 735874"/>
                <a:gd name="connsiteX5" fmla="*/ 1112 w 1029893"/>
                <a:gd name="connsiteY5" fmla="*/ 735874 h 735874"/>
                <a:gd name="connsiteX6" fmla="*/ 1029893 w 1029893"/>
                <a:gd name="connsiteY6" fmla="*/ 724988 h 735874"/>
                <a:gd name="connsiteX7" fmla="*/ 1001590 w 1029893"/>
                <a:gd name="connsiteY7" fmla="*/ 568234 h 735874"/>
                <a:gd name="connsiteX8" fmla="*/ 949339 w 1029893"/>
                <a:gd name="connsiteY8" fmla="*/ 496388 h 735874"/>
                <a:gd name="connsiteX9" fmla="*/ 936276 w 1029893"/>
                <a:gd name="connsiteY9" fmla="*/ 387531 h 735874"/>
                <a:gd name="connsiteX10" fmla="*/ 921036 w 1029893"/>
                <a:gd name="connsiteY10" fmla="*/ 348342 h 735874"/>
                <a:gd name="connsiteX11" fmla="*/ 840481 w 1029893"/>
                <a:gd name="connsiteY11" fmla="*/ 274320 h 735874"/>
                <a:gd name="connsiteX12" fmla="*/ 796939 w 1029893"/>
                <a:gd name="connsiteY12" fmla="*/ 224245 h 735874"/>
                <a:gd name="connsiteX13" fmla="*/ 775167 w 1029893"/>
                <a:gd name="connsiteY13" fmla="*/ 193765 h 735874"/>
                <a:gd name="connsiteX14" fmla="*/ 744687 w 1029893"/>
                <a:gd name="connsiteY14" fmla="*/ 141514 h 735874"/>
                <a:gd name="connsiteX15" fmla="*/ 727270 w 1029893"/>
                <a:gd name="connsiteY15" fmla="*/ 82731 h 735874"/>
                <a:gd name="connsiteX16" fmla="*/ 701144 w 1029893"/>
                <a:gd name="connsiteY16" fmla="*/ 0 h 735874"/>
                <a:gd name="connsiteX17" fmla="*/ 374573 w 1029893"/>
                <a:gd name="connsiteY17" fmla="*/ 152400 h 735874"/>
                <a:gd name="connsiteX18" fmla="*/ 167744 w 1029893"/>
                <a:gd name="connsiteY18" fmla="*/ 204651 h 735874"/>
                <a:gd name="connsiteX19" fmla="*/ 486456 w 1029893"/>
                <a:gd name="connsiteY19" fmla="*/ 333492 h 735874"/>
                <a:gd name="connsiteX0" fmla="*/ 507894 w 1029893"/>
                <a:gd name="connsiteY0" fmla="*/ 301217 h 735874"/>
                <a:gd name="connsiteX1" fmla="*/ 459481 w 1029893"/>
                <a:gd name="connsiteY1" fmla="*/ 439782 h 735874"/>
                <a:gd name="connsiteX2" fmla="*/ 431179 w 1029893"/>
                <a:gd name="connsiteY2" fmla="*/ 489857 h 735874"/>
                <a:gd name="connsiteX3" fmla="*/ 401342 w 1029893"/>
                <a:gd name="connsiteY3" fmla="*/ 595230 h 735874"/>
                <a:gd name="connsiteX4" fmla="*/ 76972 w 1029893"/>
                <a:gd name="connsiteY4" fmla="*/ 588264 h 735874"/>
                <a:gd name="connsiteX5" fmla="*/ 1112 w 1029893"/>
                <a:gd name="connsiteY5" fmla="*/ 735874 h 735874"/>
                <a:gd name="connsiteX6" fmla="*/ 1029893 w 1029893"/>
                <a:gd name="connsiteY6" fmla="*/ 724988 h 735874"/>
                <a:gd name="connsiteX7" fmla="*/ 1001590 w 1029893"/>
                <a:gd name="connsiteY7" fmla="*/ 568234 h 735874"/>
                <a:gd name="connsiteX8" fmla="*/ 949339 w 1029893"/>
                <a:gd name="connsiteY8" fmla="*/ 496388 h 735874"/>
                <a:gd name="connsiteX9" fmla="*/ 936276 w 1029893"/>
                <a:gd name="connsiteY9" fmla="*/ 387531 h 735874"/>
                <a:gd name="connsiteX10" fmla="*/ 921036 w 1029893"/>
                <a:gd name="connsiteY10" fmla="*/ 348342 h 735874"/>
                <a:gd name="connsiteX11" fmla="*/ 840481 w 1029893"/>
                <a:gd name="connsiteY11" fmla="*/ 274320 h 735874"/>
                <a:gd name="connsiteX12" fmla="*/ 796939 w 1029893"/>
                <a:gd name="connsiteY12" fmla="*/ 224245 h 735874"/>
                <a:gd name="connsiteX13" fmla="*/ 775167 w 1029893"/>
                <a:gd name="connsiteY13" fmla="*/ 193765 h 735874"/>
                <a:gd name="connsiteX14" fmla="*/ 744687 w 1029893"/>
                <a:gd name="connsiteY14" fmla="*/ 141514 h 735874"/>
                <a:gd name="connsiteX15" fmla="*/ 727270 w 1029893"/>
                <a:gd name="connsiteY15" fmla="*/ 82731 h 735874"/>
                <a:gd name="connsiteX16" fmla="*/ 701144 w 1029893"/>
                <a:gd name="connsiteY16" fmla="*/ 0 h 735874"/>
                <a:gd name="connsiteX17" fmla="*/ 374573 w 1029893"/>
                <a:gd name="connsiteY17" fmla="*/ 152400 h 735874"/>
                <a:gd name="connsiteX18" fmla="*/ 167744 w 1029893"/>
                <a:gd name="connsiteY18" fmla="*/ 204651 h 735874"/>
                <a:gd name="connsiteX19" fmla="*/ 507894 w 1029893"/>
                <a:gd name="connsiteY19" fmla="*/ 301217 h 735874"/>
                <a:gd name="connsiteX0" fmla="*/ 507894 w 1029893"/>
                <a:gd name="connsiteY0" fmla="*/ 301217 h 735874"/>
                <a:gd name="connsiteX1" fmla="*/ 459481 w 1029893"/>
                <a:gd name="connsiteY1" fmla="*/ 439782 h 735874"/>
                <a:gd name="connsiteX2" fmla="*/ 431179 w 1029893"/>
                <a:gd name="connsiteY2" fmla="*/ 489857 h 735874"/>
                <a:gd name="connsiteX3" fmla="*/ 401342 w 1029893"/>
                <a:gd name="connsiteY3" fmla="*/ 595230 h 735874"/>
                <a:gd name="connsiteX4" fmla="*/ 76972 w 1029893"/>
                <a:gd name="connsiteY4" fmla="*/ 588264 h 735874"/>
                <a:gd name="connsiteX5" fmla="*/ 1112 w 1029893"/>
                <a:gd name="connsiteY5" fmla="*/ 735874 h 735874"/>
                <a:gd name="connsiteX6" fmla="*/ 1029893 w 1029893"/>
                <a:gd name="connsiteY6" fmla="*/ 724988 h 735874"/>
                <a:gd name="connsiteX7" fmla="*/ 1001590 w 1029893"/>
                <a:gd name="connsiteY7" fmla="*/ 568234 h 735874"/>
                <a:gd name="connsiteX8" fmla="*/ 949339 w 1029893"/>
                <a:gd name="connsiteY8" fmla="*/ 496388 h 735874"/>
                <a:gd name="connsiteX9" fmla="*/ 936276 w 1029893"/>
                <a:gd name="connsiteY9" fmla="*/ 387531 h 735874"/>
                <a:gd name="connsiteX10" fmla="*/ 921036 w 1029893"/>
                <a:gd name="connsiteY10" fmla="*/ 348342 h 735874"/>
                <a:gd name="connsiteX11" fmla="*/ 840481 w 1029893"/>
                <a:gd name="connsiteY11" fmla="*/ 274320 h 735874"/>
                <a:gd name="connsiteX12" fmla="*/ 796939 w 1029893"/>
                <a:gd name="connsiteY12" fmla="*/ 224245 h 735874"/>
                <a:gd name="connsiteX13" fmla="*/ 775167 w 1029893"/>
                <a:gd name="connsiteY13" fmla="*/ 193765 h 735874"/>
                <a:gd name="connsiteX14" fmla="*/ 744687 w 1029893"/>
                <a:gd name="connsiteY14" fmla="*/ 141514 h 735874"/>
                <a:gd name="connsiteX15" fmla="*/ 727270 w 1029893"/>
                <a:gd name="connsiteY15" fmla="*/ 82731 h 735874"/>
                <a:gd name="connsiteX16" fmla="*/ 701144 w 1029893"/>
                <a:gd name="connsiteY16" fmla="*/ 0 h 735874"/>
                <a:gd name="connsiteX17" fmla="*/ 374573 w 1029893"/>
                <a:gd name="connsiteY17" fmla="*/ 152400 h 735874"/>
                <a:gd name="connsiteX18" fmla="*/ 376761 w 1029893"/>
                <a:gd name="connsiteY18" fmla="*/ 140101 h 735874"/>
                <a:gd name="connsiteX19" fmla="*/ 507894 w 1029893"/>
                <a:gd name="connsiteY19" fmla="*/ 301217 h 735874"/>
                <a:gd name="connsiteX0" fmla="*/ 507894 w 1029893"/>
                <a:gd name="connsiteY0" fmla="*/ 301217 h 735874"/>
                <a:gd name="connsiteX1" fmla="*/ 459481 w 1029893"/>
                <a:gd name="connsiteY1" fmla="*/ 439782 h 735874"/>
                <a:gd name="connsiteX2" fmla="*/ 401342 w 1029893"/>
                <a:gd name="connsiteY2" fmla="*/ 595230 h 735874"/>
                <a:gd name="connsiteX3" fmla="*/ 76972 w 1029893"/>
                <a:gd name="connsiteY3" fmla="*/ 588264 h 735874"/>
                <a:gd name="connsiteX4" fmla="*/ 1112 w 1029893"/>
                <a:gd name="connsiteY4" fmla="*/ 735874 h 735874"/>
                <a:gd name="connsiteX5" fmla="*/ 1029893 w 1029893"/>
                <a:gd name="connsiteY5" fmla="*/ 724988 h 735874"/>
                <a:gd name="connsiteX6" fmla="*/ 1001590 w 1029893"/>
                <a:gd name="connsiteY6" fmla="*/ 568234 h 735874"/>
                <a:gd name="connsiteX7" fmla="*/ 949339 w 1029893"/>
                <a:gd name="connsiteY7" fmla="*/ 496388 h 735874"/>
                <a:gd name="connsiteX8" fmla="*/ 936276 w 1029893"/>
                <a:gd name="connsiteY8" fmla="*/ 387531 h 735874"/>
                <a:gd name="connsiteX9" fmla="*/ 921036 w 1029893"/>
                <a:gd name="connsiteY9" fmla="*/ 348342 h 735874"/>
                <a:gd name="connsiteX10" fmla="*/ 840481 w 1029893"/>
                <a:gd name="connsiteY10" fmla="*/ 274320 h 735874"/>
                <a:gd name="connsiteX11" fmla="*/ 796939 w 1029893"/>
                <a:gd name="connsiteY11" fmla="*/ 224245 h 735874"/>
                <a:gd name="connsiteX12" fmla="*/ 775167 w 1029893"/>
                <a:gd name="connsiteY12" fmla="*/ 193765 h 735874"/>
                <a:gd name="connsiteX13" fmla="*/ 744687 w 1029893"/>
                <a:gd name="connsiteY13" fmla="*/ 141514 h 735874"/>
                <a:gd name="connsiteX14" fmla="*/ 727270 w 1029893"/>
                <a:gd name="connsiteY14" fmla="*/ 82731 h 735874"/>
                <a:gd name="connsiteX15" fmla="*/ 701144 w 1029893"/>
                <a:gd name="connsiteY15" fmla="*/ 0 h 735874"/>
                <a:gd name="connsiteX16" fmla="*/ 374573 w 1029893"/>
                <a:gd name="connsiteY16" fmla="*/ 152400 h 735874"/>
                <a:gd name="connsiteX17" fmla="*/ 376761 w 1029893"/>
                <a:gd name="connsiteY17" fmla="*/ 140101 h 735874"/>
                <a:gd name="connsiteX18" fmla="*/ 507894 w 1029893"/>
                <a:gd name="connsiteY18" fmla="*/ 301217 h 735874"/>
                <a:gd name="connsiteX0" fmla="*/ 507894 w 1029893"/>
                <a:gd name="connsiteY0" fmla="*/ 301217 h 735874"/>
                <a:gd name="connsiteX1" fmla="*/ 401342 w 1029893"/>
                <a:gd name="connsiteY1" fmla="*/ 595230 h 735874"/>
                <a:gd name="connsiteX2" fmla="*/ 76972 w 1029893"/>
                <a:gd name="connsiteY2" fmla="*/ 588264 h 735874"/>
                <a:gd name="connsiteX3" fmla="*/ 1112 w 1029893"/>
                <a:gd name="connsiteY3" fmla="*/ 735874 h 735874"/>
                <a:gd name="connsiteX4" fmla="*/ 1029893 w 1029893"/>
                <a:gd name="connsiteY4" fmla="*/ 724988 h 735874"/>
                <a:gd name="connsiteX5" fmla="*/ 1001590 w 1029893"/>
                <a:gd name="connsiteY5" fmla="*/ 568234 h 735874"/>
                <a:gd name="connsiteX6" fmla="*/ 949339 w 1029893"/>
                <a:gd name="connsiteY6" fmla="*/ 496388 h 735874"/>
                <a:gd name="connsiteX7" fmla="*/ 936276 w 1029893"/>
                <a:gd name="connsiteY7" fmla="*/ 387531 h 735874"/>
                <a:gd name="connsiteX8" fmla="*/ 921036 w 1029893"/>
                <a:gd name="connsiteY8" fmla="*/ 348342 h 735874"/>
                <a:gd name="connsiteX9" fmla="*/ 840481 w 1029893"/>
                <a:gd name="connsiteY9" fmla="*/ 274320 h 735874"/>
                <a:gd name="connsiteX10" fmla="*/ 796939 w 1029893"/>
                <a:gd name="connsiteY10" fmla="*/ 224245 h 735874"/>
                <a:gd name="connsiteX11" fmla="*/ 775167 w 1029893"/>
                <a:gd name="connsiteY11" fmla="*/ 193765 h 735874"/>
                <a:gd name="connsiteX12" fmla="*/ 744687 w 1029893"/>
                <a:gd name="connsiteY12" fmla="*/ 141514 h 735874"/>
                <a:gd name="connsiteX13" fmla="*/ 727270 w 1029893"/>
                <a:gd name="connsiteY13" fmla="*/ 82731 h 735874"/>
                <a:gd name="connsiteX14" fmla="*/ 701144 w 1029893"/>
                <a:gd name="connsiteY14" fmla="*/ 0 h 735874"/>
                <a:gd name="connsiteX15" fmla="*/ 374573 w 1029893"/>
                <a:gd name="connsiteY15" fmla="*/ 152400 h 735874"/>
                <a:gd name="connsiteX16" fmla="*/ 376761 w 1029893"/>
                <a:gd name="connsiteY16" fmla="*/ 140101 h 735874"/>
                <a:gd name="connsiteX17" fmla="*/ 507894 w 1029893"/>
                <a:gd name="connsiteY17" fmla="*/ 301217 h 735874"/>
                <a:gd name="connsiteX0" fmla="*/ 497175 w 1029893"/>
                <a:gd name="connsiteY0" fmla="*/ 322734 h 735874"/>
                <a:gd name="connsiteX1" fmla="*/ 401342 w 1029893"/>
                <a:gd name="connsiteY1" fmla="*/ 595230 h 735874"/>
                <a:gd name="connsiteX2" fmla="*/ 76972 w 1029893"/>
                <a:gd name="connsiteY2" fmla="*/ 588264 h 735874"/>
                <a:gd name="connsiteX3" fmla="*/ 1112 w 1029893"/>
                <a:gd name="connsiteY3" fmla="*/ 735874 h 735874"/>
                <a:gd name="connsiteX4" fmla="*/ 1029893 w 1029893"/>
                <a:gd name="connsiteY4" fmla="*/ 724988 h 735874"/>
                <a:gd name="connsiteX5" fmla="*/ 1001590 w 1029893"/>
                <a:gd name="connsiteY5" fmla="*/ 568234 h 735874"/>
                <a:gd name="connsiteX6" fmla="*/ 949339 w 1029893"/>
                <a:gd name="connsiteY6" fmla="*/ 496388 h 735874"/>
                <a:gd name="connsiteX7" fmla="*/ 936276 w 1029893"/>
                <a:gd name="connsiteY7" fmla="*/ 387531 h 735874"/>
                <a:gd name="connsiteX8" fmla="*/ 921036 w 1029893"/>
                <a:gd name="connsiteY8" fmla="*/ 348342 h 735874"/>
                <a:gd name="connsiteX9" fmla="*/ 840481 w 1029893"/>
                <a:gd name="connsiteY9" fmla="*/ 274320 h 735874"/>
                <a:gd name="connsiteX10" fmla="*/ 796939 w 1029893"/>
                <a:gd name="connsiteY10" fmla="*/ 224245 h 735874"/>
                <a:gd name="connsiteX11" fmla="*/ 775167 w 1029893"/>
                <a:gd name="connsiteY11" fmla="*/ 193765 h 735874"/>
                <a:gd name="connsiteX12" fmla="*/ 744687 w 1029893"/>
                <a:gd name="connsiteY12" fmla="*/ 141514 h 735874"/>
                <a:gd name="connsiteX13" fmla="*/ 727270 w 1029893"/>
                <a:gd name="connsiteY13" fmla="*/ 82731 h 735874"/>
                <a:gd name="connsiteX14" fmla="*/ 701144 w 1029893"/>
                <a:gd name="connsiteY14" fmla="*/ 0 h 735874"/>
                <a:gd name="connsiteX15" fmla="*/ 374573 w 1029893"/>
                <a:gd name="connsiteY15" fmla="*/ 152400 h 735874"/>
                <a:gd name="connsiteX16" fmla="*/ 376761 w 1029893"/>
                <a:gd name="connsiteY16" fmla="*/ 140101 h 735874"/>
                <a:gd name="connsiteX17" fmla="*/ 497175 w 1029893"/>
                <a:gd name="connsiteY17" fmla="*/ 322734 h 735874"/>
                <a:gd name="connsiteX0" fmla="*/ 497175 w 1029893"/>
                <a:gd name="connsiteY0" fmla="*/ 322734 h 735874"/>
                <a:gd name="connsiteX1" fmla="*/ 401342 w 1029893"/>
                <a:gd name="connsiteY1" fmla="*/ 595230 h 735874"/>
                <a:gd name="connsiteX2" fmla="*/ 76972 w 1029893"/>
                <a:gd name="connsiteY2" fmla="*/ 588264 h 735874"/>
                <a:gd name="connsiteX3" fmla="*/ 1112 w 1029893"/>
                <a:gd name="connsiteY3" fmla="*/ 735874 h 735874"/>
                <a:gd name="connsiteX4" fmla="*/ 1029893 w 1029893"/>
                <a:gd name="connsiteY4" fmla="*/ 724988 h 735874"/>
                <a:gd name="connsiteX5" fmla="*/ 1001590 w 1029893"/>
                <a:gd name="connsiteY5" fmla="*/ 568234 h 735874"/>
                <a:gd name="connsiteX6" fmla="*/ 949339 w 1029893"/>
                <a:gd name="connsiteY6" fmla="*/ 496388 h 735874"/>
                <a:gd name="connsiteX7" fmla="*/ 936276 w 1029893"/>
                <a:gd name="connsiteY7" fmla="*/ 387531 h 735874"/>
                <a:gd name="connsiteX8" fmla="*/ 921036 w 1029893"/>
                <a:gd name="connsiteY8" fmla="*/ 348342 h 735874"/>
                <a:gd name="connsiteX9" fmla="*/ 840481 w 1029893"/>
                <a:gd name="connsiteY9" fmla="*/ 274320 h 735874"/>
                <a:gd name="connsiteX10" fmla="*/ 796939 w 1029893"/>
                <a:gd name="connsiteY10" fmla="*/ 224245 h 735874"/>
                <a:gd name="connsiteX11" fmla="*/ 775167 w 1029893"/>
                <a:gd name="connsiteY11" fmla="*/ 193765 h 735874"/>
                <a:gd name="connsiteX12" fmla="*/ 744687 w 1029893"/>
                <a:gd name="connsiteY12" fmla="*/ 141514 h 735874"/>
                <a:gd name="connsiteX13" fmla="*/ 727270 w 1029893"/>
                <a:gd name="connsiteY13" fmla="*/ 82731 h 735874"/>
                <a:gd name="connsiteX14" fmla="*/ 701144 w 1029893"/>
                <a:gd name="connsiteY14" fmla="*/ 0 h 735874"/>
                <a:gd name="connsiteX15" fmla="*/ 374573 w 1029893"/>
                <a:gd name="connsiteY15" fmla="*/ 152400 h 735874"/>
                <a:gd name="connsiteX16" fmla="*/ 446433 w 1029893"/>
                <a:gd name="connsiteY16" fmla="*/ 123964 h 735874"/>
                <a:gd name="connsiteX17" fmla="*/ 497175 w 1029893"/>
                <a:gd name="connsiteY17" fmla="*/ 322734 h 735874"/>
                <a:gd name="connsiteX0" fmla="*/ 497175 w 1029893"/>
                <a:gd name="connsiteY0" fmla="*/ 322734 h 735874"/>
                <a:gd name="connsiteX1" fmla="*/ 401342 w 1029893"/>
                <a:gd name="connsiteY1" fmla="*/ 595230 h 735874"/>
                <a:gd name="connsiteX2" fmla="*/ 76972 w 1029893"/>
                <a:gd name="connsiteY2" fmla="*/ 588264 h 735874"/>
                <a:gd name="connsiteX3" fmla="*/ 1112 w 1029893"/>
                <a:gd name="connsiteY3" fmla="*/ 735874 h 735874"/>
                <a:gd name="connsiteX4" fmla="*/ 1029893 w 1029893"/>
                <a:gd name="connsiteY4" fmla="*/ 724988 h 735874"/>
                <a:gd name="connsiteX5" fmla="*/ 1001590 w 1029893"/>
                <a:gd name="connsiteY5" fmla="*/ 568234 h 735874"/>
                <a:gd name="connsiteX6" fmla="*/ 949339 w 1029893"/>
                <a:gd name="connsiteY6" fmla="*/ 496388 h 735874"/>
                <a:gd name="connsiteX7" fmla="*/ 936276 w 1029893"/>
                <a:gd name="connsiteY7" fmla="*/ 387531 h 735874"/>
                <a:gd name="connsiteX8" fmla="*/ 921036 w 1029893"/>
                <a:gd name="connsiteY8" fmla="*/ 348342 h 735874"/>
                <a:gd name="connsiteX9" fmla="*/ 840481 w 1029893"/>
                <a:gd name="connsiteY9" fmla="*/ 274320 h 735874"/>
                <a:gd name="connsiteX10" fmla="*/ 796939 w 1029893"/>
                <a:gd name="connsiteY10" fmla="*/ 224245 h 735874"/>
                <a:gd name="connsiteX11" fmla="*/ 775167 w 1029893"/>
                <a:gd name="connsiteY11" fmla="*/ 193765 h 735874"/>
                <a:gd name="connsiteX12" fmla="*/ 744687 w 1029893"/>
                <a:gd name="connsiteY12" fmla="*/ 141514 h 735874"/>
                <a:gd name="connsiteX13" fmla="*/ 727270 w 1029893"/>
                <a:gd name="connsiteY13" fmla="*/ 82731 h 735874"/>
                <a:gd name="connsiteX14" fmla="*/ 701144 w 1029893"/>
                <a:gd name="connsiteY14" fmla="*/ 0 h 735874"/>
                <a:gd name="connsiteX15" fmla="*/ 446433 w 1029893"/>
                <a:gd name="connsiteY15" fmla="*/ 123964 h 735874"/>
                <a:gd name="connsiteX16" fmla="*/ 497175 w 1029893"/>
                <a:gd name="connsiteY16" fmla="*/ 322734 h 735874"/>
                <a:gd name="connsiteX0" fmla="*/ 497175 w 1046649"/>
                <a:gd name="connsiteY0" fmla="*/ 322734 h 735874"/>
                <a:gd name="connsiteX1" fmla="*/ 401342 w 1046649"/>
                <a:gd name="connsiteY1" fmla="*/ 595230 h 735874"/>
                <a:gd name="connsiteX2" fmla="*/ 76972 w 1046649"/>
                <a:gd name="connsiteY2" fmla="*/ 588264 h 735874"/>
                <a:gd name="connsiteX3" fmla="*/ 1112 w 1046649"/>
                <a:gd name="connsiteY3" fmla="*/ 735874 h 735874"/>
                <a:gd name="connsiteX4" fmla="*/ 1046649 w 1046649"/>
                <a:gd name="connsiteY4" fmla="*/ 724988 h 735874"/>
                <a:gd name="connsiteX5" fmla="*/ 1001590 w 1046649"/>
                <a:gd name="connsiteY5" fmla="*/ 568234 h 735874"/>
                <a:gd name="connsiteX6" fmla="*/ 949339 w 1046649"/>
                <a:gd name="connsiteY6" fmla="*/ 496388 h 735874"/>
                <a:gd name="connsiteX7" fmla="*/ 936276 w 1046649"/>
                <a:gd name="connsiteY7" fmla="*/ 387531 h 735874"/>
                <a:gd name="connsiteX8" fmla="*/ 921036 w 1046649"/>
                <a:gd name="connsiteY8" fmla="*/ 348342 h 735874"/>
                <a:gd name="connsiteX9" fmla="*/ 840481 w 1046649"/>
                <a:gd name="connsiteY9" fmla="*/ 274320 h 735874"/>
                <a:gd name="connsiteX10" fmla="*/ 796939 w 1046649"/>
                <a:gd name="connsiteY10" fmla="*/ 224245 h 735874"/>
                <a:gd name="connsiteX11" fmla="*/ 775167 w 1046649"/>
                <a:gd name="connsiteY11" fmla="*/ 193765 h 735874"/>
                <a:gd name="connsiteX12" fmla="*/ 744687 w 1046649"/>
                <a:gd name="connsiteY12" fmla="*/ 141514 h 735874"/>
                <a:gd name="connsiteX13" fmla="*/ 727270 w 1046649"/>
                <a:gd name="connsiteY13" fmla="*/ 82731 h 735874"/>
                <a:gd name="connsiteX14" fmla="*/ 701144 w 1046649"/>
                <a:gd name="connsiteY14" fmla="*/ 0 h 735874"/>
                <a:gd name="connsiteX15" fmla="*/ 446433 w 1046649"/>
                <a:gd name="connsiteY15" fmla="*/ 123964 h 735874"/>
                <a:gd name="connsiteX16" fmla="*/ 497175 w 1046649"/>
                <a:gd name="connsiteY16" fmla="*/ 322734 h 735874"/>
                <a:gd name="connsiteX0" fmla="*/ 497175 w 1047589"/>
                <a:gd name="connsiteY0" fmla="*/ 322734 h 735874"/>
                <a:gd name="connsiteX1" fmla="*/ 401342 w 1047589"/>
                <a:gd name="connsiteY1" fmla="*/ 595230 h 735874"/>
                <a:gd name="connsiteX2" fmla="*/ 76972 w 1047589"/>
                <a:gd name="connsiteY2" fmla="*/ 588264 h 735874"/>
                <a:gd name="connsiteX3" fmla="*/ 1112 w 1047589"/>
                <a:gd name="connsiteY3" fmla="*/ 735874 h 735874"/>
                <a:gd name="connsiteX4" fmla="*/ 1046649 w 1047589"/>
                <a:gd name="connsiteY4" fmla="*/ 724988 h 735874"/>
                <a:gd name="connsiteX5" fmla="*/ 1001590 w 1047589"/>
                <a:gd name="connsiteY5" fmla="*/ 568234 h 735874"/>
                <a:gd name="connsiteX6" fmla="*/ 949339 w 1047589"/>
                <a:gd name="connsiteY6" fmla="*/ 496388 h 735874"/>
                <a:gd name="connsiteX7" fmla="*/ 936276 w 1047589"/>
                <a:gd name="connsiteY7" fmla="*/ 387531 h 735874"/>
                <a:gd name="connsiteX8" fmla="*/ 921036 w 1047589"/>
                <a:gd name="connsiteY8" fmla="*/ 348342 h 735874"/>
                <a:gd name="connsiteX9" fmla="*/ 840481 w 1047589"/>
                <a:gd name="connsiteY9" fmla="*/ 274320 h 735874"/>
                <a:gd name="connsiteX10" fmla="*/ 796939 w 1047589"/>
                <a:gd name="connsiteY10" fmla="*/ 224245 h 735874"/>
                <a:gd name="connsiteX11" fmla="*/ 775167 w 1047589"/>
                <a:gd name="connsiteY11" fmla="*/ 193765 h 735874"/>
                <a:gd name="connsiteX12" fmla="*/ 744687 w 1047589"/>
                <a:gd name="connsiteY12" fmla="*/ 141514 h 735874"/>
                <a:gd name="connsiteX13" fmla="*/ 727270 w 1047589"/>
                <a:gd name="connsiteY13" fmla="*/ 82731 h 735874"/>
                <a:gd name="connsiteX14" fmla="*/ 701144 w 1047589"/>
                <a:gd name="connsiteY14" fmla="*/ 0 h 735874"/>
                <a:gd name="connsiteX15" fmla="*/ 446433 w 1047589"/>
                <a:gd name="connsiteY15" fmla="*/ 123964 h 735874"/>
                <a:gd name="connsiteX16" fmla="*/ 497175 w 1047589"/>
                <a:gd name="connsiteY16" fmla="*/ 322734 h 735874"/>
                <a:gd name="connsiteX0" fmla="*/ 497175 w 1048032"/>
                <a:gd name="connsiteY0" fmla="*/ 322734 h 735874"/>
                <a:gd name="connsiteX1" fmla="*/ 401342 w 1048032"/>
                <a:gd name="connsiteY1" fmla="*/ 595230 h 735874"/>
                <a:gd name="connsiteX2" fmla="*/ 76972 w 1048032"/>
                <a:gd name="connsiteY2" fmla="*/ 588264 h 735874"/>
                <a:gd name="connsiteX3" fmla="*/ 1112 w 1048032"/>
                <a:gd name="connsiteY3" fmla="*/ 735874 h 735874"/>
                <a:gd name="connsiteX4" fmla="*/ 1046649 w 1048032"/>
                <a:gd name="connsiteY4" fmla="*/ 724988 h 735874"/>
                <a:gd name="connsiteX5" fmla="*/ 1015553 w 1048032"/>
                <a:gd name="connsiteY5" fmla="*/ 554383 h 735874"/>
                <a:gd name="connsiteX6" fmla="*/ 949339 w 1048032"/>
                <a:gd name="connsiteY6" fmla="*/ 496388 h 735874"/>
                <a:gd name="connsiteX7" fmla="*/ 936276 w 1048032"/>
                <a:gd name="connsiteY7" fmla="*/ 387531 h 735874"/>
                <a:gd name="connsiteX8" fmla="*/ 921036 w 1048032"/>
                <a:gd name="connsiteY8" fmla="*/ 348342 h 735874"/>
                <a:gd name="connsiteX9" fmla="*/ 840481 w 1048032"/>
                <a:gd name="connsiteY9" fmla="*/ 274320 h 735874"/>
                <a:gd name="connsiteX10" fmla="*/ 796939 w 1048032"/>
                <a:gd name="connsiteY10" fmla="*/ 224245 h 735874"/>
                <a:gd name="connsiteX11" fmla="*/ 775167 w 1048032"/>
                <a:gd name="connsiteY11" fmla="*/ 193765 h 735874"/>
                <a:gd name="connsiteX12" fmla="*/ 744687 w 1048032"/>
                <a:gd name="connsiteY12" fmla="*/ 141514 h 735874"/>
                <a:gd name="connsiteX13" fmla="*/ 727270 w 1048032"/>
                <a:gd name="connsiteY13" fmla="*/ 82731 h 735874"/>
                <a:gd name="connsiteX14" fmla="*/ 701144 w 1048032"/>
                <a:gd name="connsiteY14" fmla="*/ 0 h 735874"/>
                <a:gd name="connsiteX15" fmla="*/ 446433 w 1048032"/>
                <a:gd name="connsiteY15" fmla="*/ 123964 h 735874"/>
                <a:gd name="connsiteX16" fmla="*/ 497175 w 1048032"/>
                <a:gd name="connsiteY16" fmla="*/ 322734 h 735874"/>
                <a:gd name="connsiteX0" fmla="*/ 497175 w 1048032"/>
                <a:gd name="connsiteY0" fmla="*/ 322734 h 735874"/>
                <a:gd name="connsiteX1" fmla="*/ 401342 w 1048032"/>
                <a:gd name="connsiteY1" fmla="*/ 595230 h 735874"/>
                <a:gd name="connsiteX2" fmla="*/ 76972 w 1048032"/>
                <a:gd name="connsiteY2" fmla="*/ 588264 h 735874"/>
                <a:gd name="connsiteX3" fmla="*/ 1112 w 1048032"/>
                <a:gd name="connsiteY3" fmla="*/ 735874 h 735874"/>
                <a:gd name="connsiteX4" fmla="*/ 1046649 w 1048032"/>
                <a:gd name="connsiteY4" fmla="*/ 724988 h 735874"/>
                <a:gd name="connsiteX5" fmla="*/ 1015553 w 1048032"/>
                <a:gd name="connsiteY5" fmla="*/ 554383 h 735874"/>
                <a:gd name="connsiteX6" fmla="*/ 982850 w 1048032"/>
                <a:gd name="connsiteY6" fmla="*/ 496388 h 735874"/>
                <a:gd name="connsiteX7" fmla="*/ 936276 w 1048032"/>
                <a:gd name="connsiteY7" fmla="*/ 387531 h 735874"/>
                <a:gd name="connsiteX8" fmla="*/ 921036 w 1048032"/>
                <a:gd name="connsiteY8" fmla="*/ 348342 h 735874"/>
                <a:gd name="connsiteX9" fmla="*/ 840481 w 1048032"/>
                <a:gd name="connsiteY9" fmla="*/ 274320 h 735874"/>
                <a:gd name="connsiteX10" fmla="*/ 796939 w 1048032"/>
                <a:gd name="connsiteY10" fmla="*/ 224245 h 735874"/>
                <a:gd name="connsiteX11" fmla="*/ 775167 w 1048032"/>
                <a:gd name="connsiteY11" fmla="*/ 193765 h 735874"/>
                <a:gd name="connsiteX12" fmla="*/ 744687 w 1048032"/>
                <a:gd name="connsiteY12" fmla="*/ 141514 h 735874"/>
                <a:gd name="connsiteX13" fmla="*/ 727270 w 1048032"/>
                <a:gd name="connsiteY13" fmla="*/ 82731 h 735874"/>
                <a:gd name="connsiteX14" fmla="*/ 701144 w 1048032"/>
                <a:gd name="connsiteY14" fmla="*/ 0 h 735874"/>
                <a:gd name="connsiteX15" fmla="*/ 446433 w 1048032"/>
                <a:gd name="connsiteY15" fmla="*/ 123964 h 735874"/>
                <a:gd name="connsiteX16" fmla="*/ 497175 w 1048032"/>
                <a:gd name="connsiteY16" fmla="*/ 322734 h 735874"/>
                <a:gd name="connsiteX0" fmla="*/ 497175 w 1048032"/>
                <a:gd name="connsiteY0" fmla="*/ 322734 h 735874"/>
                <a:gd name="connsiteX1" fmla="*/ 401342 w 1048032"/>
                <a:gd name="connsiteY1" fmla="*/ 595230 h 735874"/>
                <a:gd name="connsiteX2" fmla="*/ 76972 w 1048032"/>
                <a:gd name="connsiteY2" fmla="*/ 588264 h 735874"/>
                <a:gd name="connsiteX3" fmla="*/ 1112 w 1048032"/>
                <a:gd name="connsiteY3" fmla="*/ 735874 h 735874"/>
                <a:gd name="connsiteX4" fmla="*/ 1046649 w 1048032"/>
                <a:gd name="connsiteY4" fmla="*/ 724988 h 735874"/>
                <a:gd name="connsiteX5" fmla="*/ 1015553 w 1048032"/>
                <a:gd name="connsiteY5" fmla="*/ 554383 h 735874"/>
                <a:gd name="connsiteX6" fmla="*/ 982850 w 1048032"/>
                <a:gd name="connsiteY6" fmla="*/ 496388 h 735874"/>
                <a:gd name="connsiteX7" fmla="*/ 969787 w 1048032"/>
                <a:gd name="connsiteY7" fmla="*/ 384761 h 735874"/>
                <a:gd name="connsiteX8" fmla="*/ 921036 w 1048032"/>
                <a:gd name="connsiteY8" fmla="*/ 348342 h 735874"/>
                <a:gd name="connsiteX9" fmla="*/ 840481 w 1048032"/>
                <a:gd name="connsiteY9" fmla="*/ 274320 h 735874"/>
                <a:gd name="connsiteX10" fmla="*/ 796939 w 1048032"/>
                <a:gd name="connsiteY10" fmla="*/ 224245 h 735874"/>
                <a:gd name="connsiteX11" fmla="*/ 775167 w 1048032"/>
                <a:gd name="connsiteY11" fmla="*/ 193765 h 735874"/>
                <a:gd name="connsiteX12" fmla="*/ 744687 w 1048032"/>
                <a:gd name="connsiteY12" fmla="*/ 141514 h 735874"/>
                <a:gd name="connsiteX13" fmla="*/ 727270 w 1048032"/>
                <a:gd name="connsiteY13" fmla="*/ 82731 h 735874"/>
                <a:gd name="connsiteX14" fmla="*/ 701144 w 1048032"/>
                <a:gd name="connsiteY14" fmla="*/ 0 h 735874"/>
                <a:gd name="connsiteX15" fmla="*/ 446433 w 1048032"/>
                <a:gd name="connsiteY15" fmla="*/ 123964 h 735874"/>
                <a:gd name="connsiteX16" fmla="*/ 497175 w 1048032"/>
                <a:gd name="connsiteY16" fmla="*/ 322734 h 735874"/>
                <a:gd name="connsiteX0" fmla="*/ 497175 w 1048032"/>
                <a:gd name="connsiteY0" fmla="*/ 322734 h 735874"/>
                <a:gd name="connsiteX1" fmla="*/ 401342 w 1048032"/>
                <a:gd name="connsiteY1" fmla="*/ 595230 h 735874"/>
                <a:gd name="connsiteX2" fmla="*/ 76972 w 1048032"/>
                <a:gd name="connsiteY2" fmla="*/ 588264 h 735874"/>
                <a:gd name="connsiteX3" fmla="*/ 1112 w 1048032"/>
                <a:gd name="connsiteY3" fmla="*/ 735874 h 735874"/>
                <a:gd name="connsiteX4" fmla="*/ 1046649 w 1048032"/>
                <a:gd name="connsiteY4" fmla="*/ 724988 h 735874"/>
                <a:gd name="connsiteX5" fmla="*/ 1015553 w 1048032"/>
                <a:gd name="connsiteY5" fmla="*/ 554383 h 735874"/>
                <a:gd name="connsiteX6" fmla="*/ 982850 w 1048032"/>
                <a:gd name="connsiteY6" fmla="*/ 496388 h 735874"/>
                <a:gd name="connsiteX7" fmla="*/ 969787 w 1048032"/>
                <a:gd name="connsiteY7" fmla="*/ 384761 h 735874"/>
                <a:gd name="connsiteX8" fmla="*/ 926621 w 1048032"/>
                <a:gd name="connsiteY8" fmla="*/ 337262 h 735874"/>
                <a:gd name="connsiteX9" fmla="*/ 840481 w 1048032"/>
                <a:gd name="connsiteY9" fmla="*/ 274320 h 735874"/>
                <a:gd name="connsiteX10" fmla="*/ 796939 w 1048032"/>
                <a:gd name="connsiteY10" fmla="*/ 224245 h 735874"/>
                <a:gd name="connsiteX11" fmla="*/ 775167 w 1048032"/>
                <a:gd name="connsiteY11" fmla="*/ 193765 h 735874"/>
                <a:gd name="connsiteX12" fmla="*/ 744687 w 1048032"/>
                <a:gd name="connsiteY12" fmla="*/ 141514 h 735874"/>
                <a:gd name="connsiteX13" fmla="*/ 727270 w 1048032"/>
                <a:gd name="connsiteY13" fmla="*/ 82731 h 735874"/>
                <a:gd name="connsiteX14" fmla="*/ 701144 w 1048032"/>
                <a:gd name="connsiteY14" fmla="*/ 0 h 735874"/>
                <a:gd name="connsiteX15" fmla="*/ 446433 w 1048032"/>
                <a:gd name="connsiteY15" fmla="*/ 123964 h 735874"/>
                <a:gd name="connsiteX16" fmla="*/ 497175 w 1048032"/>
                <a:gd name="connsiteY16" fmla="*/ 322734 h 735874"/>
                <a:gd name="connsiteX0" fmla="*/ 497175 w 1048032"/>
                <a:gd name="connsiteY0" fmla="*/ 333401 h 746541"/>
                <a:gd name="connsiteX1" fmla="*/ 401342 w 1048032"/>
                <a:gd name="connsiteY1" fmla="*/ 605897 h 746541"/>
                <a:gd name="connsiteX2" fmla="*/ 76972 w 1048032"/>
                <a:gd name="connsiteY2" fmla="*/ 598931 h 746541"/>
                <a:gd name="connsiteX3" fmla="*/ 1112 w 1048032"/>
                <a:gd name="connsiteY3" fmla="*/ 746541 h 746541"/>
                <a:gd name="connsiteX4" fmla="*/ 1046649 w 1048032"/>
                <a:gd name="connsiteY4" fmla="*/ 735655 h 746541"/>
                <a:gd name="connsiteX5" fmla="*/ 1015553 w 1048032"/>
                <a:gd name="connsiteY5" fmla="*/ 565050 h 746541"/>
                <a:gd name="connsiteX6" fmla="*/ 982850 w 1048032"/>
                <a:gd name="connsiteY6" fmla="*/ 507055 h 746541"/>
                <a:gd name="connsiteX7" fmla="*/ 969787 w 1048032"/>
                <a:gd name="connsiteY7" fmla="*/ 395428 h 746541"/>
                <a:gd name="connsiteX8" fmla="*/ 926621 w 1048032"/>
                <a:gd name="connsiteY8" fmla="*/ 347929 h 746541"/>
                <a:gd name="connsiteX9" fmla="*/ 840481 w 1048032"/>
                <a:gd name="connsiteY9" fmla="*/ 284987 h 746541"/>
                <a:gd name="connsiteX10" fmla="*/ 796939 w 1048032"/>
                <a:gd name="connsiteY10" fmla="*/ 234912 h 746541"/>
                <a:gd name="connsiteX11" fmla="*/ 775167 w 1048032"/>
                <a:gd name="connsiteY11" fmla="*/ 204432 h 746541"/>
                <a:gd name="connsiteX12" fmla="*/ 744687 w 1048032"/>
                <a:gd name="connsiteY12" fmla="*/ 152181 h 746541"/>
                <a:gd name="connsiteX13" fmla="*/ 727270 w 1048032"/>
                <a:gd name="connsiteY13" fmla="*/ 93398 h 746541"/>
                <a:gd name="connsiteX14" fmla="*/ 718446 w 1048032"/>
                <a:gd name="connsiteY14" fmla="*/ 0 h 746541"/>
                <a:gd name="connsiteX15" fmla="*/ 446433 w 1048032"/>
                <a:gd name="connsiteY15" fmla="*/ 134631 h 746541"/>
                <a:gd name="connsiteX16" fmla="*/ 497175 w 1048032"/>
                <a:gd name="connsiteY16" fmla="*/ 333401 h 746541"/>
                <a:gd name="connsiteX0" fmla="*/ 497175 w 1048032"/>
                <a:gd name="connsiteY0" fmla="*/ 333401 h 746541"/>
                <a:gd name="connsiteX1" fmla="*/ 401342 w 1048032"/>
                <a:gd name="connsiteY1" fmla="*/ 605897 h 746541"/>
                <a:gd name="connsiteX2" fmla="*/ 76972 w 1048032"/>
                <a:gd name="connsiteY2" fmla="*/ 598931 h 746541"/>
                <a:gd name="connsiteX3" fmla="*/ 1112 w 1048032"/>
                <a:gd name="connsiteY3" fmla="*/ 746541 h 746541"/>
                <a:gd name="connsiteX4" fmla="*/ 1046649 w 1048032"/>
                <a:gd name="connsiteY4" fmla="*/ 735655 h 746541"/>
                <a:gd name="connsiteX5" fmla="*/ 1015553 w 1048032"/>
                <a:gd name="connsiteY5" fmla="*/ 565050 h 746541"/>
                <a:gd name="connsiteX6" fmla="*/ 982850 w 1048032"/>
                <a:gd name="connsiteY6" fmla="*/ 507055 h 746541"/>
                <a:gd name="connsiteX7" fmla="*/ 969787 w 1048032"/>
                <a:gd name="connsiteY7" fmla="*/ 395428 h 746541"/>
                <a:gd name="connsiteX8" fmla="*/ 926621 w 1048032"/>
                <a:gd name="connsiteY8" fmla="*/ 347929 h 746541"/>
                <a:gd name="connsiteX9" fmla="*/ 840481 w 1048032"/>
                <a:gd name="connsiteY9" fmla="*/ 284987 h 746541"/>
                <a:gd name="connsiteX10" fmla="*/ 796939 w 1048032"/>
                <a:gd name="connsiteY10" fmla="*/ 234912 h 746541"/>
                <a:gd name="connsiteX11" fmla="*/ 775167 w 1048032"/>
                <a:gd name="connsiteY11" fmla="*/ 204432 h 746541"/>
                <a:gd name="connsiteX12" fmla="*/ 744687 w 1048032"/>
                <a:gd name="connsiteY12" fmla="*/ 152181 h 746541"/>
                <a:gd name="connsiteX13" fmla="*/ 744573 w 1048032"/>
                <a:gd name="connsiteY13" fmla="*/ 93398 h 746541"/>
                <a:gd name="connsiteX14" fmla="*/ 718446 w 1048032"/>
                <a:gd name="connsiteY14" fmla="*/ 0 h 746541"/>
                <a:gd name="connsiteX15" fmla="*/ 446433 w 1048032"/>
                <a:gd name="connsiteY15" fmla="*/ 134631 h 746541"/>
                <a:gd name="connsiteX16" fmla="*/ 497175 w 1048032"/>
                <a:gd name="connsiteY16" fmla="*/ 333401 h 746541"/>
                <a:gd name="connsiteX0" fmla="*/ 497175 w 1048032"/>
                <a:gd name="connsiteY0" fmla="*/ 333401 h 746541"/>
                <a:gd name="connsiteX1" fmla="*/ 401342 w 1048032"/>
                <a:gd name="connsiteY1" fmla="*/ 605897 h 746541"/>
                <a:gd name="connsiteX2" fmla="*/ 76972 w 1048032"/>
                <a:gd name="connsiteY2" fmla="*/ 598931 h 746541"/>
                <a:gd name="connsiteX3" fmla="*/ 1112 w 1048032"/>
                <a:gd name="connsiteY3" fmla="*/ 746541 h 746541"/>
                <a:gd name="connsiteX4" fmla="*/ 1046649 w 1048032"/>
                <a:gd name="connsiteY4" fmla="*/ 735655 h 746541"/>
                <a:gd name="connsiteX5" fmla="*/ 1015553 w 1048032"/>
                <a:gd name="connsiteY5" fmla="*/ 565050 h 746541"/>
                <a:gd name="connsiteX6" fmla="*/ 982850 w 1048032"/>
                <a:gd name="connsiteY6" fmla="*/ 507055 h 746541"/>
                <a:gd name="connsiteX7" fmla="*/ 969787 w 1048032"/>
                <a:gd name="connsiteY7" fmla="*/ 395428 h 746541"/>
                <a:gd name="connsiteX8" fmla="*/ 926621 w 1048032"/>
                <a:gd name="connsiteY8" fmla="*/ 347929 h 746541"/>
                <a:gd name="connsiteX9" fmla="*/ 840481 w 1048032"/>
                <a:gd name="connsiteY9" fmla="*/ 284987 h 746541"/>
                <a:gd name="connsiteX10" fmla="*/ 796939 w 1048032"/>
                <a:gd name="connsiteY10" fmla="*/ 234912 h 746541"/>
                <a:gd name="connsiteX11" fmla="*/ 775167 w 1048032"/>
                <a:gd name="connsiteY11" fmla="*/ 204432 h 746541"/>
                <a:gd name="connsiteX12" fmla="*/ 764460 w 1048032"/>
                <a:gd name="connsiteY12" fmla="*/ 152181 h 746541"/>
                <a:gd name="connsiteX13" fmla="*/ 744573 w 1048032"/>
                <a:gd name="connsiteY13" fmla="*/ 93398 h 746541"/>
                <a:gd name="connsiteX14" fmla="*/ 718446 w 1048032"/>
                <a:gd name="connsiteY14" fmla="*/ 0 h 746541"/>
                <a:gd name="connsiteX15" fmla="*/ 446433 w 1048032"/>
                <a:gd name="connsiteY15" fmla="*/ 134631 h 746541"/>
                <a:gd name="connsiteX16" fmla="*/ 497175 w 1048032"/>
                <a:gd name="connsiteY16" fmla="*/ 333401 h 746541"/>
                <a:gd name="connsiteX0" fmla="*/ 497175 w 1048032"/>
                <a:gd name="connsiteY0" fmla="*/ 333401 h 746541"/>
                <a:gd name="connsiteX1" fmla="*/ 401342 w 1048032"/>
                <a:gd name="connsiteY1" fmla="*/ 605897 h 746541"/>
                <a:gd name="connsiteX2" fmla="*/ 76972 w 1048032"/>
                <a:gd name="connsiteY2" fmla="*/ 598931 h 746541"/>
                <a:gd name="connsiteX3" fmla="*/ 1112 w 1048032"/>
                <a:gd name="connsiteY3" fmla="*/ 746541 h 746541"/>
                <a:gd name="connsiteX4" fmla="*/ 1046649 w 1048032"/>
                <a:gd name="connsiteY4" fmla="*/ 735655 h 746541"/>
                <a:gd name="connsiteX5" fmla="*/ 1015553 w 1048032"/>
                <a:gd name="connsiteY5" fmla="*/ 565050 h 746541"/>
                <a:gd name="connsiteX6" fmla="*/ 982850 w 1048032"/>
                <a:gd name="connsiteY6" fmla="*/ 507055 h 746541"/>
                <a:gd name="connsiteX7" fmla="*/ 969787 w 1048032"/>
                <a:gd name="connsiteY7" fmla="*/ 395428 h 746541"/>
                <a:gd name="connsiteX8" fmla="*/ 926621 w 1048032"/>
                <a:gd name="connsiteY8" fmla="*/ 347929 h 746541"/>
                <a:gd name="connsiteX9" fmla="*/ 840481 w 1048032"/>
                <a:gd name="connsiteY9" fmla="*/ 284987 h 746541"/>
                <a:gd name="connsiteX10" fmla="*/ 796939 w 1048032"/>
                <a:gd name="connsiteY10" fmla="*/ 234912 h 746541"/>
                <a:gd name="connsiteX11" fmla="*/ 785053 w 1048032"/>
                <a:gd name="connsiteY11" fmla="*/ 193764 h 746541"/>
                <a:gd name="connsiteX12" fmla="*/ 764460 w 1048032"/>
                <a:gd name="connsiteY12" fmla="*/ 152181 h 746541"/>
                <a:gd name="connsiteX13" fmla="*/ 744573 w 1048032"/>
                <a:gd name="connsiteY13" fmla="*/ 93398 h 746541"/>
                <a:gd name="connsiteX14" fmla="*/ 718446 w 1048032"/>
                <a:gd name="connsiteY14" fmla="*/ 0 h 746541"/>
                <a:gd name="connsiteX15" fmla="*/ 446433 w 1048032"/>
                <a:gd name="connsiteY15" fmla="*/ 134631 h 746541"/>
                <a:gd name="connsiteX16" fmla="*/ 497175 w 1048032"/>
                <a:gd name="connsiteY16" fmla="*/ 333401 h 746541"/>
                <a:gd name="connsiteX0" fmla="*/ 497175 w 1048032"/>
                <a:gd name="connsiteY0" fmla="*/ 333401 h 746541"/>
                <a:gd name="connsiteX1" fmla="*/ 401342 w 1048032"/>
                <a:gd name="connsiteY1" fmla="*/ 605897 h 746541"/>
                <a:gd name="connsiteX2" fmla="*/ 76972 w 1048032"/>
                <a:gd name="connsiteY2" fmla="*/ 598931 h 746541"/>
                <a:gd name="connsiteX3" fmla="*/ 1112 w 1048032"/>
                <a:gd name="connsiteY3" fmla="*/ 746541 h 746541"/>
                <a:gd name="connsiteX4" fmla="*/ 1046649 w 1048032"/>
                <a:gd name="connsiteY4" fmla="*/ 735655 h 746541"/>
                <a:gd name="connsiteX5" fmla="*/ 1015553 w 1048032"/>
                <a:gd name="connsiteY5" fmla="*/ 565050 h 746541"/>
                <a:gd name="connsiteX6" fmla="*/ 982850 w 1048032"/>
                <a:gd name="connsiteY6" fmla="*/ 507055 h 746541"/>
                <a:gd name="connsiteX7" fmla="*/ 969787 w 1048032"/>
                <a:gd name="connsiteY7" fmla="*/ 395428 h 746541"/>
                <a:gd name="connsiteX8" fmla="*/ 926621 w 1048032"/>
                <a:gd name="connsiteY8" fmla="*/ 347929 h 746541"/>
                <a:gd name="connsiteX9" fmla="*/ 840481 w 1048032"/>
                <a:gd name="connsiteY9" fmla="*/ 284987 h 746541"/>
                <a:gd name="connsiteX10" fmla="*/ 806826 w 1048032"/>
                <a:gd name="connsiteY10" fmla="*/ 229577 h 746541"/>
                <a:gd name="connsiteX11" fmla="*/ 785053 w 1048032"/>
                <a:gd name="connsiteY11" fmla="*/ 193764 h 746541"/>
                <a:gd name="connsiteX12" fmla="*/ 764460 w 1048032"/>
                <a:gd name="connsiteY12" fmla="*/ 152181 h 746541"/>
                <a:gd name="connsiteX13" fmla="*/ 744573 w 1048032"/>
                <a:gd name="connsiteY13" fmla="*/ 93398 h 746541"/>
                <a:gd name="connsiteX14" fmla="*/ 718446 w 1048032"/>
                <a:gd name="connsiteY14" fmla="*/ 0 h 746541"/>
                <a:gd name="connsiteX15" fmla="*/ 446433 w 1048032"/>
                <a:gd name="connsiteY15" fmla="*/ 134631 h 746541"/>
                <a:gd name="connsiteX16" fmla="*/ 497175 w 1048032"/>
                <a:gd name="connsiteY16" fmla="*/ 333401 h 746541"/>
                <a:gd name="connsiteX0" fmla="*/ 497175 w 1048032"/>
                <a:gd name="connsiteY0" fmla="*/ 333401 h 746541"/>
                <a:gd name="connsiteX1" fmla="*/ 401342 w 1048032"/>
                <a:gd name="connsiteY1" fmla="*/ 605897 h 746541"/>
                <a:gd name="connsiteX2" fmla="*/ 76972 w 1048032"/>
                <a:gd name="connsiteY2" fmla="*/ 598931 h 746541"/>
                <a:gd name="connsiteX3" fmla="*/ 1112 w 1048032"/>
                <a:gd name="connsiteY3" fmla="*/ 746541 h 746541"/>
                <a:gd name="connsiteX4" fmla="*/ 1046649 w 1048032"/>
                <a:gd name="connsiteY4" fmla="*/ 735655 h 746541"/>
                <a:gd name="connsiteX5" fmla="*/ 1015553 w 1048032"/>
                <a:gd name="connsiteY5" fmla="*/ 565050 h 746541"/>
                <a:gd name="connsiteX6" fmla="*/ 982850 w 1048032"/>
                <a:gd name="connsiteY6" fmla="*/ 507055 h 746541"/>
                <a:gd name="connsiteX7" fmla="*/ 969787 w 1048032"/>
                <a:gd name="connsiteY7" fmla="*/ 395428 h 746541"/>
                <a:gd name="connsiteX8" fmla="*/ 926621 w 1048032"/>
                <a:gd name="connsiteY8" fmla="*/ 347929 h 746541"/>
                <a:gd name="connsiteX9" fmla="*/ 847896 w 1048032"/>
                <a:gd name="connsiteY9" fmla="*/ 284988 h 746541"/>
                <a:gd name="connsiteX10" fmla="*/ 806826 w 1048032"/>
                <a:gd name="connsiteY10" fmla="*/ 229577 h 746541"/>
                <a:gd name="connsiteX11" fmla="*/ 785053 w 1048032"/>
                <a:gd name="connsiteY11" fmla="*/ 193764 h 746541"/>
                <a:gd name="connsiteX12" fmla="*/ 764460 w 1048032"/>
                <a:gd name="connsiteY12" fmla="*/ 152181 h 746541"/>
                <a:gd name="connsiteX13" fmla="*/ 744573 w 1048032"/>
                <a:gd name="connsiteY13" fmla="*/ 93398 h 746541"/>
                <a:gd name="connsiteX14" fmla="*/ 718446 w 1048032"/>
                <a:gd name="connsiteY14" fmla="*/ 0 h 746541"/>
                <a:gd name="connsiteX15" fmla="*/ 446433 w 1048032"/>
                <a:gd name="connsiteY15" fmla="*/ 134631 h 746541"/>
                <a:gd name="connsiteX16" fmla="*/ 497175 w 1048032"/>
                <a:gd name="connsiteY16" fmla="*/ 333401 h 746541"/>
                <a:gd name="connsiteX0" fmla="*/ 497175 w 1048032"/>
                <a:gd name="connsiteY0" fmla="*/ 333401 h 735655"/>
                <a:gd name="connsiteX1" fmla="*/ 401342 w 1048032"/>
                <a:gd name="connsiteY1" fmla="*/ 605897 h 735655"/>
                <a:gd name="connsiteX2" fmla="*/ 76972 w 1048032"/>
                <a:gd name="connsiteY2" fmla="*/ 598931 h 735655"/>
                <a:gd name="connsiteX3" fmla="*/ 1112 w 1048032"/>
                <a:gd name="connsiteY3" fmla="*/ 730205 h 735655"/>
                <a:gd name="connsiteX4" fmla="*/ 1046649 w 1048032"/>
                <a:gd name="connsiteY4" fmla="*/ 735655 h 735655"/>
                <a:gd name="connsiteX5" fmla="*/ 1015553 w 1048032"/>
                <a:gd name="connsiteY5" fmla="*/ 565050 h 735655"/>
                <a:gd name="connsiteX6" fmla="*/ 982850 w 1048032"/>
                <a:gd name="connsiteY6" fmla="*/ 507055 h 735655"/>
                <a:gd name="connsiteX7" fmla="*/ 969787 w 1048032"/>
                <a:gd name="connsiteY7" fmla="*/ 395428 h 735655"/>
                <a:gd name="connsiteX8" fmla="*/ 926621 w 1048032"/>
                <a:gd name="connsiteY8" fmla="*/ 347929 h 735655"/>
                <a:gd name="connsiteX9" fmla="*/ 847896 w 1048032"/>
                <a:gd name="connsiteY9" fmla="*/ 284988 h 735655"/>
                <a:gd name="connsiteX10" fmla="*/ 806826 w 1048032"/>
                <a:gd name="connsiteY10" fmla="*/ 229577 h 735655"/>
                <a:gd name="connsiteX11" fmla="*/ 785053 w 1048032"/>
                <a:gd name="connsiteY11" fmla="*/ 193764 h 735655"/>
                <a:gd name="connsiteX12" fmla="*/ 764460 w 1048032"/>
                <a:gd name="connsiteY12" fmla="*/ 152181 h 735655"/>
                <a:gd name="connsiteX13" fmla="*/ 744573 w 1048032"/>
                <a:gd name="connsiteY13" fmla="*/ 93398 h 735655"/>
                <a:gd name="connsiteX14" fmla="*/ 718446 w 1048032"/>
                <a:gd name="connsiteY14" fmla="*/ 0 h 735655"/>
                <a:gd name="connsiteX15" fmla="*/ 446433 w 1048032"/>
                <a:gd name="connsiteY15" fmla="*/ 134631 h 735655"/>
                <a:gd name="connsiteX16" fmla="*/ 497175 w 1048032"/>
                <a:gd name="connsiteY16" fmla="*/ 333401 h 735655"/>
                <a:gd name="connsiteX0" fmla="*/ 497175 w 1056239"/>
                <a:gd name="connsiteY0" fmla="*/ 333401 h 730205"/>
                <a:gd name="connsiteX1" fmla="*/ 401342 w 1056239"/>
                <a:gd name="connsiteY1" fmla="*/ 605897 h 730205"/>
                <a:gd name="connsiteX2" fmla="*/ 76972 w 1056239"/>
                <a:gd name="connsiteY2" fmla="*/ 598931 h 730205"/>
                <a:gd name="connsiteX3" fmla="*/ 1112 w 1056239"/>
                <a:gd name="connsiteY3" fmla="*/ 730205 h 730205"/>
                <a:gd name="connsiteX4" fmla="*/ 1055164 w 1056239"/>
                <a:gd name="connsiteY4" fmla="*/ 719319 h 730205"/>
                <a:gd name="connsiteX5" fmla="*/ 1015553 w 1056239"/>
                <a:gd name="connsiteY5" fmla="*/ 565050 h 730205"/>
                <a:gd name="connsiteX6" fmla="*/ 982850 w 1056239"/>
                <a:gd name="connsiteY6" fmla="*/ 507055 h 730205"/>
                <a:gd name="connsiteX7" fmla="*/ 969787 w 1056239"/>
                <a:gd name="connsiteY7" fmla="*/ 395428 h 730205"/>
                <a:gd name="connsiteX8" fmla="*/ 926621 w 1056239"/>
                <a:gd name="connsiteY8" fmla="*/ 347929 h 730205"/>
                <a:gd name="connsiteX9" fmla="*/ 847896 w 1056239"/>
                <a:gd name="connsiteY9" fmla="*/ 284988 h 730205"/>
                <a:gd name="connsiteX10" fmla="*/ 806826 w 1056239"/>
                <a:gd name="connsiteY10" fmla="*/ 229577 h 730205"/>
                <a:gd name="connsiteX11" fmla="*/ 785053 w 1056239"/>
                <a:gd name="connsiteY11" fmla="*/ 193764 h 730205"/>
                <a:gd name="connsiteX12" fmla="*/ 764460 w 1056239"/>
                <a:gd name="connsiteY12" fmla="*/ 152181 h 730205"/>
                <a:gd name="connsiteX13" fmla="*/ 744573 w 1056239"/>
                <a:gd name="connsiteY13" fmla="*/ 93398 h 730205"/>
                <a:gd name="connsiteX14" fmla="*/ 718446 w 1056239"/>
                <a:gd name="connsiteY14" fmla="*/ 0 h 730205"/>
                <a:gd name="connsiteX15" fmla="*/ 446433 w 1056239"/>
                <a:gd name="connsiteY15" fmla="*/ 134631 h 730205"/>
                <a:gd name="connsiteX16" fmla="*/ 497175 w 1056239"/>
                <a:gd name="connsiteY16" fmla="*/ 333401 h 73020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056239" h="730205">
                  <a:moveTo>
                    <a:pt x="497175" y="333401"/>
                  </a:moveTo>
                  <a:lnTo>
                    <a:pt x="401342" y="605897"/>
                  </a:lnTo>
                  <a:lnTo>
                    <a:pt x="76972" y="598931"/>
                  </a:lnTo>
                  <a:cubicBezTo>
                    <a:pt x="83483" y="613228"/>
                    <a:pt x="-11243" y="721497"/>
                    <a:pt x="1112" y="730205"/>
                  </a:cubicBezTo>
                  <a:lnTo>
                    <a:pt x="1055164" y="719319"/>
                  </a:lnTo>
                  <a:cubicBezTo>
                    <a:pt x="1062486" y="658758"/>
                    <a:pt x="1030573" y="617301"/>
                    <a:pt x="1015553" y="565050"/>
                  </a:cubicBezTo>
                  <a:lnTo>
                    <a:pt x="982850" y="507055"/>
                  </a:lnTo>
                  <a:lnTo>
                    <a:pt x="969787" y="395428"/>
                  </a:lnTo>
                  <a:lnTo>
                    <a:pt x="926621" y="347929"/>
                  </a:lnTo>
                  <a:lnTo>
                    <a:pt x="847896" y="284988"/>
                  </a:lnTo>
                  <a:lnTo>
                    <a:pt x="806826" y="229577"/>
                  </a:lnTo>
                  <a:lnTo>
                    <a:pt x="785053" y="193764"/>
                  </a:lnTo>
                  <a:lnTo>
                    <a:pt x="764460" y="152181"/>
                  </a:lnTo>
                  <a:lnTo>
                    <a:pt x="744573" y="93398"/>
                  </a:lnTo>
                  <a:lnTo>
                    <a:pt x="718446" y="0"/>
                  </a:lnTo>
                  <a:lnTo>
                    <a:pt x="446433" y="134631"/>
                  </a:lnTo>
                  <a:lnTo>
                    <a:pt x="497175" y="33340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2" name="グループ化 161">
            <a:extLst>
              <a:ext uri="{FF2B5EF4-FFF2-40B4-BE49-F238E27FC236}">
                <a16:creationId xmlns:a16="http://schemas.microsoft.com/office/drawing/2014/main" id="{00000000-0008-0000-0200-0000A2000000}"/>
              </a:ext>
            </a:extLst>
          </xdr:cNvPr>
          <xdr:cNvGrpSpPr/>
        </xdr:nvGrpSpPr>
        <xdr:grpSpPr>
          <a:xfrm>
            <a:off x="1308907" y="7634841"/>
            <a:ext cx="2296809" cy="2153676"/>
            <a:chOff x="1159760" y="7799960"/>
            <a:chExt cx="2044293" cy="2204178"/>
          </a:xfrm>
          <a:grpFill/>
        </xdr:grpSpPr>
        <xdr:sp macro="" textlink="">
          <xdr:nvSpPr>
            <xdr:cNvPr id="192" name="フリーフォーム: 図形 191">
              <a:extLst>
                <a:ext uri="{FF2B5EF4-FFF2-40B4-BE49-F238E27FC236}">
                  <a16:creationId xmlns:a16="http://schemas.microsoft.com/office/drawing/2014/main" id="{00000000-0008-0000-0200-0000C0000000}"/>
                </a:ext>
              </a:extLst>
            </xdr:cNvPr>
            <xdr:cNvSpPr/>
          </xdr:nvSpPr>
          <xdr:spPr>
            <a:xfrm>
              <a:off x="2312152" y="8767086"/>
              <a:ext cx="891901" cy="1237052"/>
            </a:xfrm>
            <a:custGeom>
              <a:avLst/>
              <a:gdLst>
                <a:gd name="connsiteX0" fmla="*/ 365760 w 963168"/>
                <a:gd name="connsiteY0" fmla="*/ 0 h 1179576"/>
                <a:gd name="connsiteX1" fmla="*/ 234696 w 963168"/>
                <a:gd name="connsiteY1" fmla="*/ 188976 h 1179576"/>
                <a:gd name="connsiteX2" fmla="*/ 249936 w 963168"/>
                <a:gd name="connsiteY2" fmla="*/ 225552 h 1179576"/>
                <a:gd name="connsiteX3" fmla="*/ 274320 w 963168"/>
                <a:gd name="connsiteY3" fmla="*/ 262128 h 1179576"/>
                <a:gd name="connsiteX4" fmla="*/ 280416 w 963168"/>
                <a:gd name="connsiteY4" fmla="*/ 304800 h 1179576"/>
                <a:gd name="connsiteX5" fmla="*/ 271272 w 963168"/>
                <a:gd name="connsiteY5" fmla="*/ 359664 h 1179576"/>
                <a:gd name="connsiteX6" fmla="*/ 243840 w 963168"/>
                <a:gd name="connsiteY6" fmla="*/ 429768 h 1179576"/>
                <a:gd name="connsiteX7" fmla="*/ 185928 w 963168"/>
                <a:gd name="connsiteY7" fmla="*/ 493776 h 1179576"/>
                <a:gd name="connsiteX8" fmla="*/ 134112 w 963168"/>
                <a:gd name="connsiteY8" fmla="*/ 521208 h 1179576"/>
                <a:gd name="connsiteX9" fmla="*/ 115824 w 963168"/>
                <a:gd name="connsiteY9" fmla="*/ 524256 h 1179576"/>
                <a:gd name="connsiteX10" fmla="*/ 36576 w 963168"/>
                <a:gd name="connsiteY10" fmla="*/ 710184 h 1179576"/>
                <a:gd name="connsiteX11" fmla="*/ 161544 w 963168"/>
                <a:gd name="connsiteY11" fmla="*/ 813816 h 1179576"/>
                <a:gd name="connsiteX12" fmla="*/ 0 w 963168"/>
                <a:gd name="connsiteY12" fmla="*/ 1075944 h 1179576"/>
                <a:gd name="connsiteX13" fmla="*/ 88392 w 963168"/>
                <a:gd name="connsiteY13" fmla="*/ 1179576 h 1179576"/>
                <a:gd name="connsiteX14" fmla="*/ 106680 w 963168"/>
                <a:gd name="connsiteY14" fmla="*/ 1167384 h 1179576"/>
                <a:gd name="connsiteX15" fmla="*/ 91440 w 963168"/>
                <a:gd name="connsiteY15" fmla="*/ 1139952 h 1179576"/>
                <a:gd name="connsiteX16" fmla="*/ 188976 w 963168"/>
                <a:gd name="connsiteY16" fmla="*/ 1033272 h 1179576"/>
                <a:gd name="connsiteX17" fmla="*/ 188976 w 963168"/>
                <a:gd name="connsiteY17" fmla="*/ 972312 h 1179576"/>
                <a:gd name="connsiteX18" fmla="*/ 188976 w 963168"/>
                <a:gd name="connsiteY18" fmla="*/ 963168 h 1179576"/>
                <a:gd name="connsiteX19" fmla="*/ 204216 w 963168"/>
                <a:gd name="connsiteY19" fmla="*/ 932688 h 1179576"/>
                <a:gd name="connsiteX20" fmla="*/ 249936 w 963168"/>
                <a:gd name="connsiteY20" fmla="*/ 886968 h 1179576"/>
                <a:gd name="connsiteX21" fmla="*/ 298704 w 963168"/>
                <a:gd name="connsiteY21" fmla="*/ 789432 h 1179576"/>
                <a:gd name="connsiteX22" fmla="*/ 548640 w 963168"/>
                <a:gd name="connsiteY22" fmla="*/ 694944 h 1179576"/>
                <a:gd name="connsiteX23" fmla="*/ 573024 w 963168"/>
                <a:gd name="connsiteY23" fmla="*/ 688848 h 1179576"/>
                <a:gd name="connsiteX24" fmla="*/ 627888 w 963168"/>
                <a:gd name="connsiteY24" fmla="*/ 701040 h 1179576"/>
                <a:gd name="connsiteX25" fmla="*/ 682752 w 963168"/>
                <a:gd name="connsiteY25" fmla="*/ 725424 h 1179576"/>
                <a:gd name="connsiteX26" fmla="*/ 707136 w 963168"/>
                <a:gd name="connsiteY26" fmla="*/ 734568 h 1179576"/>
                <a:gd name="connsiteX27" fmla="*/ 783336 w 963168"/>
                <a:gd name="connsiteY27" fmla="*/ 737616 h 1179576"/>
                <a:gd name="connsiteX28" fmla="*/ 801624 w 963168"/>
                <a:gd name="connsiteY28" fmla="*/ 743712 h 1179576"/>
                <a:gd name="connsiteX29" fmla="*/ 841248 w 963168"/>
                <a:gd name="connsiteY29" fmla="*/ 789432 h 1179576"/>
                <a:gd name="connsiteX30" fmla="*/ 877824 w 963168"/>
                <a:gd name="connsiteY30" fmla="*/ 786384 h 1179576"/>
                <a:gd name="connsiteX31" fmla="*/ 886968 w 963168"/>
                <a:gd name="connsiteY31" fmla="*/ 719328 h 1179576"/>
                <a:gd name="connsiteX32" fmla="*/ 871728 w 963168"/>
                <a:gd name="connsiteY32" fmla="*/ 637032 h 1179576"/>
                <a:gd name="connsiteX33" fmla="*/ 893064 w 963168"/>
                <a:gd name="connsiteY33" fmla="*/ 600456 h 1179576"/>
                <a:gd name="connsiteX34" fmla="*/ 883920 w 963168"/>
                <a:gd name="connsiteY34" fmla="*/ 542544 h 1179576"/>
                <a:gd name="connsiteX35" fmla="*/ 932688 w 963168"/>
                <a:gd name="connsiteY35" fmla="*/ 521208 h 1179576"/>
                <a:gd name="connsiteX36" fmla="*/ 963168 w 963168"/>
                <a:gd name="connsiteY36" fmla="*/ 478536 h 1179576"/>
                <a:gd name="connsiteX37" fmla="*/ 908304 w 963168"/>
                <a:gd name="connsiteY37" fmla="*/ 362712 h 1179576"/>
                <a:gd name="connsiteX38" fmla="*/ 853440 w 963168"/>
                <a:gd name="connsiteY38" fmla="*/ 356616 h 1179576"/>
                <a:gd name="connsiteX39" fmla="*/ 826008 w 963168"/>
                <a:gd name="connsiteY39" fmla="*/ 332232 h 1179576"/>
                <a:gd name="connsiteX40" fmla="*/ 829056 w 963168"/>
                <a:gd name="connsiteY40" fmla="*/ 298704 h 1179576"/>
                <a:gd name="connsiteX41" fmla="*/ 841248 w 963168"/>
                <a:gd name="connsiteY41" fmla="*/ 246888 h 1179576"/>
                <a:gd name="connsiteX42" fmla="*/ 877824 w 963168"/>
                <a:gd name="connsiteY42" fmla="*/ 225552 h 1179576"/>
                <a:gd name="connsiteX43" fmla="*/ 868680 w 963168"/>
                <a:gd name="connsiteY43" fmla="*/ 195072 h 1179576"/>
                <a:gd name="connsiteX44" fmla="*/ 435864 w 963168"/>
                <a:gd name="connsiteY44" fmla="*/ 54864 h 1179576"/>
                <a:gd name="connsiteX45" fmla="*/ 426720 w 963168"/>
                <a:gd name="connsiteY45" fmla="*/ 51816 h 1179576"/>
                <a:gd name="connsiteX46" fmla="*/ 408432 w 963168"/>
                <a:gd name="connsiteY46" fmla="*/ 36576 h 1179576"/>
                <a:gd name="connsiteX47" fmla="*/ 365760 w 963168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359640 w 1136880"/>
                <a:gd name="connsiteY7" fmla="*/ 493776 h 1179576"/>
                <a:gd name="connsiteX8" fmla="*/ 307824 w 1136880"/>
                <a:gd name="connsiteY8" fmla="*/ 521208 h 1179576"/>
                <a:gd name="connsiteX9" fmla="*/ 289536 w 1136880"/>
                <a:gd name="connsiteY9" fmla="*/ 524256 h 1179576"/>
                <a:gd name="connsiteX10" fmla="*/ 210288 w 1136880"/>
                <a:gd name="connsiteY10" fmla="*/ 710184 h 1179576"/>
                <a:gd name="connsiteX11" fmla="*/ 335256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359640 w 1136880"/>
                <a:gd name="connsiteY7" fmla="*/ 493776 h 1179576"/>
                <a:gd name="connsiteX8" fmla="*/ 307824 w 1136880"/>
                <a:gd name="connsiteY8" fmla="*/ 521208 h 1179576"/>
                <a:gd name="connsiteX9" fmla="*/ 289536 w 1136880"/>
                <a:gd name="connsiteY9" fmla="*/ 524256 h 1179576"/>
                <a:gd name="connsiteX10" fmla="*/ 210288 w 1136880"/>
                <a:gd name="connsiteY10" fmla="*/ 710184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359640 w 1136880"/>
                <a:gd name="connsiteY7" fmla="*/ 493776 h 1179576"/>
                <a:gd name="connsiteX8" fmla="*/ 307824 w 1136880"/>
                <a:gd name="connsiteY8" fmla="*/ 521208 h 1179576"/>
                <a:gd name="connsiteX9" fmla="*/ 289536 w 1136880"/>
                <a:gd name="connsiteY9" fmla="*/ 524256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359640 w 1136880"/>
                <a:gd name="connsiteY7" fmla="*/ 493776 h 1179576"/>
                <a:gd name="connsiteX8" fmla="*/ 307824 w 1136880"/>
                <a:gd name="connsiteY8" fmla="*/ 521208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359640 w 1136880"/>
                <a:gd name="connsiteY7" fmla="*/ 493776 h 1179576"/>
                <a:gd name="connsiteX8" fmla="*/ 229240 w 1136880"/>
                <a:gd name="connsiteY8" fmla="*/ 44057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293464 w 1136880"/>
                <a:gd name="connsiteY7" fmla="*/ 393787 h 1179576"/>
                <a:gd name="connsiteX8" fmla="*/ 229240 w 1136880"/>
                <a:gd name="connsiteY8" fmla="*/ 44057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293464 w 1136880"/>
                <a:gd name="connsiteY7" fmla="*/ 393787 h 1179576"/>
                <a:gd name="connsiteX8" fmla="*/ 249920 w 1136880"/>
                <a:gd name="connsiteY8" fmla="*/ 450248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260376 w 1136880"/>
                <a:gd name="connsiteY7" fmla="*/ 377659 h 1179576"/>
                <a:gd name="connsiteX8" fmla="*/ 249920 w 1136880"/>
                <a:gd name="connsiteY8" fmla="*/ 450248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260376 w 1136880"/>
                <a:gd name="connsiteY7" fmla="*/ 377659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24304 w 1136880"/>
                <a:gd name="connsiteY5" fmla="*/ 330635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283679 w 1136880"/>
                <a:gd name="connsiteY5" fmla="*/ 240322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259736 w 1136880"/>
                <a:gd name="connsiteY4" fmla="*/ 172557 h 1179576"/>
                <a:gd name="connsiteX5" fmla="*/ 283679 w 1136880"/>
                <a:gd name="connsiteY5" fmla="*/ 240322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199871 w 1136880"/>
                <a:gd name="connsiteY3" fmla="*/ 136335 h 1179576"/>
                <a:gd name="connsiteX4" fmla="*/ 259736 w 1136880"/>
                <a:gd name="connsiteY4" fmla="*/ 172557 h 1179576"/>
                <a:gd name="connsiteX5" fmla="*/ 283679 w 1136880"/>
                <a:gd name="connsiteY5" fmla="*/ 240322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254072 w 1136880"/>
                <a:gd name="connsiteY2" fmla="*/ 73955 h 1179576"/>
                <a:gd name="connsiteX3" fmla="*/ 199871 w 1136880"/>
                <a:gd name="connsiteY3" fmla="*/ 136335 h 1179576"/>
                <a:gd name="connsiteX4" fmla="*/ 259736 w 1136880"/>
                <a:gd name="connsiteY4" fmla="*/ 172557 h 1179576"/>
                <a:gd name="connsiteX5" fmla="*/ 283679 w 1136880"/>
                <a:gd name="connsiteY5" fmla="*/ 240322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313280 w 1136880"/>
                <a:gd name="connsiteY1" fmla="*/ 1900 h 1179576"/>
                <a:gd name="connsiteX2" fmla="*/ 254072 w 1136880"/>
                <a:gd name="connsiteY2" fmla="*/ 73955 h 1179576"/>
                <a:gd name="connsiteX3" fmla="*/ 199871 w 1136880"/>
                <a:gd name="connsiteY3" fmla="*/ 136335 h 1179576"/>
                <a:gd name="connsiteX4" fmla="*/ 259736 w 1136880"/>
                <a:gd name="connsiteY4" fmla="*/ 172557 h 1179576"/>
                <a:gd name="connsiteX5" fmla="*/ 283679 w 1136880"/>
                <a:gd name="connsiteY5" fmla="*/ 240322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390576 w 1136880"/>
                <a:gd name="connsiteY0" fmla="*/ 0 h 1244085"/>
                <a:gd name="connsiteX1" fmla="*/ 313280 w 1136880"/>
                <a:gd name="connsiteY1" fmla="*/ 66409 h 1244085"/>
                <a:gd name="connsiteX2" fmla="*/ 254072 w 1136880"/>
                <a:gd name="connsiteY2" fmla="*/ 138464 h 1244085"/>
                <a:gd name="connsiteX3" fmla="*/ 199871 w 1136880"/>
                <a:gd name="connsiteY3" fmla="*/ 200844 h 1244085"/>
                <a:gd name="connsiteX4" fmla="*/ 259736 w 1136880"/>
                <a:gd name="connsiteY4" fmla="*/ 237066 h 1244085"/>
                <a:gd name="connsiteX5" fmla="*/ 283679 w 1136880"/>
                <a:gd name="connsiteY5" fmla="*/ 304831 h 1244085"/>
                <a:gd name="connsiteX6" fmla="*/ 293472 w 1136880"/>
                <a:gd name="connsiteY6" fmla="*/ 387836 h 1244085"/>
                <a:gd name="connsiteX7" fmla="*/ 272784 w 1136880"/>
                <a:gd name="connsiteY7" fmla="*/ 432492 h 1244085"/>
                <a:gd name="connsiteX8" fmla="*/ 237512 w 1136880"/>
                <a:gd name="connsiteY8" fmla="*/ 511531 h 1244085"/>
                <a:gd name="connsiteX9" fmla="*/ 194408 w 1136880"/>
                <a:gd name="connsiteY9" fmla="*/ 566187 h 1244085"/>
                <a:gd name="connsiteX10" fmla="*/ 106887 w 1136880"/>
                <a:gd name="connsiteY10" fmla="*/ 735987 h 1244085"/>
                <a:gd name="connsiteX11" fmla="*/ 235992 w 1136880"/>
                <a:gd name="connsiteY11" fmla="*/ 878325 h 1244085"/>
                <a:gd name="connsiteX12" fmla="*/ 0 w 1136880"/>
                <a:gd name="connsiteY12" fmla="*/ 1163031 h 1244085"/>
                <a:gd name="connsiteX13" fmla="*/ 262104 w 1136880"/>
                <a:gd name="connsiteY13" fmla="*/ 1244085 h 1244085"/>
                <a:gd name="connsiteX14" fmla="*/ 280392 w 1136880"/>
                <a:gd name="connsiteY14" fmla="*/ 1231893 h 1244085"/>
                <a:gd name="connsiteX15" fmla="*/ 265152 w 1136880"/>
                <a:gd name="connsiteY15" fmla="*/ 1204461 h 1244085"/>
                <a:gd name="connsiteX16" fmla="*/ 362688 w 1136880"/>
                <a:gd name="connsiteY16" fmla="*/ 1097781 h 1244085"/>
                <a:gd name="connsiteX17" fmla="*/ 362688 w 1136880"/>
                <a:gd name="connsiteY17" fmla="*/ 1036821 h 1244085"/>
                <a:gd name="connsiteX18" fmla="*/ 362688 w 1136880"/>
                <a:gd name="connsiteY18" fmla="*/ 1027677 h 1244085"/>
                <a:gd name="connsiteX19" fmla="*/ 377928 w 1136880"/>
                <a:gd name="connsiteY19" fmla="*/ 997197 h 1244085"/>
                <a:gd name="connsiteX20" fmla="*/ 423648 w 1136880"/>
                <a:gd name="connsiteY20" fmla="*/ 951477 h 1244085"/>
                <a:gd name="connsiteX21" fmla="*/ 472416 w 1136880"/>
                <a:gd name="connsiteY21" fmla="*/ 853941 h 1244085"/>
                <a:gd name="connsiteX22" fmla="*/ 722352 w 1136880"/>
                <a:gd name="connsiteY22" fmla="*/ 759453 h 1244085"/>
                <a:gd name="connsiteX23" fmla="*/ 746736 w 1136880"/>
                <a:gd name="connsiteY23" fmla="*/ 753357 h 1244085"/>
                <a:gd name="connsiteX24" fmla="*/ 801600 w 1136880"/>
                <a:gd name="connsiteY24" fmla="*/ 765549 h 1244085"/>
                <a:gd name="connsiteX25" fmla="*/ 856464 w 1136880"/>
                <a:gd name="connsiteY25" fmla="*/ 789933 h 1244085"/>
                <a:gd name="connsiteX26" fmla="*/ 880848 w 1136880"/>
                <a:gd name="connsiteY26" fmla="*/ 799077 h 1244085"/>
                <a:gd name="connsiteX27" fmla="*/ 957048 w 1136880"/>
                <a:gd name="connsiteY27" fmla="*/ 802125 h 1244085"/>
                <a:gd name="connsiteX28" fmla="*/ 975336 w 1136880"/>
                <a:gd name="connsiteY28" fmla="*/ 808221 h 1244085"/>
                <a:gd name="connsiteX29" fmla="*/ 1014960 w 1136880"/>
                <a:gd name="connsiteY29" fmla="*/ 853941 h 1244085"/>
                <a:gd name="connsiteX30" fmla="*/ 1051536 w 1136880"/>
                <a:gd name="connsiteY30" fmla="*/ 850893 h 1244085"/>
                <a:gd name="connsiteX31" fmla="*/ 1060680 w 1136880"/>
                <a:gd name="connsiteY31" fmla="*/ 783837 h 1244085"/>
                <a:gd name="connsiteX32" fmla="*/ 1045440 w 1136880"/>
                <a:gd name="connsiteY32" fmla="*/ 701541 h 1244085"/>
                <a:gd name="connsiteX33" fmla="*/ 1066776 w 1136880"/>
                <a:gd name="connsiteY33" fmla="*/ 664965 h 1244085"/>
                <a:gd name="connsiteX34" fmla="*/ 1057632 w 1136880"/>
                <a:gd name="connsiteY34" fmla="*/ 607053 h 1244085"/>
                <a:gd name="connsiteX35" fmla="*/ 1106400 w 1136880"/>
                <a:gd name="connsiteY35" fmla="*/ 585717 h 1244085"/>
                <a:gd name="connsiteX36" fmla="*/ 1136880 w 1136880"/>
                <a:gd name="connsiteY36" fmla="*/ 543045 h 1244085"/>
                <a:gd name="connsiteX37" fmla="*/ 1082016 w 1136880"/>
                <a:gd name="connsiteY37" fmla="*/ 427221 h 1244085"/>
                <a:gd name="connsiteX38" fmla="*/ 1027152 w 1136880"/>
                <a:gd name="connsiteY38" fmla="*/ 421125 h 1244085"/>
                <a:gd name="connsiteX39" fmla="*/ 999720 w 1136880"/>
                <a:gd name="connsiteY39" fmla="*/ 396741 h 1244085"/>
                <a:gd name="connsiteX40" fmla="*/ 1002768 w 1136880"/>
                <a:gd name="connsiteY40" fmla="*/ 363213 h 1244085"/>
                <a:gd name="connsiteX41" fmla="*/ 1014960 w 1136880"/>
                <a:gd name="connsiteY41" fmla="*/ 311397 h 1244085"/>
                <a:gd name="connsiteX42" fmla="*/ 1051536 w 1136880"/>
                <a:gd name="connsiteY42" fmla="*/ 290061 h 1244085"/>
                <a:gd name="connsiteX43" fmla="*/ 1042392 w 1136880"/>
                <a:gd name="connsiteY43" fmla="*/ 259581 h 1244085"/>
                <a:gd name="connsiteX44" fmla="*/ 609576 w 1136880"/>
                <a:gd name="connsiteY44" fmla="*/ 119373 h 1244085"/>
                <a:gd name="connsiteX45" fmla="*/ 600432 w 1136880"/>
                <a:gd name="connsiteY45" fmla="*/ 116325 h 1244085"/>
                <a:gd name="connsiteX46" fmla="*/ 582144 w 1136880"/>
                <a:gd name="connsiteY46" fmla="*/ 101085 h 1244085"/>
                <a:gd name="connsiteX47" fmla="*/ 390576 w 1136880"/>
                <a:gd name="connsiteY47" fmla="*/ 0 h 1244085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1042392 w 1136880"/>
                <a:gd name="connsiteY43" fmla="*/ 269257 h 1253761"/>
                <a:gd name="connsiteX44" fmla="*/ 609576 w 1136880"/>
                <a:gd name="connsiteY44" fmla="*/ 129049 h 1253761"/>
                <a:gd name="connsiteX45" fmla="*/ 600432 w 1136880"/>
                <a:gd name="connsiteY45" fmla="*/ 126001 h 1253761"/>
                <a:gd name="connsiteX46" fmla="*/ 582144 w 1136880"/>
                <a:gd name="connsiteY46" fmla="*/ 110761 h 1253761"/>
                <a:gd name="connsiteX47" fmla="*/ 382304 w 1136880"/>
                <a:gd name="connsiteY47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1042392 w 1136880"/>
                <a:gd name="connsiteY43" fmla="*/ 269257 h 1253761"/>
                <a:gd name="connsiteX44" fmla="*/ 609576 w 1136880"/>
                <a:gd name="connsiteY44" fmla="*/ 129049 h 1253761"/>
                <a:gd name="connsiteX45" fmla="*/ 600432 w 1136880"/>
                <a:gd name="connsiteY45" fmla="*/ 126001 h 1253761"/>
                <a:gd name="connsiteX46" fmla="*/ 511832 w 1136880"/>
                <a:gd name="connsiteY46" fmla="*/ 126888 h 1253761"/>
                <a:gd name="connsiteX47" fmla="*/ 382304 w 1136880"/>
                <a:gd name="connsiteY47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1042392 w 1136880"/>
                <a:gd name="connsiteY43" fmla="*/ 269257 h 1253761"/>
                <a:gd name="connsiteX44" fmla="*/ 609576 w 1136880"/>
                <a:gd name="connsiteY44" fmla="*/ 129049 h 1253761"/>
                <a:gd name="connsiteX45" fmla="*/ 612841 w 1136880"/>
                <a:gd name="connsiteY45" fmla="*/ 142128 h 1253761"/>
                <a:gd name="connsiteX46" fmla="*/ 511832 w 1136880"/>
                <a:gd name="connsiteY46" fmla="*/ 126888 h 1253761"/>
                <a:gd name="connsiteX47" fmla="*/ 382304 w 1136880"/>
                <a:gd name="connsiteY47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1042392 w 1136880"/>
                <a:gd name="connsiteY43" fmla="*/ 269257 h 1253761"/>
                <a:gd name="connsiteX44" fmla="*/ 609576 w 1136880"/>
                <a:gd name="connsiteY44" fmla="*/ 129049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1042392 w 1136880"/>
                <a:gd name="connsiteY43" fmla="*/ 269257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984487 w 1136880"/>
                <a:gd name="connsiteY43" fmla="*/ 262806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1001031 w 1136880"/>
                <a:gd name="connsiteY43" fmla="*/ 249905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01904 w 1136880"/>
                <a:gd name="connsiteY42" fmla="*/ 309414 h 1253761"/>
                <a:gd name="connsiteX43" fmla="*/ 1001031 w 1136880"/>
                <a:gd name="connsiteY43" fmla="*/ 249905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973816 w 1136880"/>
                <a:gd name="connsiteY40" fmla="*/ 363212 h 1253761"/>
                <a:gd name="connsiteX41" fmla="*/ 1014960 w 1136880"/>
                <a:gd name="connsiteY41" fmla="*/ 321073 h 1253761"/>
                <a:gd name="connsiteX42" fmla="*/ 1001904 w 1136880"/>
                <a:gd name="connsiteY42" fmla="*/ 309414 h 1253761"/>
                <a:gd name="connsiteX43" fmla="*/ 1001031 w 1136880"/>
                <a:gd name="connsiteY43" fmla="*/ 249905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70767 w 1136880"/>
                <a:gd name="connsiteY39" fmla="*/ 406417 h 1253761"/>
                <a:gd name="connsiteX40" fmla="*/ 973816 w 1136880"/>
                <a:gd name="connsiteY40" fmla="*/ 363212 h 1253761"/>
                <a:gd name="connsiteX41" fmla="*/ 1014960 w 1136880"/>
                <a:gd name="connsiteY41" fmla="*/ 321073 h 1253761"/>
                <a:gd name="connsiteX42" fmla="*/ 1001904 w 1136880"/>
                <a:gd name="connsiteY42" fmla="*/ 309414 h 1253761"/>
                <a:gd name="connsiteX43" fmla="*/ 1001031 w 1136880"/>
                <a:gd name="connsiteY43" fmla="*/ 249905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69608 w 1136880"/>
                <a:gd name="connsiteY37" fmla="*/ 423995 h 1253761"/>
                <a:gd name="connsiteX38" fmla="*/ 1027152 w 1136880"/>
                <a:gd name="connsiteY38" fmla="*/ 430801 h 1253761"/>
                <a:gd name="connsiteX39" fmla="*/ 970767 w 1136880"/>
                <a:gd name="connsiteY39" fmla="*/ 406417 h 1253761"/>
                <a:gd name="connsiteX40" fmla="*/ 973816 w 1136880"/>
                <a:gd name="connsiteY40" fmla="*/ 363212 h 1253761"/>
                <a:gd name="connsiteX41" fmla="*/ 1014960 w 1136880"/>
                <a:gd name="connsiteY41" fmla="*/ 321073 h 1253761"/>
                <a:gd name="connsiteX42" fmla="*/ 1001904 w 1136880"/>
                <a:gd name="connsiteY42" fmla="*/ 309414 h 1253761"/>
                <a:gd name="connsiteX43" fmla="*/ 1001031 w 1136880"/>
                <a:gd name="connsiteY43" fmla="*/ 249905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69608 w 1136880"/>
                <a:gd name="connsiteY37" fmla="*/ 423995 h 1253761"/>
                <a:gd name="connsiteX38" fmla="*/ 1027153 w 1136880"/>
                <a:gd name="connsiteY38" fmla="*/ 421125 h 1253761"/>
                <a:gd name="connsiteX39" fmla="*/ 970767 w 1136880"/>
                <a:gd name="connsiteY39" fmla="*/ 406417 h 1253761"/>
                <a:gd name="connsiteX40" fmla="*/ 973816 w 1136880"/>
                <a:gd name="connsiteY40" fmla="*/ 363212 h 1253761"/>
                <a:gd name="connsiteX41" fmla="*/ 1014960 w 1136880"/>
                <a:gd name="connsiteY41" fmla="*/ 321073 h 1253761"/>
                <a:gd name="connsiteX42" fmla="*/ 1001904 w 1136880"/>
                <a:gd name="connsiteY42" fmla="*/ 309414 h 1253761"/>
                <a:gd name="connsiteX43" fmla="*/ 1001031 w 1136880"/>
                <a:gd name="connsiteY43" fmla="*/ 249905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423648 w 1157560"/>
                <a:gd name="connsiteY20" fmla="*/ 961153 h 1253761"/>
                <a:gd name="connsiteX21" fmla="*/ 472416 w 1157560"/>
                <a:gd name="connsiteY21" fmla="*/ 863617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57048 w 1157560"/>
                <a:gd name="connsiteY27" fmla="*/ 811801 h 1253761"/>
                <a:gd name="connsiteX28" fmla="*/ 975336 w 1157560"/>
                <a:gd name="connsiteY28" fmla="*/ 817897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423648 w 1157560"/>
                <a:gd name="connsiteY20" fmla="*/ 961153 h 1253761"/>
                <a:gd name="connsiteX21" fmla="*/ 472416 w 1157560"/>
                <a:gd name="connsiteY21" fmla="*/ 863617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57048 w 1157560"/>
                <a:gd name="connsiteY27" fmla="*/ 811801 h 1253761"/>
                <a:gd name="connsiteX28" fmla="*/ 946384 w 1157560"/>
                <a:gd name="connsiteY28" fmla="*/ 830799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423648 w 1157560"/>
                <a:gd name="connsiteY20" fmla="*/ 961153 h 1253761"/>
                <a:gd name="connsiteX21" fmla="*/ 472416 w 1157560"/>
                <a:gd name="connsiteY21" fmla="*/ 863617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46384 w 1157560"/>
                <a:gd name="connsiteY28" fmla="*/ 830799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423648 w 1157560"/>
                <a:gd name="connsiteY20" fmla="*/ 961153 h 1253761"/>
                <a:gd name="connsiteX21" fmla="*/ 472416 w 1157560"/>
                <a:gd name="connsiteY21" fmla="*/ 863617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33976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423648 w 1157560"/>
                <a:gd name="connsiteY20" fmla="*/ 961153 h 1253761"/>
                <a:gd name="connsiteX21" fmla="*/ 472416 w 1157560"/>
                <a:gd name="connsiteY21" fmla="*/ 863617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423648 w 1157560"/>
                <a:gd name="connsiteY20" fmla="*/ 961153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345064 w 1157560"/>
                <a:gd name="connsiteY20" fmla="*/ 857939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274528 w 1157560"/>
                <a:gd name="connsiteY19" fmla="*/ 974618 h 1253761"/>
                <a:gd name="connsiteX20" fmla="*/ 345064 w 1157560"/>
                <a:gd name="connsiteY20" fmla="*/ 857939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193112 w 1157560"/>
                <a:gd name="connsiteY18" fmla="*/ 1024452 h 1253761"/>
                <a:gd name="connsiteX19" fmla="*/ 274528 w 1157560"/>
                <a:gd name="connsiteY19" fmla="*/ 974618 h 1253761"/>
                <a:gd name="connsiteX20" fmla="*/ 345064 w 1157560"/>
                <a:gd name="connsiteY20" fmla="*/ 857939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205520 w 1157560"/>
                <a:gd name="connsiteY18" fmla="*/ 1030903 h 1253761"/>
                <a:gd name="connsiteX19" fmla="*/ 274528 w 1157560"/>
                <a:gd name="connsiteY19" fmla="*/ 974618 h 1253761"/>
                <a:gd name="connsiteX20" fmla="*/ 345064 w 1157560"/>
                <a:gd name="connsiteY20" fmla="*/ 857939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226200 w 1157560"/>
                <a:gd name="connsiteY17" fmla="*/ 1120682 h 1253761"/>
                <a:gd name="connsiteX18" fmla="*/ 205520 w 1157560"/>
                <a:gd name="connsiteY18" fmla="*/ 1030903 h 1253761"/>
                <a:gd name="connsiteX19" fmla="*/ 274528 w 1157560"/>
                <a:gd name="connsiteY19" fmla="*/ 974618 h 1253761"/>
                <a:gd name="connsiteX20" fmla="*/ 345064 w 1157560"/>
                <a:gd name="connsiteY20" fmla="*/ 857939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62279"/>
                <a:gd name="connsiteX1" fmla="*/ 313280 w 1157560"/>
                <a:gd name="connsiteY1" fmla="*/ 76085 h 1262279"/>
                <a:gd name="connsiteX2" fmla="*/ 254072 w 1157560"/>
                <a:gd name="connsiteY2" fmla="*/ 148140 h 1262279"/>
                <a:gd name="connsiteX3" fmla="*/ 199871 w 1157560"/>
                <a:gd name="connsiteY3" fmla="*/ 210520 h 1262279"/>
                <a:gd name="connsiteX4" fmla="*/ 259736 w 1157560"/>
                <a:gd name="connsiteY4" fmla="*/ 246742 h 1262279"/>
                <a:gd name="connsiteX5" fmla="*/ 283679 w 1157560"/>
                <a:gd name="connsiteY5" fmla="*/ 314507 h 1262279"/>
                <a:gd name="connsiteX6" fmla="*/ 293472 w 1157560"/>
                <a:gd name="connsiteY6" fmla="*/ 397512 h 1262279"/>
                <a:gd name="connsiteX7" fmla="*/ 272784 w 1157560"/>
                <a:gd name="connsiteY7" fmla="*/ 442168 h 1262279"/>
                <a:gd name="connsiteX8" fmla="*/ 237512 w 1157560"/>
                <a:gd name="connsiteY8" fmla="*/ 521207 h 1262279"/>
                <a:gd name="connsiteX9" fmla="*/ 194408 w 1157560"/>
                <a:gd name="connsiteY9" fmla="*/ 575863 h 1262279"/>
                <a:gd name="connsiteX10" fmla="*/ 106887 w 1157560"/>
                <a:gd name="connsiteY10" fmla="*/ 745663 h 1262279"/>
                <a:gd name="connsiteX11" fmla="*/ 235992 w 1157560"/>
                <a:gd name="connsiteY11" fmla="*/ 888001 h 1262279"/>
                <a:gd name="connsiteX12" fmla="*/ 0 w 1157560"/>
                <a:gd name="connsiteY12" fmla="*/ 1172707 h 1262279"/>
                <a:gd name="connsiteX13" fmla="*/ 262104 w 1157560"/>
                <a:gd name="connsiteY13" fmla="*/ 1253761 h 1262279"/>
                <a:gd name="connsiteX14" fmla="*/ 280392 w 1157560"/>
                <a:gd name="connsiteY14" fmla="*/ 1241569 h 1262279"/>
                <a:gd name="connsiteX15" fmla="*/ 265152 w 1157560"/>
                <a:gd name="connsiteY15" fmla="*/ 1214137 h 1262279"/>
                <a:gd name="connsiteX16" fmla="*/ 102120 w 1157560"/>
                <a:gd name="connsiteY16" fmla="*/ 1262279 h 1262279"/>
                <a:gd name="connsiteX17" fmla="*/ 226200 w 1157560"/>
                <a:gd name="connsiteY17" fmla="*/ 1120682 h 1262279"/>
                <a:gd name="connsiteX18" fmla="*/ 205520 w 1157560"/>
                <a:gd name="connsiteY18" fmla="*/ 1030903 h 1262279"/>
                <a:gd name="connsiteX19" fmla="*/ 274528 w 1157560"/>
                <a:gd name="connsiteY19" fmla="*/ 974618 h 1262279"/>
                <a:gd name="connsiteX20" fmla="*/ 345064 w 1157560"/>
                <a:gd name="connsiteY20" fmla="*/ 857939 h 1262279"/>
                <a:gd name="connsiteX21" fmla="*/ 435191 w 1157560"/>
                <a:gd name="connsiteY21" fmla="*/ 824911 h 1262279"/>
                <a:gd name="connsiteX22" fmla="*/ 722352 w 1157560"/>
                <a:gd name="connsiteY22" fmla="*/ 769129 h 1262279"/>
                <a:gd name="connsiteX23" fmla="*/ 746736 w 1157560"/>
                <a:gd name="connsiteY23" fmla="*/ 763033 h 1262279"/>
                <a:gd name="connsiteX24" fmla="*/ 801600 w 1157560"/>
                <a:gd name="connsiteY24" fmla="*/ 775225 h 1262279"/>
                <a:gd name="connsiteX25" fmla="*/ 856464 w 1157560"/>
                <a:gd name="connsiteY25" fmla="*/ 799609 h 1262279"/>
                <a:gd name="connsiteX26" fmla="*/ 880848 w 1157560"/>
                <a:gd name="connsiteY26" fmla="*/ 808753 h 1262279"/>
                <a:gd name="connsiteX27" fmla="*/ 936368 w 1157560"/>
                <a:gd name="connsiteY27" fmla="*/ 811801 h 1262279"/>
                <a:gd name="connsiteX28" fmla="*/ 962928 w 1157560"/>
                <a:gd name="connsiteY28" fmla="*/ 837250 h 1262279"/>
                <a:gd name="connsiteX29" fmla="*/ 1014960 w 1157560"/>
                <a:gd name="connsiteY29" fmla="*/ 863617 h 1262279"/>
                <a:gd name="connsiteX30" fmla="*/ 1051536 w 1157560"/>
                <a:gd name="connsiteY30" fmla="*/ 860569 h 1262279"/>
                <a:gd name="connsiteX31" fmla="*/ 1060680 w 1157560"/>
                <a:gd name="connsiteY31" fmla="*/ 793513 h 1262279"/>
                <a:gd name="connsiteX32" fmla="*/ 1045440 w 1157560"/>
                <a:gd name="connsiteY32" fmla="*/ 711217 h 1262279"/>
                <a:gd name="connsiteX33" fmla="*/ 1066776 w 1157560"/>
                <a:gd name="connsiteY33" fmla="*/ 674641 h 1262279"/>
                <a:gd name="connsiteX34" fmla="*/ 1057632 w 1157560"/>
                <a:gd name="connsiteY34" fmla="*/ 616729 h 1262279"/>
                <a:gd name="connsiteX35" fmla="*/ 1106400 w 1157560"/>
                <a:gd name="connsiteY35" fmla="*/ 595393 h 1262279"/>
                <a:gd name="connsiteX36" fmla="*/ 1157560 w 1157560"/>
                <a:gd name="connsiteY36" fmla="*/ 543044 h 1262279"/>
                <a:gd name="connsiteX37" fmla="*/ 1069608 w 1157560"/>
                <a:gd name="connsiteY37" fmla="*/ 423995 h 1262279"/>
                <a:gd name="connsiteX38" fmla="*/ 1027153 w 1157560"/>
                <a:gd name="connsiteY38" fmla="*/ 421125 h 1262279"/>
                <a:gd name="connsiteX39" fmla="*/ 970767 w 1157560"/>
                <a:gd name="connsiteY39" fmla="*/ 406417 h 1262279"/>
                <a:gd name="connsiteX40" fmla="*/ 973816 w 1157560"/>
                <a:gd name="connsiteY40" fmla="*/ 363212 h 1262279"/>
                <a:gd name="connsiteX41" fmla="*/ 1014960 w 1157560"/>
                <a:gd name="connsiteY41" fmla="*/ 321073 h 1262279"/>
                <a:gd name="connsiteX42" fmla="*/ 1001904 w 1157560"/>
                <a:gd name="connsiteY42" fmla="*/ 309414 h 1262279"/>
                <a:gd name="connsiteX43" fmla="*/ 1001031 w 1157560"/>
                <a:gd name="connsiteY43" fmla="*/ 249905 h 1262279"/>
                <a:gd name="connsiteX44" fmla="*/ 601304 w 1157560"/>
                <a:gd name="connsiteY44" fmla="*/ 145176 h 1262279"/>
                <a:gd name="connsiteX45" fmla="*/ 511832 w 1157560"/>
                <a:gd name="connsiteY45" fmla="*/ 126888 h 1262279"/>
                <a:gd name="connsiteX46" fmla="*/ 382304 w 1157560"/>
                <a:gd name="connsiteY46" fmla="*/ 0 h 1262279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102120 w 1157560"/>
                <a:gd name="connsiteY16" fmla="*/ 1220348 h 1253761"/>
                <a:gd name="connsiteX17" fmla="*/ 226200 w 1157560"/>
                <a:gd name="connsiteY17" fmla="*/ 1120682 h 1253761"/>
                <a:gd name="connsiteX18" fmla="*/ 205520 w 1157560"/>
                <a:gd name="connsiteY18" fmla="*/ 1030903 h 1253761"/>
                <a:gd name="connsiteX19" fmla="*/ 274528 w 1157560"/>
                <a:gd name="connsiteY19" fmla="*/ 974618 h 1253761"/>
                <a:gd name="connsiteX20" fmla="*/ 345064 w 1157560"/>
                <a:gd name="connsiteY20" fmla="*/ 857939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262104 w 1157560"/>
                <a:gd name="connsiteY13" fmla="*/ 1253761 h 1265744"/>
                <a:gd name="connsiteX14" fmla="*/ 280392 w 1157560"/>
                <a:gd name="connsiteY14" fmla="*/ 1241569 h 1265744"/>
                <a:gd name="connsiteX15" fmla="*/ 99711 w 1157560"/>
                <a:gd name="connsiteY15" fmla="*/ 1265744 h 1265744"/>
                <a:gd name="connsiteX16" fmla="*/ 102120 w 1157560"/>
                <a:gd name="connsiteY16" fmla="*/ 1220348 h 1265744"/>
                <a:gd name="connsiteX17" fmla="*/ 226200 w 1157560"/>
                <a:gd name="connsiteY17" fmla="*/ 1120682 h 1265744"/>
                <a:gd name="connsiteX18" fmla="*/ 205520 w 1157560"/>
                <a:gd name="connsiteY18" fmla="*/ 1030903 h 1265744"/>
                <a:gd name="connsiteX19" fmla="*/ 274528 w 1157560"/>
                <a:gd name="connsiteY19" fmla="*/ 974618 h 1265744"/>
                <a:gd name="connsiteX20" fmla="*/ 345064 w 1157560"/>
                <a:gd name="connsiteY20" fmla="*/ 857939 h 1265744"/>
                <a:gd name="connsiteX21" fmla="*/ 435191 w 1157560"/>
                <a:gd name="connsiteY21" fmla="*/ 824911 h 1265744"/>
                <a:gd name="connsiteX22" fmla="*/ 722352 w 1157560"/>
                <a:gd name="connsiteY22" fmla="*/ 769129 h 1265744"/>
                <a:gd name="connsiteX23" fmla="*/ 746736 w 1157560"/>
                <a:gd name="connsiteY23" fmla="*/ 763033 h 1265744"/>
                <a:gd name="connsiteX24" fmla="*/ 801600 w 1157560"/>
                <a:gd name="connsiteY24" fmla="*/ 775225 h 1265744"/>
                <a:gd name="connsiteX25" fmla="*/ 856464 w 1157560"/>
                <a:gd name="connsiteY25" fmla="*/ 799609 h 1265744"/>
                <a:gd name="connsiteX26" fmla="*/ 880848 w 1157560"/>
                <a:gd name="connsiteY26" fmla="*/ 808753 h 1265744"/>
                <a:gd name="connsiteX27" fmla="*/ 936368 w 1157560"/>
                <a:gd name="connsiteY27" fmla="*/ 811801 h 1265744"/>
                <a:gd name="connsiteX28" fmla="*/ 962928 w 1157560"/>
                <a:gd name="connsiteY28" fmla="*/ 837250 h 1265744"/>
                <a:gd name="connsiteX29" fmla="*/ 1014960 w 1157560"/>
                <a:gd name="connsiteY29" fmla="*/ 863617 h 1265744"/>
                <a:gd name="connsiteX30" fmla="*/ 1051536 w 1157560"/>
                <a:gd name="connsiteY30" fmla="*/ 860569 h 1265744"/>
                <a:gd name="connsiteX31" fmla="*/ 1060680 w 1157560"/>
                <a:gd name="connsiteY31" fmla="*/ 793513 h 1265744"/>
                <a:gd name="connsiteX32" fmla="*/ 1045440 w 1157560"/>
                <a:gd name="connsiteY32" fmla="*/ 711217 h 1265744"/>
                <a:gd name="connsiteX33" fmla="*/ 1066776 w 1157560"/>
                <a:gd name="connsiteY33" fmla="*/ 674641 h 1265744"/>
                <a:gd name="connsiteX34" fmla="*/ 1057632 w 1157560"/>
                <a:gd name="connsiteY34" fmla="*/ 616729 h 1265744"/>
                <a:gd name="connsiteX35" fmla="*/ 1106400 w 1157560"/>
                <a:gd name="connsiteY35" fmla="*/ 595393 h 1265744"/>
                <a:gd name="connsiteX36" fmla="*/ 1157560 w 1157560"/>
                <a:gd name="connsiteY36" fmla="*/ 543044 h 1265744"/>
                <a:gd name="connsiteX37" fmla="*/ 1069608 w 1157560"/>
                <a:gd name="connsiteY37" fmla="*/ 423995 h 1265744"/>
                <a:gd name="connsiteX38" fmla="*/ 1027153 w 1157560"/>
                <a:gd name="connsiteY38" fmla="*/ 421125 h 1265744"/>
                <a:gd name="connsiteX39" fmla="*/ 970767 w 1157560"/>
                <a:gd name="connsiteY39" fmla="*/ 406417 h 1265744"/>
                <a:gd name="connsiteX40" fmla="*/ 973816 w 1157560"/>
                <a:gd name="connsiteY40" fmla="*/ 363212 h 1265744"/>
                <a:gd name="connsiteX41" fmla="*/ 1014960 w 1157560"/>
                <a:gd name="connsiteY41" fmla="*/ 321073 h 1265744"/>
                <a:gd name="connsiteX42" fmla="*/ 1001904 w 1157560"/>
                <a:gd name="connsiteY42" fmla="*/ 309414 h 1265744"/>
                <a:gd name="connsiteX43" fmla="*/ 1001031 w 1157560"/>
                <a:gd name="connsiteY43" fmla="*/ 249905 h 1265744"/>
                <a:gd name="connsiteX44" fmla="*/ 601304 w 1157560"/>
                <a:gd name="connsiteY44" fmla="*/ 145176 h 1265744"/>
                <a:gd name="connsiteX45" fmla="*/ 511832 w 1157560"/>
                <a:gd name="connsiteY45" fmla="*/ 126888 h 1265744"/>
                <a:gd name="connsiteX46" fmla="*/ 382304 w 1157560"/>
                <a:gd name="connsiteY46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262104 w 1157560"/>
                <a:gd name="connsiteY13" fmla="*/ 1253761 h 1265744"/>
                <a:gd name="connsiteX14" fmla="*/ 99711 w 1157560"/>
                <a:gd name="connsiteY14" fmla="*/ 1265744 h 1265744"/>
                <a:gd name="connsiteX15" fmla="*/ 102120 w 1157560"/>
                <a:gd name="connsiteY15" fmla="*/ 1220348 h 1265744"/>
                <a:gd name="connsiteX16" fmla="*/ 226200 w 1157560"/>
                <a:gd name="connsiteY16" fmla="*/ 1120682 h 1265744"/>
                <a:gd name="connsiteX17" fmla="*/ 205520 w 1157560"/>
                <a:gd name="connsiteY17" fmla="*/ 1030903 h 1265744"/>
                <a:gd name="connsiteX18" fmla="*/ 274528 w 1157560"/>
                <a:gd name="connsiteY18" fmla="*/ 974618 h 1265744"/>
                <a:gd name="connsiteX19" fmla="*/ 345064 w 1157560"/>
                <a:gd name="connsiteY19" fmla="*/ 857939 h 1265744"/>
                <a:gd name="connsiteX20" fmla="*/ 435191 w 1157560"/>
                <a:gd name="connsiteY20" fmla="*/ 824911 h 1265744"/>
                <a:gd name="connsiteX21" fmla="*/ 722352 w 1157560"/>
                <a:gd name="connsiteY21" fmla="*/ 769129 h 1265744"/>
                <a:gd name="connsiteX22" fmla="*/ 746736 w 1157560"/>
                <a:gd name="connsiteY22" fmla="*/ 763033 h 1265744"/>
                <a:gd name="connsiteX23" fmla="*/ 801600 w 1157560"/>
                <a:gd name="connsiteY23" fmla="*/ 775225 h 1265744"/>
                <a:gd name="connsiteX24" fmla="*/ 856464 w 1157560"/>
                <a:gd name="connsiteY24" fmla="*/ 799609 h 1265744"/>
                <a:gd name="connsiteX25" fmla="*/ 880848 w 1157560"/>
                <a:gd name="connsiteY25" fmla="*/ 808753 h 1265744"/>
                <a:gd name="connsiteX26" fmla="*/ 936368 w 1157560"/>
                <a:gd name="connsiteY26" fmla="*/ 811801 h 1265744"/>
                <a:gd name="connsiteX27" fmla="*/ 962928 w 1157560"/>
                <a:gd name="connsiteY27" fmla="*/ 837250 h 1265744"/>
                <a:gd name="connsiteX28" fmla="*/ 1014960 w 1157560"/>
                <a:gd name="connsiteY28" fmla="*/ 863617 h 1265744"/>
                <a:gd name="connsiteX29" fmla="*/ 1051536 w 1157560"/>
                <a:gd name="connsiteY29" fmla="*/ 860569 h 1265744"/>
                <a:gd name="connsiteX30" fmla="*/ 1060680 w 1157560"/>
                <a:gd name="connsiteY30" fmla="*/ 793513 h 1265744"/>
                <a:gd name="connsiteX31" fmla="*/ 1045440 w 1157560"/>
                <a:gd name="connsiteY31" fmla="*/ 711217 h 1265744"/>
                <a:gd name="connsiteX32" fmla="*/ 1066776 w 1157560"/>
                <a:gd name="connsiteY32" fmla="*/ 674641 h 1265744"/>
                <a:gd name="connsiteX33" fmla="*/ 1057632 w 1157560"/>
                <a:gd name="connsiteY33" fmla="*/ 616729 h 1265744"/>
                <a:gd name="connsiteX34" fmla="*/ 1106400 w 1157560"/>
                <a:gd name="connsiteY34" fmla="*/ 595393 h 1265744"/>
                <a:gd name="connsiteX35" fmla="*/ 1157560 w 1157560"/>
                <a:gd name="connsiteY35" fmla="*/ 543044 h 1265744"/>
                <a:gd name="connsiteX36" fmla="*/ 1069608 w 1157560"/>
                <a:gd name="connsiteY36" fmla="*/ 423995 h 1265744"/>
                <a:gd name="connsiteX37" fmla="*/ 1027153 w 1157560"/>
                <a:gd name="connsiteY37" fmla="*/ 421125 h 1265744"/>
                <a:gd name="connsiteX38" fmla="*/ 970767 w 1157560"/>
                <a:gd name="connsiteY38" fmla="*/ 406417 h 1265744"/>
                <a:gd name="connsiteX39" fmla="*/ 973816 w 1157560"/>
                <a:gd name="connsiteY39" fmla="*/ 363212 h 1265744"/>
                <a:gd name="connsiteX40" fmla="*/ 1014960 w 1157560"/>
                <a:gd name="connsiteY40" fmla="*/ 321073 h 1265744"/>
                <a:gd name="connsiteX41" fmla="*/ 1001904 w 1157560"/>
                <a:gd name="connsiteY41" fmla="*/ 309414 h 1265744"/>
                <a:gd name="connsiteX42" fmla="*/ 1001031 w 1157560"/>
                <a:gd name="connsiteY42" fmla="*/ 249905 h 1265744"/>
                <a:gd name="connsiteX43" fmla="*/ 601304 w 1157560"/>
                <a:gd name="connsiteY43" fmla="*/ 145176 h 1265744"/>
                <a:gd name="connsiteX44" fmla="*/ 511832 w 1157560"/>
                <a:gd name="connsiteY44" fmla="*/ 126888 h 1265744"/>
                <a:gd name="connsiteX45" fmla="*/ 382304 w 1157560"/>
                <a:gd name="connsiteY45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27153 w 1157560"/>
                <a:gd name="connsiteY36" fmla="*/ 421125 h 1265744"/>
                <a:gd name="connsiteX37" fmla="*/ 970767 w 1157560"/>
                <a:gd name="connsiteY37" fmla="*/ 406417 h 1265744"/>
                <a:gd name="connsiteX38" fmla="*/ 973816 w 1157560"/>
                <a:gd name="connsiteY38" fmla="*/ 363212 h 1265744"/>
                <a:gd name="connsiteX39" fmla="*/ 1014960 w 1157560"/>
                <a:gd name="connsiteY39" fmla="*/ 321073 h 1265744"/>
                <a:gd name="connsiteX40" fmla="*/ 1001904 w 1157560"/>
                <a:gd name="connsiteY40" fmla="*/ 309414 h 1265744"/>
                <a:gd name="connsiteX41" fmla="*/ 1001031 w 1157560"/>
                <a:gd name="connsiteY41" fmla="*/ 249905 h 1265744"/>
                <a:gd name="connsiteX42" fmla="*/ 601304 w 1157560"/>
                <a:gd name="connsiteY42" fmla="*/ 145176 h 1265744"/>
                <a:gd name="connsiteX43" fmla="*/ 511832 w 1157560"/>
                <a:gd name="connsiteY43" fmla="*/ 126888 h 1265744"/>
                <a:gd name="connsiteX44" fmla="*/ 382304 w 1157560"/>
                <a:gd name="connsiteY44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70767 w 1157560"/>
                <a:gd name="connsiteY37" fmla="*/ 406417 h 1265744"/>
                <a:gd name="connsiteX38" fmla="*/ 973816 w 1157560"/>
                <a:gd name="connsiteY38" fmla="*/ 363212 h 1265744"/>
                <a:gd name="connsiteX39" fmla="*/ 1014960 w 1157560"/>
                <a:gd name="connsiteY39" fmla="*/ 321073 h 1265744"/>
                <a:gd name="connsiteX40" fmla="*/ 1001904 w 1157560"/>
                <a:gd name="connsiteY40" fmla="*/ 309414 h 1265744"/>
                <a:gd name="connsiteX41" fmla="*/ 1001031 w 1157560"/>
                <a:gd name="connsiteY41" fmla="*/ 249905 h 1265744"/>
                <a:gd name="connsiteX42" fmla="*/ 601304 w 1157560"/>
                <a:gd name="connsiteY42" fmla="*/ 145176 h 1265744"/>
                <a:gd name="connsiteX43" fmla="*/ 511832 w 1157560"/>
                <a:gd name="connsiteY43" fmla="*/ 126888 h 1265744"/>
                <a:gd name="connsiteX44" fmla="*/ 382304 w 1157560"/>
                <a:gd name="connsiteY44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73816 w 1157560"/>
                <a:gd name="connsiteY38" fmla="*/ 363212 h 1265744"/>
                <a:gd name="connsiteX39" fmla="*/ 1014960 w 1157560"/>
                <a:gd name="connsiteY39" fmla="*/ 321073 h 1265744"/>
                <a:gd name="connsiteX40" fmla="*/ 1001904 w 1157560"/>
                <a:gd name="connsiteY40" fmla="*/ 309414 h 1265744"/>
                <a:gd name="connsiteX41" fmla="*/ 1001031 w 1157560"/>
                <a:gd name="connsiteY41" fmla="*/ 249905 h 1265744"/>
                <a:gd name="connsiteX42" fmla="*/ 601304 w 1157560"/>
                <a:gd name="connsiteY42" fmla="*/ 145176 h 1265744"/>
                <a:gd name="connsiteX43" fmla="*/ 511832 w 1157560"/>
                <a:gd name="connsiteY43" fmla="*/ 126888 h 1265744"/>
                <a:gd name="connsiteX44" fmla="*/ 382304 w 1157560"/>
                <a:gd name="connsiteY44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1014960 w 1157560"/>
                <a:gd name="connsiteY39" fmla="*/ 321073 h 1265744"/>
                <a:gd name="connsiteX40" fmla="*/ 1001904 w 1157560"/>
                <a:gd name="connsiteY40" fmla="*/ 309414 h 1265744"/>
                <a:gd name="connsiteX41" fmla="*/ 1001031 w 1157560"/>
                <a:gd name="connsiteY41" fmla="*/ 249905 h 1265744"/>
                <a:gd name="connsiteX42" fmla="*/ 601304 w 1157560"/>
                <a:gd name="connsiteY42" fmla="*/ 145176 h 1265744"/>
                <a:gd name="connsiteX43" fmla="*/ 511832 w 1157560"/>
                <a:gd name="connsiteY43" fmla="*/ 126888 h 1265744"/>
                <a:gd name="connsiteX44" fmla="*/ 382304 w 1157560"/>
                <a:gd name="connsiteY44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1014960 w 1157560"/>
                <a:gd name="connsiteY39" fmla="*/ 321073 h 1265744"/>
                <a:gd name="connsiteX40" fmla="*/ 1001904 w 1157560"/>
                <a:gd name="connsiteY40" fmla="*/ 309414 h 1265744"/>
                <a:gd name="connsiteX41" fmla="*/ 1001031 w 1157560"/>
                <a:gd name="connsiteY41" fmla="*/ 249905 h 1265744"/>
                <a:gd name="connsiteX42" fmla="*/ 601304 w 1157560"/>
                <a:gd name="connsiteY42" fmla="*/ 145176 h 1265744"/>
                <a:gd name="connsiteX43" fmla="*/ 511832 w 1157560"/>
                <a:gd name="connsiteY43" fmla="*/ 126888 h 1265744"/>
                <a:gd name="connsiteX44" fmla="*/ 382304 w 1157560"/>
                <a:gd name="connsiteY44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1014960 w 1157560"/>
                <a:gd name="connsiteY39" fmla="*/ 321073 h 1265744"/>
                <a:gd name="connsiteX40" fmla="*/ 1001904 w 1157560"/>
                <a:gd name="connsiteY40" fmla="*/ 309414 h 1265744"/>
                <a:gd name="connsiteX41" fmla="*/ 1001031 w 1157560"/>
                <a:gd name="connsiteY41" fmla="*/ 249905 h 1265744"/>
                <a:gd name="connsiteX42" fmla="*/ 601304 w 1157560"/>
                <a:gd name="connsiteY42" fmla="*/ 145176 h 1265744"/>
                <a:gd name="connsiteX43" fmla="*/ 511832 w 1157560"/>
                <a:gd name="connsiteY43" fmla="*/ 126888 h 1265744"/>
                <a:gd name="connsiteX44" fmla="*/ 382304 w 1157560"/>
                <a:gd name="connsiteY44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1014960 w 1157560"/>
                <a:gd name="connsiteY39" fmla="*/ 321073 h 1265744"/>
                <a:gd name="connsiteX40" fmla="*/ 1001031 w 1157560"/>
                <a:gd name="connsiteY40" fmla="*/ 249905 h 1265744"/>
                <a:gd name="connsiteX41" fmla="*/ 601304 w 1157560"/>
                <a:gd name="connsiteY41" fmla="*/ 145176 h 1265744"/>
                <a:gd name="connsiteX42" fmla="*/ 511832 w 1157560"/>
                <a:gd name="connsiteY42" fmla="*/ 126888 h 1265744"/>
                <a:gd name="connsiteX43" fmla="*/ 382304 w 1157560"/>
                <a:gd name="connsiteY43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999794 w 1157560"/>
                <a:gd name="connsiteY39" fmla="*/ 303530 h 1265744"/>
                <a:gd name="connsiteX40" fmla="*/ 1001031 w 1157560"/>
                <a:gd name="connsiteY40" fmla="*/ 249905 h 1265744"/>
                <a:gd name="connsiteX41" fmla="*/ 601304 w 1157560"/>
                <a:gd name="connsiteY41" fmla="*/ 145176 h 1265744"/>
                <a:gd name="connsiteX42" fmla="*/ 511832 w 1157560"/>
                <a:gd name="connsiteY42" fmla="*/ 126888 h 1265744"/>
                <a:gd name="connsiteX43" fmla="*/ 382304 w 1157560"/>
                <a:gd name="connsiteY43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999794 w 1157560"/>
                <a:gd name="connsiteY39" fmla="*/ 303530 h 1265744"/>
                <a:gd name="connsiteX40" fmla="*/ 1031363 w 1157560"/>
                <a:gd name="connsiteY40" fmla="*/ 261600 h 1265744"/>
                <a:gd name="connsiteX41" fmla="*/ 601304 w 1157560"/>
                <a:gd name="connsiteY41" fmla="*/ 145176 h 1265744"/>
                <a:gd name="connsiteX42" fmla="*/ 511832 w 1157560"/>
                <a:gd name="connsiteY42" fmla="*/ 126888 h 1265744"/>
                <a:gd name="connsiteX43" fmla="*/ 382304 w 1157560"/>
                <a:gd name="connsiteY43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3482 w 1157560"/>
                <a:gd name="connsiteY4" fmla="*/ 259478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999794 w 1157560"/>
                <a:gd name="connsiteY39" fmla="*/ 303530 h 1265744"/>
                <a:gd name="connsiteX40" fmla="*/ 1031363 w 1157560"/>
                <a:gd name="connsiteY40" fmla="*/ 261600 h 1265744"/>
                <a:gd name="connsiteX41" fmla="*/ 601304 w 1157560"/>
                <a:gd name="connsiteY41" fmla="*/ 145176 h 1265744"/>
                <a:gd name="connsiteX42" fmla="*/ 511832 w 1157560"/>
                <a:gd name="connsiteY42" fmla="*/ 126888 h 1265744"/>
                <a:gd name="connsiteX43" fmla="*/ 382304 w 1157560"/>
                <a:gd name="connsiteY43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3482 w 1157560"/>
                <a:gd name="connsiteY4" fmla="*/ 259478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203789 w 1157560"/>
                <a:gd name="connsiteY9" fmla="*/ 582231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999794 w 1157560"/>
                <a:gd name="connsiteY39" fmla="*/ 303530 h 1265744"/>
                <a:gd name="connsiteX40" fmla="*/ 1031363 w 1157560"/>
                <a:gd name="connsiteY40" fmla="*/ 261600 h 1265744"/>
                <a:gd name="connsiteX41" fmla="*/ 601304 w 1157560"/>
                <a:gd name="connsiteY41" fmla="*/ 145176 h 1265744"/>
                <a:gd name="connsiteX42" fmla="*/ 511832 w 1157560"/>
                <a:gd name="connsiteY42" fmla="*/ 126888 h 1265744"/>
                <a:gd name="connsiteX43" fmla="*/ 382304 w 1157560"/>
                <a:gd name="connsiteY43" fmla="*/ 0 h 126574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  <a:cxn ang="0">
                  <a:pos x="connsiteX27" y="connsiteY27"/>
                </a:cxn>
                <a:cxn ang="0">
                  <a:pos x="connsiteX28" y="connsiteY28"/>
                </a:cxn>
                <a:cxn ang="0">
                  <a:pos x="connsiteX29" y="connsiteY29"/>
                </a:cxn>
                <a:cxn ang="0">
                  <a:pos x="connsiteX30" y="connsiteY30"/>
                </a:cxn>
                <a:cxn ang="0">
                  <a:pos x="connsiteX31" y="connsiteY31"/>
                </a:cxn>
                <a:cxn ang="0">
                  <a:pos x="connsiteX32" y="connsiteY32"/>
                </a:cxn>
                <a:cxn ang="0">
                  <a:pos x="connsiteX33" y="connsiteY33"/>
                </a:cxn>
                <a:cxn ang="0">
                  <a:pos x="connsiteX34" y="connsiteY34"/>
                </a:cxn>
                <a:cxn ang="0">
                  <a:pos x="connsiteX35" y="connsiteY35"/>
                </a:cxn>
                <a:cxn ang="0">
                  <a:pos x="connsiteX36" y="connsiteY36"/>
                </a:cxn>
                <a:cxn ang="0">
                  <a:pos x="connsiteX37" y="connsiteY37"/>
                </a:cxn>
                <a:cxn ang="0">
                  <a:pos x="connsiteX38" y="connsiteY38"/>
                </a:cxn>
                <a:cxn ang="0">
                  <a:pos x="connsiteX39" y="connsiteY39"/>
                </a:cxn>
                <a:cxn ang="0">
                  <a:pos x="connsiteX40" y="connsiteY40"/>
                </a:cxn>
                <a:cxn ang="0">
                  <a:pos x="connsiteX41" y="connsiteY41"/>
                </a:cxn>
                <a:cxn ang="0">
                  <a:pos x="connsiteX42" y="connsiteY42"/>
                </a:cxn>
                <a:cxn ang="0">
                  <a:pos x="connsiteX43" y="connsiteY43"/>
                </a:cxn>
              </a:cxnLst>
              <a:rect l="l" t="t" r="r" b="b"/>
              <a:pathLst>
                <a:path w="1157560" h="1265744">
                  <a:moveTo>
                    <a:pt x="382304" y="0"/>
                  </a:moveTo>
                  <a:lnTo>
                    <a:pt x="313280" y="76085"/>
                  </a:lnTo>
                  <a:lnTo>
                    <a:pt x="254072" y="148140"/>
                  </a:lnTo>
                  <a:lnTo>
                    <a:pt x="199871" y="210520"/>
                  </a:lnTo>
                  <a:lnTo>
                    <a:pt x="253482" y="259478"/>
                  </a:lnTo>
                  <a:lnTo>
                    <a:pt x="283679" y="314507"/>
                  </a:lnTo>
                  <a:lnTo>
                    <a:pt x="293472" y="397512"/>
                  </a:lnTo>
                  <a:lnTo>
                    <a:pt x="272784" y="442168"/>
                  </a:lnTo>
                  <a:lnTo>
                    <a:pt x="237512" y="521207"/>
                  </a:lnTo>
                  <a:lnTo>
                    <a:pt x="203789" y="582231"/>
                  </a:lnTo>
                  <a:lnTo>
                    <a:pt x="106887" y="745663"/>
                  </a:lnTo>
                  <a:lnTo>
                    <a:pt x="235992" y="888001"/>
                  </a:lnTo>
                  <a:lnTo>
                    <a:pt x="0" y="1172707"/>
                  </a:lnTo>
                  <a:lnTo>
                    <a:pt x="99711" y="1265744"/>
                  </a:lnTo>
                  <a:lnTo>
                    <a:pt x="102120" y="1220348"/>
                  </a:lnTo>
                  <a:lnTo>
                    <a:pt x="226200" y="1120682"/>
                  </a:lnTo>
                  <a:lnTo>
                    <a:pt x="205520" y="1030903"/>
                  </a:lnTo>
                  <a:lnTo>
                    <a:pt x="274528" y="974618"/>
                  </a:lnTo>
                  <a:lnTo>
                    <a:pt x="345064" y="857939"/>
                  </a:lnTo>
                  <a:lnTo>
                    <a:pt x="435191" y="824911"/>
                  </a:lnTo>
                  <a:lnTo>
                    <a:pt x="722352" y="769129"/>
                  </a:lnTo>
                  <a:lnTo>
                    <a:pt x="746736" y="763033"/>
                  </a:lnTo>
                  <a:lnTo>
                    <a:pt x="801600" y="775225"/>
                  </a:lnTo>
                  <a:lnTo>
                    <a:pt x="856464" y="799609"/>
                  </a:lnTo>
                  <a:lnTo>
                    <a:pt x="880848" y="808753"/>
                  </a:lnTo>
                  <a:lnTo>
                    <a:pt x="936368" y="811801"/>
                  </a:lnTo>
                  <a:lnTo>
                    <a:pt x="962928" y="837250"/>
                  </a:lnTo>
                  <a:lnTo>
                    <a:pt x="1014960" y="863617"/>
                  </a:lnTo>
                  <a:lnTo>
                    <a:pt x="1051536" y="860569"/>
                  </a:lnTo>
                  <a:lnTo>
                    <a:pt x="1060680" y="793513"/>
                  </a:lnTo>
                  <a:lnTo>
                    <a:pt x="1045440" y="711217"/>
                  </a:lnTo>
                  <a:lnTo>
                    <a:pt x="1066776" y="674641"/>
                  </a:lnTo>
                  <a:lnTo>
                    <a:pt x="1057632" y="616729"/>
                  </a:lnTo>
                  <a:lnTo>
                    <a:pt x="1106400" y="595393"/>
                  </a:lnTo>
                  <a:lnTo>
                    <a:pt x="1157560" y="543044"/>
                  </a:lnTo>
                  <a:lnTo>
                    <a:pt x="1069608" y="423995"/>
                  </a:lnTo>
                  <a:lnTo>
                    <a:pt x="1034736" y="413328"/>
                  </a:lnTo>
                  <a:lnTo>
                    <a:pt x="996044" y="400570"/>
                  </a:lnTo>
                  <a:lnTo>
                    <a:pt x="946012" y="345669"/>
                  </a:lnTo>
                  <a:lnTo>
                    <a:pt x="999794" y="303530"/>
                  </a:lnTo>
                  <a:cubicBezTo>
                    <a:pt x="1000206" y="285655"/>
                    <a:pt x="1030951" y="279475"/>
                    <a:pt x="1031363" y="261600"/>
                  </a:cubicBezTo>
                  <a:lnTo>
                    <a:pt x="601304" y="145176"/>
                  </a:lnTo>
                  <a:lnTo>
                    <a:pt x="511832" y="126888"/>
                  </a:lnTo>
                  <a:lnTo>
                    <a:pt x="382304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4" name="フリーフォーム: 図形 193">
              <a:extLst>
                <a:ext uri="{FF2B5EF4-FFF2-40B4-BE49-F238E27FC236}">
                  <a16:creationId xmlns:a16="http://schemas.microsoft.com/office/drawing/2014/main" id="{00000000-0008-0000-0200-0000C2000000}"/>
                </a:ext>
              </a:extLst>
            </xdr:cNvPr>
            <xdr:cNvSpPr/>
          </xdr:nvSpPr>
          <xdr:spPr>
            <a:xfrm>
              <a:off x="1322121" y="8519834"/>
              <a:ext cx="734883" cy="707148"/>
            </a:xfrm>
            <a:custGeom>
              <a:avLst/>
              <a:gdLst>
                <a:gd name="connsiteX0" fmla="*/ 795528 w 795528"/>
                <a:gd name="connsiteY0" fmla="*/ 0 h 722376"/>
                <a:gd name="connsiteX1" fmla="*/ 64008 w 795528"/>
                <a:gd name="connsiteY1" fmla="*/ 24384 h 722376"/>
                <a:gd name="connsiteX2" fmla="*/ 57912 w 795528"/>
                <a:gd name="connsiteY2" fmla="*/ 64008 h 722376"/>
                <a:gd name="connsiteX3" fmla="*/ 48768 w 795528"/>
                <a:gd name="connsiteY3" fmla="*/ 85344 h 722376"/>
                <a:gd name="connsiteX4" fmla="*/ 15240 w 795528"/>
                <a:gd name="connsiteY4" fmla="*/ 94488 h 722376"/>
                <a:gd name="connsiteX5" fmla="*/ 9144 w 795528"/>
                <a:gd name="connsiteY5" fmla="*/ 124968 h 722376"/>
                <a:gd name="connsiteX6" fmla="*/ 0 w 795528"/>
                <a:gd name="connsiteY6" fmla="*/ 140208 h 722376"/>
                <a:gd name="connsiteX7" fmla="*/ 54864 w 795528"/>
                <a:gd name="connsiteY7" fmla="*/ 243840 h 722376"/>
                <a:gd name="connsiteX8" fmla="*/ 460248 w 795528"/>
                <a:gd name="connsiteY8" fmla="*/ 722376 h 722376"/>
                <a:gd name="connsiteX9" fmla="*/ 795528 w 795528"/>
                <a:gd name="connsiteY9" fmla="*/ 0 h 722376"/>
                <a:gd name="connsiteX0" fmla="*/ 795528 w 795528"/>
                <a:gd name="connsiteY0" fmla="*/ 0 h 722376"/>
                <a:gd name="connsiteX1" fmla="*/ 64008 w 795528"/>
                <a:gd name="connsiteY1" fmla="*/ 24384 h 722376"/>
                <a:gd name="connsiteX2" fmla="*/ 57912 w 795528"/>
                <a:gd name="connsiteY2" fmla="*/ 64008 h 722376"/>
                <a:gd name="connsiteX3" fmla="*/ 48768 w 795528"/>
                <a:gd name="connsiteY3" fmla="*/ 85344 h 722376"/>
                <a:gd name="connsiteX4" fmla="*/ 15240 w 795528"/>
                <a:gd name="connsiteY4" fmla="*/ 94488 h 722376"/>
                <a:gd name="connsiteX5" fmla="*/ 9144 w 795528"/>
                <a:gd name="connsiteY5" fmla="*/ 124968 h 722376"/>
                <a:gd name="connsiteX6" fmla="*/ 0 w 795528"/>
                <a:gd name="connsiteY6" fmla="*/ 140208 h 722376"/>
                <a:gd name="connsiteX7" fmla="*/ 54864 w 795528"/>
                <a:gd name="connsiteY7" fmla="*/ 243840 h 722376"/>
                <a:gd name="connsiteX8" fmla="*/ 525435 w 795528"/>
                <a:gd name="connsiteY8" fmla="*/ 722376 h 722376"/>
                <a:gd name="connsiteX9" fmla="*/ 795528 w 795528"/>
                <a:gd name="connsiteY9" fmla="*/ 0 h 722376"/>
                <a:gd name="connsiteX0" fmla="*/ 881085 w 881085"/>
                <a:gd name="connsiteY0" fmla="*/ 0 h 709426"/>
                <a:gd name="connsiteX1" fmla="*/ 64008 w 881085"/>
                <a:gd name="connsiteY1" fmla="*/ 11434 h 709426"/>
                <a:gd name="connsiteX2" fmla="*/ 57912 w 881085"/>
                <a:gd name="connsiteY2" fmla="*/ 51058 h 709426"/>
                <a:gd name="connsiteX3" fmla="*/ 48768 w 881085"/>
                <a:gd name="connsiteY3" fmla="*/ 72394 h 709426"/>
                <a:gd name="connsiteX4" fmla="*/ 15240 w 881085"/>
                <a:gd name="connsiteY4" fmla="*/ 81538 h 709426"/>
                <a:gd name="connsiteX5" fmla="*/ 9144 w 881085"/>
                <a:gd name="connsiteY5" fmla="*/ 112018 h 709426"/>
                <a:gd name="connsiteX6" fmla="*/ 0 w 881085"/>
                <a:gd name="connsiteY6" fmla="*/ 127258 h 709426"/>
                <a:gd name="connsiteX7" fmla="*/ 54864 w 881085"/>
                <a:gd name="connsiteY7" fmla="*/ 230890 h 709426"/>
                <a:gd name="connsiteX8" fmla="*/ 525435 w 881085"/>
                <a:gd name="connsiteY8" fmla="*/ 709426 h 709426"/>
                <a:gd name="connsiteX9" fmla="*/ 881085 w 881085"/>
                <a:gd name="connsiteY9" fmla="*/ 0 h 709426"/>
                <a:gd name="connsiteX0" fmla="*/ 881085 w 881085"/>
                <a:gd name="connsiteY0" fmla="*/ 0 h 706188"/>
                <a:gd name="connsiteX1" fmla="*/ 64008 w 881085"/>
                <a:gd name="connsiteY1" fmla="*/ 11434 h 706188"/>
                <a:gd name="connsiteX2" fmla="*/ 57912 w 881085"/>
                <a:gd name="connsiteY2" fmla="*/ 51058 h 706188"/>
                <a:gd name="connsiteX3" fmla="*/ 48768 w 881085"/>
                <a:gd name="connsiteY3" fmla="*/ 72394 h 706188"/>
                <a:gd name="connsiteX4" fmla="*/ 15240 w 881085"/>
                <a:gd name="connsiteY4" fmla="*/ 81538 h 706188"/>
                <a:gd name="connsiteX5" fmla="*/ 9144 w 881085"/>
                <a:gd name="connsiteY5" fmla="*/ 112018 h 706188"/>
                <a:gd name="connsiteX6" fmla="*/ 0 w 881085"/>
                <a:gd name="connsiteY6" fmla="*/ 127258 h 706188"/>
                <a:gd name="connsiteX7" fmla="*/ 54864 w 881085"/>
                <a:gd name="connsiteY7" fmla="*/ 230890 h 706188"/>
                <a:gd name="connsiteX8" fmla="*/ 537657 w 881085"/>
                <a:gd name="connsiteY8" fmla="*/ 706188 h 706188"/>
                <a:gd name="connsiteX9" fmla="*/ 881085 w 881085"/>
                <a:gd name="connsiteY9" fmla="*/ 0 h 706188"/>
                <a:gd name="connsiteX0" fmla="*/ 898519 w 898519"/>
                <a:gd name="connsiteY0" fmla="*/ 0 h 706188"/>
                <a:gd name="connsiteX1" fmla="*/ 81442 w 898519"/>
                <a:gd name="connsiteY1" fmla="*/ 11434 h 706188"/>
                <a:gd name="connsiteX2" fmla="*/ 75346 w 898519"/>
                <a:gd name="connsiteY2" fmla="*/ 51058 h 706188"/>
                <a:gd name="connsiteX3" fmla="*/ 66202 w 898519"/>
                <a:gd name="connsiteY3" fmla="*/ 72394 h 706188"/>
                <a:gd name="connsiteX4" fmla="*/ 32674 w 898519"/>
                <a:gd name="connsiteY4" fmla="*/ 81538 h 706188"/>
                <a:gd name="connsiteX5" fmla="*/ 26578 w 898519"/>
                <a:gd name="connsiteY5" fmla="*/ 112018 h 706188"/>
                <a:gd name="connsiteX6" fmla="*/ 0 w 898519"/>
                <a:gd name="connsiteY6" fmla="*/ 121393 h 706188"/>
                <a:gd name="connsiteX7" fmla="*/ 72298 w 898519"/>
                <a:gd name="connsiteY7" fmla="*/ 230890 h 706188"/>
                <a:gd name="connsiteX8" fmla="*/ 555091 w 898519"/>
                <a:gd name="connsiteY8" fmla="*/ 706188 h 706188"/>
                <a:gd name="connsiteX9" fmla="*/ 898519 w 898519"/>
                <a:gd name="connsiteY9" fmla="*/ 0 h 706188"/>
                <a:gd name="connsiteX0" fmla="*/ 898519 w 898519"/>
                <a:gd name="connsiteY0" fmla="*/ 0 h 706188"/>
                <a:gd name="connsiteX1" fmla="*/ 81442 w 898519"/>
                <a:gd name="connsiteY1" fmla="*/ 11434 h 706188"/>
                <a:gd name="connsiteX2" fmla="*/ 75346 w 898519"/>
                <a:gd name="connsiteY2" fmla="*/ 51058 h 706188"/>
                <a:gd name="connsiteX3" fmla="*/ 66202 w 898519"/>
                <a:gd name="connsiteY3" fmla="*/ 72394 h 706188"/>
                <a:gd name="connsiteX4" fmla="*/ 32674 w 898519"/>
                <a:gd name="connsiteY4" fmla="*/ 81538 h 706188"/>
                <a:gd name="connsiteX5" fmla="*/ 26578 w 898519"/>
                <a:gd name="connsiteY5" fmla="*/ 112018 h 706188"/>
                <a:gd name="connsiteX6" fmla="*/ 0 w 898519"/>
                <a:gd name="connsiteY6" fmla="*/ 121393 h 706188"/>
                <a:gd name="connsiteX7" fmla="*/ 62336 w 898519"/>
                <a:gd name="connsiteY7" fmla="*/ 238710 h 706188"/>
                <a:gd name="connsiteX8" fmla="*/ 555091 w 898519"/>
                <a:gd name="connsiteY8" fmla="*/ 706188 h 706188"/>
                <a:gd name="connsiteX9" fmla="*/ 898519 w 898519"/>
                <a:gd name="connsiteY9" fmla="*/ 0 h 706188"/>
                <a:gd name="connsiteX0" fmla="*/ 898519 w 898519"/>
                <a:gd name="connsiteY0" fmla="*/ 0 h 706188"/>
                <a:gd name="connsiteX1" fmla="*/ 81442 w 898519"/>
                <a:gd name="connsiteY1" fmla="*/ 11434 h 706188"/>
                <a:gd name="connsiteX2" fmla="*/ 75346 w 898519"/>
                <a:gd name="connsiteY2" fmla="*/ 51058 h 706188"/>
                <a:gd name="connsiteX3" fmla="*/ 66202 w 898519"/>
                <a:gd name="connsiteY3" fmla="*/ 72394 h 706188"/>
                <a:gd name="connsiteX4" fmla="*/ 32674 w 898519"/>
                <a:gd name="connsiteY4" fmla="*/ 81538 h 706188"/>
                <a:gd name="connsiteX5" fmla="*/ 24087 w 898519"/>
                <a:gd name="connsiteY5" fmla="*/ 106153 h 706188"/>
                <a:gd name="connsiteX6" fmla="*/ 0 w 898519"/>
                <a:gd name="connsiteY6" fmla="*/ 121393 h 706188"/>
                <a:gd name="connsiteX7" fmla="*/ 62336 w 898519"/>
                <a:gd name="connsiteY7" fmla="*/ 238710 h 706188"/>
                <a:gd name="connsiteX8" fmla="*/ 555091 w 898519"/>
                <a:gd name="connsiteY8" fmla="*/ 706188 h 706188"/>
                <a:gd name="connsiteX9" fmla="*/ 898519 w 898519"/>
                <a:gd name="connsiteY9" fmla="*/ 0 h 706188"/>
                <a:gd name="connsiteX0" fmla="*/ 898519 w 898519"/>
                <a:gd name="connsiteY0" fmla="*/ 0 h 706188"/>
                <a:gd name="connsiteX1" fmla="*/ 81442 w 898519"/>
                <a:gd name="connsiteY1" fmla="*/ 11434 h 706188"/>
                <a:gd name="connsiteX2" fmla="*/ 75346 w 898519"/>
                <a:gd name="connsiteY2" fmla="*/ 51058 h 706188"/>
                <a:gd name="connsiteX3" fmla="*/ 66202 w 898519"/>
                <a:gd name="connsiteY3" fmla="*/ 72394 h 706188"/>
                <a:gd name="connsiteX4" fmla="*/ 32674 w 898519"/>
                <a:gd name="connsiteY4" fmla="*/ 81538 h 706188"/>
                <a:gd name="connsiteX5" fmla="*/ 0 w 898519"/>
                <a:gd name="connsiteY5" fmla="*/ 121393 h 706188"/>
                <a:gd name="connsiteX6" fmla="*/ 62336 w 898519"/>
                <a:gd name="connsiteY6" fmla="*/ 238710 h 706188"/>
                <a:gd name="connsiteX7" fmla="*/ 555091 w 898519"/>
                <a:gd name="connsiteY7" fmla="*/ 706188 h 706188"/>
                <a:gd name="connsiteX8" fmla="*/ 898519 w 898519"/>
                <a:gd name="connsiteY8" fmla="*/ 0 h 706188"/>
                <a:gd name="connsiteX0" fmla="*/ 898519 w 898519"/>
                <a:gd name="connsiteY0" fmla="*/ 0 h 706188"/>
                <a:gd name="connsiteX1" fmla="*/ 81442 w 898519"/>
                <a:gd name="connsiteY1" fmla="*/ 11434 h 706188"/>
                <a:gd name="connsiteX2" fmla="*/ 75346 w 898519"/>
                <a:gd name="connsiteY2" fmla="*/ 51058 h 706188"/>
                <a:gd name="connsiteX3" fmla="*/ 66202 w 898519"/>
                <a:gd name="connsiteY3" fmla="*/ 72394 h 706188"/>
                <a:gd name="connsiteX4" fmla="*/ 32674 w 898519"/>
                <a:gd name="connsiteY4" fmla="*/ 81538 h 706188"/>
                <a:gd name="connsiteX5" fmla="*/ 0 w 898519"/>
                <a:gd name="connsiteY5" fmla="*/ 121393 h 706188"/>
                <a:gd name="connsiteX6" fmla="*/ 62336 w 898519"/>
                <a:gd name="connsiteY6" fmla="*/ 238710 h 706188"/>
                <a:gd name="connsiteX7" fmla="*/ 555091 w 898519"/>
                <a:gd name="connsiteY7" fmla="*/ 706188 h 706188"/>
                <a:gd name="connsiteX8" fmla="*/ 898519 w 898519"/>
                <a:gd name="connsiteY8" fmla="*/ 0 h 706188"/>
                <a:gd name="connsiteX0" fmla="*/ 898519 w 898519"/>
                <a:gd name="connsiteY0" fmla="*/ 0 h 706188"/>
                <a:gd name="connsiteX1" fmla="*/ 81442 w 898519"/>
                <a:gd name="connsiteY1" fmla="*/ 11434 h 706188"/>
                <a:gd name="connsiteX2" fmla="*/ 75346 w 898519"/>
                <a:gd name="connsiteY2" fmla="*/ 51058 h 706188"/>
                <a:gd name="connsiteX3" fmla="*/ 66202 w 898519"/>
                <a:gd name="connsiteY3" fmla="*/ 72394 h 706188"/>
                <a:gd name="connsiteX4" fmla="*/ 0 w 898519"/>
                <a:gd name="connsiteY4" fmla="*/ 121393 h 706188"/>
                <a:gd name="connsiteX5" fmla="*/ 62336 w 898519"/>
                <a:gd name="connsiteY5" fmla="*/ 238710 h 706188"/>
                <a:gd name="connsiteX6" fmla="*/ 555091 w 898519"/>
                <a:gd name="connsiteY6" fmla="*/ 706188 h 706188"/>
                <a:gd name="connsiteX7" fmla="*/ 898519 w 898519"/>
                <a:gd name="connsiteY7" fmla="*/ 0 h 706188"/>
                <a:gd name="connsiteX0" fmla="*/ 908481 w 908481"/>
                <a:gd name="connsiteY0" fmla="*/ 0 h 706188"/>
                <a:gd name="connsiteX1" fmla="*/ 91404 w 908481"/>
                <a:gd name="connsiteY1" fmla="*/ 11434 h 706188"/>
                <a:gd name="connsiteX2" fmla="*/ 85308 w 908481"/>
                <a:gd name="connsiteY2" fmla="*/ 51058 h 706188"/>
                <a:gd name="connsiteX3" fmla="*/ 76164 w 908481"/>
                <a:gd name="connsiteY3" fmla="*/ 72394 h 706188"/>
                <a:gd name="connsiteX4" fmla="*/ 0 w 908481"/>
                <a:gd name="connsiteY4" fmla="*/ 121393 h 706188"/>
                <a:gd name="connsiteX5" fmla="*/ 72298 w 908481"/>
                <a:gd name="connsiteY5" fmla="*/ 238710 h 706188"/>
                <a:gd name="connsiteX6" fmla="*/ 565053 w 908481"/>
                <a:gd name="connsiteY6" fmla="*/ 706188 h 706188"/>
                <a:gd name="connsiteX7" fmla="*/ 908481 w 908481"/>
                <a:gd name="connsiteY7" fmla="*/ 0 h 706188"/>
                <a:gd name="connsiteX0" fmla="*/ 908481 w 908481"/>
                <a:gd name="connsiteY0" fmla="*/ 0 h 715963"/>
                <a:gd name="connsiteX1" fmla="*/ 91404 w 908481"/>
                <a:gd name="connsiteY1" fmla="*/ 11434 h 715963"/>
                <a:gd name="connsiteX2" fmla="*/ 85308 w 908481"/>
                <a:gd name="connsiteY2" fmla="*/ 51058 h 715963"/>
                <a:gd name="connsiteX3" fmla="*/ 76164 w 908481"/>
                <a:gd name="connsiteY3" fmla="*/ 72394 h 715963"/>
                <a:gd name="connsiteX4" fmla="*/ 0 w 908481"/>
                <a:gd name="connsiteY4" fmla="*/ 121393 h 715963"/>
                <a:gd name="connsiteX5" fmla="*/ 72298 w 908481"/>
                <a:gd name="connsiteY5" fmla="*/ 238710 h 715963"/>
                <a:gd name="connsiteX6" fmla="*/ 550110 w 908481"/>
                <a:gd name="connsiteY6" fmla="*/ 715963 h 715963"/>
                <a:gd name="connsiteX7" fmla="*/ 908481 w 908481"/>
                <a:gd name="connsiteY7" fmla="*/ 0 h 715963"/>
                <a:gd name="connsiteX0" fmla="*/ 908481 w 908481"/>
                <a:gd name="connsiteY0" fmla="*/ 0 h 725738"/>
                <a:gd name="connsiteX1" fmla="*/ 91404 w 908481"/>
                <a:gd name="connsiteY1" fmla="*/ 11434 h 725738"/>
                <a:gd name="connsiteX2" fmla="*/ 85308 w 908481"/>
                <a:gd name="connsiteY2" fmla="*/ 51058 h 725738"/>
                <a:gd name="connsiteX3" fmla="*/ 76164 w 908481"/>
                <a:gd name="connsiteY3" fmla="*/ 72394 h 725738"/>
                <a:gd name="connsiteX4" fmla="*/ 0 w 908481"/>
                <a:gd name="connsiteY4" fmla="*/ 121393 h 725738"/>
                <a:gd name="connsiteX5" fmla="*/ 72298 w 908481"/>
                <a:gd name="connsiteY5" fmla="*/ 238710 h 725738"/>
                <a:gd name="connsiteX6" fmla="*/ 550110 w 908481"/>
                <a:gd name="connsiteY6" fmla="*/ 725738 h 725738"/>
                <a:gd name="connsiteX7" fmla="*/ 908481 w 908481"/>
                <a:gd name="connsiteY7" fmla="*/ 0 h 725738"/>
                <a:gd name="connsiteX0" fmla="*/ 931484 w 931484"/>
                <a:gd name="connsiteY0" fmla="*/ 0 h 725738"/>
                <a:gd name="connsiteX1" fmla="*/ 114407 w 931484"/>
                <a:gd name="connsiteY1" fmla="*/ 11434 h 725738"/>
                <a:gd name="connsiteX2" fmla="*/ 108311 w 931484"/>
                <a:gd name="connsiteY2" fmla="*/ 51058 h 725738"/>
                <a:gd name="connsiteX3" fmla="*/ 99167 w 931484"/>
                <a:gd name="connsiteY3" fmla="*/ 72394 h 725738"/>
                <a:gd name="connsiteX4" fmla="*/ 0 w 931484"/>
                <a:gd name="connsiteY4" fmla="*/ 132899 h 725738"/>
                <a:gd name="connsiteX5" fmla="*/ 95301 w 931484"/>
                <a:gd name="connsiteY5" fmla="*/ 238710 h 725738"/>
                <a:gd name="connsiteX6" fmla="*/ 573113 w 931484"/>
                <a:gd name="connsiteY6" fmla="*/ 725738 h 725738"/>
                <a:gd name="connsiteX7" fmla="*/ 931484 w 931484"/>
                <a:gd name="connsiteY7" fmla="*/ 0 h 725738"/>
                <a:gd name="connsiteX0" fmla="*/ 931484 w 931484"/>
                <a:gd name="connsiteY0" fmla="*/ 0 h 725738"/>
                <a:gd name="connsiteX1" fmla="*/ 114407 w 931484"/>
                <a:gd name="connsiteY1" fmla="*/ 11434 h 725738"/>
                <a:gd name="connsiteX2" fmla="*/ 108311 w 931484"/>
                <a:gd name="connsiteY2" fmla="*/ 51058 h 725738"/>
                <a:gd name="connsiteX3" fmla="*/ 56449 w 931484"/>
                <a:gd name="connsiteY3" fmla="*/ 60889 h 725738"/>
                <a:gd name="connsiteX4" fmla="*/ 0 w 931484"/>
                <a:gd name="connsiteY4" fmla="*/ 132899 h 725738"/>
                <a:gd name="connsiteX5" fmla="*/ 95301 w 931484"/>
                <a:gd name="connsiteY5" fmla="*/ 238710 h 725738"/>
                <a:gd name="connsiteX6" fmla="*/ 573113 w 931484"/>
                <a:gd name="connsiteY6" fmla="*/ 725738 h 725738"/>
                <a:gd name="connsiteX7" fmla="*/ 931484 w 931484"/>
                <a:gd name="connsiteY7" fmla="*/ 0 h 725738"/>
                <a:gd name="connsiteX0" fmla="*/ 931484 w 931484"/>
                <a:gd name="connsiteY0" fmla="*/ 0 h 725738"/>
                <a:gd name="connsiteX1" fmla="*/ 114407 w 931484"/>
                <a:gd name="connsiteY1" fmla="*/ 11434 h 725738"/>
                <a:gd name="connsiteX2" fmla="*/ 98454 w 931484"/>
                <a:gd name="connsiteY2" fmla="*/ 51058 h 725738"/>
                <a:gd name="connsiteX3" fmla="*/ 56449 w 931484"/>
                <a:gd name="connsiteY3" fmla="*/ 60889 h 725738"/>
                <a:gd name="connsiteX4" fmla="*/ 0 w 931484"/>
                <a:gd name="connsiteY4" fmla="*/ 132899 h 725738"/>
                <a:gd name="connsiteX5" fmla="*/ 95301 w 931484"/>
                <a:gd name="connsiteY5" fmla="*/ 238710 h 725738"/>
                <a:gd name="connsiteX6" fmla="*/ 573113 w 931484"/>
                <a:gd name="connsiteY6" fmla="*/ 725738 h 725738"/>
                <a:gd name="connsiteX7" fmla="*/ 931484 w 931484"/>
                <a:gd name="connsiteY7" fmla="*/ 0 h 725738"/>
                <a:gd name="connsiteX0" fmla="*/ 937469 w 937469"/>
                <a:gd name="connsiteY0" fmla="*/ 0 h 725738"/>
                <a:gd name="connsiteX1" fmla="*/ 120392 w 937469"/>
                <a:gd name="connsiteY1" fmla="*/ 11434 h 725738"/>
                <a:gd name="connsiteX2" fmla="*/ 104439 w 937469"/>
                <a:gd name="connsiteY2" fmla="*/ 51058 h 725738"/>
                <a:gd name="connsiteX3" fmla="*/ 0 w 937469"/>
                <a:gd name="connsiteY3" fmla="*/ 52260 h 725738"/>
                <a:gd name="connsiteX4" fmla="*/ 5985 w 937469"/>
                <a:gd name="connsiteY4" fmla="*/ 132899 h 725738"/>
                <a:gd name="connsiteX5" fmla="*/ 101286 w 937469"/>
                <a:gd name="connsiteY5" fmla="*/ 238710 h 725738"/>
                <a:gd name="connsiteX6" fmla="*/ 579098 w 937469"/>
                <a:gd name="connsiteY6" fmla="*/ 725738 h 725738"/>
                <a:gd name="connsiteX7" fmla="*/ 937469 w 937469"/>
                <a:gd name="connsiteY7" fmla="*/ 0 h 725738"/>
                <a:gd name="connsiteX0" fmla="*/ 937469 w 937469"/>
                <a:gd name="connsiteY0" fmla="*/ 0 h 725738"/>
                <a:gd name="connsiteX1" fmla="*/ 120392 w 937469"/>
                <a:gd name="connsiteY1" fmla="*/ 11434 h 725738"/>
                <a:gd name="connsiteX2" fmla="*/ 71579 w 937469"/>
                <a:gd name="connsiteY2" fmla="*/ 45305 h 725738"/>
                <a:gd name="connsiteX3" fmla="*/ 0 w 937469"/>
                <a:gd name="connsiteY3" fmla="*/ 52260 h 725738"/>
                <a:gd name="connsiteX4" fmla="*/ 5985 w 937469"/>
                <a:gd name="connsiteY4" fmla="*/ 132899 h 725738"/>
                <a:gd name="connsiteX5" fmla="*/ 101286 w 937469"/>
                <a:gd name="connsiteY5" fmla="*/ 238710 h 725738"/>
                <a:gd name="connsiteX6" fmla="*/ 579098 w 937469"/>
                <a:gd name="connsiteY6" fmla="*/ 725738 h 725738"/>
                <a:gd name="connsiteX7" fmla="*/ 937469 w 937469"/>
                <a:gd name="connsiteY7" fmla="*/ 0 h 725738"/>
                <a:gd name="connsiteX0" fmla="*/ 937469 w 937469"/>
                <a:gd name="connsiteY0" fmla="*/ 0 h 725738"/>
                <a:gd name="connsiteX1" fmla="*/ 90818 w 937469"/>
                <a:gd name="connsiteY1" fmla="*/ 11434 h 725738"/>
                <a:gd name="connsiteX2" fmla="*/ 71579 w 937469"/>
                <a:gd name="connsiteY2" fmla="*/ 45305 h 725738"/>
                <a:gd name="connsiteX3" fmla="*/ 0 w 937469"/>
                <a:gd name="connsiteY3" fmla="*/ 52260 h 725738"/>
                <a:gd name="connsiteX4" fmla="*/ 5985 w 937469"/>
                <a:gd name="connsiteY4" fmla="*/ 132899 h 725738"/>
                <a:gd name="connsiteX5" fmla="*/ 101286 w 937469"/>
                <a:gd name="connsiteY5" fmla="*/ 238710 h 725738"/>
                <a:gd name="connsiteX6" fmla="*/ 579098 w 937469"/>
                <a:gd name="connsiteY6" fmla="*/ 725738 h 725738"/>
                <a:gd name="connsiteX7" fmla="*/ 937469 w 937469"/>
                <a:gd name="connsiteY7" fmla="*/ 0 h 725738"/>
                <a:gd name="connsiteX0" fmla="*/ 937469 w 937469"/>
                <a:gd name="connsiteY0" fmla="*/ 0 h 725738"/>
                <a:gd name="connsiteX1" fmla="*/ 90818 w 937469"/>
                <a:gd name="connsiteY1" fmla="*/ 11434 h 725738"/>
                <a:gd name="connsiteX2" fmla="*/ 65007 w 937469"/>
                <a:gd name="connsiteY2" fmla="*/ 36676 h 725738"/>
                <a:gd name="connsiteX3" fmla="*/ 0 w 937469"/>
                <a:gd name="connsiteY3" fmla="*/ 52260 h 725738"/>
                <a:gd name="connsiteX4" fmla="*/ 5985 w 937469"/>
                <a:gd name="connsiteY4" fmla="*/ 132899 h 725738"/>
                <a:gd name="connsiteX5" fmla="*/ 101286 w 937469"/>
                <a:gd name="connsiteY5" fmla="*/ 238710 h 725738"/>
                <a:gd name="connsiteX6" fmla="*/ 579098 w 937469"/>
                <a:gd name="connsiteY6" fmla="*/ 725738 h 725738"/>
                <a:gd name="connsiteX7" fmla="*/ 937469 w 937469"/>
                <a:gd name="connsiteY7" fmla="*/ 0 h 725738"/>
                <a:gd name="connsiteX0" fmla="*/ 931484 w 931484"/>
                <a:gd name="connsiteY0" fmla="*/ 0 h 725738"/>
                <a:gd name="connsiteX1" fmla="*/ 84833 w 931484"/>
                <a:gd name="connsiteY1" fmla="*/ 11434 h 725738"/>
                <a:gd name="connsiteX2" fmla="*/ 59022 w 931484"/>
                <a:gd name="connsiteY2" fmla="*/ 36676 h 725738"/>
                <a:gd name="connsiteX3" fmla="*/ 587 w 931484"/>
                <a:gd name="connsiteY3" fmla="*/ 66642 h 725738"/>
                <a:gd name="connsiteX4" fmla="*/ 0 w 931484"/>
                <a:gd name="connsiteY4" fmla="*/ 132899 h 725738"/>
                <a:gd name="connsiteX5" fmla="*/ 95301 w 931484"/>
                <a:gd name="connsiteY5" fmla="*/ 238710 h 725738"/>
                <a:gd name="connsiteX6" fmla="*/ 573113 w 931484"/>
                <a:gd name="connsiteY6" fmla="*/ 725738 h 725738"/>
                <a:gd name="connsiteX7" fmla="*/ 931484 w 931484"/>
                <a:gd name="connsiteY7" fmla="*/ 0 h 725738"/>
                <a:gd name="connsiteX0" fmla="*/ 940149 w 940149"/>
                <a:gd name="connsiteY0" fmla="*/ 0 h 725738"/>
                <a:gd name="connsiteX1" fmla="*/ 93498 w 940149"/>
                <a:gd name="connsiteY1" fmla="*/ 11434 h 725738"/>
                <a:gd name="connsiteX2" fmla="*/ 67687 w 940149"/>
                <a:gd name="connsiteY2" fmla="*/ 36676 h 725738"/>
                <a:gd name="connsiteX3" fmla="*/ 3 w 940149"/>
                <a:gd name="connsiteY3" fmla="*/ 66642 h 725738"/>
                <a:gd name="connsiteX4" fmla="*/ 8665 w 940149"/>
                <a:gd name="connsiteY4" fmla="*/ 132899 h 725738"/>
                <a:gd name="connsiteX5" fmla="*/ 103966 w 940149"/>
                <a:gd name="connsiteY5" fmla="*/ 238710 h 725738"/>
                <a:gd name="connsiteX6" fmla="*/ 581778 w 940149"/>
                <a:gd name="connsiteY6" fmla="*/ 725738 h 725738"/>
                <a:gd name="connsiteX7" fmla="*/ 940149 w 940149"/>
                <a:gd name="connsiteY7" fmla="*/ 0 h 725738"/>
                <a:gd name="connsiteX0" fmla="*/ 940149 w 940149"/>
                <a:gd name="connsiteY0" fmla="*/ 0 h 725738"/>
                <a:gd name="connsiteX1" fmla="*/ 93498 w 940149"/>
                <a:gd name="connsiteY1" fmla="*/ 11434 h 725738"/>
                <a:gd name="connsiteX2" fmla="*/ 58438 w 940149"/>
                <a:gd name="connsiteY2" fmla="*/ 33481 h 725738"/>
                <a:gd name="connsiteX3" fmla="*/ 3 w 940149"/>
                <a:gd name="connsiteY3" fmla="*/ 66642 h 725738"/>
                <a:gd name="connsiteX4" fmla="*/ 8665 w 940149"/>
                <a:gd name="connsiteY4" fmla="*/ 132899 h 725738"/>
                <a:gd name="connsiteX5" fmla="*/ 103966 w 940149"/>
                <a:gd name="connsiteY5" fmla="*/ 238710 h 725738"/>
                <a:gd name="connsiteX6" fmla="*/ 581778 w 940149"/>
                <a:gd name="connsiteY6" fmla="*/ 725738 h 725738"/>
                <a:gd name="connsiteX7" fmla="*/ 940149 w 940149"/>
                <a:gd name="connsiteY7" fmla="*/ 0 h 72573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</a:cxnLst>
              <a:rect l="l" t="t" r="r" b="b"/>
              <a:pathLst>
                <a:path w="940149" h="725738">
                  <a:moveTo>
                    <a:pt x="940149" y="0"/>
                  </a:moveTo>
                  <a:lnTo>
                    <a:pt x="93498" y="11434"/>
                  </a:lnTo>
                  <a:lnTo>
                    <a:pt x="58438" y="33481"/>
                  </a:lnTo>
                  <a:cubicBezTo>
                    <a:pt x="38960" y="43470"/>
                    <a:pt x="19481" y="56653"/>
                    <a:pt x="3" y="66642"/>
                  </a:cubicBezTo>
                  <a:cubicBezTo>
                    <a:pt x="-193" y="88728"/>
                    <a:pt x="8861" y="110813"/>
                    <a:pt x="8665" y="132899"/>
                  </a:cubicBezTo>
                  <a:lnTo>
                    <a:pt x="103966" y="238710"/>
                  </a:lnTo>
                  <a:lnTo>
                    <a:pt x="581778" y="725738"/>
                  </a:lnTo>
                  <a:lnTo>
                    <a:pt x="940149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5" name="フリーフォーム: 図形 194">
              <a:extLst>
                <a:ext uri="{FF2B5EF4-FFF2-40B4-BE49-F238E27FC236}">
                  <a16:creationId xmlns:a16="http://schemas.microsoft.com/office/drawing/2014/main" id="{00000000-0008-0000-0200-0000C3000000}"/>
                </a:ext>
              </a:extLst>
            </xdr:cNvPr>
            <xdr:cNvSpPr/>
          </xdr:nvSpPr>
          <xdr:spPr>
            <a:xfrm>
              <a:off x="1540634" y="7799960"/>
              <a:ext cx="638060" cy="725622"/>
            </a:xfrm>
            <a:custGeom>
              <a:avLst/>
              <a:gdLst>
                <a:gd name="connsiteX0" fmla="*/ 356616 w 716280"/>
                <a:gd name="connsiteY0" fmla="*/ 0 h 701040"/>
                <a:gd name="connsiteX1" fmla="*/ 0 w 716280"/>
                <a:gd name="connsiteY1" fmla="*/ 36576 h 701040"/>
                <a:gd name="connsiteX2" fmla="*/ 39624 w 716280"/>
                <a:gd name="connsiteY2" fmla="*/ 210312 h 701040"/>
                <a:gd name="connsiteX3" fmla="*/ 67056 w 716280"/>
                <a:gd name="connsiteY3" fmla="*/ 240792 h 701040"/>
                <a:gd name="connsiteX4" fmla="*/ 240792 w 716280"/>
                <a:gd name="connsiteY4" fmla="*/ 307848 h 701040"/>
                <a:gd name="connsiteX5" fmla="*/ 256032 w 716280"/>
                <a:gd name="connsiteY5" fmla="*/ 323088 h 701040"/>
                <a:gd name="connsiteX6" fmla="*/ 393192 w 716280"/>
                <a:gd name="connsiteY6" fmla="*/ 701040 h 701040"/>
                <a:gd name="connsiteX7" fmla="*/ 585216 w 716280"/>
                <a:gd name="connsiteY7" fmla="*/ 691896 h 701040"/>
                <a:gd name="connsiteX8" fmla="*/ 716280 w 716280"/>
                <a:gd name="connsiteY8" fmla="*/ 423672 h 701040"/>
                <a:gd name="connsiteX9" fmla="*/ 356616 w 716280"/>
                <a:gd name="connsiteY9" fmla="*/ 0 h 701040"/>
                <a:gd name="connsiteX0" fmla="*/ 413882 w 716280"/>
                <a:gd name="connsiteY0" fmla="*/ 0 h 701040"/>
                <a:gd name="connsiteX1" fmla="*/ 0 w 716280"/>
                <a:gd name="connsiteY1" fmla="*/ 36576 h 701040"/>
                <a:gd name="connsiteX2" fmla="*/ 39624 w 716280"/>
                <a:gd name="connsiteY2" fmla="*/ 210312 h 701040"/>
                <a:gd name="connsiteX3" fmla="*/ 67056 w 716280"/>
                <a:gd name="connsiteY3" fmla="*/ 240792 h 701040"/>
                <a:gd name="connsiteX4" fmla="*/ 240792 w 716280"/>
                <a:gd name="connsiteY4" fmla="*/ 307848 h 701040"/>
                <a:gd name="connsiteX5" fmla="*/ 256032 w 716280"/>
                <a:gd name="connsiteY5" fmla="*/ 323088 h 701040"/>
                <a:gd name="connsiteX6" fmla="*/ 393192 w 716280"/>
                <a:gd name="connsiteY6" fmla="*/ 701040 h 701040"/>
                <a:gd name="connsiteX7" fmla="*/ 585216 w 716280"/>
                <a:gd name="connsiteY7" fmla="*/ 691896 h 701040"/>
                <a:gd name="connsiteX8" fmla="*/ 716280 w 716280"/>
                <a:gd name="connsiteY8" fmla="*/ 423672 h 701040"/>
                <a:gd name="connsiteX9" fmla="*/ 413882 w 716280"/>
                <a:gd name="connsiteY9" fmla="*/ 0 h 701040"/>
                <a:gd name="connsiteX0" fmla="*/ 413882 w 810359"/>
                <a:gd name="connsiteY0" fmla="*/ 0 h 701040"/>
                <a:gd name="connsiteX1" fmla="*/ 0 w 810359"/>
                <a:gd name="connsiteY1" fmla="*/ 36576 h 701040"/>
                <a:gd name="connsiteX2" fmla="*/ 39624 w 810359"/>
                <a:gd name="connsiteY2" fmla="*/ 210312 h 701040"/>
                <a:gd name="connsiteX3" fmla="*/ 67056 w 810359"/>
                <a:gd name="connsiteY3" fmla="*/ 240792 h 701040"/>
                <a:gd name="connsiteX4" fmla="*/ 240792 w 810359"/>
                <a:gd name="connsiteY4" fmla="*/ 307848 h 701040"/>
                <a:gd name="connsiteX5" fmla="*/ 256032 w 810359"/>
                <a:gd name="connsiteY5" fmla="*/ 323088 h 701040"/>
                <a:gd name="connsiteX6" fmla="*/ 393192 w 810359"/>
                <a:gd name="connsiteY6" fmla="*/ 701040 h 701040"/>
                <a:gd name="connsiteX7" fmla="*/ 585216 w 810359"/>
                <a:gd name="connsiteY7" fmla="*/ 691896 h 701040"/>
                <a:gd name="connsiteX8" fmla="*/ 810359 w 810359"/>
                <a:gd name="connsiteY8" fmla="*/ 420416 h 701040"/>
                <a:gd name="connsiteX9" fmla="*/ 413882 w 810359"/>
                <a:gd name="connsiteY9" fmla="*/ 0 h 701040"/>
                <a:gd name="connsiteX0" fmla="*/ 413882 w 810359"/>
                <a:gd name="connsiteY0" fmla="*/ 0 h 721195"/>
                <a:gd name="connsiteX1" fmla="*/ 0 w 810359"/>
                <a:gd name="connsiteY1" fmla="*/ 36576 h 721195"/>
                <a:gd name="connsiteX2" fmla="*/ 39624 w 810359"/>
                <a:gd name="connsiteY2" fmla="*/ 210312 h 721195"/>
                <a:gd name="connsiteX3" fmla="*/ 67056 w 810359"/>
                <a:gd name="connsiteY3" fmla="*/ 240792 h 721195"/>
                <a:gd name="connsiteX4" fmla="*/ 240792 w 810359"/>
                <a:gd name="connsiteY4" fmla="*/ 307848 h 721195"/>
                <a:gd name="connsiteX5" fmla="*/ 256032 w 810359"/>
                <a:gd name="connsiteY5" fmla="*/ 323088 h 721195"/>
                <a:gd name="connsiteX6" fmla="*/ 393192 w 810359"/>
                <a:gd name="connsiteY6" fmla="*/ 701040 h 721195"/>
                <a:gd name="connsiteX7" fmla="*/ 654752 w 810359"/>
                <a:gd name="connsiteY7" fmla="*/ 721195 h 721195"/>
                <a:gd name="connsiteX8" fmla="*/ 810359 w 810359"/>
                <a:gd name="connsiteY8" fmla="*/ 420416 h 721195"/>
                <a:gd name="connsiteX9" fmla="*/ 413882 w 810359"/>
                <a:gd name="connsiteY9" fmla="*/ 0 h 721195"/>
                <a:gd name="connsiteX0" fmla="*/ 413882 w 810359"/>
                <a:gd name="connsiteY0" fmla="*/ 0 h 723828"/>
                <a:gd name="connsiteX1" fmla="*/ 0 w 810359"/>
                <a:gd name="connsiteY1" fmla="*/ 36576 h 723828"/>
                <a:gd name="connsiteX2" fmla="*/ 39624 w 810359"/>
                <a:gd name="connsiteY2" fmla="*/ 210312 h 723828"/>
                <a:gd name="connsiteX3" fmla="*/ 67056 w 810359"/>
                <a:gd name="connsiteY3" fmla="*/ 240792 h 723828"/>
                <a:gd name="connsiteX4" fmla="*/ 240792 w 810359"/>
                <a:gd name="connsiteY4" fmla="*/ 307848 h 723828"/>
                <a:gd name="connsiteX5" fmla="*/ 256032 w 810359"/>
                <a:gd name="connsiteY5" fmla="*/ 323088 h 723828"/>
                <a:gd name="connsiteX6" fmla="*/ 393192 w 810359"/>
                <a:gd name="connsiteY6" fmla="*/ 723828 h 723828"/>
                <a:gd name="connsiteX7" fmla="*/ 654752 w 810359"/>
                <a:gd name="connsiteY7" fmla="*/ 721195 h 723828"/>
                <a:gd name="connsiteX8" fmla="*/ 810359 w 810359"/>
                <a:gd name="connsiteY8" fmla="*/ 420416 h 723828"/>
                <a:gd name="connsiteX9" fmla="*/ 413882 w 810359"/>
                <a:gd name="connsiteY9" fmla="*/ 0 h 723828"/>
                <a:gd name="connsiteX0" fmla="*/ 413882 w 810359"/>
                <a:gd name="connsiteY0" fmla="*/ 0 h 721195"/>
                <a:gd name="connsiteX1" fmla="*/ 0 w 810359"/>
                <a:gd name="connsiteY1" fmla="*/ 36576 h 721195"/>
                <a:gd name="connsiteX2" fmla="*/ 39624 w 810359"/>
                <a:gd name="connsiteY2" fmla="*/ 210312 h 721195"/>
                <a:gd name="connsiteX3" fmla="*/ 67056 w 810359"/>
                <a:gd name="connsiteY3" fmla="*/ 240792 h 721195"/>
                <a:gd name="connsiteX4" fmla="*/ 240792 w 810359"/>
                <a:gd name="connsiteY4" fmla="*/ 307848 h 721195"/>
                <a:gd name="connsiteX5" fmla="*/ 256032 w 810359"/>
                <a:gd name="connsiteY5" fmla="*/ 323088 h 721195"/>
                <a:gd name="connsiteX6" fmla="*/ 400692 w 810359"/>
                <a:gd name="connsiteY6" fmla="*/ 717926 h 721195"/>
                <a:gd name="connsiteX7" fmla="*/ 654752 w 810359"/>
                <a:gd name="connsiteY7" fmla="*/ 721195 h 721195"/>
                <a:gd name="connsiteX8" fmla="*/ 810359 w 810359"/>
                <a:gd name="connsiteY8" fmla="*/ 420416 h 721195"/>
                <a:gd name="connsiteX9" fmla="*/ 413882 w 810359"/>
                <a:gd name="connsiteY9" fmla="*/ 0 h 721195"/>
                <a:gd name="connsiteX0" fmla="*/ 413882 w 810359"/>
                <a:gd name="connsiteY0" fmla="*/ 0 h 727763"/>
                <a:gd name="connsiteX1" fmla="*/ 0 w 810359"/>
                <a:gd name="connsiteY1" fmla="*/ 36576 h 727763"/>
                <a:gd name="connsiteX2" fmla="*/ 39624 w 810359"/>
                <a:gd name="connsiteY2" fmla="*/ 210312 h 727763"/>
                <a:gd name="connsiteX3" fmla="*/ 67056 w 810359"/>
                <a:gd name="connsiteY3" fmla="*/ 240792 h 727763"/>
                <a:gd name="connsiteX4" fmla="*/ 240792 w 810359"/>
                <a:gd name="connsiteY4" fmla="*/ 307848 h 727763"/>
                <a:gd name="connsiteX5" fmla="*/ 256032 w 810359"/>
                <a:gd name="connsiteY5" fmla="*/ 323088 h 727763"/>
                <a:gd name="connsiteX6" fmla="*/ 408192 w 810359"/>
                <a:gd name="connsiteY6" fmla="*/ 727763 h 727763"/>
                <a:gd name="connsiteX7" fmla="*/ 654752 w 810359"/>
                <a:gd name="connsiteY7" fmla="*/ 721195 h 727763"/>
                <a:gd name="connsiteX8" fmla="*/ 810359 w 810359"/>
                <a:gd name="connsiteY8" fmla="*/ 420416 h 727763"/>
                <a:gd name="connsiteX9" fmla="*/ 413882 w 810359"/>
                <a:gd name="connsiteY9" fmla="*/ 0 h 727763"/>
                <a:gd name="connsiteX0" fmla="*/ 413882 w 810359"/>
                <a:gd name="connsiteY0" fmla="*/ 0 h 727763"/>
                <a:gd name="connsiteX1" fmla="*/ 0 w 810359"/>
                <a:gd name="connsiteY1" fmla="*/ 36576 h 727763"/>
                <a:gd name="connsiteX2" fmla="*/ 39624 w 810359"/>
                <a:gd name="connsiteY2" fmla="*/ 210312 h 727763"/>
                <a:gd name="connsiteX3" fmla="*/ 67056 w 810359"/>
                <a:gd name="connsiteY3" fmla="*/ 240792 h 727763"/>
                <a:gd name="connsiteX4" fmla="*/ 240792 w 810359"/>
                <a:gd name="connsiteY4" fmla="*/ 307848 h 727763"/>
                <a:gd name="connsiteX5" fmla="*/ 256032 w 810359"/>
                <a:gd name="connsiteY5" fmla="*/ 323088 h 727763"/>
                <a:gd name="connsiteX6" fmla="*/ 408192 w 810359"/>
                <a:gd name="connsiteY6" fmla="*/ 727763 h 727763"/>
                <a:gd name="connsiteX7" fmla="*/ 649752 w 810359"/>
                <a:gd name="connsiteY7" fmla="*/ 727097 h 727763"/>
                <a:gd name="connsiteX8" fmla="*/ 810359 w 810359"/>
                <a:gd name="connsiteY8" fmla="*/ 420416 h 727763"/>
                <a:gd name="connsiteX9" fmla="*/ 413882 w 810359"/>
                <a:gd name="connsiteY9" fmla="*/ 0 h 727763"/>
                <a:gd name="connsiteX0" fmla="*/ 416382 w 810359"/>
                <a:gd name="connsiteY0" fmla="*/ 0 h 749405"/>
                <a:gd name="connsiteX1" fmla="*/ 0 w 810359"/>
                <a:gd name="connsiteY1" fmla="*/ 58218 h 749405"/>
                <a:gd name="connsiteX2" fmla="*/ 39624 w 810359"/>
                <a:gd name="connsiteY2" fmla="*/ 231954 h 749405"/>
                <a:gd name="connsiteX3" fmla="*/ 67056 w 810359"/>
                <a:gd name="connsiteY3" fmla="*/ 262434 h 749405"/>
                <a:gd name="connsiteX4" fmla="*/ 240792 w 810359"/>
                <a:gd name="connsiteY4" fmla="*/ 329490 h 749405"/>
                <a:gd name="connsiteX5" fmla="*/ 256032 w 810359"/>
                <a:gd name="connsiteY5" fmla="*/ 344730 h 749405"/>
                <a:gd name="connsiteX6" fmla="*/ 408192 w 810359"/>
                <a:gd name="connsiteY6" fmla="*/ 749405 h 749405"/>
                <a:gd name="connsiteX7" fmla="*/ 649752 w 810359"/>
                <a:gd name="connsiteY7" fmla="*/ 748739 h 749405"/>
                <a:gd name="connsiteX8" fmla="*/ 810359 w 810359"/>
                <a:gd name="connsiteY8" fmla="*/ 442058 h 749405"/>
                <a:gd name="connsiteX9" fmla="*/ 416382 w 810359"/>
                <a:gd name="connsiteY9" fmla="*/ 0 h 749405"/>
                <a:gd name="connsiteX0" fmla="*/ 418882 w 812859"/>
                <a:gd name="connsiteY0" fmla="*/ 0 h 749405"/>
                <a:gd name="connsiteX1" fmla="*/ 0 w 812859"/>
                <a:gd name="connsiteY1" fmla="*/ 42478 h 749405"/>
                <a:gd name="connsiteX2" fmla="*/ 42124 w 812859"/>
                <a:gd name="connsiteY2" fmla="*/ 231954 h 749405"/>
                <a:gd name="connsiteX3" fmla="*/ 69556 w 812859"/>
                <a:gd name="connsiteY3" fmla="*/ 262434 h 749405"/>
                <a:gd name="connsiteX4" fmla="*/ 243292 w 812859"/>
                <a:gd name="connsiteY4" fmla="*/ 329490 h 749405"/>
                <a:gd name="connsiteX5" fmla="*/ 258532 w 812859"/>
                <a:gd name="connsiteY5" fmla="*/ 344730 h 749405"/>
                <a:gd name="connsiteX6" fmla="*/ 410692 w 812859"/>
                <a:gd name="connsiteY6" fmla="*/ 749405 h 749405"/>
                <a:gd name="connsiteX7" fmla="*/ 652252 w 812859"/>
                <a:gd name="connsiteY7" fmla="*/ 748739 h 749405"/>
                <a:gd name="connsiteX8" fmla="*/ 812859 w 812859"/>
                <a:gd name="connsiteY8" fmla="*/ 442058 h 749405"/>
                <a:gd name="connsiteX9" fmla="*/ 418882 w 812859"/>
                <a:gd name="connsiteY9" fmla="*/ 0 h 749405"/>
                <a:gd name="connsiteX0" fmla="*/ 418882 w 812859"/>
                <a:gd name="connsiteY0" fmla="*/ 0 h 749405"/>
                <a:gd name="connsiteX1" fmla="*/ 0 w 812859"/>
                <a:gd name="connsiteY1" fmla="*/ 42478 h 749405"/>
                <a:gd name="connsiteX2" fmla="*/ 42124 w 812859"/>
                <a:gd name="connsiteY2" fmla="*/ 231954 h 749405"/>
                <a:gd name="connsiteX3" fmla="*/ 67056 w 812859"/>
                <a:gd name="connsiteY3" fmla="*/ 270303 h 749405"/>
                <a:gd name="connsiteX4" fmla="*/ 243292 w 812859"/>
                <a:gd name="connsiteY4" fmla="*/ 329490 h 749405"/>
                <a:gd name="connsiteX5" fmla="*/ 258532 w 812859"/>
                <a:gd name="connsiteY5" fmla="*/ 344730 h 749405"/>
                <a:gd name="connsiteX6" fmla="*/ 410692 w 812859"/>
                <a:gd name="connsiteY6" fmla="*/ 749405 h 749405"/>
                <a:gd name="connsiteX7" fmla="*/ 652252 w 812859"/>
                <a:gd name="connsiteY7" fmla="*/ 748739 h 749405"/>
                <a:gd name="connsiteX8" fmla="*/ 812859 w 812859"/>
                <a:gd name="connsiteY8" fmla="*/ 442058 h 749405"/>
                <a:gd name="connsiteX9" fmla="*/ 418882 w 812859"/>
                <a:gd name="connsiteY9" fmla="*/ 0 h 749405"/>
                <a:gd name="connsiteX0" fmla="*/ 418882 w 812859"/>
                <a:gd name="connsiteY0" fmla="*/ 0 h 749405"/>
                <a:gd name="connsiteX1" fmla="*/ 0 w 812859"/>
                <a:gd name="connsiteY1" fmla="*/ 42478 h 749405"/>
                <a:gd name="connsiteX2" fmla="*/ 42124 w 812859"/>
                <a:gd name="connsiteY2" fmla="*/ 231954 h 749405"/>
                <a:gd name="connsiteX3" fmla="*/ 67056 w 812859"/>
                <a:gd name="connsiteY3" fmla="*/ 270303 h 749405"/>
                <a:gd name="connsiteX4" fmla="*/ 233292 w 812859"/>
                <a:gd name="connsiteY4" fmla="*/ 329490 h 749405"/>
                <a:gd name="connsiteX5" fmla="*/ 258532 w 812859"/>
                <a:gd name="connsiteY5" fmla="*/ 344730 h 749405"/>
                <a:gd name="connsiteX6" fmla="*/ 410692 w 812859"/>
                <a:gd name="connsiteY6" fmla="*/ 749405 h 749405"/>
                <a:gd name="connsiteX7" fmla="*/ 652252 w 812859"/>
                <a:gd name="connsiteY7" fmla="*/ 748739 h 749405"/>
                <a:gd name="connsiteX8" fmla="*/ 812859 w 812859"/>
                <a:gd name="connsiteY8" fmla="*/ 442058 h 749405"/>
                <a:gd name="connsiteX9" fmla="*/ 418882 w 812859"/>
                <a:gd name="connsiteY9" fmla="*/ 0 h 749405"/>
                <a:gd name="connsiteX0" fmla="*/ 418882 w 815953"/>
                <a:gd name="connsiteY0" fmla="*/ 0 h 749405"/>
                <a:gd name="connsiteX1" fmla="*/ 0 w 815953"/>
                <a:gd name="connsiteY1" fmla="*/ 42478 h 749405"/>
                <a:gd name="connsiteX2" fmla="*/ 42124 w 815953"/>
                <a:gd name="connsiteY2" fmla="*/ 231954 h 749405"/>
                <a:gd name="connsiteX3" fmla="*/ 67056 w 815953"/>
                <a:gd name="connsiteY3" fmla="*/ 270303 h 749405"/>
                <a:gd name="connsiteX4" fmla="*/ 233292 w 815953"/>
                <a:gd name="connsiteY4" fmla="*/ 329490 h 749405"/>
                <a:gd name="connsiteX5" fmla="*/ 258532 w 815953"/>
                <a:gd name="connsiteY5" fmla="*/ 344730 h 749405"/>
                <a:gd name="connsiteX6" fmla="*/ 410692 w 815953"/>
                <a:gd name="connsiteY6" fmla="*/ 749405 h 749405"/>
                <a:gd name="connsiteX7" fmla="*/ 652252 w 815953"/>
                <a:gd name="connsiteY7" fmla="*/ 748739 h 749405"/>
                <a:gd name="connsiteX8" fmla="*/ 815953 w 815953"/>
                <a:gd name="connsiteY8" fmla="*/ 422775 h 749405"/>
                <a:gd name="connsiteX9" fmla="*/ 418882 w 815953"/>
                <a:gd name="connsiteY9" fmla="*/ 0 h 749405"/>
                <a:gd name="connsiteX0" fmla="*/ 418882 w 819046"/>
                <a:gd name="connsiteY0" fmla="*/ 0 h 749405"/>
                <a:gd name="connsiteX1" fmla="*/ 0 w 819046"/>
                <a:gd name="connsiteY1" fmla="*/ 42478 h 749405"/>
                <a:gd name="connsiteX2" fmla="*/ 42124 w 819046"/>
                <a:gd name="connsiteY2" fmla="*/ 231954 h 749405"/>
                <a:gd name="connsiteX3" fmla="*/ 67056 w 819046"/>
                <a:gd name="connsiteY3" fmla="*/ 270303 h 749405"/>
                <a:gd name="connsiteX4" fmla="*/ 233292 w 819046"/>
                <a:gd name="connsiteY4" fmla="*/ 329490 h 749405"/>
                <a:gd name="connsiteX5" fmla="*/ 258532 w 819046"/>
                <a:gd name="connsiteY5" fmla="*/ 344730 h 749405"/>
                <a:gd name="connsiteX6" fmla="*/ 410692 w 819046"/>
                <a:gd name="connsiteY6" fmla="*/ 749405 h 749405"/>
                <a:gd name="connsiteX7" fmla="*/ 652252 w 819046"/>
                <a:gd name="connsiteY7" fmla="*/ 748739 h 749405"/>
                <a:gd name="connsiteX8" fmla="*/ 819046 w 819046"/>
                <a:gd name="connsiteY8" fmla="*/ 413134 h 749405"/>
                <a:gd name="connsiteX9" fmla="*/ 418882 w 819046"/>
                <a:gd name="connsiteY9" fmla="*/ 0 h 74940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819046" h="749405">
                  <a:moveTo>
                    <a:pt x="418882" y="0"/>
                  </a:moveTo>
                  <a:lnTo>
                    <a:pt x="0" y="42478"/>
                  </a:lnTo>
                  <a:lnTo>
                    <a:pt x="42124" y="231954"/>
                  </a:lnTo>
                  <a:lnTo>
                    <a:pt x="67056" y="270303"/>
                  </a:lnTo>
                  <a:lnTo>
                    <a:pt x="233292" y="329490"/>
                  </a:lnTo>
                  <a:lnTo>
                    <a:pt x="258532" y="344730"/>
                  </a:lnTo>
                  <a:lnTo>
                    <a:pt x="410692" y="749405"/>
                  </a:lnTo>
                  <a:lnTo>
                    <a:pt x="652252" y="748739"/>
                  </a:lnTo>
                  <a:lnTo>
                    <a:pt x="819046" y="413134"/>
                  </a:lnTo>
                  <a:lnTo>
                    <a:pt x="418882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6" name="フリーフォーム: 図形 195">
              <a:extLst>
                <a:ext uri="{FF2B5EF4-FFF2-40B4-BE49-F238E27FC236}">
                  <a16:creationId xmlns:a16="http://schemas.microsoft.com/office/drawing/2014/main" id="{00000000-0008-0000-0200-0000C4000000}"/>
                </a:ext>
              </a:extLst>
            </xdr:cNvPr>
            <xdr:cNvSpPr/>
          </xdr:nvSpPr>
          <xdr:spPr>
            <a:xfrm>
              <a:off x="1159760" y="7835360"/>
              <a:ext cx="702777" cy="695434"/>
            </a:xfrm>
            <a:custGeom>
              <a:avLst/>
              <a:gdLst>
                <a:gd name="connsiteX0" fmla="*/ 411480 w 798576"/>
                <a:gd name="connsiteY0" fmla="*/ 0 h 691896"/>
                <a:gd name="connsiteX1" fmla="*/ 0 w 798576"/>
                <a:gd name="connsiteY1" fmla="*/ 33528 h 691896"/>
                <a:gd name="connsiteX2" fmla="*/ 15240 w 798576"/>
                <a:gd name="connsiteY2" fmla="*/ 91440 h 691896"/>
                <a:gd name="connsiteX3" fmla="*/ 39624 w 798576"/>
                <a:gd name="connsiteY3" fmla="*/ 112776 h 691896"/>
                <a:gd name="connsiteX4" fmla="*/ 85344 w 798576"/>
                <a:gd name="connsiteY4" fmla="*/ 155448 h 691896"/>
                <a:gd name="connsiteX5" fmla="*/ 121920 w 798576"/>
                <a:gd name="connsiteY5" fmla="*/ 198120 h 691896"/>
                <a:gd name="connsiteX6" fmla="*/ 179832 w 798576"/>
                <a:gd name="connsiteY6" fmla="*/ 289560 h 691896"/>
                <a:gd name="connsiteX7" fmla="*/ 231648 w 798576"/>
                <a:gd name="connsiteY7" fmla="*/ 432816 h 691896"/>
                <a:gd name="connsiteX8" fmla="*/ 252984 w 798576"/>
                <a:gd name="connsiteY8" fmla="*/ 545592 h 691896"/>
                <a:gd name="connsiteX9" fmla="*/ 262128 w 798576"/>
                <a:gd name="connsiteY9" fmla="*/ 618744 h 691896"/>
                <a:gd name="connsiteX10" fmla="*/ 262128 w 798576"/>
                <a:gd name="connsiteY10" fmla="*/ 691896 h 691896"/>
                <a:gd name="connsiteX11" fmla="*/ 798576 w 798576"/>
                <a:gd name="connsiteY11" fmla="*/ 664464 h 691896"/>
                <a:gd name="connsiteX12" fmla="*/ 664464 w 798576"/>
                <a:gd name="connsiteY12" fmla="*/ 292608 h 691896"/>
                <a:gd name="connsiteX13" fmla="*/ 646176 w 798576"/>
                <a:gd name="connsiteY13" fmla="*/ 274320 h 691896"/>
                <a:gd name="connsiteX14" fmla="*/ 512064 w 798576"/>
                <a:gd name="connsiteY14" fmla="*/ 216408 h 691896"/>
                <a:gd name="connsiteX15" fmla="*/ 460248 w 798576"/>
                <a:gd name="connsiteY15" fmla="*/ 198120 h 691896"/>
                <a:gd name="connsiteX16" fmla="*/ 445008 w 798576"/>
                <a:gd name="connsiteY16" fmla="*/ 164592 h 691896"/>
                <a:gd name="connsiteX17" fmla="*/ 411480 w 798576"/>
                <a:gd name="connsiteY17" fmla="*/ 0 h 691896"/>
                <a:gd name="connsiteX0" fmla="*/ 417040 w 804136"/>
                <a:gd name="connsiteY0" fmla="*/ 0 h 691896"/>
                <a:gd name="connsiteX1" fmla="*/ 5560 w 804136"/>
                <a:gd name="connsiteY1" fmla="*/ 33528 h 691896"/>
                <a:gd name="connsiteX2" fmla="*/ 20800 w 804136"/>
                <a:gd name="connsiteY2" fmla="*/ 91440 h 691896"/>
                <a:gd name="connsiteX3" fmla="*/ 0 w 804136"/>
                <a:gd name="connsiteY3" fmla="*/ 119251 h 691896"/>
                <a:gd name="connsiteX4" fmla="*/ 90904 w 804136"/>
                <a:gd name="connsiteY4" fmla="*/ 155448 h 691896"/>
                <a:gd name="connsiteX5" fmla="*/ 127480 w 804136"/>
                <a:gd name="connsiteY5" fmla="*/ 198120 h 691896"/>
                <a:gd name="connsiteX6" fmla="*/ 185392 w 804136"/>
                <a:gd name="connsiteY6" fmla="*/ 289560 h 691896"/>
                <a:gd name="connsiteX7" fmla="*/ 237208 w 804136"/>
                <a:gd name="connsiteY7" fmla="*/ 432816 h 691896"/>
                <a:gd name="connsiteX8" fmla="*/ 258544 w 804136"/>
                <a:gd name="connsiteY8" fmla="*/ 545592 h 691896"/>
                <a:gd name="connsiteX9" fmla="*/ 267688 w 804136"/>
                <a:gd name="connsiteY9" fmla="*/ 618744 h 691896"/>
                <a:gd name="connsiteX10" fmla="*/ 267688 w 804136"/>
                <a:gd name="connsiteY10" fmla="*/ 691896 h 691896"/>
                <a:gd name="connsiteX11" fmla="*/ 804136 w 804136"/>
                <a:gd name="connsiteY11" fmla="*/ 664464 h 691896"/>
                <a:gd name="connsiteX12" fmla="*/ 670024 w 804136"/>
                <a:gd name="connsiteY12" fmla="*/ 292608 h 691896"/>
                <a:gd name="connsiteX13" fmla="*/ 651736 w 804136"/>
                <a:gd name="connsiteY13" fmla="*/ 274320 h 691896"/>
                <a:gd name="connsiteX14" fmla="*/ 517624 w 804136"/>
                <a:gd name="connsiteY14" fmla="*/ 216408 h 691896"/>
                <a:gd name="connsiteX15" fmla="*/ 465808 w 804136"/>
                <a:gd name="connsiteY15" fmla="*/ 198120 h 691896"/>
                <a:gd name="connsiteX16" fmla="*/ 450568 w 804136"/>
                <a:gd name="connsiteY16" fmla="*/ 164592 h 691896"/>
                <a:gd name="connsiteX17" fmla="*/ 417040 w 804136"/>
                <a:gd name="connsiteY17" fmla="*/ 0 h 691896"/>
                <a:gd name="connsiteX0" fmla="*/ 417040 w 804136"/>
                <a:gd name="connsiteY0" fmla="*/ 0 h 691896"/>
                <a:gd name="connsiteX1" fmla="*/ 5560 w 804136"/>
                <a:gd name="connsiteY1" fmla="*/ 33528 h 691896"/>
                <a:gd name="connsiteX2" fmla="*/ 20800 w 804136"/>
                <a:gd name="connsiteY2" fmla="*/ 91440 h 691896"/>
                <a:gd name="connsiteX3" fmla="*/ 0 w 804136"/>
                <a:gd name="connsiteY3" fmla="*/ 119251 h 691896"/>
                <a:gd name="connsiteX4" fmla="*/ 66258 w 804136"/>
                <a:gd name="connsiteY4" fmla="*/ 158686 h 691896"/>
                <a:gd name="connsiteX5" fmla="*/ 127480 w 804136"/>
                <a:gd name="connsiteY5" fmla="*/ 198120 h 691896"/>
                <a:gd name="connsiteX6" fmla="*/ 185392 w 804136"/>
                <a:gd name="connsiteY6" fmla="*/ 289560 h 691896"/>
                <a:gd name="connsiteX7" fmla="*/ 237208 w 804136"/>
                <a:gd name="connsiteY7" fmla="*/ 432816 h 691896"/>
                <a:gd name="connsiteX8" fmla="*/ 258544 w 804136"/>
                <a:gd name="connsiteY8" fmla="*/ 545592 h 691896"/>
                <a:gd name="connsiteX9" fmla="*/ 267688 w 804136"/>
                <a:gd name="connsiteY9" fmla="*/ 618744 h 691896"/>
                <a:gd name="connsiteX10" fmla="*/ 267688 w 804136"/>
                <a:gd name="connsiteY10" fmla="*/ 691896 h 691896"/>
                <a:gd name="connsiteX11" fmla="*/ 804136 w 804136"/>
                <a:gd name="connsiteY11" fmla="*/ 664464 h 691896"/>
                <a:gd name="connsiteX12" fmla="*/ 670024 w 804136"/>
                <a:gd name="connsiteY12" fmla="*/ 292608 h 691896"/>
                <a:gd name="connsiteX13" fmla="*/ 651736 w 804136"/>
                <a:gd name="connsiteY13" fmla="*/ 274320 h 691896"/>
                <a:gd name="connsiteX14" fmla="*/ 517624 w 804136"/>
                <a:gd name="connsiteY14" fmla="*/ 216408 h 691896"/>
                <a:gd name="connsiteX15" fmla="*/ 465808 w 804136"/>
                <a:gd name="connsiteY15" fmla="*/ 198120 h 691896"/>
                <a:gd name="connsiteX16" fmla="*/ 450568 w 804136"/>
                <a:gd name="connsiteY16" fmla="*/ 164592 h 691896"/>
                <a:gd name="connsiteX17" fmla="*/ 417040 w 804136"/>
                <a:gd name="connsiteY17" fmla="*/ 0 h 691896"/>
                <a:gd name="connsiteX0" fmla="*/ 417040 w 804136"/>
                <a:gd name="connsiteY0" fmla="*/ 0 h 691896"/>
                <a:gd name="connsiteX1" fmla="*/ 5560 w 804136"/>
                <a:gd name="connsiteY1" fmla="*/ 33528 h 691896"/>
                <a:gd name="connsiteX2" fmla="*/ 20800 w 804136"/>
                <a:gd name="connsiteY2" fmla="*/ 91440 h 691896"/>
                <a:gd name="connsiteX3" fmla="*/ 0 w 804136"/>
                <a:gd name="connsiteY3" fmla="*/ 119251 h 691896"/>
                <a:gd name="connsiteX4" fmla="*/ 66258 w 804136"/>
                <a:gd name="connsiteY4" fmla="*/ 158686 h 691896"/>
                <a:gd name="connsiteX5" fmla="*/ 115157 w 804136"/>
                <a:gd name="connsiteY5" fmla="*/ 211071 h 691896"/>
                <a:gd name="connsiteX6" fmla="*/ 185392 w 804136"/>
                <a:gd name="connsiteY6" fmla="*/ 289560 h 691896"/>
                <a:gd name="connsiteX7" fmla="*/ 237208 w 804136"/>
                <a:gd name="connsiteY7" fmla="*/ 432816 h 691896"/>
                <a:gd name="connsiteX8" fmla="*/ 258544 w 804136"/>
                <a:gd name="connsiteY8" fmla="*/ 545592 h 691896"/>
                <a:gd name="connsiteX9" fmla="*/ 267688 w 804136"/>
                <a:gd name="connsiteY9" fmla="*/ 618744 h 691896"/>
                <a:gd name="connsiteX10" fmla="*/ 267688 w 804136"/>
                <a:gd name="connsiteY10" fmla="*/ 691896 h 691896"/>
                <a:gd name="connsiteX11" fmla="*/ 804136 w 804136"/>
                <a:gd name="connsiteY11" fmla="*/ 664464 h 691896"/>
                <a:gd name="connsiteX12" fmla="*/ 670024 w 804136"/>
                <a:gd name="connsiteY12" fmla="*/ 292608 h 691896"/>
                <a:gd name="connsiteX13" fmla="*/ 651736 w 804136"/>
                <a:gd name="connsiteY13" fmla="*/ 274320 h 691896"/>
                <a:gd name="connsiteX14" fmla="*/ 517624 w 804136"/>
                <a:gd name="connsiteY14" fmla="*/ 216408 h 691896"/>
                <a:gd name="connsiteX15" fmla="*/ 465808 w 804136"/>
                <a:gd name="connsiteY15" fmla="*/ 198120 h 691896"/>
                <a:gd name="connsiteX16" fmla="*/ 450568 w 804136"/>
                <a:gd name="connsiteY16" fmla="*/ 164592 h 691896"/>
                <a:gd name="connsiteX17" fmla="*/ 417040 w 804136"/>
                <a:gd name="connsiteY17" fmla="*/ 0 h 691896"/>
                <a:gd name="connsiteX0" fmla="*/ 417040 w 804136"/>
                <a:gd name="connsiteY0" fmla="*/ 0 h 691896"/>
                <a:gd name="connsiteX1" fmla="*/ 5560 w 804136"/>
                <a:gd name="connsiteY1" fmla="*/ 33528 h 691896"/>
                <a:gd name="connsiteX2" fmla="*/ 20800 w 804136"/>
                <a:gd name="connsiteY2" fmla="*/ 91440 h 691896"/>
                <a:gd name="connsiteX3" fmla="*/ 0 w 804136"/>
                <a:gd name="connsiteY3" fmla="*/ 119251 h 691896"/>
                <a:gd name="connsiteX4" fmla="*/ 66258 w 804136"/>
                <a:gd name="connsiteY4" fmla="*/ 158686 h 691896"/>
                <a:gd name="connsiteX5" fmla="*/ 115157 w 804136"/>
                <a:gd name="connsiteY5" fmla="*/ 211071 h 691896"/>
                <a:gd name="connsiteX6" fmla="*/ 168961 w 804136"/>
                <a:gd name="connsiteY6" fmla="*/ 292797 h 691896"/>
                <a:gd name="connsiteX7" fmla="*/ 237208 w 804136"/>
                <a:gd name="connsiteY7" fmla="*/ 432816 h 691896"/>
                <a:gd name="connsiteX8" fmla="*/ 258544 w 804136"/>
                <a:gd name="connsiteY8" fmla="*/ 545592 h 691896"/>
                <a:gd name="connsiteX9" fmla="*/ 267688 w 804136"/>
                <a:gd name="connsiteY9" fmla="*/ 618744 h 691896"/>
                <a:gd name="connsiteX10" fmla="*/ 267688 w 804136"/>
                <a:gd name="connsiteY10" fmla="*/ 691896 h 691896"/>
                <a:gd name="connsiteX11" fmla="*/ 804136 w 804136"/>
                <a:gd name="connsiteY11" fmla="*/ 664464 h 691896"/>
                <a:gd name="connsiteX12" fmla="*/ 670024 w 804136"/>
                <a:gd name="connsiteY12" fmla="*/ 292608 h 691896"/>
                <a:gd name="connsiteX13" fmla="*/ 651736 w 804136"/>
                <a:gd name="connsiteY13" fmla="*/ 274320 h 691896"/>
                <a:gd name="connsiteX14" fmla="*/ 517624 w 804136"/>
                <a:gd name="connsiteY14" fmla="*/ 216408 h 691896"/>
                <a:gd name="connsiteX15" fmla="*/ 465808 w 804136"/>
                <a:gd name="connsiteY15" fmla="*/ 198120 h 691896"/>
                <a:gd name="connsiteX16" fmla="*/ 450568 w 804136"/>
                <a:gd name="connsiteY16" fmla="*/ 164592 h 691896"/>
                <a:gd name="connsiteX17" fmla="*/ 417040 w 804136"/>
                <a:gd name="connsiteY17" fmla="*/ 0 h 691896"/>
                <a:gd name="connsiteX0" fmla="*/ 411480 w 798576"/>
                <a:gd name="connsiteY0" fmla="*/ 0 h 691896"/>
                <a:gd name="connsiteX1" fmla="*/ 0 w 798576"/>
                <a:gd name="connsiteY1" fmla="*/ 33528 h 691896"/>
                <a:gd name="connsiteX2" fmla="*/ 15240 w 798576"/>
                <a:gd name="connsiteY2" fmla="*/ 91440 h 691896"/>
                <a:gd name="connsiteX3" fmla="*/ 14978 w 798576"/>
                <a:gd name="connsiteY3" fmla="*/ 122489 h 691896"/>
                <a:gd name="connsiteX4" fmla="*/ 60698 w 798576"/>
                <a:gd name="connsiteY4" fmla="*/ 158686 h 691896"/>
                <a:gd name="connsiteX5" fmla="*/ 109597 w 798576"/>
                <a:gd name="connsiteY5" fmla="*/ 211071 h 691896"/>
                <a:gd name="connsiteX6" fmla="*/ 163401 w 798576"/>
                <a:gd name="connsiteY6" fmla="*/ 292797 h 691896"/>
                <a:gd name="connsiteX7" fmla="*/ 231648 w 798576"/>
                <a:gd name="connsiteY7" fmla="*/ 432816 h 691896"/>
                <a:gd name="connsiteX8" fmla="*/ 252984 w 798576"/>
                <a:gd name="connsiteY8" fmla="*/ 545592 h 691896"/>
                <a:gd name="connsiteX9" fmla="*/ 262128 w 798576"/>
                <a:gd name="connsiteY9" fmla="*/ 618744 h 691896"/>
                <a:gd name="connsiteX10" fmla="*/ 262128 w 798576"/>
                <a:gd name="connsiteY10" fmla="*/ 691896 h 691896"/>
                <a:gd name="connsiteX11" fmla="*/ 798576 w 798576"/>
                <a:gd name="connsiteY11" fmla="*/ 664464 h 691896"/>
                <a:gd name="connsiteX12" fmla="*/ 664464 w 798576"/>
                <a:gd name="connsiteY12" fmla="*/ 292608 h 691896"/>
                <a:gd name="connsiteX13" fmla="*/ 646176 w 798576"/>
                <a:gd name="connsiteY13" fmla="*/ 274320 h 691896"/>
                <a:gd name="connsiteX14" fmla="*/ 512064 w 798576"/>
                <a:gd name="connsiteY14" fmla="*/ 216408 h 691896"/>
                <a:gd name="connsiteX15" fmla="*/ 460248 w 798576"/>
                <a:gd name="connsiteY15" fmla="*/ 198120 h 691896"/>
                <a:gd name="connsiteX16" fmla="*/ 445008 w 798576"/>
                <a:gd name="connsiteY16" fmla="*/ 164592 h 691896"/>
                <a:gd name="connsiteX17" fmla="*/ 411480 w 798576"/>
                <a:gd name="connsiteY17" fmla="*/ 0 h 691896"/>
                <a:gd name="connsiteX0" fmla="*/ 449639 w 836735"/>
                <a:gd name="connsiteY0" fmla="*/ 0 h 691896"/>
                <a:gd name="connsiteX1" fmla="*/ 38159 w 836735"/>
                <a:gd name="connsiteY1" fmla="*/ 33528 h 691896"/>
                <a:gd name="connsiteX2" fmla="*/ 0 w 836735"/>
                <a:gd name="connsiteY2" fmla="*/ 91440 h 691896"/>
                <a:gd name="connsiteX3" fmla="*/ 53137 w 836735"/>
                <a:gd name="connsiteY3" fmla="*/ 122489 h 691896"/>
                <a:gd name="connsiteX4" fmla="*/ 98857 w 836735"/>
                <a:gd name="connsiteY4" fmla="*/ 158686 h 691896"/>
                <a:gd name="connsiteX5" fmla="*/ 147756 w 836735"/>
                <a:gd name="connsiteY5" fmla="*/ 211071 h 691896"/>
                <a:gd name="connsiteX6" fmla="*/ 201560 w 836735"/>
                <a:gd name="connsiteY6" fmla="*/ 292797 h 691896"/>
                <a:gd name="connsiteX7" fmla="*/ 269807 w 836735"/>
                <a:gd name="connsiteY7" fmla="*/ 432816 h 691896"/>
                <a:gd name="connsiteX8" fmla="*/ 291143 w 836735"/>
                <a:gd name="connsiteY8" fmla="*/ 545592 h 691896"/>
                <a:gd name="connsiteX9" fmla="*/ 300287 w 836735"/>
                <a:gd name="connsiteY9" fmla="*/ 618744 h 691896"/>
                <a:gd name="connsiteX10" fmla="*/ 300287 w 836735"/>
                <a:gd name="connsiteY10" fmla="*/ 691896 h 691896"/>
                <a:gd name="connsiteX11" fmla="*/ 836735 w 836735"/>
                <a:gd name="connsiteY11" fmla="*/ 664464 h 691896"/>
                <a:gd name="connsiteX12" fmla="*/ 702623 w 836735"/>
                <a:gd name="connsiteY12" fmla="*/ 292608 h 691896"/>
                <a:gd name="connsiteX13" fmla="*/ 684335 w 836735"/>
                <a:gd name="connsiteY13" fmla="*/ 274320 h 691896"/>
                <a:gd name="connsiteX14" fmla="*/ 550223 w 836735"/>
                <a:gd name="connsiteY14" fmla="*/ 216408 h 691896"/>
                <a:gd name="connsiteX15" fmla="*/ 498407 w 836735"/>
                <a:gd name="connsiteY15" fmla="*/ 198120 h 691896"/>
                <a:gd name="connsiteX16" fmla="*/ 483167 w 836735"/>
                <a:gd name="connsiteY16" fmla="*/ 164592 h 691896"/>
                <a:gd name="connsiteX17" fmla="*/ 449639 w 836735"/>
                <a:gd name="connsiteY17" fmla="*/ 0 h 691896"/>
                <a:gd name="connsiteX0" fmla="*/ 437317 w 824413"/>
                <a:gd name="connsiteY0" fmla="*/ 0 h 691896"/>
                <a:gd name="connsiteX1" fmla="*/ 25837 w 824413"/>
                <a:gd name="connsiteY1" fmla="*/ 33528 h 691896"/>
                <a:gd name="connsiteX2" fmla="*/ 1 w 824413"/>
                <a:gd name="connsiteY2" fmla="*/ 81727 h 691896"/>
                <a:gd name="connsiteX3" fmla="*/ 40815 w 824413"/>
                <a:gd name="connsiteY3" fmla="*/ 122489 h 691896"/>
                <a:gd name="connsiteX4" fmla="*/ 86535 w 824413"/>
                <a:gd name="connsiteY4" fmla="*/ 158686 h 691896"/>
                <a:gd name="connsiteX5" fmla="*/ 135434 w 824413"/>
                <a:gd name="connsiteY5" fmla="*/ 211071 h 691896"/>
                <a:gd name="connsiteX6" fmla="*/ 189238 w 824413"/>
                <a:gd name="connsiteY6" fmla="*/ 292797 h 691896"/>
                <a:gd name="connsiteX7" fmla="*/ 257485 w 824413"/>
                <a:gd name="connsiteY7" fmla="*/ 432816 h 691896"/>
                <a:gd name="connsiteX8" fmla="*/ 278821 w 824413"/>
                <a:gd name="connsiteY8" fmla="*/ 545592 h 691896"/>
                <a:gd name="connsiteX9" fmla="*/ 287965 w 824413"/>
                <a:gd name="connsiteY9" fmla="*/ 618744 h 691896"/>
                <a:gd name="connsiteX10" fmla="*/ 287965 w 824413"/>
                <a:gd name="connsiteY10" fmla="*/ 691896 h 691896"/>
                <a:gd name="connsiteX11" fmla="*/ 824413 w 824413"/>
                <a:gd name="connsiteY11" fmla="*/ 664464 h 691896"/>
                <a:gd name="connsiteX12" fmla="*/ 690301 w 824413"/>
                <a:gd name="connsiteY12" fmla="*/ 292608 h 691896"/>
                <a:gd name="connsiteX13" fmla="*/ 672013 w 824413"/>
                <a:gd name="connsiteY13" fmla="*/ 274320 h 691896"/>
                <a:gd name="connsiteX14" fmla="*/ 537901 w 824413"/>
                <a:gd name="connsiteY14" fmla="*/ 216408 h 691896"/>
                <a:gd name="connsiteX15" fmla="*/ 486085 w 824413"/>
                <a:gd name="connsiteY15" fmla="*/ 198120 h 691896"/>
                <a:gd name="connsiteX16" fmla="*/ 470845 w 824413"/>
                <a:gd name="connsiteY16" fmla="*/ 164592 h 691896"/>
                <a:gd name="connsiteX17" fmla="*/ 437317 w 824413"/>
                <a:gd name="connsiteY17" fmla="*/ 0 h 691896"/>
                <a:gd name="connsiteX0" fmla="*/ 448448 w 835544"/>
                <a:gd name="connsiteY0" fmla="*/ 0 h 691896"/>
                <a:gd name="connsiteX1" fmla="*/ 0 w 835544"/>
                <a:gd name="connsiteY1" fmla="*/ 33528 h 691896"/>
                <a:gd name="connsiteX2" fmla="*/ 11132 w 835544"/>
                <a:gd name="connsiteY2" fmla="*/ 81727 h 691896"/>
                <a:gd name="connsiteX3" fmla="*/ 51946 w 835544"/>
                <a:gd name="connsiteY3" fmla="*/ 122489 h 691896"/>
                <a:gd name="connsiteX4" fmla="*/ 97666 w 835544"/>
                <a:gd name="connsiteY4" fmla="*/ 158686 h 691896"/>
                <a:gd name="connsiteX5" fmla="*/ 146565 w 835544"/>
                <a:gd name="connsiteY5" fmla="*/ 211071 h 691896"/>
                <a:gd name="connsiteX6" fmla="*/ 200369 w 835544"/>
                <a:gd name="connsiteY6" fmla="*/ 292797 h 691896"/>
                <a:gd name="connsiteX7" fmla="*/ 268616 w 835544"/>
                <a:gd name="connsiteY7" fmla="*/ 432816 h 691896"/>
                <a:gd name="connsiteX8" fmla="*/ 289952 w 835544"/>
                <a:gd name="connsiteY8" fmla="*/ 545592 h 691896"/>
                <a:gd name="connsiteX9" fmla="*/ 299096 w 835544"/>
                <a:gd name="connsiteY9" fmla="*/ 618744 h 691896"/>
                <a:gd name="connsiteX10" fmla="*/ 299096 w 835544"/>
                <a:gd name="connsiteY10" fmla="*/ 691896 h 691896"/>
                <a:gd name="connsiteX11" fmla="*/ 835544 w 835544"/>
                <a:gd name="connsiteY11" fmla="*/ 664464 h 691896"/>
                <a:gd name="connsiteX12" fmla="*/ 701432 w 835544"/>
                <a:gd name="connsiteY12" fmla="*/ 292608 h 691896"/>
                <a:gd name="connsiteX13" fmla="*/ 683144 w 835544"/>
                <a:gd name="connsiteY13" fmla="*/ 274320 h 691896"/>
                <a:gd name="connsiteX14" fmla="*/ 549032 w 835544"/>
                <a:gd name="connsiteY14" fmla="*/ 216408 h 691896"/>
                <a:gd name="connsiteX15" fmla="*/ 497216 w 835544"/>
                <a:gd name="connsiteY15" fmla="*/ 198120 h 691896"/>
                <a:gd name="connsiteX16" fmla="*/ 481976 w 835544"/>
                <a:gd name="connsiteY16" fmla="*/ 164592 h 691896"/>
                <a:gd name="connsiteX17" fmla="*/ 448448 w 835544"/>
                <a:gd name="connsiteY17" fmla="*/ 0 h 691896"/>
                <a:gd name="connsiteX0" fmla="*/ 464878 w 835544"/>
                <a:gd name="connsiteY0" fmla="*/ 0 h 691896"/>
                <a:gd name="connsiteX1" fmla="*/ 0 w 835544"/>
                <a:gd name="connsiteY1" fmla="*/ 33528 h 691896"/>
                <a:gd name="connsiteX2" fmla="*/ 11132 w 835544"/>
                <a:gd name="connsiteY2" fmla="*/ 81727 h 691896"/>
                <a:gd name="connsiteX3" fmla="*/ 51946 w 835544"/>
                <a:gd name="connsiteY3" fmla="*/ 122489 h 691896"/>
                <a:gd name="connsiteX4" fmla="*/ 97666 w 835544"/>
                <a:gd name="connsiteY4" fmla="*/ 158686 h 691896"/>
                <a:gd name="connsiteX5" fmla="*/ 146565 w 835544"/>
                <a:gd name="connsiteY5" fmla="*/ 211071 h 691896"/>
                <a:gd name="connsiteX6" fmla="*/ 200369 w 835544"/>
                <a:gd name="connsiteY6" fmla="*/ 292797 h 691896"/>
                <a:gd name="connsiteX7" fmla="*/ 268616 w 835544"/>
                <a:gd name="connsiteY7" fmla="*/ 432816 h 691896"/>
                <a:gd name="connsiteX8" fmla="*/ 289952 w 835544"/>
                <a:gd name="connsiteY8" fmla="*/ 545592 h 691896"/>
                <a:gd name="connsiteX9" fmla="*/ 299096 w 835544"/>
                <a:gd name="connsiteY9" fmla="*/ 618744 h 691896"/>
                <a:gd name="connsiteX10" fmla="*/ 299096 w 835544"/>
                <a:gd name="connsiteY10" fmla="*/ 691896 h 691896"/>
                <a:gd name="connsiteX11" fmla="*/ 835544 w 835544"/>
                <a:gd name="connsiteY11" fmla="*/ 664464 h 691896"/>
                <a:gd name="connsiteX12" fmla="*/ 701432 w 835544"/>
                <a:gd name="connsiteY12" fmla="*/ 292608 h 691896"/>
                <a:gd name="connsiteX13" fmla="*/ 683144 w 835544"/>
                <a:gd name="connsiteY13" fmla="*/ 274320 h 691896"/>
                <a:gd name="connsiteX14" fmla="*/ 549032 w 835544"/>
                <a:gd name="connsiteY14" fmla="*/ 216408 h 691896"/>
                <a:gd name="connsiteX15" fmla="*/ 497216 w 835544"/>
                <a:gd name="connsiteY15" fmla="*/ 198120 h 691896"/>
                <a:gd name="connsiteX16" fmla="*/ 481976 w 835544"/>
                <a:gd name="connsiteY16" fmla="*/ 164592 h 691896"/>
                <a:gd name="connsiteX17" fmla="*/ 464878 w 835544"/>
                <a:gd name="connsiteY17" fmla="*/ 0 h 691896"/>
                <a:gd name="connsiteX0" fmla="*/ 464878 w 835544"/>
                <a:gd name="connsiteY0" fmla="*/ 0 h 691896"/>
                <a:gd name="connsiteX1" fmla="*/ 0 w 835544"/>
                <a:gd name="connsiteY1" fmla="*/ 33528 h 691896"/>
                <a:gd name="connsiteX2" fmla="*/ 11132 w 835544"/>
                <a:gd name="connsiteY2" fmla="*/ 81727 h 691896"/>
                <a:gd name="connsiteX3" fmla="*/ 51946 w 835544"/>
                <a:gd name="connsiteY3" fmla="*/ 122489 h 691896"/>
                <a:gd name="connsiteX4" fmla="*/ 97666 w 835544"/>
                <a:gd name="connsiteY4" fmla="*/ 158686 h 691896"/>
                <a:gd name="connsiteX5" fmla="*/ 146565 w 835544"/>
                <a:gd name="connsiteY5" fmla="*/ 211071 h 691896"/>
                <a:gd name="connsiteX6" fmla="*/ 200369 w 835544"/>
                <a:gd name="connsiteY6" fmla="*/ 292797 h 691896"/>
                <a:gd name="connsiteX7" fmla="*/ 268616 w 835544"/>
                <a:gd name="connsiteY7" fmla="*/ 432816 h 691896"/>
                <a:gd name="connsiteX8" fmla="*/ 289952 w 835544"/>
                <a:gd name="connsiteY8" fmla="*/ 545592 h 691896"/>
                <a:gd name="connsiteX9" fmla="*/ 299096 w 835544"/>
                <a:gd name="connsiteY9" fmla="*/ 618744 h 691896"/>
                <a:gd name="connsiteX10" fmla="*/ 299096 w 835544"/>
                <a:gd name="connsiteY10" fmla="*/ 691896 h 691896"/>
                <a:gd name="connsiteX11" fmla="*/ 835544 w 835544"/>
                <a:gd name="connsiteY11" fmla="*/ 664464 h 691896"/>
                <a:gd name="connsiteX12" fmla="*/ 701432 w 835544"/>
                <a:gd name="connsiteY12" fmla="*/ 292608 h 691896"/>
                <a:gd name="connsiteX13" fmla="*/ 683144 w 835544"/>
                <a:gd name="connsiteY13" fmla="*/ 274320 h 691896"/>
                <a:gd name="connsiteX14" fmla="*/ 549032 w 835544"/>
                <a:gd name="connsiteY14" fmla="*/ 216408 h 691896"/>
                <a:gd name="connsiteX15" fmla="*/ 497216 w 835544"/>
                <a:gd name="connsiteY15" fmla="*/ 198120 h 691896"/>
                <a:gd name="connsiteX16" fmla="*/ 510730 w 835544"/>
                <a:gd name="connsiteY16" fmla="*/ 164592 h 691896"/>
                <a:gd name="connsiteX17" fmla="*/ 464878 w 835544"/>
                <a:gd name="connsiteY17" fmla="*/ 0 h 691896"/>
                <a:gd name="connsiteX0" fmla="*/ 464878 w 835544"/>
                <a:gd name="connsiteY0" fmla="*/ 0 h 691896"/>
                <a:gd name="connsiteX1" fmla="*/ 0 w 835544"/>
                <a:gd name="connsiteY1" fmla="*/ 33528 h 691896"/>
                <a:gd name="connsiteX2" fmla="*/ 11132 w 835544"/>
                <a:gd name="connsiteY2" fmla="*/ 81727 h 691896"/>
                <a:gd name="connsiteX3" fmla="*/ 51946 w 835544"/>
                <a:gd name="connsiteY3" fmla="*/ 122489 h 691896"/>
                <a:gd name="connsiteX4" fmla="*/ 97666 w 835544"/>
                <a:gd name="connsiteY4" fmla="*/ 158686 h 691896"/>
                <a:gd name="connsiteX5" fmla="*/ 146565 w 835544"/>
                <a:gd name="connsiteY5" fmla="*/ 211071 h 691896"/>
                <a:gd name="connsiteX6" fmla="*/ 200369 w 835544"/>
                <a:gd name="connsiteY6" fmla="*/ 292797 h 691896"/>
                <a:gd name="connsiteX7" fmla="*/ 268616 w 835544"/>
                <a:gd name="connsiteY7" fmla="*/ 432816 h 691896"/>
                <a:gd name="connsiteX8" fmla="*/ 289952 w 835544"/>
                <a:gd name="connsiteY8" fmla="*/ 545592 h 691896"/>
                <a:gd name="connsiteX9" fmla="*/ 299096 w 835544"/>
                <a:gd name="connsiteY9" fmla="*/ 618744 h 691896"/>
                <a:gd name="connsiteX10" fmla="*/ 299096 w 835544"/>
                <a:gd name="connsiteY10" fmla="*/ 691896 h 691896"/>
                <a:gd name="connsiteX11" fmla="*/ 835544 w 835544"/>
                <a:gd name="connsiteY11" fmla="*/ 664464 h 691896"/>
                <a:gd name="connsiteX12" fmla="*/ 701432 w 835544"/>
                <a:gd name="connsiteY12" fmla="*/ 292608 h 691896"/>
                <a:gd name="connsiteX13" fmla="*/ 683144 w 835544"/>
                <a:gd name="connsiteY13" fmla="*/ 274320 h 691896"/>
                <a:gd name="connsiteX14" fmla="*/ 549032 w 835544"/>
                <a:gd name="connsiteY14" fmla="*/ 216408 h 691896"/>
                <a:gd name="connsiteX15" fmla="*/ 525969 w 835544"/>
                <a:gd name="connsiteY15" fmla="*/ 198120 h 691896"/>
                <a:gd name="connsiteX16" fmla="*/ 510730 w 835544"/>
                <a:gd name="connsiteY16" fmla="*/ 164592 h 691896"/>
                <a:gd name="connsiteX17" fmla="*/ 464878 w 835544"/>
                <a:gd name="connsiteY17" fmla="*/ 0 h 691896"/>
                <a:gd name="connsiteX0" fmla="*/ 464878 w 835544"/>
                <a:gd name="connsiteY0" fmla="*/ 0 h 691896"/>
                <a:gd name="connsiteX1" fmla="*/ 0 w 835544"/>
                <a:gd name="connsiteY1" fmla="*/ 33528 h 691896"/>
                <a:gd name="connsiteX2" fmla="*/ 11132 w 835544"/>
                <a:gd name="connsiteY2" fmla="*/ 81727 h 691896"/>
                <a:gd name="connsiteX3" fmla="*/ 51946 w 835544"/>
                <a:gd name="connsiteY3" fmla="*/ 122489 h 691896"/>
                <a:gd name="connsiteX4" fmla="*/ 97666 w 835544"/>
                <a:gd name="connsiteY4" fmla="*/ 158686 h 691896"/>
                <a:gd name="connsiteX5" fmla="*/ 146565 w 835544"/>
                <a:gd name="connsiteY5" fmla="*/ 211071 h 691896"/>
                <a:gd name="connsiteX6" fmla="*/ 200369 w 835544"/>
                <a:gd name="connsiteY6" fmla="*/ 292797 h 691896"/>
                <a:gd name="connsiteX7" fmla="*/ 268616 w 835544"/>
                <a:gd name="connsiteY7" fmla="*/ 432816 h 691896"/>
                <a:gd name="connsiteX8" fmla="*/ 289952 w 835544"/>
                <a:gd name="connsiteY8" fmla="*/ 545592 h 691896"/>
                <a:gd name="connsiteX9" fmla="*/ 299096 w 835544"/>
                <a:gd name="connsiteY9" fmla="*/ 618744 h 691896"/>
                <a:gd name="connsiteX10" fmla="*/ 299096 w 835544"/>
                <a:gd name="connsiteY10" fmla="*/ 691896 h 691896"/>
                <a:gd name="connsiteX11" fmla="*/ 835544 w 835544"/>
                <a:gd name="connsiteY11" fmla="*/ 664464 h 691896"/>
                <a:gd name="connsiteX12" fmla="*/ 701432 w 835544"/>
                <a:gd name="connsiteY12" fmla="*/ 292608 h 691896"/>
                <a:gd name="connsiteX13" fmla="*/ 699574 w 835544"/>
                <a:gd name="connsiteY13" fmla="*/ 271082 h 691896"/>
                <a:gd name="connsiteX14" fmla="*/ 549032 w 835544"/>
                <a:gd name="connsiteY14" fmla="*/ 216408 h 691896"/>
                <a:gd name="connsiteX15" fmla="*/ 525969 w 835544"/>
                <a:gd name="connsiteY15" fmla="*/ 198120 h 691896"/>
                <a:gd name="connsiteX16" fmla="*/ 510730 w 835544"/>
                <a:gd name="connsiteY16" fmla="*/ 164592 h 691896"/>
                <a:gd name="connsiteX17" fmla="*/ 464878 w 835544"/>
                <a:gd name="connsiteY17" fmla="*/ 0 h 691896"/>
                <a:gd name="connsiteX0" fmla="*/ 464878 w 835544"/>
                <a:gd name="connsiteY0" fmla="*/ 0 h 691896"/>
                <a:gd name="connsiteX1" fmla="*/ 0 w 835544"/>
                <a:gd name="connsiteY1" fmla="*/ 33528 h 691896"/>
                <a:gd name="connsiteX2" fmla="*/ 11132 w 835544"/>
                <a:gd name="connsiteY2" fmla="*/ 81727 h 691896"/>
                <a:gd name="connsiteX3" fmla="*/ 51946 w 835544"/>
                <a:gd name="connsiteY3" fmla="*/ 122489 h 691896"/>
                <a:gd name="connsiteX4" fmla="*/ 97666 w 835544"/>
                <a:gd name="connsiteY4" fmla="*/ 158686 h 691896"/>
                <a:gd name="connsiteX5" fmla="*/ 146565 w 835544"/>
                <a:gd name="connsiteY5" fmla="*/ 211071 h 691896"/>
                <a:gd name="connsiteX6" fmla="*/ 200369 w 835544"/>
                <a:gd name="connsiteY6" fmla="*/ 292797 h 691896"/>
                <a:gd name="connsiteX7" fmla="*/ 268616 w 835544"/>
                <a:gd name="connsiteY7" fmla="*/ 432816 h 691896"/>
                <a:gd name="connsiteX8" fmla="*/ 289952 w 835544"/>
                <a:gd name="connsiteY8" fmla="*/ 545592 h 691896"/>
                <a:gd name="connsiteX9" fmla="*/ 299096 w 835544"/>
                <a:gd name="connsiteY9" fmla="*/ 618744 h 691896"/>
                <a:gd name="connsiteX10" fmla="*/ 299096 w 835544"/>
                <a:gd name="connsiteY10" fmla="*/ 691896 h 691896"/>
                <a:gd name="connsiteX11" fmla="*/ 835544 w 835544"/>
                <a:gd name="connsiteY11" fmla="*/ 664464 h 691896"/>
                <a:gd name="connsiteX12" fmla="*/ 730186 w 835544"/>
                <a:gd name="connsiteY12" fmla="*/ 289371 h 691896"/>
                <a:gd name="connsiteX13" fmla="*/ 699574 w 835544"/>
                <a:gd name="connsiteY13" fmla="*/ 271082 h 691896"/>
                <a:gd name="connsiteX14" fmla="*/ 549032 w 835544"/>
                <a:gd name="connsiteY14" fmla="*/ 216408 h 691896"/>
                <a:gd name="connsiteX15" fmla="*/ 525969 w 835544"/>
                <a:gd name="connsiteY15" fmla="*/ 198120 h 691896"/>
                <a:gd name="connsiteX16" fmla="*/ 510730 w 835544"/>
                <a:gd name="connsiteY16" fmla="*/ 164592 h 691896"/>
                <a:gd name="connsiteX17" fmla="*/ 464878 w 835544"/>
                <a:gd name="connsiteY17" fmla="*/ 0 h 691896"/>
                <a:gd name="connsiteX0" fmla="*/ 464878 w 880728"/>
                <a:gd name="connsiteY0" fmla="*/ 0 h 691896"/>
                <a:gd name="connsiteX1" fmla="*/ 0 w 880728"/>
                <a:gd name="connsiteY1" fmla="*/ 33528 h 691896"/>
                <a:gd name="connsiteX2" fmla="*/ 11132 w 880728"/>
                <a:gd name="connsiteY2" fmla="*/ 81727 h 691896"/>
                <a:gd name="connsiteX3" fmla="*/ 51946 w 880728"/>
                <a:gd name="connsiteY3" fmla="*/ 122489 h 691896"/>
                <a:gd name="connsiteX4" fmla="*/ 97666 w 880728"/>
                <a:gd name="connsiteY4" fmla="*/ 158686 h 691896"/>
                <a:gd name="connsiteX5" fmla="*/ 146565 w 880728"/>
                <a:gd name="connsiteY5" fmla="*/ 211071 h 691896"/>
                <a:gd name="connsiteX6" fmla="*/ 200369 w 880728"/>
                <a:gd name="connsiteY6" fmla="*/ 292797 h 691896"/>
                <a:gd name="connsiteX7" fmla="*/ 268616 w 880728"/>
                <a:gd name="connsiteY7" fmla="*/ 432816 h 691896"/>
                <a:gd name="connsiteX8" fmla="*/ 289952 w 880728"/>
                <a:gd name="connsiteY8" fmla="*/ 545592 h 691896"/>
                <a:gd name="connsiteX9" fmla="*/ 299096 w 880728"/>
                <a:gd name="connsiteY9" fmla="*/ 618744 h 691896"/>
                <a:gd name="connsiteX10" fmla="*/ 299096 w 880728"/>
                <a:gd name="connsiteY10" fmla="*/ 691896 h 691896"/>
                <a:gd name="connsiteX11" fmla="*/ 880728 w 880728"/>
                <a:gd name="connsiteY11" fmla="*/ 683890 h 691896"/>
                <a:gd name="connsiteX12" fmla="*/ 730186 w 880728"/>
                <a:gd name="connsiteY12" fmla="*/ 289371 h 691896"/>
                <a:gd name="connsiteX13" fmla="*/ 699574 w 880728"/>
                <a:gd name="connsiteY13" fmla="*/ 271082 h 691896"/>
                <a:gd name="connsiteX14" fmla="*/ 549032 w 880728"/>
                <a:gd name="connsiteY14" fmla="*/ 216408 h 691896"/>
                <a:gd name="connsiteX15" fmla="*/ 525969 w 880728"/>
                <a:gd name="connsiteY15" fmla="*/ 198120 h 691896"/>
                <a:gd name="connsiteX16" fmla="*/ 510730 w 880728"/>
                <a:gd name="connsiteY16" fmla="*/ 164592 h 691896"/>
                <a:gd name="connsiteX17" fmla="*/ 464878 w 880728"/>
                <a:gd name="connsiteY17" fmla="*/ 0 h 691896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46565 w 880728"/>
                <a:gd name="connsiteY5" fmla="*/ 230643 h 711468"/>
                <a:gd name="connsiteX6" fmla="*/ 200369 w 880728"/>
                <a:gd name="connsiteY6" fmla="*/ 312369 h 711468"/>
                <a:gd name="connsiteX7" fmla="*/ 268616 w 880728"/>
                <a:gd name="connsiteY7" fmla="*/ 452388 h 711468"/>
                <a:gd name="connsiteX8" fmla="*/ 289952 w 880728"/>
                <a:gd name="connsiteY8" fmla="*/ 565164 h 711468"/>
                <a:gd name="connsiteX9" fmla="*/ 299096 w 880728"/>
                <a:gd name="connsiteY9" fmla="*/ 638316 h 711468"/>
                <a:gd name="connsiteX10" fmla="*/ 299096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46565 w 880728"/>
                <a:gd name="connsiteY5" fmla="*/ 230643 h 711468"/>
                <a:gd name="connsiteX6" fmla="*/ 200369 w 880728"/>
                <a:gd name="connsiteY6" fmla="*/ 312369 h 711468"/>
                <a:gd name="connsiteX7" fmla="*/ 268616 w 880728"/>
                <a:gd name="connsiteY7" fmla="*/ 452388 h 711468"/>
                <a:gd name="connsiteX8" fmla="*/ 289952 w 880728"/>
                <a:gd name="connsiteY8" fmla="*/ 565164 h 711468"/>
                <a:gd name="connsiteX9" fmla="*/ 299096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46565 w 880728"/>
                <a:gd name="connsiteY5" fmla="*/ 230643 h 711468"/>
                <a:gd name="connsiteX6" fmla="*/ 200369 w 880728"/>
                <a:gd name="connsiteY6" fmla="*/ 312369 h 711468"/>
                <a:gd name="connsiteX7" fmla="*/ 268616 w 880728"/>
                <a:gd name="connsiteY7" fmla="*/ 452388 h 711468"/>
                <a:gd name="connsiteX8" fmla="*/ 289952 w 880728"/>
                <a:gd name="connsiteY8" fmla="*/ 565164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46565 w 880728"/>
                <a:gd name="connsiteY5" fmla="*/ 230643 h 711468"/>
                <a:gd name="connsiteX6" fmla="*/ 200369 w 880728"/>
                <a:gd name="connsiteY6" fmla="*/ 312369 h 711468"/>
                <a:gd name="connsiteX7" fmla="*/ 268616 w 880728"/>
                <a:gd name="connsiteY7" fmla="*/ 452388 h 711468"/>
                <a:gd name="connsiteX8" fmla="*/ 242257 w 880728"/>
                <a:gd name="connsiteY8" fmla="*/ 561249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46565 w 880728"/>
                <a:gd name="connsiteY5" fmla="*/ 230643 h 711468"/>
                <a:gd name="connsiteX6" fmla="*/ 200369 w 880728"/>
                <a:gd name="connsiteY6" fmla="*/ 312369 h 711468"/>
                <a:gd name="connsiteX7" fmla="*/ 230962 w 880728"/>
                <a:gd name="connsiteY7" fmla="*/ 452388 h 711468"/>
                <a:gd name="connsiteX8" fmla="*/ 242257 w 880728"/>
                <a:gd name="connsiteY8" fmla="*/ 561249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46565 w 880728"/>
                <a:gd name="connsiteY5" fmla="*/ 230643 h 711468"/>
                <a:gd name="connsiteX6" fmla="*/ 180287 w 880728"/>
                <a:gd name="connsiteY6" fmla="*/ 310412 h 711468"/>
                <a:gd name="connsiteX7" fmla="*/ 230962 w 880728"/>
                <a:gd name="connsiteY7" fmla="*/ 452388 h 711468"/>
                <a:gd name="connsiteX8" fmla="*/ 242257 w 880728"/>
                <a:gd name="connsiteY8" fmla="*/ 561249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36523 w 880728"/>
                <a:gd name="connsiteY5" fmla="*/ 232600 h 711468"/>
                <a:gd name="connsiteX6" fmla="*/ 180287 w 880728"/>
                <a:gd name="connsiteY6" fmla="*/ 310412 h 711468"/>
                <a:gd name="connsiteX7" fmla="*/ 230962 w 880728"/>
                <a:gd name="connsiteY7" fmla="*/ 452388 h 711468"/>
                <a:gd name="connsiteX8" fmla="*/ 242257 w 880728"/>
                <a:gd name="connsiteY8" fmla="*/ 561249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0135 w 880728"/>
                <a:gd name="connsiteY4" fmla="*/ 180215 h 711468"/>
                <a:gd name="connsiteX5" fmla="*/ 136523 w 880728"/>
                <a:gd name="connsiteY5" fmla="*/ 232600 h 711468"/>
                <a:gd name="connsiteX6" fmla="*/ 180287 w 880728"/>
                <a:gd name="connsiteY6" fmla="*/ 310412 h 711468"/>
                <a:gd name="connsiteX7" fmla="*/ 230962 w 880728"/>
                <a:gd name="connsiteY7" fmla="*/ 452388 h 711468"/>
                <a:gd name="connsiteX8" fmla="*/ 242257 w 880728"/>
                <a:gd name="connsiteY8" fmla="*/ 561249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091 w 880728"/>
                <a:gd name="connsiteY2" fmla="*/ 101299 h 711468"/>
                <a:gd name="connsiteX3" fmla="*/ 51946 w 880728"/>
                <a:gd name="connsiteY3" fmla="*/ 142061 h 711468"/>
                <a:gd name="connsiteX4" fmla="*/ 90135 w 880728"/>
                <a:gd name="connsiteY4" fmla="*/ 180215 h 711468"/>
                <a:gd name="connsiteX5" fmla="*/ 136523 w 880728"/>
                <a:gd name="connsiteY5" fmla="*/ 232600 h 711468"/>
                <a:gd name="connsiteX6" fmla="*/ 180287 w 880728"/>
                <a:gd name="connsiteY6" fmla="*/ 310412 h 711468"/>
                <a:gd name="connsiteX7" fmla="*/ 230962 w 880728"/>
                <a:gd name="connsiteY7" fmla="*/ 452388 h 711468"/>
                <a:gd name="connsiteX8" fmla="*/ 242257 w 880728"/>
                <a:gd name="connsiteY8" fmla="*/ 561249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89982 w 905831"/>
                <a:gd name="connsiteY0" fmla="*/ 0 h 711468"/>
                <a:gd name="connsiteX1" fmla="*/ 0 w 905831"/>
                <a:gd name="connsiteY1" fmla="*/ 39399 h 711468"/>
                <a:gd name="connsiteX2" fmla="*/ 26194 w 905831"/>
                <a:gd name="connsiteY2" fmla="*/ 101299 h 711468"/>
                <a:gd name="connsiteX3" fmla="*/ 77049 w 905831"/>
                <a:gd name="connsiteY3" fmla="*/ 142061 h 711468"/>
                <a:gd name="connsiteX4" fmla="*/ 115238 w 905831"/>
                <a:gd name="connsiteY4" fmla="*/ 180215 h 711468"/>
                <a:gd name="connsiteX5" fmla="*/ 161626 w 905831"/>
                <a:gd name="connsiteY5" fmla="*/ 232600 h 711468"/>
                <a:gd name="connsiteX6" fmla="*/ 205390 w 905831"/>
                <a:gd name="connsiteY6" fmla="*/ 310412 h 711468"/>
                <a:gd name="connsiteX7" fmla="*/ 256065 w 905831"/>
                <a:gd name="connsiteY7" fmla="*/ 452388 h 711468"/>
                <a:gd name="connsiteX8" fmla="*/ 267360 w 905831"/>
                <a:gd name="connsiteY8" fmla="*/ 561249 h 711468"/>
                <a:gd name="connsiteX9" fmla="*/ 276503 w 905831"/>
                <a:gd name="connsiteY9" fmla="*/ 638316 h 711468"/>
                <a:gd name="connsiteX10" fmla="*/ 276503 w 905831"/>
                <a:gd name="connsiteY10" fmla="*/ 711468 h 711468"/>
                <a:gd name="connsiteX11" fmla="*/ 905831 w 905831"/>
                <a:gd name="connsiteY11" fmla="*/ 703462 h 711468"/>
                <a:gd name="connsiteX12" fmla="*/ 755289 w 905831"/>
                <a:gd name="connsiteY12" fmla="*/ 308943 h 711468"/>
                <a:gd name="connsiteX13" fmla="*/ 724677 w 905831"/>
                <a:gd name="connsiteY13" fmla="*/ 290654 h 711468"/>
                <a:gd name="connsiteX14" fmla="*/ 574135 w 905831"/>
                <a:gd name="connsiteY14" fmla="*/ 235980 h 711468"/>
                <a:gd name="connsiteX15" fmla="*/ 551072 w 905831"/>
                <a:gd name="connsiteY15" fmla="*/ 217692 h 711468"/>
                <a:gd name="connsiteX16" fmla="*/ 535833 w 905831"/>
                <a:gd name="connsiteY16" fmla="*/ 184164 h 711468"/>
                <a:gd name="connsiteX17" fmla="*/ 489982 w 905831"/>
                <a:gd name="connsiteY17" fmla="*/ 0 h 711468"/>
                <a:gd name="connsiteX0" fmla="*/ 492492 w 905831"/>
                <a:gd name="connsiteY0" fmla="*/ 0 h 719297"/>
                <a:gd name="connsiteX1" fmla="*/ 0 w 905831"/>
                <a:gd name="connsiteY1" fmla="*/ 47228 h 719297"/>
                <a:gd name="connsiteX2" fmla="*/ 26194 w 905831"/>
                <a:gd name="connsiteY2" fmla="*/ 109128 h 719297"/>
                <a:gd name="connsiteX3" fmla="*/ 77049 w 905831"/>
                <a:gd name="connsiteY3" fmla="*/ 149890 h 719297"/>
                <a:gd name="connsiteX4" fmla="*/ 115238 w 905831"/>
                <a:gd name="connsiteY4" fmla="*/ 188044 h 719297"/>
                <a:gd name="connsiteX5" fmla="*/ 161626 w 905831"/>
                <a:gd name="connsiteY5" fmla="*/ 240429 h 719297"/>
                <a:gd name="connsiteX6" fmla="*/ 205390 w 905831"/>
                <a:gd name="connsiteY6" fmla="*/ 318241 h 719297"/>
                <a:gd name="connsiteX7" fmla="*/ 256065 w 905831"/>
                <a:gd name="connsiteY7" fmla="*/ 460217 h 719297"/>
                <a:gd name="connsiteX8" fmla="*/ 267360 w 905831"/>
                <a:gd name="connsiteY8" fmla="*/ 569078 h 719297"/>
                <a:gd name="connsiteX9" fmla="*/ 276503 w 905831"/>
                <a:gd name="connsiteY9" fmla="*/ 646145 h 719297"/>
                <a:gd name="connsiteX10" fmla="*/ 276503 w 905831"/>
                <a:gd name="connsiteY10" fmla="*/ 719297 h 719297"/>
                <a:gd name="connsiteX11" fmla="*/ 905831 w 905831"/>
                <a:gd name="connsiteY11" fmla="*/ 711291 h 719297"/>
                <a:gd name="connsiteX12" fmla="*/ 755289 w 905831"/>
                <a:gd name="connsiteY12" fmla="*/ 316772 h 719297"/>
                <a:gd name="connsiteX13" fmla="*/ 724677 w 905831"/>
                <a:gd name="connsiteY13" fmla="*/ 298483 h 719297"/>
                <a:gd name="connsiteX14" fmla="*/ 574135 w 905831"/>
                <a:gd name="connsiteY14" fmla="*/ 243809 h 719297"/>
                <a:gd name="connsiteX15" fmla="*/ 551072 w 905831"/>
                <a:gd name="connsiteY15" fmla="*/ 225521 h 719297"/>
                <a:gd name="connsiteX16" fmla="*/ 535833 w 905831"/>
                <a:gd name="connsiteY16" fmla="*/ 191993 h 719297"/>
                <a:gd name="connsiteX17" fmla="*/ 492492 w 905831"/>
                <a:gd name="connsiteY17" fmla="*/ 0 h 719297"/>
                <a:gd name="connsiteX0" fmla="*/ 495251 w 905831"/>
                <a:gd name="connsiteY0" fmla="*/ 0 h 714498"/>
                <a:gd name="connsiteX1" fmla="*/ 0 w 905831"/>
                <a:gd name="connsiteY1" fmla="*/ 42429 h 714498"/>
                <a:gd name="connsiteX2" fmla="*/ 26194 w 905831"/>
                <a:gd name="connsiteY2" fmla="*/ 104329 h 714498"/>
                <a:gd name="connsiteX3" fmla="*/ 77049 w 905831"/>
                <a:gd name="connsiteY3" fmla="*/ 145091 h 714498"/>
                <a:gd name="connsiteX4" fmla="*/ 115238 w 905831"/>
                <a:gd name="connsiteY4" fmla="*/ 183245 h 714498"/>
                <a:gd name="connsiteX5" fmla="*/ 161626 w 905831"/>
                <a:gd name="connsiteY5" fmla="*/ 235630 h 714498"/>
                <a:gd name="connsiteX6" fmla="*/ 205390 w 905831"/>
                <a:gd name="connsiteY6" fmla="*/ 313442 h 714498"/>
                <a:gd name="connsiteX7" fmla="*/ 256065 w 905831"/>
                <a:gd name="connsiteY7" fmla="*/ 455418 h 714498"/>
                <a:gd name="connsiteX8" fmla="*/ 267360 w 905831"/>
                <a:gd name="connsiteY8" fmla="*/ 564279 h 714498"/>
                <a:gd name="connsiteX9" fmla="*/ 276503 w 905831"/>
                <a:gd name="connsiteY9" fmla="*/ 641346 h 714498"/>
                <a:gd name="connsiteX10" fmla="*/ 276503 w 905831"/>
                <a:gd name="connsiteY10" fmla="*/ 714498 h 714498"/>
                <a:gd name="connsiteX11" fmla="*/ 905831 w 905831"/>
                <a:gd name="connsiteY11" fmla="*/ 706492 h 714498"/>
                <a:gd name="connsiteX12" fmla="*/ 755289 w 905831"/>
                <a:gd name="connsiteY12" fmla="*/ 311973 h 714498"/>
                <a:gd name="connsiteX13" fmla="*/ 724677 w 905831"/>
                <a:gd name="connsiteY13" fmla="*/ 293684 h 714498"/>
                <a:gd name="connsiteX14" fmla="*/ 574135 w 905831"/>
                <a:gd name="connsiteY14" fmla="*/ 239010 h 714498"/>
                <a:gd name="connsiteX15" fmla="*/ 551072 w 905831"/>
                <a:gd name="connsiteY15" fmla="*/ 220722 h 714498"/>
                <a:gd name="connsiteX16" fmla="*/ 535833 w 905831"/>
                <a:gd name="connsiteY16" fmla="*/ 187194 h 714498"/>
                <a:gd name="connsiteX17" fmla="*/ 495251 w 905831"/>
                <a:gd name="connsiteY17" fmla="*/ 0 h 714498"/>
                <a:gd name="connsiteX0" fmla="*/ 495251 w 905831"/>
                <a:gd name="connsiteY0" fmla="*/ 0 h 714498"/>
                <a:gd name="connsiteX1" fmla="*/ 0 w 905831"/>
                <a:gd name="connsiteY1" fmla="*/ 42429 h 714498"/>
                <a:gd name="connsiteX2" fmla="*/ 26194 w 905831"/>
                <a:gd name="connsiteY2" fmla="*/ 104329 h 714498"/>
                <a:gd name="connsiteX3" fmla="*/ 77049 w 905831"/>
                <a:gd name="connsiteY3" fmla="*/ 145091 h 714498"/>
                <a:gd name="connsiteX4" fmla="*/ 115238 w 905831"/>
                <a:gd name="connsiteY4" fmla="*/ 183245 h 714498"/>
                <a:gd name="connsiteX5" fmla="*/ 154776 w 905831"/>
                <a:gd name="connsiteY5" fmla="*/ 247752 h 714498"/>
                <a:gd name="connsiteX6" fmla="*/ 205390 w 905831"/>
                <a:gd name="connsiteY6" fmla="*/ 313442 h 714498"/>
                <a:gd name="connsiteX7" fmla="*/ 256065 w 905831"/>
                <a:gd name="connsiteY7" fmla="*/ 455418 h 714498"/>
                <a:gd name="connsiteX8" fmla="*/ 267360 w 905831"/>
                <a:gd name="connsiteY8" fmla="*/ 564279 h 714498"/>
                <a:gd name="connsiteX9" fmla="*/ 276503 w 905831"/>
                <a:gd name="connsiteY9" fmla="*/ 641346 h 714498"/>
                <a:gd name="connsiteX10" fmla="*/ 276503 w 905831"/>
                <a:gd name="connsiteY10" fmla="*/ 714498 h 714498"/>
                <a:gd name="connsiteX11" fmla="*/ 905831 w 905831"/>
                <a:gd name="connsiteY11" fmla="*/ 706492 h 714498"/>
                <a:gd name="connsiteX12" fmla="*/ 755289 w 905831"/>
                <a:gd name="connsiteY12" fmla="*/ 311973 h 714498"/>
                <a:gd name="connsiteX13" fmla="*/ 724677 w 905831"/>
                <a:gd name="connsiteY13" fmla="*/ 293684 h 714498"/>
                <a:gd name="connsiteX14" fmla="*/ 574135 w 905831"/>
                <a:gd name="connsiteY14" fmla="*/ 239010 h 714498"/>
                <a:gd name="connsiteX15" fmla="*/ 551072 w 905831"/>
                <a:gd name="connsiteY15" fmla="*/ 220722 h 714498"/>
                <a:gd name="connsiteX16" fmla="*/ 535833 w 905831"/>
                <a:gd name="connsiteY16" fmla="*/ 187194 h 714498"/>
                <a:gd name="connsiteX17" fmla="*/ 495251 w 905831"/>
                <a:gd name="connsiteY17" fmla="*/ 0 h 714498"/>
                <a:gd name="connsiteX0" fmla="*/ 495251 w 905831"/>
                <a:gd name="connsiteY0" fmla="*/ 0 h 714498"/>
                <a:gd name="connsiteX1" fmla="*/ 0 w 905831"/>
                <a:gd name="connsiteY1" fmla="*/ 42429 h 714498"/>
                <a:gd name="connsiteX2" fmla="*/ 26194 w 905831"/>
                <a:gd name="connsiteY2" fmla="*/ 104329 h 714498"/>
                <a:gd name="connsiteX3" fmla="*/ 77049 w 905831"/>
                <a:gd name="connsiteY3" fmla="*/ 145091 h 714498"/>
                <a:gd name="connsiteX4" fmla="*/ 98113 w 905831"/>
                <a:gd name="connsiteY4" fmla="*/ 183246 h 714498"/>
                <a:gd name="connsiteX5" fmla="*/ 154776 w 905831"/>
                <a:gd name="connsiteY5" fmla="*/ 247752 h 714498"/>
                <a:gd name="connsiteX6" fmla="*/ 205390 w 905831"/>
                <a:gd name="connsiteY6" fmla="*/ 313442 h 714498"/>
                <a:gd name="connsiteX7" fmla="*/ 256065 w 905831"/>
                <a:gd name="connsiteY7" fmla="*/ 455418 h 714498"/>
                <a:gd name="connsiteX8" fmla="*/ 267360 w 905831"/>
                <a:gd name="connsiteY8" fmla="*/ 564279 h 714498"/>
                <a:gd name="connsiteX9" fmla="*/ 276503 w 905831"/>
                <a:gd name="connsiteY9" fmla="*/ 641346 h 714498"/>
                <a:gd name="connsiteX10" fmla="*/ 276503 w 905831"/>
                <a:gd name="connsiteY10" fmla="*/ 714498 h 714498"/>
                <a:gd name="connsiteX11" fmla="*/ 905831 w 905831"/>
                <a:gd name="connsiteY11" fmla="*/ 706492 h 714498"/>
                <a:gd name="connsiteX12" fmla="*/ 755289 w 905831"/>
                <a:gd name="connsiteY12" fmla="*/ 311973 h 714498"/>
                <a:gd name="connsiteX13" fmla="*/ 724677 w 905831"/>
                <a:gd name="connsiteY13" fmla="*/ 293684 h 714498"/>
                <a:gd name="connsiteX14" fmla="*/ 574135 w 905831"/>
                <a:gd name="connsiteY14" fmla="*/ 239010 h 714498"/>
                <a:gd name="connsiteX15" fmla="*/ 551072 w 905831"/>
                <a:gd name="connsiteY15" fmla="*/ 220722 h 714498"/>
                <a:gd name="connsiteX16" fmla="*/ 535833 w 905831"/>
                <a:gd name="connsiteY16" fmla="*/ 187194 h 714498"/>
                <a:gd name="connsiteX17" fmla="*/ 495251 w 905831"/>
                <a:gd name="connsiteY17" fmla="*/ 0 h 714498"/>
                <a:gd name="connsiteX0" fmla="*/ 495251 w 905831"/>
                <a:gd name="connsiteY0" fmla="*/ 0 h 714498"/>
                <a:gd name="connsiteX1" fmla="*/ 0 w 905831"/>
                <a:gd name="connsiteY1" fmla="*/ 42429 h 714498"/>
                <a:gd name="connsiteX2" fmla="*/ 26194 w 905831"/>
                <a:gd name="connsiteY2" fmla="*/ 104329 h 714498"/>
                <a:gd name="connsiteX3" fmla="*/ 56500 w 905831"/>
                <a:gd name="connsiteY3" fmla="*/ 151153 h 714498"/>
                <a:gd name="connsiteX4" fmla="*/ 98113 w 905831"/>
                <a:gd name="connsiteY4" fmla="*/ 183246 h 714498"/>
                <a:gd name="connsiteX5" fmla="*/ 154776 w 905831"/>
                <a:gd name="connsiteY5" fmla="*/ 247752 h 714498"/>
                <a:gd name="connsiteX6" fmla="*/ 205390 w 905831"/>
                <a:gd name="connsiteY6" fmla="*/ 313442 h 714498"/>
                <a:gd name="connsiteX7" fmla="*/ 256065 w 905831"/>
                <a:gd name="connsiteY7" fmla="*/ 455418 h 714498"/>
                <a:gd name="connsiteX8" fmla="*/ 267360 w 905831"/>
                <a:gd name="connsiteY8" fmla="*/ 564279 h 714498"/>
                <a:gd name="connsiteX9" fmla="*/ 276503 w 905831"/>
                <a:gd name="connsiteY9" fmla="*/ 641346 h 714498"/>
                <a:gd name="connsiteX10" fmla="*/ 276503 w 905831"/>
                <a:gd name="connsiteY10" fmla="*/ 714498 h 714498"/>
                <a:gd name="connsiteX11" fmla="*/ 905831 w 905831"/>
                <a:gd name="connsiteY11" fmla="*/ 706492 h 714498"/>
                <a:gd name="connsiteX12" fmla="*/ 755289 w 905831"/>
                <a:gd name="connsiteY12" fmla="*/ 311973 h 714498"/>
                <a:gd name="connsiteX13" fmla="*/ 724677 w 905831"/>
                <a:gd name="connsiteY13" fmla="*/ 293684 h 714498"/>
                <a:gd name="connsiteX14" fmla="*/ 574135 w 905831"/>
                <a:gd name="connsiteY14" fmla="*/ 239010 h 714498"/>
                <a:gd name="connsiteX15" fmla="*/ 551072 w 905831"/>
                <a:gd name="connsiteY15" fmla="*/ 220722 h 714498"/>
                <a:gd name="connsiteX16" fmla="*/ 535833 w 905831"/>
                <a:gd name="connsiteY16" fmla="*/ 187194 h 714498"/>
                <a:gd name="connsiteX17" fmla="*/ 495251 w 905831"/>
                <a:gd name="connsiteY17" fmla="*/ 0 h 714498"/>
                <a:gd name="connsiteX0" fmla="*/ 495251 w 905831"/>
                <a:gd name="connsiteY0" fmla="*/ 0 h 714498"/>
                <a:gd name="connsiteX1" fmla="*/ 0 w 905831"/>
                <a:gd name="connsiteY1" fmla="*/ 42429 h 714498"/>
                <a:gd name="connsiteX2" fmla="*/ 26194 w 905831"/>
                <a:gd name="connsiteY2" fmla="*/ 104329 h 714498"/>
                <a:gd name="connsiteX3" fmla="*/ 56500 w 905831"/>
                <a:gd name="connsiteY3" fmla="*/ 151153 h 714498"/>
                <a:gd name="connsiteX4" fmla="*/ 98113 w 905831"/>
                <a:gd name="connsiteY4" fmla="*/ 183246 h 714498"/>
                <a:gd name="connsiteX5" fmla="*/ 154776 w 905831"/>
                <a:gd name="connsiteY5" fmla="*/ 247752 h 714498"/>
                <a:gd name="connsiteX6" fmla="*/ 205390 w 905831"/>
                <a:gd name="connsiteY6" fmla="*/ 313442 h 714498"/>
                <a:gd name="connsiteX7" fmla="*/ 246747 w 905831"/>
                <a:gd name="connsiteY7" fmla="*/ 455418 h 714498"/>
                <a:gd name="connsiteX8" fmla="*/ 267360 w 905831"/>
                <a:gd name="connsiteY8" fmla="*/ 564279 h 714498"/>
                <a:gd name="connsiteX9" fmla="*/ 276503 w 905831"/>
                <a:gd name="connsiteY9" fmla="*/ 641346 h 714498"/>
                <a:gd name="connsiteX10" fmla="*/ 276503 w 905831"/>
                <a:gd name="connsiteY10" fmla="*/ 714498 h 714498"/>
                <a:gd name="connsiteX11" fmla="*/ 905831 w 905831"/>
                <a:gd name="connsiteY11" fmla="*/ 706492 h 714498"/>
                <a:gd name="connsiteX12" fmla="*/ 755289 w 905831"/>
                <a:gd name="connsiteY12" fmla="*/ 311973 h 714498"/>
                <a:gd name="connsiteX13" fmla="*/ 724677 w 905831"/>
                <a:gd name="connsiteY13" fmla="*/ 293684 h 714498"/>
                <a:gd name="connsiteX14" fmla="*/ 574135 w 905831"/>
                <a:gd name="connsiteY14" fmla="*/ 239010 h 714498"/>
                <a:gd name="connsiteX15" fmla="*/ 551072 w 905831"/>
                <a:gd name="connsiteY15" fmla="*/ 220722 h 714498"/>
                <a:gd name="connsiteX16" fmla="*/ 535833 w 905831"/>
                <a:gd name="connsiteY16" fmla="*/ 187194 h 714498"/>
                <a:gd name="connsiteX17" fmla="*/ 495251 w 905831"/>
                <a:gd name="connsiteY17" fmla="*/ 0 h 714498"/>
                <a:gd name="connsiteX0" fmla="*/ 495251 w 905831"/>
                <a:gd name="connsiteY0" fmla="*/ 0 h 714498"/>
                <a:gd name="connsiteX1" fmla="*/ 0 w 905831"/>
                <a:gd name="connsiteY1" fmla="*/ 42429 h 714498"/>
                <a:gd name="connsiteX2" fmla="*/ 26194 w 905831"/>
                <a:gd name="connsiteY2" fmla="*/ 104329 h 714498"/>
                <a:gd name="connsiteX3" fmla="*/ 56500 w 905831"/>
                <a:gd name="connsiteY3" fmla="*/ 151153 h 714498"/>
                <a:gd name="connsiteX4" fmla="*/ 98113 w 905831"/>
                <a:gd name="connsiteY4" fmla="*/ 183246 h 714498"/>
                <a:gd name="connsiteX5" fmla="*/ 154776 w 905831"/>
                <a:gd name="connsiteY5" fmla="*/ 247752 h 714498"/>
                <a:gd name="connsiteX6" fmla="*/ 199178 w 905831"/>
                <a:gd name="connsiteY6" fmla="*/ 323034 h 714498"/>
                <a:gd name="connsiteX7" fmla="*/ 246747 w 905831"/>
                <a:gd name="connsiteY7" fmla="*/ 455418 h 714498"/>
                <a:gd name="connsiteX8" fmla="*/ 267360 w 905831"/>
                <a:gd name="connsiteY8" fmla="*/ 564279 h 714498"/>
                <a:gd name="connsiteX9" fmla="*/ 276503 w 905831"/>
                <a:gd name="connsiteY9" fmla="*/ 641346 h 714498"/>
                <a:gd name="connsiteX10" fmla="*/ 276503 w 905831"/>
                <a:gd name="connsiteY10" fmla="*/ 714498 h 714498"/>
                <a:gd name="connsiteX11" fmla="*/ 905831 w 905831"/>
                <a:gd name="connsiteY11" fmla="*/ 706492 h 714498"/>
                <a:gd name="connsiteX12" fmla="*/ 755289 w 905831"/>
                <a:gd name="connsiteY12" fmla="*/ 311973 h 714498"/>
                <a:gd name="connsiteX13" fmla="*/ 724677 w 905831"/>
                <a:gd name="connsiteY13" fmla="*/ 293684 h 714498"/>
                <a:gd name="connsiteX14" fmla="*/ 574135 w 905831"/>
                <a:gd name="connsiteY14" fmla="*/ 239010 h 714498"/>
                <a:gd name="connsiteX15" fmla="*/ 551072 w 905831"/>
                <a:gd name="connsiteY15" fmla="*/ 220722 h 714498"/>
                <a:gd name="connsiteX16" fmla="*/ 535833 w 905831"/>
                <a:gd name="connsiteY16" fmla="*/ 187194 h 714498"/>
                <a:gd name="connsiteX17" fmla="*/ 495251 w 905831"/>
                <a:gd name="connsiteY17" fmla="*/ 0 h 71449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</a:cxnLst>
              <a:rect l="l" t="t" r="r" b="b"/>
              <a:pathLst>
                <a:path w="905831" h="714498">
                  <a:moveTo>
                    <a:pt x="495251" y="0"/>
                  </a:moveTo>
                  <a:cubicBezTo>
                    <a:pt x="331087" y="15743"/>
                    <a:pt x="164164" y="26686"/>
                    <a:pt x="0" y="42429"/>
                  </a:cubicBezTo>
                  <a:cubicBezTo>
                    <a:pt x="364" y="58495"/>
                    <a:pt x="25830" y="88263"/>
                    <a:pt x="26194" y="104329"/>
                  </a:cubicBezTo>
                  <a:cubicBezTo>
                    <a:pt x="26107" y="114679"/>
                    <a:pt x="56587" y="140803"/>
                    <a:pt x="56500" y="151153"/>
                  </a:cubicBezTo>
                  <a:lnTo>
                    <a:pt x="98113" y="183246"/>
                  </a:lnTo>
                  <a:lnTo>
                    <a:pt x="154776" y="247752"/>
                  </a:lnTo>
                  <a:lnTo>
                    <a:pt x="199178" y="323034"/>
                  </a:lnTo>
                  <a:lnTo>
                    <a:pt x="246747" y="455418"/>
                  </a:lnTo>
                  <a:lnTo>
                    <a:pt x="267360" y="564279"/>
                  </a:lnTo>
                  <a:lnTo>
                    <a:pt x="276503" y="641346"/>
                  </a:lnTo>
                  <a:lnTo>
                    <a:pt x="276503" y="714498"/>
                  </a:lnTo>
                  <a:lnTo>
                    <a:pt x="905831" y="706492"/>
                  </a:lnTo>
                  <a:lnTo>
                    <a:pt x="755289" y="311973"/>
                  </a:lnTo>
                  <a:lnTo>
                    <a:pt x="724677" y="293684"/>
                  </a:lnTo>
                  <a:lnTo>
                    <a:pt x="574135" y="239010"/>
                  </a:lnTo>
                  <a:lnTo>
                    <a:pt x="551072" y="220722"/>
                  </a:lnTo>
                  <a:lnTo>
                    <a:pt x="535833" y="187194"/>
                  </a:lnTo>
                  <a:lnTo>
                    <a:pt x="495251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7" name="フリーフォーム: 図形 196">
              <a:extLst>
                <a:ext uri="{FF2B5EF4-FFF2-40B4-BE49-F238E27FC236}">
                  <a16:creationId xmlns:a16="http://schemas.microsoft.com/office/drawing/2014/main" id="{00000000-0008-0000-0200-0000C5000000}"/>
                </a:ext>
              </a:extLst>
            </xdr:cNvPr>
            <xdr:cNvSpPr/>
          </xdr:nvSpPr>
          <xdr:spPr>
            <a:xfrm>
              <a:off x="1773064" y="8927935"/>
              <a:ext cx="447147" cy="687348"/>
            </a:xfrm>
            <a:custGeom>
              <a:avLst/>
              <a:gdLst>
                <a:gd name="connsiteX0" fmla="*/ 134112 w 460248"/>
                <a:gd name="connsiteY0" fmla="*/ 0 h 652272"/>
                <a:gd name="connsiteX1" fmla="*/ 0 w 460248"/>
                <a:gd name="connsiteY1" fmla="*/ 283464 h 652272"/>
                <a:gd name="connsiteX2" fmla="*/ 335280 w 460248"/>
                <a:gd name="connsiteY2" fmla="*/ 652272 h 652272"/>
                <a:gd name="connsiteX3" fmla="*/ 384048 w 460248"/>
                <a:gd name="connsiteY3" fmla="*/ 597408 h 652272"/>
                <a:gd name="connsiteX4" fmla="*/ 402336 w 460248"/>
                <a:gd name="connsiteY4" fmla="*/ 560832 h 652272"/>
                <a:gd name="connsiteX5" fmla="*/ 429768 w 460248"/>
                <a:gd name="connsiteY5" fmla="*/ 472440 h 652272"/>
                <a:gd name="connsiteX6" fmla="*/ 448056 w 460248"/>
                <a:gd name="connsiteY6" fmla="*/ 417576 h 652272"/>
                <a:gd name="connsiteX7" fmla="*/ 460248 w 460248"/>
                <a:gd name="connsiteY7" fmla="*/ 338328 h 652272"/>
                <a:gd name="connsiteX8" fmla="*/ 347472 w 460248"/>
                <a:gd name="connsiteY8" fmla="*/ 329184 h 652272"/>
                <a:gd name="connsiteX9" fmla="*/ 316992 w 460248"/>
                <a:gd name="connsiteY9" fmla="*/ 320040 h 652272"/>
                <a:gd name="connsiteX10" fmla="*/ 298704 w 460248"/>
                <a:gd name="connsiteY10" fmla="*/ 307848 h 652272"/>
                <a:gd name="connsiteX11" fmla="*/ 289560 w 460248"/>
                <a:gd name="connsiteY11" fmla="*/ 259080 h 652272"/>
                <a:gd name="connsiteX12" fmla="*/ 289560 w 460248"/>
                <a:gd name="connsiteY12" fmla="*/ 182880 h 652272"/>
                <a:gd name="connsiteX13" fmla="*/ 295656 w 460248"/>
                <a:gd name="connsiteY13" fmla="*/ 124968 h 652272"/>
                <a:gd name="connsiteX14" fmla="*/ 134112 w 460248"/>
                <a:gd name="connsiteY14" fmla="*/ 0 h 652272"/>
                <a:gd name="connsiteX0" fmla="*/ 134112 w 460248"/>
                <a:gd name="connsiteY0" fmla="*/ 0 h 694716"/>
                <a:gd name="connsiteX1" fmla="*/ 0 w 460248"/>
                <a:gd name="connsiteY1" fmla="*/ 283464 h 694716"/>
                <a:gd name="connsiteX2" fmla="*/ 363897 w 460248"/>
                <a:gd name="connsiteY2" fmla="*/ 694716 h 694716"/>
                <a:gd name="connsiteX3" fmla="*/ 384048 w 460248"/>
                <a:gd name="connsiteY3" fmla="*/ 597408 h 694716"/>
                <a:gd name="connsiteX4" fmla="*/ 402336 w 460248"/>
                <a:gd name="connsiteY4" fmla="*/ 560832 h 694716"/>
                <a:gd name="connsiteX5" fmla="*/ 429768 w 460248"/>
                <a:gd name="connsiteY5" fmla="*/ 472440 h 694716"/>
                <a:gd name="connsiteX6" fmla="*/ 448056 w 460248"/>
                <a:gd name="connsiteY6" fmla="*/ 417576 h 694716"/>
                <a:gd name="connsiteX7" fmla="*/ 460248 w 460248"/>
                <a:gd name="connsiteY7" fmla="*/ 338328 h 694716"/>
                <a:gd name="connsiteX8" fmla="*/ 347472 w 460248"/>
                <a:gd name="connsiteY8" fmla="*/ 329184 h 694716"/>
                <a:gd name="connsiteX9" fmla="*/ 316992 w 460248"/>
                <a:gd name="connsiteY9" fmla="*/ 320040 h 694716"/>
                <a:gd name="connsiteX10" fmla="*/ 298704 w 460248"/>
                <a:gd name="connsiteY10" fmla="*/ 307848 h 694716"/>
                <a:gd name="connsiteX11" fmla="*/ 289560 w 460248"/>
                <a:gd name="connsiteY11" fmla="*/ 259080 h 694716"/>
                <a:gd name="connsiteX12" fmla="*/ 289560 w 460248"/>
                <a:gd name="connsiteY12" fmla="*/ 182880 h 694716"/>
                <a:gd name="connsiteX13" fmla="*/ 295656 w 460248"/>
                <a:gd name="connsiteY13" fmla="*/ 124968 h 694716"/>
                <a:gd name="connsiteX14" fmla="*/ 134112 w 460248"/>
                <a:gd name="connsiteY14" fmla="*/ 0 h 694716"/>
                <a:gd name="connsiteX0" fmla="*/ 134112 w 460248"/>
                <a:gd name="connsiteY0" fmla="*/ 0 h 694716"/>
                <a:gd name="connsiteX1" fmla="*/ 0 w 460248"/>
                <a:gd name="connsiteY1" fmla="*/ 283464 h 694716"/>
                <a:gd name="connsiteX2" fmla="*/ 363897 w 460248"/>
                <a:gd name="connsiteY2" fmla="*/ 694716 h 694716"/>
                <a:gd name="connsiteX3" fmla="*/ 449458 w 460248"/>
                <a:gd name="connsiteY3" fmla="*/ 649647 h 694716"/>
                <a:gd name="connsiteX4" fmla="*/ 402336 w 460248"/>
                <a:gd name="connsiteY4" fmla="*/ 560832 h 694716"/>
                <a:gd name="connsiteX5" fmla="*/ 429768 w 460248"/>
                <a:gd name="connsiteY5" fmla="*/ 472440 h 694716"/>
                <a:gd name="connsiteX6" fmla="*/ 448056 w 460248"/>
                <a:gd name="connsiteY6" fmla="*/ 417576 h 694716"/>
                <a:gd name="connsiteX7" fmla="*/ 460248 w 460248"/>
                <a:gd name="connsiteY7" fmla="*/ 338328 h 694716"/>
                <a:gd name="connsiteX8" fmla="*/ 347472 w 460248"/>
                <a:gd name="connsiteY8" fmla="*/ 329184 h 694716"/>
                <a:gd name="connsiteX9" fmla="*/ 316992 w 460248"/>
                <a:gd name="connsiteY9" fmla="*/ 320040 h 694716"/>
                <a:gd name="connsiteX10" fmla="*/ 298704 w 460248"/>
                <a:gd name="connsiteY10" fmla="*/ 307848 h 694716"/>
                <a:gd name="connsiteX11" fmla="*/ 289560 w 460248"/>
                <a:gd name="connsiteY11" fmla="*/ 259080 h 694716"/>
                <a:gd name="connsiteX12" fmla="*/ 289560 w 460248"/>
                <a:gd name="connsiteY12" fmla="*/ 182880 h 694716"/>
                <a:gd name="connsiteX13" fmla="*/ 295656 w 460248"/>
                <a:gd name="connsiteY13" fmla="*/ 124968 h 694716"/>
                <a:gd name="connsiteX14" fmla="*/ 134112 w 460248"/>
                <a:gd name="connsiteY14" fmla="*/ 0 h 694716"/>
                <a:gd name="connsiteX0" fmla="*/ 134112 w 492275"/>
                <a:gd name="connsiteY0" fmla="*/ 0 h 694716"/>
                <a:gd name="connsiteX1" fmla="*/ 0 w 492275"/>
                <a:gd name="connsiteY1" fmla="*/ 283464 h 694716"/>
                <a:gd name="connsiteX2" fmla="*/ 363897 w 492275"/>
                <a:gd name="connsiteY2" fmla="*/ 694716 h 694716"/>
                <a:gd name="connsiteX3" fmla="*/ 449458 w 492275"/>
                <a:gd name="connsiteY3" fmla="*/ 649647 h 694716"/>
                <a:gd name="connsiteX4" fmla="*/ 492275 w 492275"/>
                <a:gd name="connsiteY4" fmla="*/ 583687 h 694716"/>
                <a:gd name="connsiteX5" fmla="*/ 429768 w 492275"/>
                <a:gd name="connsiteY5" fmla="*/ 472440 h 694716"/>
                <a:gd name="connsiteX6" fmla="*/ 448056 w 492275"/>
                <a:gd name="connsiteY6" fmla="*/ 417576 h 694716"/>
                <a:gd name="connsiteX7" fmla="*/ 460248 w 492275"/>
                <a:gd name="connsiteY7" fmla="*/ 338328 h 694716"/>
                <a:gd name="connsiteX8" fmla="*/ 347472 w 492275"/>
                <a:gd name="connsiteY8" fmla="*/ 329184 h 694716"/>
                <a:gd name="connsiteX9" fmla="*/ 316992 w 492275"/>
                <a:gd name="connsiteY9" fmla="*/ 320040 h 694716"/>
                <a:gd name="connsiteX10" fmla="*/ 298704 w 492275"/>
                <a:gd name="connsiteY10" fmla="*/ 307848 h 694716"/>
                <a:gd name="connsiteX11" fmla="*/ 289560 w 492275"/>
                <a:gd name="connsiteY11" fmla="*/ 259080 h 694716"/>
                <a:gd name="connsiteX12" fmla="*/ 289560 w 492275"/>
                <a:gd name="connsiteY12" fmla="*/ 182880 h 694716"/>
                <a:gd name="connsiteX13" fmla="*/ 295656 w 492275"/>
                <a:gd name="connsiteY13" fmla="*/ 124968 h 694716"/>
                <a:gd name="connsiteX14" fmla="*/ 134112 w 492275"/>
                <a:gd name="connsiteY14" fmla="*/ 0 h 694716"/>
                <a:gd name="connsiteX0" fmla="*/ 134112 w 492275"/>
                <a:gd name="connsiteY0" fmla="*/ 0 h 694716"/>
                <a:gd name="connsiteX1" fmla="*/ 0 w 492275"/>
                <a:gd name="connsiteY1" fmla="*/ 283464 h 694716"/>
                <a:gd name="connsiteX2" fmla="*/ 363897 w 492275"/>
                <a:gd name="connsiteY2" fmla="*/ 694716 h 694716"/>
                <a:gd name="connsiteX3" fmla="*/ 441282 w 492275"/>
                <a:gd name="connsiteY3" fmla="*/ 633323 h 694716"/>
                <a:gd name="connsiteX4" fmla="*/ 492275 w 492275"/>
                <a:gd name="connsiteY4" fmla="*/ 583687 h 694716"/>
                <a:gd name="connsiteX5" fmla="*/ 429768 w 492275"/>
                <a:gd name="connsiteY5" fmla="*/ 472440 h 694716"/>
                <a:gd name="connsiteX6" fmla="*/ 448056 w 492275"/>
                <a:gd name="connsiteY6" fmla="*/ 417576 h 694716"/>
                <a:gd name="connsiteX7" fmla="*/ 460248 w 492275"/>
                <a:gd name="connsiteY7" fmla="*/ 338328 h 694716"/>
                <a:gd name="connsiteX8" fmla="*/ 347472 w 492275"/>
                <a:gd name="connsiteY8" fmla="*/ 329184 h 694716"/>
                <a:gd name="connsiteX9" fmla="*/ 316992 w 492275"/>
                <a:gd name="connsiteY9" fmla="*/ 320040 h 694716"/>
                <a:gd name="connsiteX10" fmla="*/ 298704 w 492275"/>
                <a:gd name="connsiteY10" fmla="*/ 307848 h 694716"/>
                <a:gd name="connsiteX11" fmla="*/ 289560 w 492275"/>
                <a:gd name="connsiteY11" fmla="*/ 259080 h 694716"/>
                <a:gd name="connsiteX12" fmla="*/ 289560 w 492275"/>
                <a:gd name="connsiteY12" fmla="*/ 182880 h 694716"/>
                <a:gd name="connsiteX13" fmla="*/ 295656 w 492275"/>
                <a:gd name="connsiteY13" fmla="*/ 124968 h 694716"/>
                <a:gd name="connsiteX14" fmla="*/ 134112 w 492275"/>
                <a:gd name="connsiteY14" fmla="*/ 0 h 694716"/>
                <a:gd name="connsiteX0" fmla="*/ 134112 w 544236"/>
                <a:gd name="connsiteY0" fmla="*/ 0 h 694716"/>
                <a:gd name="connsiteX1" fmla="*/ 0 w 544236"/>
                <a:gd name="connsiteY1" fmla="*/ 283464 h 694716"/>
                <a:gd name="connsiteX2" fmla="*/ 363897 w 544236"/>
                <a:gd name="connsiteY2" fmla="*/ 694716 h 694716"/>
                <a:gd name="connsiteX3" fmla="*/ 441282 w 544236"/>
                <a:gd name="connsiteY3" fmla="*/ 633323 h 694716"/>
                <a:gd name="connsiteX4" fmla="*/ 492275 w 544236"/>
                <a:gd name="connsiteY4" fmla="*/ 583687 h 694716"/>
                <a:gd name="connsiteX5" fmla="*/ 544236 w 544236"/>
                <a:gd name="connsiteY5" fmla="*/ 472440 h 694716"/>
                <a:gd name="connsiteX6" fmla="*/ 448056 w 544236"/>
                <a:gd name="connsiteY6" fmla="*/ 417576 h 694716"/>
                <a:gd name="connsiteX7" fmla="*/ 460248 w 544236"/>
                <a:gd name="connsiteY7" fmla="*/ 338328 h 694716"/>
                <a:gd name="connsiteX8" fmla="*/ 347472 w 544236"/>
                <a:gd name="connsiteY8" fmla="*/ 329184 h 694716"/>
                <a:gd name="connsiteX9" fmla="*/ 316992 w 544236"/>
                <a:gd name="connsiteY9" fmla="*/ 320040 h 694716"/>
                <a:gd name="connsiteX10" fmla="*/ 298704 w 544236"/>
                <a:gd name="connsiteY10" fmla="*/ 307848 h 694716"/>
                <a:gd name="connsiteX11" fmla="*/ 289560 w 544236"/>
                <a:gd name="connsiteY11" fmla="*/ 259080 h 694716"/>
                <a:gd name="connsiteX12" fmla="*/ 289560 w 544236"/>
                <a:gd name="connsiteY12" fmla="*/ 182880 h 694716"/>
                <a:gd name="connsiteX13" fmla="*/ 295656 w 544236"/>
                <a:gd name="connsiteY13" fmla="*/ 124968 h 694716"/>
                <a:gd name="connsiteX14" fmla="*/ 134112 w 544236"/>
                <a:gd name="connsiteY14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0248 w 558436"/>
                <a:gd name="connsiteY7" fmla="*/ 338328 h 694716"/>
                <a:gd name="connsiteX8" fmla="*/ 347472 w 558436"/>
                <a:gd name="connsiteY8" fmla="*/ 329184 h 694716"/>
                <a:gd name="connsiteX9" fmla="*/ 316992 w 558436"/>
                <a:gd name="connsiteY9" fmla="*/ 320040 h 694716"/>
                <a:gd name="connsiteX10" fmla="*/ 298704 w 558436"/>
                <a:gd name="connsiteY10" fmla="*/ 307848 h 694716"/>
                <a:gd name="connsiteX11" fmla="*/ 289560 w 558436"/>
                <a:gd name="connsiteY11" fmla="*/ 259080 h 694716"/>
                <a:gd name="connsiteX12" fmla="*/ 289560 w 558436"/>
                <a:gd name="connsiteY12" fmla="*/ 182880 h 694716"/>
                <a:gd name="connsiteX13" fmla="*/ 295656 w 558436"/>
                <a:gd name="connsiteY13" fmla="*/ 124968 h 694716"/>
                <a:gd name="connsiteX14" fmla="*/ 134112 w 558436"/>
                <a:gd name="connsiteY14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347472 w 558436"/>
                <a:gd name="connsiteY8" fmla="*/ 329184 h 694716"/>
                <a:gd name="connsiteX9" fmla="*/ 316992 w 558436"/>
                <a:gd name="connsiteY9" fmla="*/ 320040 h 694716"/>
                <a:gd name="connsiteX10" fmla="*/ 298704 w 558436"/>
                <a:gd name="connsiteY10" fmla="*/ 307848 h 694716"/>
                <a:gd name="connsiteX11" fmla="*/ 289560 w 558436"/>
                <a:gd name="connsiteY11" fmla="*/ 259080 h 694716"/>
                <a:gd name="connsiteX12" fmla="*/ 289560 w 558436"/>
                <a:gd name="connsiteY12" fmla="*/ 182880 h 694716"/>
                <a:gd name="connsiteX13" fmla="*/ 295656 w 558436"/>
                <a:gd name="connsiteY13" fmla="*/ 124968 h 694716"/>
                <a:gd name="connsiteX14" fmla="*/ 134112 w 558436"/>
                <a:gd name="connsiteY14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400618 w 558436"/>
                <a:gd name="connsiteY8" fmla="*/ 319389 h 694716"/>
                <a:gd name="connsiteX9" fmla="*/ 316992 w 558436"/>
                <a:gd name="connsiteY9" fmla="*/ 320040 h 694716"/>
                <a:gd name="connsiteX10" fmla="*/ 298704 w 558436"/>
                <a:gd name="connsiteY10" fmla="*/ 307848 h 694716"/>
                <a:gd name="connsiteX11" fmla="*/ 289560 w 558436"/>
                <a:gd name="connsiteY11" fmla="*/ 259080 h 694716"/>
                <a:gd name="connsiteX12" fmla="*/ 289560 w 558436"/>
                <a:gd name="connsiteY12" fmla="*/ 182880 h 694716"/>
                <a:gd name="connsiteX13" fmla="*/ 295656 w 558436"/>
                <a:gd name="connsiteY13" fmla="*/ 124968 h 694716"/>
                <a:gd name="connsiteX14" fmla="*/ 134112 w 558436"/>
                <a:gd name="connsiteY14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400618 w 558436"/>
                <a:gd name="connsiteY8" fmla="*/ 319389 h 694716"/>
                <a:gd name="connsiteX9" fmla="*/ 316992 w 558436"/>
                <a:gd name="connsiteY9" fmla="*/ 320040 h 694716"/>
                <a:gd name="connsiteX10" fmla="*/ 372291 w 558436"/>
                <a:gd name="connsiteY10" fmla="*/ 265404 h 694716"/>
                <a:gd name="connsiteX11" fmla="*/ 289560 w 558436"/>
                <a:gd name="connsiteY11" fmla="*/ 259080 h 694716"/>
                <a:gd name="connsiteX12" fmla="*/ 289560 w 558436"/>
                <a:gd name="connsiteY12" fmla="*/ 182880 h 694716"/>
                <a:gd name="connsiteX13" fmla="*/ 295656 w 558436"/>
                <a:gd name="connsiteY13" fmla="*/ 124968 h 694716"/>
                <a:gd name="connsiteX14" fmla="*/ 134112 w 558436"/>
                <a:gd name="connsiteY14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400618 w 558436"/>
                <a:gd name="connsiteY8" fmla="*/ 319389 h 694716"/>
                <a:gd name="connsiteX9" fmla="*/ 372291 w 558436"/>
                <a:gd name="connsiteY9" fmla="*/ 265404 h 694716"/>
                <a:gd name="connsiteX10" fmla="*/ 289560 w 558436"/>
                <a:gd name="connsiteY10" fmla="*/ 259080 h 694716"/>
                <a:gd name="connsiteX11" fmla="*/ 289560 w 558436"/>
                <a:gd name="connsiteY11" fmla="*/ 182880 h 694716"/>
                <a:gd name="connsiteX12" fmla="*/ 295656 w 558436"/>
                <a:gd name="connsiteY12" fmla="*/ 124968 h 694716"/>
                <a:gd name="connsiteX13" fmla="*/ 134112 w 558436"/>
                <a:gd name="connsiteY13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400618 w 558436"/>
                <a:gd name="connsiteY8" fmla="*/ 319389 h 694716"/>
                <a:gd name="connsiteX9" fmla="*/ 372291 w 558436"/>
                <a:gd name="connsiteY9" fmla="*/ 265404 h 694716"/>
                <a:gd name="connsiteX10" fmla="*/ 387675 w 558436"/>
                <a:gd name="connsiteY10" fmla="*/ 223165 h 694716"/>
                <a:gd name="connsiteX11" fmla="*/ 289560 w 558436"/>
                <a:gd name="connsiteY11" fmla="*/ 182880 h 694716"/>
                <a:gd name="connsiteX12" fmla="*/ 295656 w 558436"/>
                <a:gd name="connsiteY12" fmla="*/ 124968 h 694716"/>
                <a:gd name="connsiteX13" fmla="*/ 134112 w 558436"/>
                <a:gd name="connsiteY13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400618 w 558436"/>
                <a:gd name="connsiteY8" fmla="*/ 319389 h 694716"/>
                <a:gd name="connsiteX9" fmla="*/ 380467 w 558436"/>
                <a:gd name="connsiteY9" fmla="*/ 271934 h 694716"/>
                <a:gd name="connsiteX10" fmla="*/ 387675 w 558436"/>
                <a:gd name="connsiteY10" fmla="*/ 223165 h 694716"/>
                <a:gd name="connsiteX11" fmla="*/ 289560 w 558436"/>
                <a:gd name="connsiteY11" fmla="*/ 182880 h 694716"/>
                <a:gd name="connsiteX12" fmla="*/ 295656 w 558436"/>
                <a:gd name="connsiteY12" fmla="*/ 124968 h 694716"/>
                <a:gd name="connsiteX13" fmla="*/ 134112 w 558436"/>
                <a:gd name="connsiteY13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400618 w 558436"/>
                <a:gd name="connsiteY8" fmla="*/ 319389 h 694716"/>
                <a:gd name="connsiteX9" fmla="*/ 380467 w 558436"/>
                <a:gd name="connsiteY9" fmla="*/ 271934 h 694716"/>
                <a:gd name="connsiteX10" fmla="*/ 387675 w 558436"/>
                <a:gd name="connsiteY10" fmla="*/ 223165 h 694716"/>
                <a:gd name="connsiteX11" fmla="*/ 387675 w 558436"/>
                <a:gd name="connsiteY11" fmla="*/ 179616 h 694716"/>
                <a:gd name="connsiteX12" fmla="*/ 295656 w 558436"/>
                <a:gd name="connsiteY12" fmla="*/ 124968 h 694716"/>
                <a:gd name="connsiteX13" fmla="*/ 134112 w 558436"/>
                <a:gd name="connsiteY13" fmla="*/ 0 h 694716"/>
                <a:gd name="connsiteX0" fmla="*/ 134112 w 558436"/>
                <a:gd name="connsiteY0" fmla="*/ 0 h 707776"/>
                <a:gd name="connsiteX1" fmla="*/ 0 w 558436"/>
                <a:gd name="connsiteY1" fmla="*/ 296524 h 707776"/>
                <a:gd name="connsiteX2" fmla="*/ 363897 w 558436"/>
                <a:gd name="connsiteY2" fmla="*/ 707776 h 707776"/>
                <a:gd name="connsiteX3" fmla="*/ 441282 w 558436"/>
                <a:gd name="connsiteY3" fmla="*/ 646383 h 707776"/>
                <a:gd name="connsiteX4" fmla="*/ 492275 w 558436"/>
                <a:gd name="connsiteY4" fmla="*/ 596747 h 707776"/>
                <a:gd name="connsiteX5" fmla="*/ 544236 w 558436"/>
                <a:gd name="connsiteY5" fmla="*/ 485500 h 707776"/>
                <a:gd name="connsiteX6" fmla="*/ 558436 w 558436"/>
                <a:gd name="connsiteY6" fmla="*/ 404516 h 707776"/>
                <a:gd name="connsiteX7" fmla="*/ 464337 w 558436"/>
                <a:gd name="connsiteY7" fmla="*/ 367713 h 707776"/>
                <a:gd name="connsiteX8" fmla="*/ 400618 w 558436"/>
                <a:gd name="connsiteY8" fmla="*/ 332449 h 707776"/>
                <a:gd name="connsiteX9" fmla="*/ 380467 w 558436"/>
                <a:gd name="connsiteY9" fmla="*/ 284994 h 707776"/>
                <a:gd name="connsiteX10" fmla="*/ 387675 w 558436"/>
                <a:gd name="connsiteY10" fmla="*/ 236225 h 707776"/>
                <a:gd name="connsiteX11" fmla="*/ 387675 w 558436"/>
                <a:gd name="connsiteY11" fmla="*/ 192676 h 707776"/>
                <a:gd name="connsiteX12" fmla="*/ 295656 w 558436"/>
                <a:gd name="connsiteY12" fmla="*/ 138028 h 707776"/>
                <a:gd name="connsiteX13" fmla="*/ 134112 w 558436"/>
                <a:gd name="connsiteY13" fmla="*/ 0 h 707776"/>
                <a:gd name="connsiteX0" fmla="*/ 134112 w 558436"/>
                <a:gd name="connsiteY0" fmla="*/ 0 h 707776"/>
                <a:gd name="connsiteX1" fmla="*/ 0 w 558436"/>
                <a:gd name="connsiteY1" fmla="*/ 296524 h 707776"/>
                <a:gd name="connsiteX2" fmla="*/ 363897 w 558436"/>
                <a:gd name="connsiteY2" fmla="*/ 707776 h 707776"/>
                <a:gd name="connsiteX3" fmla="*/ 441282 w 558436"/>
                <a:gd name="connsiteY3" fmla="*/ 646383 h 707776"/>
                <a:gd name="connsiteX4" fmla="*/ 492275 w 558436"/>
                <a:gd name="connsiteY4" fmla="*/ 596747 h 707776"/>
                <a:gd name="connsiteX5" fmla="*/ 544236 w 558436"/>
                <a:gd name="connsiteY5" fmla="*/ 485500 h 707776"/>
                <a:gd name="connsiteX6" fmla="*/ 558436 w 558436"/>
                <a:gd name="connsiteY6" fmla="*/ 404516 h 707776"/>
                <a:gd name="connsiteX7" fmla="*/ 464337 w 558436"/>
                <a:gd name="connsiteY7" fmla="*/ 367713 h 707776"/>
                <a:gd name="connsiteX8" fmla="*/ 400618 w 558436"/>
                <a:gd name="connsiteY8" fmla="*/ 332449 h 707776"/>
                <a:gd name="connsiteX9" fmla="*/ 380467 w 558436"/>
                <a:gd name="connsiteY9" fmla="*/ 284994 h 707776"/>
                <a:gd name="connsiteX10" fmla="*/ 387675 w 558436"/>
                <a:gd name="connsiteY10" fmla="*/ 236225 h 707776"/>
                <a:gd name="connsiteX11" fmla="*/ 387675 w 558436"/>
                <a:gd name="connsiteY11" fmla="*/ 192676 h 707776"/>
                <a:gd name="connsiteX12" fmla="*/ 303146 w 558436"/>
                <a:gd name="connsiteY12" fmla="*/ 134105 h 707776"/>
                <a:gd name="connsiteX13" fmla="*/ 134112 w 558436"/>
                <a:gd name="connsiteY13" fmla="*/ 0 h 707776"/>
                <a:gd name="connsiteX0" fmla="*/ 134112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92275 w 560933"/>
                <a:gd name="connsiteY4" fmla="*/ 596747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80467 w 560933"/>
                <a:gd name="connsiteY9" fmla="*/ 284994 h 707776"/>
                <a:gd name="connsiteX10" fmla="*/ 387675 w 560933"/>
                <a:gd name="connsiteY10" fmla="*/ 236225 h 707776"/>
                <a:gd name="connsiteX11" fmla="*/ 387675 w 560933"/>
                <a:gd name="connsiteY11" fmla="*/ 192676 h 707776"/>
                <a:gd name="connsiteX12" fmla="*/ 303146 w 560933"/>
                <a:gd name="connsiteY12" fmla="*/ 134105 h 707776"/>
                <a:gd name="connsiteX13" fmla="*/ 134112 w 560933"/>
                <a:gd name="connsiteY13" fmla="*/ 0 h 707776"/>
                <a:gd name="connsiteX0" fmla="*/ 134112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92275 w 560933"/>
                <a:gd name="connsiteY4" fmla="*/ 596747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387675 w 560933"/>
                <a:gd name="connsiteY11" fmla="*/ 192676 h 707776"/>
                <a:gd name="connsiteX12" fmla="*/ 303146 w 560933"/>
                <a:gd name="connsiteY12" fmla="*/ 134105 h 707776"/>
                <a:gd name="connsiteX13" fmla="*/ 134112 w 560933"/>
                <a:gd name="connsiteY13" fmla="*/ 0 h 707776"/>
                <a:gd name="connsiteX0" fmla="*/ 134112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92275 w 560933"/>
                <a:gd name="connsiteY4" fmla="*/ 596747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390885 w 560933"/>
                <a:gd name="connsiteY11" fmla="*/ 200313 h 707776"/>
                <a:gd name="connsiteX12" fmla="*/ 303146 w 560933"/>
                <a:gd name="connsiteY12" fmla="*/ 134105 h 707776"/>
                <a:gd name="connsiteX13" fmla="*/ 134112 w 560933"/>
                <a:gd name="connsiteY13" fmla="*/ 0 h 707776"/>
                <a:gd name="connsiteX0" fmla="*/ 134112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92275 w 560933"/>
                <a:gd name="connsiteY4" fmla="*/ 596747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400517 w 560933"/>
                <a:gd name="connsiteY11" fmla="*/ 190130 h 707776"/>
                <a:gd name="connsiteX12" fmla="*/ 303146 w 560933"/>
                <a:gd name="connsiteY12" fmla="*/ 134105 h 707776"/>
                <a:gd name="connsiteX13" fmla="*/ 134112 w 560933"/>
                <a:gd name="connsiteY13" fmla="*/ 0 h 707776"/>
                <a:gd name="connsiteX0" fmla="*/ 134112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92275 w 560933"/>
                <a:gd name="connsiteY4" fmla="*/ 596747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400517 w 560933"/>
                <a:gd name="connsiteY11" fmla="*/ 190130 h 707776"/>
                <a:gd name="connsiteX12" fmla="*/ 319198 w 560933"/>
                <a:gd name="connsiteY12" fmla="*/ 126468 h 707776"/>
                <a:gd name="connsiteX13" fmla="*/ 134112 w 560933"/>
                <a:gd name="connsiteY13" fmla="*/ 0 h 707776"/>
                <a:gd name="connsiteX0" fmla="*/ 134112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82642 w 560933"/>
                <a:gd name="connsiteY4" fmla="*/ 589111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400517 w 560933"/>
                <a:gd name="connsiteY11" fmla="*/ 190130 h 707776"/>
                <a:gd name="connsiteX12" fmla="*/ 319198 w 560933"/>
                <a:gd name="connsiteY12" fmla="*/ 126468 h 707776"/>
                <a:gd name="connsiteX13" fmla="*/ 134112 w 560933"/>
                <a:gd name="connsiteY13" fmla="*/ 0 h 707776"/>
                <a:gd name="connsiteX0" fmla="*/ 146607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82642 w 560933"/>
                <a:gd name="connsiteY4" fmla="*/ 589111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400517 w 560933"/>
                <a:gd name="connsiteY11" fmla="*/ 190130 h 707776"/>
                <a:gd name="connsiteX12" fmla="*/ 319198 w 560933"/>
                <a:gd name="connsiteY12" fmla="*/ 126468 h 707776"/>
                <a:gd name="connsiteX13" fmla="*/ 146607 w 560933"/>
                <a:gd name="connsiteY13" fmla="*/ 0 h 707776"/>
                <a:gd name="connsiteX0" fmla="*/ 146607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82642 w 560933"/>
                <a:gd name="connsiteY4" fmla="*/ 589111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400517 w 560933"/>
                <a:gd name="connsiteY11" fmla="*/ 190130 h 707776"/>
                <a:gd name="connsiteX12" fmla="*/ 319198 w 560933"/>
                <a:gd name="connsiteY12" fmla="*/ 126468 h 707776"/>
                <a:gd name="connsiteX13" fmla="*/ 146607 w 560933"/>
                <a:gd name="connsiteY13" fmla="*/ 0 h 707776"/>
                <a:gd name="connsiteX0" fmla="*/ 146607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82642 w 560933"/>
                <a:gd name="connsiteY4" fmla="*/ 589111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400517 w 560933"/>
                <a:gd name="connsiteY11" fmla="*/ 190130 h 707776"/>
                <a:gd name="connsiteX12" fmla="*/ 146607 w 560933"/>
                <a:gd name="connsiteY12" fmla="*/ 0 h 707776"/>
                <a:gd name="connsiteX0" fmla="*/ 159460 w 573786"/>
                <a:gd name="connsiteY0" fmla="*/ 0 h 707776"/>
                <a:gd name="connsiteX1" fmla="*/ 0 w 573786"/>
                <a:gd name="connsiteY1" fmla="*/ 314337 h 707776"/>
                <a:gd name="connsiteX2" fmla="*/ 376750 w 573786"/>
                <a:gd name="connsiteY2" fmla="*/ 707776 h 707776"/>
                <a:gd name="connsiteX3" fmla="*/ 454135 w 573786"/>
                <a:gd name="connsiteY3" fmla="*/ 646383 h 707776"/>
                <a:gd name="connsiteX4" fmla="*/ 495495 w 573786"/>
                <a:gd name="connsiteY4" fmla="*/ 589111 h 707776"/>
                <a:gd name="connsiteX5" fmla="*/ 557089 w 573786"/>
                <a:gd name="connsiteY5" fmla="*/ 485500 h 707776"/>
                <a:gd name="connsiteX6" fmla="*/ 573786 w 573786"/>
                <a:gd name="connsiteY6" fmla="*/ 390785 h 707776"/>
                <a:gd name="connsiteX7" fmla="*/ 477190 w 573786"/>
                <a:gd name="connsiteY7" fmla="*/ 367713 h 707776"/>
                <a:gd name="connsiteX8" fmla="*/ 413471 w 573786"/>
                <a:gd name="connsiteY8" fmla="*/ 332449 h 707776"/>
                <a:gd name="connsiteX9" fmla="*/ 403307 w 573786"/>
                <a:gd name="connsiteY9" fmla="*/ 284994 h 707776"/>
                <a:gd name="connsiteX10" fmla="*/ 400528 w 573786"/>
                <a:gd name="connsiteY10" fmla="*/ 236225 h 707776"/>
                <a:gd name="connsiteX11" fmla="*/ 413370 w 573786"/>
                <a:gd name="connsiteY11" fmla="*/ 190130 h 707776"/>
                <a:gd name="connsiteX12" fmla="*/ 159460 w 573786"/>
                <a:gd name="connsiteY12" fmla="*/ 0 h 7077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573786" h="707776">
                  <a:moveTo>
                    <a:pt x="159460" y="0"/>
                  </a:moveTo>
                  <a:lnTo>
                    <a:pt x="0" y="314337"/>
                  </a:lnTo>
                  <a:lnTo>
                    <a:pt x="376750" y="707776"/>
                  </a:lnTo>
                  <a:lnTo>
                    <a:pt x="454135" y="646383"/>
                  </a:lnTo>
                  <a:lnTo>
                    <a:pt x="495495" y="589111"/>
                  </a:lnTo>
                  <a:lnTo>
                    <a:pt x="557089" y="485500"/>
                  </a:lnTo>
                  <a:lnTo>
                    <a:pt x="573786" y="390785"/>
                  </a:lnTo>
                  <a:lnTo>
                    <a:pt x="477190" y="367713"/>
                  </a:lnTo>
                  <a:lnTo>
                    <a:pt x="413471" y="332449"/>
                  </a:lnTo>
                  <a:lnTo>
                    <a:pt x="403307" y="284994"/>
                  </a:lnTo>
                  <a:lnTo>
                    <a:pt x="400528" y="236225"/>
                  </a:lnTo>
                  <a:lnTo>
                    <a:pt x="413370" y="190130"/>
                  </a:lnTo>
                  <a:lnTo>
                    <a:pt x="159460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8" name="フリーフォーム: 図形 197">
              <a:extLst>
                <a:ext uri="{FF2B5EF4-FFF2-40B4-BE49-F238E27FC236}">
                  <a16:creationId xmlns:a16="http://schemas.microsoft.com/office/drawing/2014/main" id="{00000000-0008-0000-0200-0000C6000000}"/>
                </a:ext>
              </a:extLst>
            </xdr:cNvPr>
            <xdr:cNvSpPr/>
          </xdr:nvSpPr>
          <xdr:spPr>
            <a:xfrm>
              <a:off x="2077036" y="9397790"/>
              <a:ext cx="418207" cy="516048"/>
            </a:xfrm>
            <a:custGeom>
              <a:avLst/>
              <a:gdLst>
                <a:gd name="connsiteX0" fmla="*/ 231648 w 362712"/>
                <a:gd name="connsiteY0" fmla="*/ 21336 h 539496"/>
                <a:gd name="connsiteX1" fmla="*/ 106680 w 362712"/>
                <a:gd name="connsiteY1" fmla="*/ 0 h 539496"/>
                <a:gd name="connsiteX2" fmla="*/ 94488 w 362712"/>
                <a:gd name="connsiteY2" fmla="*/ 51816 h 539496"/>
                <a:gd name="connsiteX3" fmla="*/ 79248 w 362712"/>
                <a:gd name="connsiteY3" fmla="*/ 94488 h 539496"/>
                <a:gd name="connsiteX4" fmla="*/ 67056 w 362712"/>
                <a:gd name="connsiteY4" fmla="*/ 149352 h 539496"/>
                <a:gd name="connsiteX5" fmla="*/ 51816 w 362712"/>
                <a:gd name="connsiteY5" fmla="*/ 176784 h 539496"/>
                <a:gd name="connsiteX6" fmla="*/ 30480 w 362712"/>
                <a:gd name="connsiteY6" fmla="*/ 204216 h 539496"/>
                <a:gd name="connsiteX7" fmla="*/ 0 w 362712"/>
                <a:gd name="connsiteY7" fmla="*/ 240792 h 539496"/>
                <a:gd name="connsiteX8" fmla="*/ 222504 w 362712"/>
                <a:gd name="connsiteY8" fmla="*/ 539496 h 539496"/>
                <a:gd name="connsiteX9" fmla="*/ 362712 w 362712"/>
                <a:gd name="connsiteY9" fmla="*/ 280416 h 539496"/>
                <a:gd name="connsiteX10" fmla="*/ 252984 w 362712"/>
                <a:gd name="connsiteY10" fmla="*/ 173736 h 539496"/>
                <a:gd name="connsiteX11" fmla="*/ 307848 w 362712"/>
                <a:gd name="connsiteY11" fmla="*/ 33528 h 539496"/>
                <a:gd name="connsiteX12" fmla="*/ 231648 w 362712"/>
                <a:gd name="connsiteY12" fmla="*/ 21336 h 539496"/>
                <a:gd name="connsiteX0" fmla="*/ 231648 w 362712"/>
                <a:gd name="connsiteY0" fmla="*/ 15240 h 533400"/>
                <a:gd name="connsiteX1" fmla="*/ 106680 w 362712"/>
                <a:gd name="connsiteY1" fmla="*/ 0 h 533400"/>
                <a:gd name="connsiteX2" fmla="*/ 94488 w 362712"/>
                <a:gd name="connsiteY2" fmla="*/ 45720 h 533400"/>
                <a:gd name="connsiteX3" fmla="*/ 79248 w 362712"/>
                <a:gd name="connsiteY3" fmla="*/ 88392 h 533400"/>
                <a:gd name="connsiteX4" fmla="*/ 67056 w 362712"/>
                <a:gd name="connsiteY4" fmla="*/ 143256 h 533400"/>
                <a:gd name="connsiteX5" fmla="*/ 51816 w 362712"/>
                <a:gd name="connsiteY5" fmla="*/ 170688 h 533400"/>
                <a:gd name="connsiteX6" fmla="*/ 30480 w 362712"/>
                <a:gd name="connsiteY6" fmla="*/ 198120 h 533400"/>
                <a:gd name="connsiteX7" fmla="*/ 0 w 362712"/>
                <a:gd name="connsiteY7" fmla="*/ 234696 h 533400"/>
                <a:gd name="connsiteX8" fmla="*/ 222504 w 362712"/>
                <a:gd name="connsiteY8" fmla="*/ 533400 h 533400"/>
                <a:gd name="connsiteX9" fmla="*/ 362712 w 362712"/>
                <a:gd name="connsiteY9" fmla="*/ 274320 h 533400"/>
                <a:gd name="connsiteX10" fmla="*/ 252984 w 362712"/>
                <a:gd name="connsiteY10" fmla="*/ 167640 h 533400"/>
                <a:gd name="connsiteX11" fmla="*/ 307848 w 362712"/>
                <a:gd name="connsiteY11" fmla="*/ 27432 h 533400"/>
                <a:gd name="connsiteX12" fmla="*/ 231648 w 362712"/>
                <a:gd name="connsiteY12" fmla="*/ 15240 h 533400"/>
                <a:gd name="connsiteX0" fmla="*/ 231648 w 362712"/>
                <a:gd name="connsiteY0" fmla="*/ 3048 h 521208"/>
                <a:gd name="connsiteX1" fmla="*/ 109728 w 362712"/>
                <a:gd name="connsiteY1" fmla="*/ 0 h 521208"/>
                <a:gd name="connsiteX2" fmla="*/ 94488 w 362712"/>
                <a:gd name="connsiteY2" fmla="*/ 33528 h 521208"/>
                <a:gd name="connsiteX3" fmla="*/ 79248 w 362712"/>
                <a:gd name="connsiteY3" fmla="*/ 76200 h 521208"/>
                <a:gd name="connsiteX4" fmla="*/ 67056 w 362712"/>
                <a:gd name="connsiteY4" fmla="*/ 131064 h 521208"/>
                <a:gd name="connsiteX5" fmla="*/ 51816 w 362712"/>
                <a:gd name="connsiteY5" fmla="*/ 158496 h 521208"/>
                <a:gd name="connsiteX6" fmla="*/ 30480 w 362712"/>
                <a:gd name="connsiteY6" fmla="*/ 185928 h 521208"/>
                <a:gd name="connsiteX7" fmla="*/ 0 w 362712"/>
                <a:gd name="connsiteY7" fmla="*/ 222504 h 521208"/>
                <a:gd name="connsiteX8" fmla="*/ 222504 w 362712"/>
                <a:gd name="connsiteY8" fmla="*/ 521208 h 521208"/>
                <a:gd name="connsiteX9" fmla="*/ 362712 w 362712"/>
                <a:gd name="connsiteY9" fmla="*/ 262128 h 521208"/>
                <a:gd name="connsiteX10" fmla="*/ 252984 w 362712"/>
                <a:gd name="connsiteY10" fmla="*/ 155448 h 521208"/>
                <a:gd name="connsiteX11" fmla="*/ 307848 w 362712"/>
                <a:gd name="connsiteY11" fmla="*/ 15240 h 521208"/>
                <a:gd name="connsiteX12" fmla="*/ 231648 w 362712"/>
                <a:gd name="connsiteY12" fmla="*/ 3048 h 521208"/>
                <a:gd name="connsiteX0" fmla="*/ 231648 w 362712"/>
                <a:gd name="connsiteY0" fmla="*/ 0 h 518160"/>
                <a:gd name="connsiteX1" fmla="*/ 94488 w 362712"/>
                <a:gd name="connsiteY1" fmla="*/ 30480 h 518160"/>
                <a:gd name="connsiteX2" fmla="*/ 79248 w 362712"/>
                <a:gd name="connsiteY2" fmla="*/ 73152 h 518160"/>
                <a:gd name="connsiteX3" fmla="*/ 67056 w 362712"/>
                <a:gd name="connsiteY3" fmla="*/ 128016 h 518160"/>
                <a:gd name="connsiteX4" fmla="*/ 51816 w 362712"/>
                <a:gd name="connsiteY4" fmla="*/ 155448 h 518160"/>
                <a:gd name="connsiteX5" fmla="*/ 30480 w 362712"/>
                <a:gd name="connsiteY5" fmla="*/ 182880 h 518160"/>
                <a:gd name="connsiteX6" fmla="*/ 0 w 362712"/>
                <a:gd name="connsiteY6" fmla="*/ 219456 h 518160"/>
                <a:gd name="connsiteX7" fmla="*/ 222504 w 362712"/>
                <a:gd name="connsiteY7" fmla="*/ 518160 h 518160"/>
                <a:gd name="connsiteX8" fmla="*/ 362712 w 362712"/>
                <a:gd name="connsiteY8" fmla="*/ 259080 h 518160"/>
                <a:gd name="connsiteX9" fmla="*/ 252984 w 362712"/>
                <a:gd name="connsiteY9" fmla="*/ 152400 h 518160"/>
                <a:gd name="connsiteX10" fmla="*/ 307848 w 362712"/>
                <a:gd name="connsiteY10" fmla="*/ 12192 h 518160"/>
                <a:gd name="connsiteX11" fmla="*/ 231648 w 362712"/>
                <a:gd name="connsiteY11" fmla="*/ 0 h 518160"/>
                <a:gd name="connsiteX0" fmla="*/ 231648 w 362712"/>
                <a:gd name="connsiteY0" fmla="*/ 0 h 518160"/>
                <a:gd name="connsiteX1" fmla="*/ 79248 w 362712"/>
                <a:gd name="connsiteY1" fmla="*/ 73152 h 518160"/>
                <a:gd name="connsiteX2" fmla="*/ 67056 w 362712"/>
                <a:gd name="connsiteY2" fmla="*/ 128016 h 518160"/>
                <a:gd name="connsiteX3" fmla="*/ 51816 w 362712"/>
                <a:gd name="connsiteY3" fmla="*/ 155448 h 518160"/>
                <a:gd name="connsiteX4" fmla="*/ 30480 w 362712"/>
                <a:gd name="connsiteY4" fmla="*/ 182880 h 518160"/>
                <a:gd name="connsiteX5" fmla="*/ 0 w 362712"/>
                <a:gd name="connsiteY5" fmla="*/ 219456 h 518160"/>
                <a:gd name="connsiteX6" fmla="*/ 222504 w 362712"/>
                <a:gd name="connsiteY6" fmla="*/ 518160 h 518160"/>
                <a:gd name="connsiteX7" fmla="*/ 362712 w 362712"/>
                <a:gd name="connsiteY7" fmla="*/ 259080 h 518160"/>
                <a:gd name="connsiteX8" fmla="*/ 252984 w 362712"/>
                <a:gd name="connsiteY8" fmla="*/ 152400 h 518160"/>
                <a:gd name="connsiteX9" fmla="*/ 307848 w 362712"/>
                <a:gd name="connsiteY9" fmla="*/ 12192 h 518160"/>
                <a:gd name="connsiteX10" fmla="*/ 231648 w 362712"/>
                <a:gd name="connsiteY10" fmla="*/ 0 h 518160"/>
                <a:gd name="connsiteX0" fmla="*/ 231648 w 362712"/>
                <a:gd name="connsiteY0" fmla="*/ 0 h 518160"/>
                <a:gd name="connsiteX1" fmla="*/ 100584 w 362712"/>
                <a:gd name="connsiteY1" fmla="*/ 9144 h 518160"/>
                <a:gd name="connsiteX2" fmla="*/ 67056 w 362712"/>
                <a:gd name="connsiteY2" fmla="*/ 128016 h 518160"/>
                <a:gd name="connsiteX3" fmla="*/ 51816 w 362712"/>
                <a:gd name="connsiteY3" fmla="*/ 155448 h 518160"/>
                <a:gd name="connsiteX4" fmla="*/ 30480 w 362712"/>
                <a:gd name="connsiteY4" fmla="*/ 182880 h 518160"/>
                <a:gd name="connsiteX5" fmla="*/ 0 w 362712"/>
                <a:gd name="connsiteY5" fmla="*/ 219456 h 518160"/>
                <a:gd name="connsiteX6" fmla="*/ 222504 w 362712"/>
                <a:gd name="connsiteY6" fmla="*/ 518160 h 518160"/>
                <a:gd name="connsiteX7" fmla="*/ 362712 w 362712"/>
                <a:gd name="connsiteY7" fmla="*/ 259080 h 518160"/>
                <a:gd name="connsiteX8" fmla="*/ 252984 w 362712"/>
                <a:gd name="connsiteY8" fmla="*/ 152400 h 518160"/>
                <a:gd name="connsiteX9" fmla="*/ 307848 w 362712"/>
                <a:gd name="connsiteY9" fmla="*/ 12192 h 518160"/>
                <a:gd name="connsiteX10" fmla="*/ 231648 w 362712"/>
                <a:gd name="connsiteY10" fmla="*/ 0 h 518160"/>
                <a:gd name="connsiteX0" fmla="*/ 231648 w 362712"/>
                <a:gd name="connsiteY0" fmla="*/ 0 h 509016"/>
                <a:gd name="connsiteX1" fmla="*/ 100584 w 362712"/>
                <a:gd name="connsiteY1" fmla="*/ 0 h 509016"/>
                <a:gd name="connsiteX2" fmla="*/ 67056 w 362712"/>
                <a:gd name="connsiteY2" fmla="*/ 118872 h 509016"/>
                <a:gd name="connsiteX3" fmla="*/ 51816 w 362712"/>
                <a:gd name="connsiteY3" fmla="*/ 146304 h 509016"/>
                <a:gd name="connsiteX4" fmla="*/ 30480 w 362712"/>
                <a:gd name="connsiteY4" fmla="*/ 173736 h 509016"/>
                <a:gd name="connsiteX5" fmla="*/ 0 w 362712"/>
                <a:gd name="connsiteY5" fmla="*/ 210312 h 509016"/>
                <a:gd name="connsiteX6" fmla="*/ 222504 w 362712"/>
                <a:gd name="connsiteY6" fmla="*/ 509016 h 509016"/>
                <a:gd name="connsiteX7" fmla="*/ 362712 w 362712"/>
                <a:gd name="connsiteY7" fmla="*/ 249936 h 509016"/>
                <a:gd name="connsiteX8" fmla="*/ 252984 w 362712"/>
                <a:gd name="connsiteY8" fmla="*/ 143256 h 509016"/>
                <a:gd name="connsiteX9" fmla="*/ 307848 w 362712"/>
                <a:gd name="connsiteY9" fmla="*/ 3048 h 509016"/>
                <a:gd name="connsiteX10" fmla="*/ 231648 w 362712"/>
                <a:gd name="connsiteY10" fmla="*/ 0 h 509016"/>
                <a:gd name="connsiteX0" fmla="*/ 231648 w 362712"/>
                <a:gd name="connsiteY0" fmla="*/ 0 h 581498"/>
                <a:gd name="connsiteX1" fmla="*/ 100584 w 362712"/>
                <a:gd name="connsiteY1" fmla="*/ 0 h 581498"/>
                <a:gd name="connsiteX2" fmla="*/ 67056 w 362712"/>
                <a:gd name="connsiteY2" fmla="*/ 118872 h 581498"/>
                <a:gd name="connsiteX3" fmla="*/ 51816 w 362712"/>
                <a:gd name="connsiteY3" fmla="*/ 146304 h 581498"/>
                <a:gd name="connsiteX4" fmla="*/ 30480 w 362712"/>
                <a:gd name="connsiteY4" fmla="*/ 173736 h 581498"/>
                <a:gd name="connsiteX5" fmla="*/ 0 w 362712"/>
                <a:gd name="connsiteY5" fmla="*/ 210312 h 581498"/>
                <a:gd name="connsiteX6" fmla="*/ 279855 w 362712"/>
                <a:gd name="connsiteY6" fmla="*/ 581498 h 581498"/>
                <a:gd name="connsiteX7" fmla="*/ 362712 w 362712"/>
                <a:gd name="connsiteY7" fmla="*/ 249936 h 581498"/>
                <a:gd name="connsiteX8" fmla="*/ 252984 w 362712"/>
                <a:gd name="connsiteY8" fmla="*/ 143256 h 581498"/>
                <a:gd name="connsiteX9" fmla="*/ 307848 w 362712"/>
                <a:gd name="connsiteY9" fmla="*/ 3048 h 581498"/>
                <a:gd name="connsiteX10" fmla="*/ 231648 w 362712"/>
                <a:gd name="connsiteY10" fmla="*/ 0 h 581498"/>
                <a:gd name="connsiteX0" fmla="*/ 231648 w 362712"/>
                <a:gd name="connsiteY0" fmla="*/ 0 h 581498"/>
                <a:gd name="connsiteX1" fmla="*/ 132446 w 362712"/>
                <a:gd name="connsiteY1" fmla="*/ 0 h 581498"/>
                <a:gd name="connsiteX2" fmla="*/ 67056 w 362712"/>
                <a:gd name="connsiteY2" fmla="*/ 118872 h 581498"/>
                <a:gd name="connsiteX3" fmla="*/ 51816 w 362712"/>
                <a:gd name="connsiteY3" fmla="*/ 146304 h 581498"/>
                <a:gd name="connsiteX4" fmla="*/ 30480 w 362712"/>
                <a:gd name="connsiteY4" fmla="*/ 173736 h 581498"/>
                <a:gd name="connsiteX5" fmla="*/ 0 w 362712"/>
                <a:gd name="connsiteY5" fmla="*/ 210312 h 581498"/>
                <a:gd name="connsiteX6" fmla="*/ 279855 w 362712"/>
                <a:gd name="connsiteY6" fmla="*/ 581498 h 581498"/>
                <a:gd name="connsiteX7" fmla="*/ 362712 w 362712"/>
                <a:gd name="connsiteY7" fmla="*/ 249936 h 581498"/>
                <a:gd name="connsiteX8" fmla="*/ 252984 w 362712"/>
                <a:gd name="connsiteY8" fmla="*/ 143256 h 581498"/>
                <a:gd name="connsiteX9" fmla="*/ 307848 w 362712"/>
                <a:gd name="connsiteY9" fmla="*/ 3048 h 581498"/>
                <a:gd name="connsiteX10" fmla="*/ 231648 w 362712"/>
                <a:gd name="connsiteY10" fmla="*/ 0 h 581498"/>
                <a:gd name="connsiteX0" fmla="*/ 231648 w 362712"/>
                <a:gd name="connsiteY0" fmla="*/ 6406 h 587904"/>
                <a:gd name="connsiteX1" fmla="*/ 132446 w 362712"/>
                <a:gd name="connsiteY1" fmla="*/ 6406 h 587904"/>
                <a:gd name="connsiteX2" fmla="*/ 67056 w 362712"/>
                <a:gd name="connsiteY2" fmla="*/ 125278 h 587904"/>
                <a:gd name="connsiteX3" fmla="*/ 51816 w 362712"/>
                <a:gd name="connsiteY3" fmla="*/ 152710 h 587904"/>
                <a:gd name="connsiteX4" fmla="*/ 30480 w 362712"/>
                <a:gd name="connsiteY4" fmla="*/ 180142 h 587904"/>
                <a:gd name="connsiteX5" fmla="*/ 0 w 362712"/>
                <a:gd name="connsiteY5" fmla="*/ 216718 h 587904"/>
                <a:gd name="connsiteX6" fmla="*/ 279855 w 362712"/>
                <a:gd name="connsiteY6" fmla="*/ 587904 h 587904"/>
                <a:gd name="connsiteX7" fmla="*/ 362712 w 362712"/>
                <a:gd name="connsiteY7" fmla="*/ 256342 h 587904"/>
                <a:gd name="connsiteX8" fmla="*/ 252984 w 362712"/>
                <a:gd name="connsiteY8" fmla="*/ 149662 h 587904"/>
                <a:gd name="connsiteX9" fmla="*/ 355640 w 362712"/>
                <a:gd name="connsiteY9" fmla="*/ 0 h 587904"/>
                <a:gd name="connsiteX10" fmla="*/ 231648 w 362712"/>
                <a:gd name="connsiteY10" fmla="*/ 6406 h 587904"/>
                <a:gd name="connsiteX0" fmla="*/ 231648 w 362712"/>
                <a:gd name="connsiteY0" fmla="*/ 6406 h 587904"/>
                <a:gd name="connsiteX1" fmla="*/ 132446 w 362712"/>
                <a:gd name="connsiteY1" fmla="*/ 6406 h 587904"/>
                <a:gd name="connsiteX2" fmla="*/ 67056 w 362712"/>
                <a:gd name="connsiteY2" fmla="*/ 125278 h 587904"/>
                <a:gd name="connsiteX3" fmla="*/ 51816 w 362712"/>
                <a:gd name="connsiteY3" fmla="*/ 152710 h 587904"/>
                <a:gd name="connsiteX4" fmla="*/ 30480 w 362712"/>
                <a:gd name="connsiteY4" fmla="*/ 180142 h 587904"/>
                <a:gd name="connsiteX5" fmla="*/ 0 w 362712"/>
                <a:gd name="connsiteY5" fmla="*/ 216718 h 587904"/>
                <a:gd name="connsiteX6" fmla="*/ 279855 w 362712"/>
                <a:gd name="connsiteY6" fmla="*/ 587904 h 587904"/>
                <a:gd name="connsiteX7" fmla="*/ 362712 w 362712"/>
                <a:gd name="connsiteY7" fmla="*/ 256342 h 587904"/>
                <a:gd name="connsiteX8" fmla="*/ 319893 w 362712"/>
                <a:gd name="connsiteY8" fmla="*/ 108693 h 587904"/>
                <a:gd name="connsiteX9" fmla="*/ 355640 w 362712"/>
                <a:gd name="connsiteY9" fmla="*/ 0 h 587904"/>
                <a:gd name="connsiteX10" fmla="*/ 231648 w 362712"/>
                <a:gd name="connsiteY10" fmla="*/ 6406 h 587904"/>
                <a:gd name="connsiteX0" fmla="*/ 231648 w 407318"/>
                <a:gd name="connsiteY0" fmla="*/ 6406 h 587904"/>
                <a:gd name="connsiteX1" fmla="*/ 132446 w 407318"/>
                <a:gd name="connsiteY1" fmla="*/ 6406 h 587904"/>
                <a:gd name="connsiteX2" fmla="*/ 67056 w 407318"/>
                <a:gd name="connsiteY2" fmla="*/ 125278 h 587904"/>
                <a:gd name="connsiteX3" fmla="*/ 51816 w 407318"/>
                <a:gd name="connsiteY3" fmla="*/ 152710 h 587904"/>
                <a:gd name="connsiteX4" fmla="*/ 30480 w 407318"/>
                <a:gd name="connsiteY4" fmla="*/ 180142 h 587904"/>
                <a:gd name="connsiteX5" fmla="*/ 0 w 407318"/>
                <a:gd name="connsiteY5" fmla="*/ 216718 h 587904"/>
                <a:gd name="connsiteX6" fmla="*/ 279855 w 407318"/>
                <a:gd name="connsiteY6" fmla="*/ 587904 h 587904"/>
                <a:gd name="connsiteX7" fmla="*/ 407318 w 407318"/>
                <a:gd name="connsiteY7" fmla="*/ 234282 h 587904"/>
                <a:gd name="connsiteX8" fmla="*/ 319893 w 407318"/>
                <a:gd name="connsiteY8" fmla="*/ 108693 h 587904"/>
                <a:gd name="connsiteX9" fmla="*/ 355640 w 407318"/>
                <a:gd name="connsiteY9" fmla="*/ 0 h 587904"/>
                <a:gd name="connsiteX10" fmla="*/ 231648 w 407318"/>
                <a:gd name="connsiteY10" fmla="*/ 6406 h 587904"/>
                <a:gd name="connsiteX0" fmla="*/ 231648 w 407318"/>
                <a:gd name="connsiteY0" fmla="*/ 6406 h 587904"/>
                <a:gd name="connsiteX1" fmla="*/ 132446 w 407318"/>
                <a:gd name="connsiteY1" fmla="*/ 6406 h 587904"/>
                <a:gd name="connsiteX2" fmla="*/ 67056 w 407318"/>
                <a:gd name="connsiteY2" fmla="*/ 125278 h 587904"/>
                <a:gd name="connsiteX3" fmla="*/ 51816 w 407318"/>
                <a:gd name="connsiteY3" fmla="*/ 152710 h 587904"/>
                <a:gd name="connsiteX4" fmla="*/ 30480 w 407318"/>
                <a:gd name="connsiteY4" fmla="*/ 180142 h 587904"/>
                <a:gd name="connsiteX5" fmla="*/ 0 w 407318"/>
                <a:gd name="connsiteY5" fmla="*/ 216718 h 587904"/>
                <a:gd name="connsiteX6" fmla="*/ 279855 w 407318"/>
                <a:gd name="connsiteY6" fmla="*/ 587904 h 587904"/>
                <a:gd name="connsiteX7" fmla="*/ 407318 w 407318"/>
                <a:gd name="connsiteY7" fmla="*/ 234282 h 587904"/>
                <a:gd name="connsiteX8" fmla="*/ 310334 w 407318"/>
                <a:gd name="connsiteY8" fmla="*/ 111845 h 587904"/>
                <a:gd name="connsiteX9" fmla="*/ 355640 w 407318"/>
                <a:gd name="connsiteY9" fmla="*/ 0 h 587904"/>
                <a:gd name="connsiteX10" fmla="*/ 231648 w 407318"/>
                <a:gd name="connsiteY10" fmla="*/ 6406 h 587904"/>
                <a:gd name="connsiteX0" fmla="*/ 231648 w 407318"/>
                <a:gd name="connsiteY0" fmla="*/ 6406 h 518573"/>
                <a:gd name="connsiteX1" fmla="*/ 132446 w 407318"/>
                <a:gd name="connsiteY1" fmla="*/ 6406 h 518573"/>
                <a:gd name="connsiteX2" fmla="*/ 67056 w 407318"/>
                <a:gd name="connsiteY2" fmla="*/ 125278 h 518573"/>
                <a:gd name="connsiteX3" fmla="*/ 51816 w 407318"/>
                <a:gd name="connsiteY3" fmla="*/ 152710 h 518573"/>
                <a:gd name="connsiteX4" fmla="*/ 30480 w 407318"/>
                <a:gd name="connsiteY4" fmla="*/ 180142 h 518573"/>
                <a:gd name="connsiteX5" fmla="*/ 0 w 407318"/>
                <a:gd name="connsiteY5" fmla="*/ 216718 h 518573"/>
                <a:gd name="connsiteX6" fmla="*/ 232062 w 407318"/>
                <a:gd name="connsiteY6" fmla="*/ 518573 h 518573"/>
                <a:gd name="connsiteX7" fmla="*/ 407318 w 407318"/>
                <a:gd name="connsiteY7" fmla="*/ 234282 h 518573"/>
                <a:gd name="connsiteX8" fmla="*/ 310334 w 407318"/>
                <a:gd name="connsiteY8" fmla="*/ 111845 h 518573"/>
                <a:gd name="connsiteX9" fmla="*/ 355640 w 407318"/>
                <a:gd name="connsiteY9" fmla="*/ 0 h 518573"/>
                <a:gd name="connsiteX10" fmla="*/ 231648 w 407318"/>
                <a:gd name="connsiteY10" fmla="*/ 6406 h 518573"/>
                <a:gd name="connsiteX0" fmla="*/ 231648 w 407318"/>
                <a:gd name="connsiteY0" fmla="*/ 8311 h 520478"/>
                <a:gd name="connsiteX1" fmla="*/ 132446 w 407318"/>
                <a:gd name="connsiteY1" fmla="*/ 8311 h 520478"/>
                <a:gd name="connsiteX2" fmla="*/ 67056 w 407318"/>
                <a:gd name="connsiteY2" fmla="*/ 127183 h 520478"/>
                <a:gd name="connsiteX3" fmla="*/ 51816 w 407318"/>
                <a:gd name="connsiteY3" fmla="*/ 154615 h 520478"/>
                <a:gd name="connsiteX4" fmla="*/ 30480 w 407318"/>
                <a:gd name="connsiteY4" fmla="*/ 182047 h 520478"/>
                <a:gd name="connsiteX5" fmla="*/ 0 w 407318"/>
                <a:gd name="connsiteY5" fmla="*/ 218623 h 520478"/>
                <a:gd name="connsiteX6" fmla="*/ 232062 w 407318"/>
                <a:gd name="connsiteY6" fmla="*/ 520478 h 520478"/>
                <a:gd name="connsiteX7" fmla="*/ 407318 w 407318"/>
                <a:gd name="connsiteY7" fmla="*/ 236187 h 520478"/>
                <a:gd name="connsiteX8" fmla="*/ 310334 w 407318"/>
                <a:gd name="connsiteY8" fmla="*/ 113750 h 520478"/>
                <a:gd name="connsiteX9" fmla="*/ 347847 w 407318"/>
                <a:gd name="connsiteY9" fmla="*/ 0 h 520478"/>
                <a:gd name="connsiteX10" fmla="*/ 231648 w 407318"/>
                <a:gd name="connsiteY10" fmla="*/ 8311 h 520478"/>
                <a:gd name="connsiteX0" fmla="*/ 231648 w 407318"/>
                <a:gd name="connsiteY0" fmla="*/ 8311 h 520478"/>
                <a:gd name="connsiteX1" fmla="*/ 132446 w 407318"/>
                <a:gd name="connsiteY1" fmla="*/ 8311 h 520478"/>
                <a:gd name="connsiteX2" fmla="*/ 67056 w 407318"/>
                <a:gd name="connsiteY2" fmla="*/ 127183 h 520478"/>
                <a:gd name="connsiteX3" fmla="*/ 51816 w 407318"/>
                <a:gd name="connsiteY3" fmla="*/ 154615 h 520478"/>
                <a:gd name="connsiteX4" fmla="*/ 30480 w 407318"/>
                <a:gd name="connsiteY4" fmla="*/ 182047 h 520478"/>
                <a:gd name="connsiteX5" fmla="*/ 0 w 407318"/>
                <a:gd name="connsiteY5" fmla="*/ 218623 h 520478"/>
                <a:gd name="connsiteX6" fmla="*/ 232062 w 407318"/>
                <a:gd name="connsiteY6" fmla="*/ 520478 h 520478"/>
                <a:gd name="connsiteX7" fmla="*/ 407318 w 407318"/>
                <a:gd name="connsiteY7" fmla="*/ 236187 h 520478"/>
                <a:gd name="connsiteX8" fmla="*/ 308386 w 407318"/>
                <a:gd name="connsiteY8" fmla="*/ 104227 h 520478"/>
                <a:gd name="connsiteX9" fmla="*/ 347847 w 407318"/>
                <a:gd name="connsiteY9" fmla="*/ 0 h 520478"/>
                <a:gd name="connsiteX10" fmla="*/ 231648 w 407318"/>
                <a:gd name="connsiteY10" fmla="*/ 8311 h 520478"/>
                <a:gd name="connsiteX0" fmla="*/ 231648 w 401473"/>
                <a:gd name="connsiteY0" fmla="*/ 8311 h 520478"/>
                <a:gd name="connsiteX1" fmla="*/ 132446 w 401473"/>
                <a:gd name="connsiteY1" fmla="*/ 8311 h 520478"/>
                <a:gd name="connsiteX2" fmla="*/ 67056 w 401473"/>
                <a:gd name="connsiteY2" fmla="*/ 127183 h 520478"/>
                <a:gd name="connsiteX3" fmla="*/ 51816 w 401473"/>
                <a:gd name="connsiteY3" fmla="*/ 154615 h 520478"/>
                <a:gd name="connsiteX4" fmla="*/ 30480 w 401473"/>
                <a:gd name="connsiteY4" fmla="*/ 182047 h 520478"/>
                <a:gd name="connsiteX5" fmla="*/ 0 w 401473"/>
                <a:gd name="connsiteY5" fmla="*/ 218623 h 520478"/>
                <a:gd name="connsiteX6" fmla="*/ 232062 w 401473"/>
                <a:gd name="connsiteY6" fmla="*/ 520478 h 520478"/>
                <a:gd name="connsiteX7" fmla="*/ 401473 w 401473"/>
                <a:gd name="connsiteY7" fmla="*/ 236187 h 520478"/>
                <a:gd name="connsiteX8" fmla="*/ 308386 w 401473"/>
                <a:gd name="connsiteY8" fmla="*/ 104227 h 520478"/>
                <a:gd name="connsiteX9" fmla="*/ 347847 w 401473"/>
                <a:gd name="connsiteY9" fmla="*/ 0 h 520478"/>
                <a:gd name="connsiteX10" fmla="*/ 231648 w 401473"/>
                <a:gd name="connsiteY10" fmla="*/ 8311 h 520478"/>
                <a:gd name="connsiteX0" fmla="*/ 347847 w 401473"/>
                <a:gd name="connsiteY0" fmla="*/ 0 h 520478"/>
                <a:gd name="connsiteX1" fmla="*/ 132446 w 401473"/>
                <a:gd name="connsiteY1" fmla="*/ 8311 h 520478"/>
                <a:gd name="connsiteX2" fmla="*/ 67056 w 401473"/>
                <a:gd name="connsiteY2" fmla="*/ 127183 h 520478"/>
                <a:gd name="connsiteX3" fmla="*/ 51816 w 401473"/>
                <a:gd name="connsiteY3" fmla="*/ 154615 h 520478"/>
                <a:gd name="connsiteX4" fmla="*/ 30480 w 401473"/>
                <a:gd name="connsiteY4" fmla="*/ 182047 h 520478"/>
                <a:gd name="connsiteX5" fmla="*/ 0 w 401473"/>
                <a:gd name="connsiteY5" fmla="*/ 218623 h 520478"/>
                <a:gd name="connsiteX6" fmla="*/ 232062 w 401473"/>
                <a:gd name="connsiteY6" fmla="*/ 520478 h 520478"/>
                <a:gd name="connsiteX7" fmla="*/ 401473 w 401473"/>
                <a:gd name="connsiteY7" fmla="*/ 236187 h 520478"/>
                <a:gd name="connsiteX8" fmla="*/ 308386 w 401473"/>
                <a:gd name="connsiteY8" fmla="*/ 104227 h 520478"/>
                <a:gd name="connsiteX9" fmla="*/ 347847 w 401473"/>
                <a:gd name="connsiteY9" fmla="*/ 0 h 520478"/>
                <a:gd name="connsiteX0" fmla="*/ 347847 w 409259"/>
                <a:gd name="connsiteY0" fmla="*/ 0 h 520478"/>
                <a:gd name="connsiteX1" fmla="*/ 132446 w 409259"/>
                <a:gd name="connsiteY1" fmla="*/ 8311 h 520478"/>
                <a:gd name="connsiteX2" fmla="*/ 67056 w 409259"/>
                <a:gd name="connsiteY2" fmla="*/ 127183 h 520478"/>
                <a:gd name="connsiteX3" fmla="*/ 51816 w 409259"/>
                <a:gd name="connsiteY3" fmla="*/ 154615 h 520478"/>
                <a:gd name="connsiteX4" fmla="*/ 30480 w 409259"/>
                <a:gd name="connsiteY4" fmla="*/ 182047 h 520478"/>
                <a:gd name="connsiteX5" fmla="*/ 0 w 409259"/>
                <a:gd name="connsiteY5" fmla="*/ 218623 h 520478"/>
                <a:gd name="connsiteX6" fmla="*/ 232062 w 409259"/>
                <a:gd name="connsiteY6" fmla="*/ 520478 h 520478"/>
                <a:gd name="connsiteX7" fmla="*/ 409259 w 409259"/>
                <a:gd name="connsiteY7" fmla="*/ 236187 h 520478"/>
                <a:gd name="connsiteX8" fmla="*/ 308386 w 409259"/>
                <a:gd name="connsiteY8" fmla="*/ 104227 h 520478"/>
                <a:gd name="connsiteX9" fmla="*/ 347847 w 409259"/>
                <a:gd name="connsiteY9" fmla="*/ 0 h 520478"/>
                <a:gd name="connsiteX0" fmla="*/ 347847 w 409259"/>
                <a:gd name="connsiteY0" fmla="*/ 0 h 520478"/>
                <a:gd name="connsiteX1" fmla="*/ 132446 w 409259"/>
                <a:gd name="connsiteY1" fmla="*/ 8311 h 520478"/>
                <a:gd name="connsiteX2" fmla="*/ 67056 w 409259"/>
                <a:gd name="connsiteY2" fmla="*/ 127183 h 520478"/>
                <a:gd name="connsiteX3" fmla="*/ 51816 w 409259"/>
                <a:gd name="connsiteY3" fmla="*/ 154615 h 520478"/>
                <a:gd name="connsiteX4" fmla="*/ 30480 w 409259"/>
                <a:gd name="connsiteY4" fmla="*/ 182047 h 520478"/>
                <a:gd name="connsiteX5" fmla="*/ 0 w 409259"/>
                <a:gd name="connsiteY5" fmla="*/ 218623 h 520478"/>
                <a:gd name="connsiteX6" fmla="*/ 232062 w 409259"/>
                <a:gd name="connsiteY6" fmla="*/ 520478 h 520478"/>
                <a:gd name="connsiteX7" fmla="*/ 409259 w 409259"/>
                <a:gd name="connsiteY7" fmla="*/ 236187 h 520478"/>
                <a:gd name="connsiteX8" fmla="*/ 312279 w 409259"/>
                <a:gd name="connsiteY8" fmla="*/ 96608 h 520478"/>
                <a:gd name="connsiteX9" fmla="*/ 347847 w 409259"/>
                <a:gd name="connsiteY9" fmla="*/ 0 h 520478"/>
                <a:gd name="connsiteX0" fmla="*/ 347847 w 409259"/>
                <a:gd name="connsiteY0" fmla="*/ 0 h 520478"/>
                <a:gd name="connsiteX1" fmla="*/ 126607 w 409259"/>
                <a:gd name="connsiteY1" fmla="*/ 4501 h 520478"/>
                <a:gd name="connsiteX2" fmla="*/ 67056 w 409259"/>
                <a:gd name="connsiteY2" fmla="*/ 127183 h 520478"/>
                <a:gd name="connsiteX3" fmla="*/ 51816 w 409259"/>
                <a:gd name="connsiteY3" fmla="*/ 154615 h 520478"/>
                <a:gd name="connsiteX4" fmla="*/ 30480 w 409259"/>
                <a:gd name="connsiteY4" fmla="*/ 182047 h 520478"/>
                <a:gd name="connsiteX5" fmla="*/ 0 w 409259"/>
                <a:gd name="connsiteY5" fmla="*/ 218623 h 520478"/>
                <a:gd name="connsiteX6" fmla="*/ 232062 w 409259"/>
                <a:gd name="connsiteY6" fmla="*/ 520478 h 520478"/>
                <a:gd name="connsiteX7" fmla="*/ 409259 w 409259"/>
                <a:gd name="connsiteY7" fmla="*/ 236187 h 520478"/>
                <a:gd name="connsiteX8" fmla="*/ 312279 w 409259"/>
                <a:gd name="connsiteY8" fmla="*/ 96608 h 520478"/>
                <a:gd name="connsiteX9" fmla="*/ 347847 w 409259"/>
                <a:gd name="connsiteY9" fmla="*/ 0 h 520478"/>
                <a:gd name="connsiteX0" fmla="*/ 351740 w 413152"/>
                <a:gd name="connsiteY0" fmla="*/ 0 h 520478"/>
                <a:gd name="connsiteX1" fmla="*/ 130500 w 413152"/>
                <a:gd name="connsiteY1" fmla="*/ 4501 h 520478"/>
                <a:gd name="connsiteX2" fmla="*/ 70949 w 413152"/>
                <a:gd name="connsiteY2" fmla="*/ 127183 h 520478"/>
                <a:gd name="connsiteX3" fmla="*/ 55709 w 413152"/>
                <a:gd name="connsiteY3" fmla="*/ 154615 h 520478"/>
                <a:gd name="connsiteX4" fmla="*/ 34373 w 413152"/>
                <a:gd name="connsiteY4" fmla="*/ 182047 h 520478"/>
                <a:gd name="connsiteX5" fmla="*/ 0 w 413152"/>
                <a:gd name="connsiteY5" fmla="*/ 211004 h 520478"/>
                <a:gd name="connsiteX6" fmla="*/ 235955 w 413152"/>
                <a:gd name="connsiteY6" fmla="*/ 520478 h 520478"/>
                <a:gd name="connsiteX7" fmla="*/ 413152 w 413152"/>
                <a:gd name="connsiteY7" fmla="*/ 236187 h 520478"/>
                <a:gd name="connsiteX8" fmla="*/ 316172 w 413152"/>
                <a:gd name="connsiteY8" fmla="*/ 96608 h 520478"/>
                <a:gd name="connsiteX9" fmla="*/ 351740 w 413152"/>
                <a:gd name="connsiteY9" fmla="*/ 0 h 520478"/>
                <a:gd name="connsiteX0" fmla="*/ 349332 w 413152"/>
                <a:gd name="connsiteY0" fmla="*/ 1722 h 515977"/>
                <a:gd name="connsiteX1" fmla="*/ 130500 w 413152"/>
                <a:gd name="connsiteY1" fmla="*/ 0 h 515977"/>
                <a:gd name="connsiteX2" fmla="*/ 70949 w 413152"/>
                <a:gd name="connsiteY2" fmla="*/ 122682 h 515977"/>
                <a:gd name="connsiteX3" fmla="*/ 55709 w 413152"/>
                <a:gd name="connsiteY3" fmla="*/ 150114 h 515977"/>
                <a:gd name="connsiteX4" fmla="*/ 34373 w 413152"/>
                <a:gd name="connsiteY4" fmla="*/ 177546 h 515977"/>
                <a:gd name="connsiteX5" fmla="*/ 0 w 413152"/>
                <a:gd name="connsiteY5" fmla="*/ 206503 h 515977"/>
                <a:gd name="connsiteX6" fmla="*/ 235955 w 413152"/>
                <a:gd name="connsiteY6" fmla="*/ 515977 h 515977"/>
                <a:gd name="connsiteX7" fmla="*/ 413152 w 413152"/>
                <a:gd name="connsiteY7" fmla="*/ 231686 h 515977"/>
                <a:gd name="connsiteX8" fmla="*/ 316172 w 413152"/>
                <a:gd name="connsiteY8" fmla="*/ 92107 h 515977"/>
                <a:gd name="connsiteX9" fmla="*/ 349332 w 413152"/>
                <a:gd name="connsiteY9" fmla="*/ 1722 h 515977"/>
                <a:gd name="connsiteX0" fmla="*/ 349332 w 417969"/>
                <a:gd name="connsiteY0" fmla="*/ 1722 h 515977"/>
                <a:gd name="connsiteX1" fmla="*/ 130500 w 417969"/>
                <a:gd name="connsiteY1" fmla="*/ 0 h 515977"/>
                <a:gd name="connsiteX2" fmla="*/ 70949 w 417969"/>
                <a:gd name="connsiteY2" fmla="*/ 122682 h 515977"/>
                <a:gd name="connsiteX3" fmla="*/ 55709 w 417969"/>
                <a:gd name="connsiteY3" fmla="*/ 150114 h 515977"/>
                <a:gd name="connsiteX4" fmla="*/ 34373 w 417969"/>
                <a:gd name="connsiteY4" fmla="*/ 177546 h 515977"/>
                <a:gd name="connsiteX5" fmla="*/ 0 w 417969"/>
                <a:gd name="connsiteY5" fmla="*/ 206503 h 515977"/>
                <a:gd name="connsiteX6" fmla="*/ 235955 w 417969"/>
                <a:gd name="connsiteY6" fmla="*/ 515977 h 515977"/>
                <a:gd name="connsiteX7" fmla="*/ 417969 w 417969"/>
                <a:gd name="connsiteY7" fmla="*/ 241020 h 515977"/>
                <a:gd name="connsiteX8" fmla="*/ 316172 w 417969"/>
                <a:gd name="connsiteY8" fmla="*/ 92107 h 515977"/>
                <a:gd name="connsiteX9" fmla="*/ 349332 w 417969"/>
                <a:gd name="connsiteY9" fmla="*/ 1722 h 51597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417969" h="515977">
                  <a:moveTo>
                    <a:pt x="349332" y="1722"/>
                  </a:moveTo>
                  <a:lnTo>
                    <a:pt x="130500" y="0"/>
                  </a:lnTo>
                  <a:lnTo>
                    <a:pt x="70949" y="122682"/>
                  </a:lnTo>
                  <a:lnTo>
                    <a:pt x="55709" y="150114"/>
                  </a:lnTo>
                  <a:lnTo>
                    <a:pt x="34373" y="177546"/>
                  </a:lnTo>
                  <a:lnTo>
                    <a:pt x="0" y="206503"/>
                  </a:lnTo>
                  <a:lnTo>
                    <a:pt x="235955" y="515977"/>
                  </a:lnTo>
                  <a:lnTo>
                    <a:pt x="417969" y="241020"/>
                  </a:lnTo>
                  <a:lnTo>
                    <a:pt x="316172" y="92107"/>
                  </a:lnTo>
                  <a:lnTo>
                    <a:pt x="349332" y="172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3" name="グループ化 162">
            <a:extLst>
              <a:ext uri="{FF2B5EF4-FFF2-40B4-BE49-F238E27FC236}">
                <a16:creationId xmlns:a16="http://schemas.microsoft.com/office/drawing/2014/main" id="{00000000-0008-0000-0200-0000A3000000}"/>
              </a:ext>
            </a:extLst>
          </xdr:cNvPr>
          <xdr:cNvGrpSpPr/>
        </xdr:nvGrpSpPr>
        <xdr:grpSpPr>
          <a:xfrm>
            <a:off x="1956846" y="4385587"/>
            <a:ext cx="1830305" cy="1298781"/>
            <a:chOff x="1893784" y="4533674"/>
            <a:chExt cx="1767150" cy="1347329"/>
          </a:xfrm>
          <a:grpFill/>
        </xdr:grpSpPr>
        <xdr:sp macro="" textlink="">
          <xdr:nvSpPr>
            <xdr:cNvPr id="183" name="フリーフォーム: 図形 182">
              <a:extLst>
                <a:ext uri="{FF2B5EF4-FFF2-40B4-BE49-F238E27FC236}">
                  <a16:creationId xmlns:a16="http://schemas.microsoft.com/office/drawing/2014/main" id="{00000000-0008-0000-0200-0000B7000000}"/>
                </a:ext>
              </a:extLst>
            </xdr:cNvPr>
            <xdr:cNvSpPr/>
          </xdr:nvSpPr>
          <xdr:spPr>
            <a:xfrm>
              <a:off x="3221863" y="5122247"/>
              <a:ext cx="439071" cy="738670"/>
            </a:xfrm>
            <a:custGeom>
              <a:avLst/>
              <a:gdLst>
                <a:gd name="connsiteX0" fmla="*/ 203200 w 419100"/>
                <a:gd name="connsiteY0" fmla="*/ 714375 h 720725"/>
                <a:gd name="connsiteX1" fmla="*/ 225425 w 419100"/>
                <a:gd name="connsiteY1" fmla="*/ 663575 h 720725"/>
                <a:gd name="connsiteX2" fmla="*/ 254000 w 419100"/>
                <a:gd name="connsiteY2" fmla="*/ 612775 h 720725"/>
                <a:gd name="connsiteX3" fmla="*/ 279400 w 419100"/>
                <a:gd name="connsiteY3" fmla="*/ 577850 h 720725"/>
                <a:gd name="connsiteX4" fmla="*/ 311150 w 419100"/>
                <a:gd name="connsiteY4" fmla="*/ 546100 h 720725"/>
                <a:gd name="connsiteX5" fmla="*/ 346075 w 419100"/>
                <a:gd name="connsiteY5" fmla="*/ 517525 h 720725"/>
                <a:gd name="connsiteX6" fmla="*/ 374650 w 419100"/>
                <a:gd name="connsiteY6" fmla="*/ 482600 h 720725"/>
                <a:gd name="connsiteX7" fmla="*/ 406400 w 419100"/>
                <a:gd name="connsiteY7" fmla="*/ 444500 h 720725"/>
                <a:gd name="connsiteX8" fmla="*/ 415925 w 419100"/>
                <a:gd name="connsiteY8" fmla="*/ 396875 h 720725"/>
                <a:gd name="connsiteX9" fmla="*/ 419100 w 419100"/>
                <a:gd name="connsiteY9" fmla="*/ 352425 h 720725"/>
                <a:gd name="connsiteX10" fmla="*/ 406400 w 419100"/>
                <a:gd name="connsiteY10" fmla="*/ 298450 h 720725"/>
                <a:gd name="connsiteX11" fmla="*/ 384175 w 419100"/>
                <a:gd name="connsiteY11" fmla="*/ 260350 h 720725"/>
                <a:gd name="connsiteX12" fmla="*/ 355600 w 419100"/>
                <a:gd name="connsiteY12" fmla="*/ 184150 h 720725"/>
                <a:gd name="connsiteX13" fmla="*/ 339725 w 419100"/>
                <a:gd name="connsiteY13" fmla="*/ 152400 h 720725"/>
                <a:gd name="connsiteX14" fmla="*/ 304800 w 419100"/>
                <a:gd name="connsiteY14" fmla="*/ 73025 h 720725"/>
                <a:gd name="connsiteX15" fmla="*/ 304800 w 419100"/>
                <a:gd name="connsiteY15" fmla="*/ 44450 h 720725"/>
                <a:gd name="connsiteX16" fmla="*/ 295275 w 419100"/>
                <a:gd name="connsiteY16" fmla="*/ 0 h 720725"/>
                <a:gd name="connsiteX17" fmla="*/ 0 w 419100"/>
                <a:gd name="connsiteY17" fmla="*/ 0 h 720725"/>
                <a:gd name="connsiteX18" fmla="*/ 6350 w 419100"/>
                <a:gd name="connsiteY18" fmla="*/ 720725 h 720725"/>
                <a:gd name="connsiteX19" fmla="*/ 203200 w 419100"/>
                <a:gd name="connsiteY19" fmla="*/ 714375 h 720725"/>
                <a:gd name="connsiteX0" fmla="*/ 203200 w 440168"/>
                <a:gd name="connsiteY0" fmla="*/ 714375 h 720725"/>
                <a:gd name="connsiteX1" fmla="*/ 225425 w 440168"/>
                <a:gd name="connsiteY1" fmla="*/ 663575 h 720725"/>
                <a:gd name="connsiteX2" fmla="*/ 254000 w 440168"/>
                <a:gd name="connsiteY2" fmla="*/ 612775 h 720725"/>
                <a:gd name="connsiteX3" fmla="*/ 279400 w 440168"/>
                <a:gd name="connsiteY3" fmla="*/ 577850 h 720725"/>
                <a:gd name="connsiteX4" fmla="*/ 311150 w 440168"/>
                <a:gd name="connsiteY4" fmla="*/ 546100 h 720725"/>
                <a:gd name="connsiteX5" fmla="*/ 346075 w 440168"/>
                <a:gd name="connsiteY5" fmla="*/ 517525 h 720725"/>
                <a:gd name="connsiteX6" fmla="*/ 374650 w 440168"/>
                <a:gd name="connsiteY6" fmla="*/ 482600 h 720725"/>
                <a:gd name="connsiteX7" fmla="*/ 406400 w 440168"/>
                <a:gd name="connsiteY7" fmla="*/ 444500 h 720725"/>
                <a:gd name="connsiteX8" fmla="*/ 415925 w 440168"/>
                <a:gd name="connsiteY8" fmla="*/ 396875 h 720725"/>
                <a:gd name="connsiteX9" fmla="*/ 440168 w 440168"/>
                <a:gd name="connsiteY9" fmla="*/ 349236 h 720725"/>
                <a:gd name="connsiteX10" fmla="*/ 406400 w 440168"/>
                <a:gd name="connsiteY10" fmla="*/ 298450 h 720725"/>
                <a:gd name="connsiteX11" fmla="*/ 384175 w 440168"/>
                <a:gd name="connsiteY11" fmla="*/ 260350 h 720725"/>
                <a:gd name="connsiteX12" fmla="*/ 355600 w 440168"/>
                <a:gd name="connsiteY12" fmla="*/ 184150 h 720725"/>
                <a:gd name="connsiteX13" fmla="*/ 339725 w 440168"/>
                <a:gd name="connsiteY13" fmla="*/ 152400 h 720725"/>
                <a:gd name="connsiteX14" fmla="*/ 304800 w 440168"/>
                <a:gd name="connsiteY14" fmla="*/ 73025 h 720725"/>
                <a:gd name="connsiteX15" fmla="*/ 304800 w 440168"/>
                <a:gd name="connsiteY15" fmla="*/ 44450 h 720725"/>
                <a:gd name="connsiteX16" fmla="*/ 295275 w 440168"/>
                <a:gd name="connsiteY16" fmla="*/ 0 h 720725"/>
                <a:gd name="connsiteX17" fmla="*/ 0 w 440168"/>
                <a:gd name="connsiteY17" fmla="*/ 0 h 720725"/>
                <a:gd name="connsiteX18" fmla="*/ 6350 w 440168"/>
                <a:gd name="connsiteY18" fmla="*/ 720725 h 720725"/>
                <a:gd name="connsiteX19" fmla="*/ 203200 w 440168"/>
                <a:gd name="connsiteY19" fmla="*/ 714375 h 720725"/>
                <a:gd name="connsiteX0" fmla="*/ 203200 w 440168"/>
                <a:gd name="connsiteY0" fmla="*/ 714375 h 720725"/>
                <a:gd name="connsiteX1" fmla="*/ 225425 w 440168"/>
                <a:gd name="connsiteY1" fmla="*/ 663575 h 720725"/>
                <a:gd name="connsiteX2" fmla="*/ 254000 w 440168"/>
                <a:gd name="connsiteY2" fmla="*/ 612775 h 720725"/>
                <a:gd name="connsiteX3" fmla="*/ 279400 w 440168"/>
                <a:gd name="connsiteY3" fmla="*/ 577850 h 720725"/>
                <a:gd name="connsiteX4" fmla="*/ 311150 w 440168"/>
                <a:gd name="connsiteY4" fmla="*/ 546100 h 720725"/>
                <a:gd name="connsiteX5" fmla="*/ 346075 w 440168"/>
                <a:gd name="connsiteY5" fmla="*/ 517525 h 720725"/>
                <a:gd name="connsiteX6" fmla="*/ 374650 w 440168"/>
                <a:gd name="connsiteY6" fmla="*/ 482600 h 720725"/>
                <a:gd name="connsiteX7" fmla="*/ 406400 w 440168"/>
                <a:gd name="connsiteY7" fmla="*/ 444500 h 720725"/>
                <a:gd name="connsiteX8" fmla="*/ 415925 w 440168"/>
                <a:gd name="connsiteY8" fmla="*/ 396875 h 720725"/>
                <a:gd name="connsiteX9" fmla="*/ 440168 w 440168"/>
                <a:gd name="connsiteY9" fmla="*/ 349236 h 720725"/>
                <a:gd name="connsiteX10" fmla="*/ 427468 w 440168"/>
                <a:gd name="connsiteY10" fmla="*/ 292073 h 720725"/>
                <a:gd name="connsiteX11" fmla="*/ 384175 w 440168"/>
                <a:gd name="connsiteY11" fmla="*/ 260350 h 720725"/>
                <a:gd name="connsiteX12" fmla="*/ 355600 w 440168"/>
                <a:gd name="connsiteY12" fmla="*/ 184150 h 720725"/>
                <a:gd name="connsiteX13" fmla="*/ 339725 w 440168"/>
                <a:gd name="connsiteY13" fmla="*/ 152400 h 720725"/>
                <a:gd name="connsiteX14" fmla="*/ 304800 w 440168"/>
                <a:gd name="connsiteY14" fmla="*/ 73025 h 720725"/>
                <a:gd name="connsiteX15" fmla="*/ 304800 w 440168"/>
                <a:gd name="connsiteY15" fmla="*/ 44450 h 720725"/>
                <a:gd name="connsiteX16" fmla="*/ 295275 w 440168"/>
                <a:gd name="connsiteY16" fmla="*/ 0 h 720725"/>
                <a:gd name="connsiteX17" fmla="*/ 0 w 440168"/>
                <a:gd name="connsiteY17" fmla="*/ 0 h 720725"/>
                <a:gd name="connsiteX18" fmla="*/ 6350 w 440168"/>
                <a:gd name="connsiteY18" fmla="*/ 720725 h 720725"/>
                <a:gd name="connsiteX19" fmla="*/ 203200 w 440168"/>
                <a:gd name="connsiteY19" fmla="*/ 714375 h 720725"/>
                <a:gd name="connsiteX0" fmla="*/ 203200 w 440168"/>
                <a:gd name="connsiteY0" fmla="*/ 714375 h 720725"/>
                <a:gd name="connsiteX1" fmla="*/ 225425 w 440168"/>
                <a:gd name="connsiteY1" fmla="*/ 663575 h 720725"/>
                <a:gd name="connsiteX2" fmla="*/ 254000 w 440168"/>
                <a:gd name="connsiteY2" fmla="*/ 612775 h 720725"/>
                <a:gd name="connsiteX3" fmla="*/ 279400 w 440168"/>
                <a:gd name="connsiteY3" fmla="*/ 577850 h 720725"/>
                <a:gd name="connsiteX4" fmla="*/ 311150 w 440168"/>
                <a:gd name="connsiteY4" fmla="*/ 546100 h 720725"/>
                <a:gd name="connsiteX5" fmla="*/ 346075 w 440168"/>
                <a:gd name="connsiteY5" fmla="*/ 517525 h 720725"/>
                <a:gd name="connsiteX6" fmla="*/ 374650 w 440168"/>
                <a:gd name="connsiteY6" fmla="*/ 482600 h 720725"/>
                <a:gd name="connsiteX7" fmla="*/ 406400 w 440168"/>
                <a:gd name="connsiteY7" fmla="*/ 444500 h 720725"/>
                <a:gd name="connsiteX8" fmla="*/ 415925 w 440168"/>
                <a:gd name="connsiteY8" fmla="*/ 396875 h 720725"/>
                <a:gd name="connsiteX9" fmla="*/ 440168 w 440168"/>
                <a:gd name="connsiteY9" fmla="*/ 349236 h 720725"/>
                <a:gd name="connsiteX10" fmla="*/ 427468 w 440168"/>
                <a:gd name="connsiteY10" fmla="*/ 292073 h 720725"/>
                <a:gd name="connsiteX11" fmla="*/ 405242 w 440168"/>
                <a:gd name="connsiteY11" fmla="*/ 244408 h 720725"/>
                <a:gd name="connsiteX12" fmla="*/ 355600 w 440168"/>
                <a:gd name="connsiteY12" fmla="*/ 184150 h 720725"/>
                <a:gd name="connsiteX13" fmla="*/ 339725 w 440168"/>
                <a:gd name="connsiteY13" fmla="*/ 152400 h 720725"/>
                <a:gd name="connsiteX14" fmla="*/ 304800 w 440168"/>
                <a:gd name="connsiteY14" fmla="*/ 73025 h 720725"/>
                <a:gd name="connsiteX15" fmla="*/ 304800 w 440168"/>
                <a:gd name="connsiteY15" fmla="*/ 44450 h 720725"/>
                <a:gd name="connsiteX16" fmla="*/ 295275 w 440168"/>
                <a:gd name="connsiteY16" fmla="*/ 0 h 720725"/>
                <a:gd name="connsiteX17" fmla="*/ 0 w 440168"/>
                <a:gd name="connsiteY17" fmla="*/ 0 h 720725"/>
                <a:gd name="connsiteX18" fmla="*/ 6350 w 440168"/>
                <a:gd name="connsiteY18" fmla="*/ 720725 h 720725"/>
                <a:gd name="connsiteX19" fmla="*/ 203200 w 440168"/>
                <a:gd name="connsiteY19" fmla="*/ 714375 h 720725"/>
                <a:gd name="connsiteX0" fmla="*/ 203200 w 440168"/>
                <a:gd name="connsiteY0" fmla="*/ 714375 h 720725"/>
                <a:gd name="connsiteX1" fmla="*/ 225425 w 440168"/>
                <a:gd name="connsiteY1" fmla="*/ 663575 h 720725"/>
                <a:gd name="connsiteX2" fmla="*/ 254000 w 440168"/>
                <a:gd name="connsiteY2" fmla="*/ 612775 h 720725"/>
                <a:gd name="connsiteX3" fmla="*/ 279400 w 440168"/>
                <a:gd name="connsiteY3" fmla="*/ 577850 h 720725"/>
                <a:gd name="connsiteX4" fmla="*/ 311150 w 440168"/>
                <a:gd name="connsiteY4" fmla="*/ 546100 h 720725"/>
                <a:gd name="connsiteX5" fmla="*/ 346075 w 440168"/>
                <a:gd name="connsiteY5" fmla="*/ 517525 h 720725"/>
                <a:gd name="connsiteX6" fmla="*/ 374650 w 440168"/>
                <a:gd name="connsiteY6" fmla="*/ 482600 h 720725"/>
                <a:gd name="connsiteX7" fmla="*/ 406400 w 440168"/>
                <a:gd name="connsiteY7" fmla="*/ 444500 h 720725"/>
                <a:gd name="connsiteX8" fmla="*/ 415925 w 440168"/>
                <a:gd name="connsiteY8" fmla="*/ 396875 h 720725"/>
                <a:gd name="connsiteX9" fmla="*/ 440168 w 440168"/>
                <a:gd name="connsiteY9" fmla="*/ 349236 h 720725"/>
                <a:gd name="connsiteX10" fmla="*/ 427468 w 440168"/>
                <a:gd name="connsiteY10" fmla="*/ 292073 h 720725"/>
                <a:gd name="connsiteX11" fmla="*/ 405242 w 440168"/>
                <a:gd name="connsiteY11" fmla="*/ 244408 h 720725"/>
                <a:gd name="connsiteX12" fmla="*/ 359111 w 440168"/>
                <a:gd name="connsiteY12" fmla="*/ 174584 h 720725"/>
                <a:gd name="connsiteX13" fmla="*/ 339725 w 440168"/>
                <a:gd name="connsiteY13" fmla="*/ 152400 h 720725"/>
                <a:gd name="connsiteX14" fmla="*/ 304800 w 440168"/>
                <a:gd name="connsiteY14" fmla="*/ 73025 h 720725"/>
                <a:gd name="connsiteX15" fmla="*/ 304800 w 440168"/>
                <a:gd name="connsiteY15" fmla="*/ 44450 h 720725"/>
                <a:gd name="connsiteX16" fmla="*/ 295275 w 440168"/>
                <a:gd name="connsiteY16" fmla="*/ 0 h 720725"/>
                <a:gd name="connsiteX17" fmla="*/ 0 w 440168"/>
                <a:gd name="connsiteY17" fmla="*/ 0 h 720725"/>
                <a:gd name="connsiteX18" fmla="*/ 6350 w 440168"/>
                <a:gd name="connsiteY18" fmla="*/ 720725 h 720725"/>
                <a:gd name="connsiteX19" fmla="*/ 203200 w 440168"/>
                <a:gd name="connsiteY19" fmla="*/ 714375 h 720725"/>
                <a:gd name="connsiteX0" fmla="*/ 203200 w 440168"/>
                <a:gd name="connsiteY0" fmla="*/ 714375 h 720725"/>
                <a:gd name="connsiteX1" fmla="*/ 225425 w 440168"/>
                <a:gd name="connsiteY1" fmla="*/ 663575 h 720725"/>
                <a:gd name="connsiteX2" fmla="*/ 254000 w 440168"/>
                <a:gd name="connsiteY2" fmla="*/ 612775 h 720725"/>
                <a:gd name="connsiteX3" fmla="*/ 279400 w 440168"/>
                <a:gd name="connsiteY3" fmla="*/ 577850 h 720725"/>
                <a:gd name="connsiteX4" fmla="*/ 311150 w 440168"/>
                <a:gd name="connsiteY4" fmla="*/ 546100 h 720725"/>
                <a:gd name="connsiteX5" fmla="*/ 346075 w 440168"/>
                <a:gd name="connsiteY5" fmla="*/ 517525 h 720725"/>
                <a:gd name="connsiteX6" fmla="*/ 374650 w 440168"/>
                <a:gd name="connsiteY6" fmla="*/ 482600 h 720725"/>
                <a:gd name="connsiteX7" fmla="*/ 406400 w 440168"/>
                <a:gd name="connsiteY7" fmla="*/ 444500 h 720725"/>
                <a:gd name="connsiteX8" fmla="*/ 415925 w 440168"/>
                <a:gd name="connsiteY8" fmla="*/ 396875 h 720725"/>
                <a:gd name="connsiteX9" fmla="*/ 440168 w 440168"/>
                <a:gd name="connsiteY9" fmla="*/ 349236 h 720725"/>
                <a:gd name="connsiteX10" fmla="*/ 427468 w 440168"/>
                <a:gd name="connsiteY10" fmla="*/ 292073 h 720725"/>
                <a:gd name="connsiteX11" fmla="*/ 405242 w 440168"/>
                <a:gd name="connsiteY11" fmla="*/ 244408 h 720725"/>
                <a:gd name="connsiteX12" fmla="*/ 359111 w 440168"/>
                <a:gd name="connsiteY12" fmla="*/ 174584 h 720725"/>
                <a:gd name="connsiteX13" fmla="*/ 350259 w 440168"/>
                <a:gd name="connsiteY13" fmla="*/ 149211 h 720725"/>
                <a:gd name="connsiteX14" fmla="*/ 304800 w 440168"/>
                <a:gd name="connsiteY14" fmla="*/ 73025 h 720725"/>
                <a:gd name="connsiteX15" fmla="*/ 304800 w 440168"/>
                <a:gd name="connsiteY15" fmla="*/ 44450 h 720725"/>
                <a:gd name="connsiteX16" fmla="*/ 295275 w 440168"/>
                <a:gd name="connsiteY16" fmla="*/ 0 h 720725"/>
                <a:gd name="connsiteX17" fmla="*/ 0 w 440168"/>
                <a:gd name="connsiteY17" fmla="*/ 0 h 720725"/>
                <a:gd name="connsiteX18" fmla="*/ 6350 w 440168"/>
                <a:gd name="connsiteY18" fmla="*/ 720725 h 720725"/>
                <a:gd name="connsiteX19" fmla="*/ 203200 w 440168"/>
                <a:gd name="connsiteY19" fmla="*/ 714375 h 720725"/>
                <a:gd name="connsiteX0" fmla="*/ 203200 w 440168"/>
                <a:gd name="connsiteY0" fmla="*/ 714375 h 720725"/>
                <a:gd name="connsiteX1" fmla="*/ 225425 w 440168"/>
                <a:gd name="connsiteY1" fmla="*/ 663575 h 720725"/>
                <a:gd name="connsiteX2" fmla="*/ 254000 w 440168"/>
                <a:gd name="connsiteY2" fmla="*/ 612775 h 720725"/>
                <a:gd name="connsiteX3" fmla="*/ 279400 w 440168"/>
                <a:gd name="connsiteY3" fmla="*/ 577850 h 720725"/>
                <a:gd name="connsiteX4" fmla="*/ 311150 w 440168"/>
                <a:gd name="connsiteY4" fmla="*/ 546100 h 720725"/>
                <a:gd name="connsiteX5" fmla="*/ 346075 w 440168"/>
                <a:gd name="connsiteY5" fmla="*/ 517525 h 720725"/>
                <a:gd name="connsiteX6" fmla="*/ 374650 w 440168"/>
                <a:gd name="connsiteY6" fmla="*/ 482600 h 720725"/>
                <a:gd name="connsiteX7" fmla="*/ 406400 w 440168"/>
                <a:gd name="connsiteY7" fmla="*/ 444500 h 720725"/>
                <a:gd name="connsiteX8" fmla="*/ 415925 w 440168"/>
                <a:gd name="connsiteY8" fmla="*/ 396875 h 720725"/>
                <a:gd name="connsiteX9" fmla="*/ 440168 w 440168"/>
                <a:gd name="connsiteY9" fmla="*/ 349236 h 720725"/>
                <a:gd name="connsiteX10" fmla="*/ 427468 w 440168"/>
                <a:gd name="connsiteY10" fmla="*/ 292073 h 720725"/>
                <a:gd name="connsiteX11" fmla="*/ 405242 w 440168"/>
                <a:gd name="connsiteY11" fmla="*/ 244408 h 720725"/>
                <a:gd name="connsiteX12" fmla="*/ 359111 w 440168"/>
                <a:gd name="connsiteY12" fmla="*/ 174584 h 720725"/>
                <a:gd name="connsiteX13" fmla="*/ 350259 w 440168"/>
                <a:gd name="connsiteY13" fmla="*/ 149211 h 720725"/>
                <a:gd name="connsiteX14" fmla="*/ 304800 w 440168"/>
                <a:gd name="connsiteY14" fmla="*/ 73025 h 720725"/>
                <a:gd name="connsiteX15" fmla="*/ 329379 w 440168"/>
                <a:gd name="connsiteY15" fmla="*/ 44450 h 720725"/>
                <a:gd name="connsiteX16" fmla="*/ 295275 w 440168"/>
                <a:gd name="connsiteY16" fmla="*/ 0 h 720725"/>
                <a:gd name="connsiteX17" fmla="*/ 0 w 440168"/>
                <a:gd name="connsiteY17" fmla="*/ 0 h 720725"/>
                <a:gd name="connsiteX18" fmla="*/ 6350 w 440168"/>
                <a:gd name="connsiteY18" fmla="*/ 720725 h 720725"/>
                <a:gd name="connsiteX19" fmla="*/ 203200 w 440168"/>
                <a:gd name="connsiteY19" fmla="*/ 714375 h 720725"/>
                <a:gd name="connsiteX0" fmla="*/ 203200 w 440168"/>
                <a:gd name="connsiteY0" fmla="*/ 717564 h 723914"/>
                <a:gd name="connsiteX1" fmla="*/ 225425 w 440168"/>
                <a:gd name="connsiteY1" fmla="*/ 666764 h 723914"/>
                <a:gd name="connsiteX2" fmla="*/ 2540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04800 w 440168"/>
                <a:gd name="connsiteY14" fmla="*/ 76214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03200 w 440168"/>
                <a:gd name="connsiteY19" fmla="*/ 717564 h 723914"/>
                <a:gd name="connsiteX0" fmla="*/ 203200 w 440168"/>
                <a:gd name="connsiteY0" fmla="*/ 717564 h 723914"/>
                <a:gd name="connsiteX1" fmla="*/ 225425 w 440168"/>
                <a:gd name="connsiteY1" fmla="*/ 666764 h 723914"/>
                <a:gd name="connsiteX2" fmla="*/ 2540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5868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03200 w 440168"/>
                <a:gd name="connsiteY19" fmla="*/ 717564 h 723914"/>
                <a:gd name="connsiteX0" fmla="*/ 203200 w 440168"/>
                <a:gd name="connsiteY0" fmla="*/ 717564 h 723914"/>
                <a:gd name="connsiteX1" fmla="*/ 225425 w 440168"/>
                <a:gd name="connsiteY1" fmla="*/ 666764 h 723914"/>
                <a:gd name="connsiteX2" fmla="*/ 2540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43424 w 440168"/>
                <a:gd name="connsiteY14" fmla="*/ 85780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03200 w 440168"/>
                <a:gd name="connsiteY19" fmla="*/ 717564 h 723914"/>
                <a:gd name="connsiteX0" fmla="*/ 203200 w 440168"/>
                <a:gd name="connsiteY0" fmla="*/ 717564 h 723914"/>
                <a:gd name="connsiteX1" fmla="*/ 225425 w 440168"/>
                <a:gd name="connsiteY1" fmla="*/ 666764 h 723914"/>
                <a:gd name="connsiteX2" fmla="*/ 2540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03200 w 440168"/>
                <a:gd name="connsiteY19" fmla="*/ 717564 h 723914"/>
                <a:gd name="connsiteX0" fmla="*/ 219899 w 440168"/>
                <a:gd name="connsiteY0" fmla="*/ 714580 h 723914"/>
                <a:gd name="connsiteX1" fmla="*/ 225425 w 440168"/>
                <a:gd name="connsiteY1" fmla="*/ 666764 h 723914"/>
                <a:gd name="connsiteX2" fmla="*/ 2540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540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707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70700 w 440168"/>
                <a:gd name="connsiteY2" fmla="*/ 615964 h 723914"/>
                <a:gd name="connsiteX3" fmla="*/ 309460 w 440168"/>
                <a:gd name="connsiteY3" fmla="*/ 587007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70700 w 440168"/>
                <a:gd name="connsiteY2" fmla="*/ 615964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29284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29284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4273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299221 w 440168"/>
                <a:gd name="connsiteY3" fmla="*/ 580242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29284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4273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75603 w 440168"/>
                <a:gd name="connsiteY2" fmla="*/ 607673 h 723914"/>
                <a:gd name="connsiteX3" fmla="*/ 299221 w 440168"/>
                <a:gd name="connsiteY3" fmla="*/ 580242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29284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4273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75603 w 440168"/>
                <a:gd name="connsiteY2" fmla="*/ 607673 h 723914"/>
                <a:gd name="connsiteX3" fmla="*/ 299221 w 440168"/>
                <a:gd name="connsiteY3" fmla="*/ 580242 h 723914"/>
                <a:gd name="connsiteX4" fmla="*/ 322730 w 440168"/>
                <a:gd name="connsiteY4" fmla="*/ 54026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29284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4273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75603 w 440168"/>
                <a:gd name="connsiteY2" fmla="*/ 607673 h 723914"/>
                <a:gd name="connsiteX3" fmla="*/ 299221 w 440168"/>
                <a:gd name="connsiteY3" fmla="*/ 580242 h 723914"/>
                <a:gd name="connsiteX4" fmla="*/ 322730 w 440168"/>
                <a:gd name="connsiteY4" fmla="*/ 540269 h 723914"/>
                <a:gd name="connsiteX5" fmla="*/ 352754 w 440168"/>
                <a:gd name="connsiteY5" fmla="*/ 516136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29284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4273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38107"/>
                <a:gd name="connsiteX1" fmla="*/ 242125 w 440168"/>
                <a:gd name="connsiteY1" fmla="*/ 666764 h 738107"/>
                <a:gd name="connsiteX2" fmla="*/ 275603 w 440168"/>
                <a:gd name="connsiteY2" fmla="*/ 607673 h 738107"/>
                <a:gd name="connsiteX3" fmla="*/ 299221 w 440168"/>
                <a:gd name="connsiteY3" fmla="*/ 580242 h 738107"/>
                <a:gd name="connsiteX4" fmla="*/ 322730 w 440168"/>
                <a:gd name="connsiteY4" fmla="*/ 540269 h 738107"/>
                <a:gd name="connsiteX5" fmla="*/ 352754 w 440168"/>
                <a:gd name="connsiteY5" fmla="*/ 516136 h 738107"/>
                <a:gd name="connsiteX6" fmla="*/ 388010 w 440168"/>
                <a:gd name="connsiteY6" fmla="*/ 491757 h 738107"/>
                <a:gd name="connsiteX7" fmla="*/ 423100 w 440168"/>
                <a:gd name="connsiteY7" fmla="*/ 453657 h 738107"/>
                <a:gd name="connsiteX8" fmla="*/ 429284 w 440168"/>
                <a:gd name="connsiteY8" fmla="*/ 400064 h 738107"/>
                <a:gd name="connsiteX9" fmla="*/ 440168 w 440168"/>
                <a:gd name="connsiteY9" fmla="*/ 352425 h 738107"/>
                <a:gd name="connsiteX10" fmla="*/ 427468 w 440168"/>
                <a:gd name="connsiteY10" fmla="*/ 295262 h 738107"/>
                <a:gd name="connsiteX11" fmla="*/ 405242 w 440168"/>
                <a:gd name="connsiteY11" fmla="*/ 247597 h 738107"/>
                <a:gd name="connsiteX12" fmla="*/ 359111 w 440168"/>
                <a:gd name="connsiteY12" fmla="*/ 177773 h 738107"/>
                <a:gd name="connsiteX13" fmla="*/ 350259 w 440168"/>
                <a:gd name="connsiteY13" fmla="*/ 152400 h 738107"/>
                <a:gd name="connsiteX14" fmla="*/ 342739 w 440168"/>
                <a:gd name="connsiteY14" fmla="*/ 92157 h 738107"/>
                <a:gd name="connsiteX15" fmla="*/ 329379 w 440168"/>
                <a:gd name="connsiteY15" fmla="*/ 47639 h 738107"/>
                <a:gd name="connsiteX16" fmla="*/ 309320 w 440168"/>
                <a:gd name="connsiteY16" fmla="*/ 0 h 738107"/>
                <a:gd name="connsiteX17" fmla="*/ 0 w 440168"/>
                <a:gd name="connsiteY17" fmla="*/ 3189 h 738107"/>
                <a:gd name="connsiteX18" fmla="*/ 6350 w 440168"/>
                <a:gd name="connsiteY18" fmla="*/ 738107 h 738107"/>
                <a:gd name="connsiteX19" fmla="*/ 219899 w 440168"/>
                <a:gd name="connsiteY19" fmla="*/ 714580 h 738107"/>
                <a:gd name="connsiteX0" fmla="*/ 226881 w 440168"/>
                <a:gd name="connsiteY0" fmla="*/ 735869 h 738107"/>
                <a:gd name="connsiteX1" fmla="*/ 242125 w 440168"/>
                <a:gd name="connsiteY1" fmla="*/ 666764 h 738107"/>
                <a:gd name="connsiteX2" fmla="*/ 275603 w 440168"/>
                <a:gd name="connsiteY2" fmla="*/ 607673 h 738107"/>
                <a:gd name="connsiteX3" fmla="*/ 299221 w 440168"/>
                <a:gd name="connsiteY3" fmla="*/ 580242 h 738107"/>
                <a:gd name="connsiteX4" fmla="*/ 322730 w 440168"/>
                <a:gd name="connsiteY4" fmla="*/ 540269 h 738107"/>
                <a:gd name="connsiteX5" fmla="*/ 352754 w 440168"/>
                <a:gd name="connsiteY5" fmla="*/ 516136 h 738107"/>
                <a:gd name="connsiteX6" fmla="*/ 388010 w 440168"/>
                <a:gd name="connsiteY6" fmla="*/ 491757 h 738107"/>
                <a:gd name="connsiteX7" fmla="*/ 423100 w 440168"/>
                <a:gd name="connsiteY7" fmla="*/ 453657 h 738107"/>
                <a:gd name="connsiteX8" fmla="*/ 429284 w 440168"/>
                <a:gd name="connsiteY8" fmla="*/ 400064 h 738107"/>
                <a:gd name="connsiteX9" fmla="*/ 440168 w 440168"/>
                <a:gd name="connsiteY9" fmla="*/ 352425 h 738107"/>
                <a:gd name="connsiteX10" fmla="*/ 427468 w 440168"/>
                <a:gd name="connsiteY10" fmla="*/ 295262 h 738107"/>
                <a:gd name="connsiteX11" fmla="*/ 405242 w 440168"/>
                <a:gd name="connsiteY11" fmla="*/ 247597 h 738107"/>
                <a:gd name="connsiteX12" fmla="*/ 359111 w 440168"/>
                <a:gd name="connsiteY12" fmla="*/ 177773 h 738107"/>
                <a:gd name="connsiteX13" fmla="*/ 350259 w 440168"/>
                <a:gd name="connsiteY13" fmla="*/ 152400 h 738107"/>
                <a:gd name="connsiteX14" fmla="*/ 342739 w 440168"/>
                <a:gd name="connsiteY14" fmla="*/ 92157 h 738107"/>
                <a:gd name="connsiteX15" fmla="*/ 329379 w 440168"/>
                <a:gd name="connsiteY15" fmla="*/ 47639 h 738107"/>
                <a:gd name="connsiteX16" fmla="*/ 309320 w 440168"/>
                <a:gd name="connsiteY16" fmla="*/ 0 h 738107"/>
                <a:gd name="connsiteX17" fmla="*/ 0 w 440168"/>
                <a:gd name="connsiteY17" fmla="*/ 3189 h 738107"/>
                <a:gd name="connsiteX18" fmla="*/ 6350 w 440168"/>
                <a:gd name="connsiteY18" fmla="*/ 738107 h 738107"/>
                <a:gd name="connsiteX19" fmla="*/ 226881 w 440168"/>
                <a:gd name="connsiteY19" fmla="*/ 735869 h 738107"/>
                <a:gd name="connsiteX0" fmla="*/ 226881 w 440168"/>
                <a:gd name="connsiteY0" fmla="*/ 735869 h 738107"/>
                <a:gd name="connsiteX1" fmla="*/ 242125 w 440168"/>
                <a:gd name="connsiteY1" fmla="*/ 666764 h 738107"/>
                <a:gd name="connsiteX2" fmla="*/ 275603 w 440168"/>
                <a:gd name="connsiteY2" fmla="*/ 607673 h 738107"/>
                <a:gd name="connsiteX3" fmla="*/ 299221 w 440168"/>
                <a:gd name="connsiteY3" fmla="*/ 580242 h 738107"/>
                <a:gd name="connsiteX4" fmla="*/ 329712 w 440168"/>
                <a:gd name="connsiteY4" fmla="*/ 552096 h 738107"/>
                <a:gd name="connsiteX5" fmla="*/ 352754 w 440168"/>
                <a:gd name="connsiteY5" fmla="*/ 516136 h 738107"/>
                <a:gd name="connsiteX6" fmla="*/ 388010 w 440168"/>
                <a:gd name="connsiteY6" fmla="*/ 491757 h 738107"/>
                <a:gd name="connsiteX7" fmla="*/ 423100 w 440168"/>
                <a:gd name="connsiteY7" fmla="*/ 453657 h 738107"/>
                <a:gd name="connsiteX8" fmla="*/ 429284 w 440168"/>
                <a:gd name="connsiteY8" fmla="*/ 400064 h 738107"/>
                <a:gd name="connsiteX9" fmla="*/ 440168 w 440168"/>
                <a:gd name="connsiteY9" fmla="*/ 352425 h 738107"/>
                <a:gd name="connsiteX10" fmla="*/ 427468 w 440168"/>
                <a:gd name="connsiteY10" fmla="*/ 295262 h 738107"/>
                <a:gd name="connsiteX11" fmla="*/ 405242 w 440168"/>
                <a:gd name="connsiteY11" fmla="*/ 247597 h 738107"/>
                <a:gd name="connsiteX12" fmla="*/ 359111 w 440168"/>
                <a:gd name="connsiteY12" fmla="*/ 177773 h 738107"/>
                <a:gd name="connsiteX13" fmla="*/ 350259 w 440168"/>
                <a:gd name="connsiteY13" fmla="*/ 152400 h 738107"/>
                <a:gd name="connsiteX14" fmla="*/ 342739 w 440168"/>
                <a:gd name="connsiteY14" fmla="*/ 92157 h 738107"/>
                <a:gd name="connsiteX15" fmla="*/ 329379 w 440168"/>
                <a:gd name="connsiteY15" fmla="*/ 47639 h 738107"/>
                <a:gd name="connsiteX16" fmla="*/ 309320 w 440168"/>
                <a:gd name="connsiteY16" fmla="*/ 0 h 738107"/>
                <a:gd name="connsiteX17" fmla="*/ 0 w 440168"/>
                <a:gd name="connsiteY17" fmla="*/ 3189 h 738107"/>
                <a:gd name="connsiteX18" fmla="*/ 6350 w 440168"/>
                <a:gd name="connsiteY18" fmla="*/ 738107 h 738107"/>
                <a:gd name="connsiteX19" fmla="*/ 226881 w 440168"/>
                <a:gd name="connsiteY19" fmla="*/ 735869 h 73810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</a:cxnLst>
              <a:rect l="l" t="t" r="r" b="b"/>
              <a:pathLst>
                <a:path w="440168" h="738107">
                  <a:moveTo>
                    <a:pt x="226881" y="735869"/>
                  </a:moveTo>
                  <a:lnTo>
                    <a:pt x="242125" y="666764"/>
                  </a:lnTo>
                  <a:lnTo>
                    <a:pt x="275603" y="607673"/>
                  </a:lnTo>
                  <a:lnTo>
                    <a:pt x="299221" y="580242"/>
                  </a:lnTo>
                  <a:cubicBezTo>
                    <a:pt x="299784" y="567669"/>
                    <a:pt x="329149" y="564669"/>
                    <a:pt x="329712" y="552096"/>
                  </a:cubicBezTo>
                  <a:lnTo>
                    <a:pt x="352754" y="516136"/>
                  </a:lnTo>
                  <a:lnTo>
                    <a:pt x="388010" y="491757"/>
                  </a:lnTo>
                  <a:lnTo>
                    <a:pt x="423100" y="453657"/>
                  </a:lnTo>
                  <a:lnTo>
                    <a:pt x="429284" y="400064"/>
                  </a:lnTo>
                  <a:lnTo>
                    <a:pt x="440168" y="352425"/>
                  </a:lnTo>
                  <a:lnTo>
                    <a:pt x="427468" y="295262"/>
                  </a:lnTo>
                  <a:lnTo>
                    <a:pt x="405242" y="247597"/>
                  </a:lnTo>
                  <a:lnTo>
                    <a:pt x="359111" y="177773"/>
                  </a:lnTo>
                  <a:lnTo>
                    <a:pt x="350259" y="152400"/>
                  </a:lnTo>
                  <a:lnTo>
                    <a:pt x="342739" y="92157"/>
                  </a:lnTo>
                  <a:lnTo>
                    <a:pt x="329379" y="47639"/>
                  </a:lnTo>
                  <a:lnTo>
                    <a:pt x="309320" y="0"/>
                  </a:lnTo>
                  <a:lnTo>
                    <a:pt x="0" y="3189"/>
                  </a:lnTo>
                  <a:cubicBezTo>
                    <a:pt x="2117" y="243431"/>
                    <a:pt x="4233" y="497865"/>
                    <a:pt x="6350" y="738107"/>
                  </a:cubicBezTo>
                  <a:lnTo>
                    <a:pt x="226881" y="73586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85" name="フリーフォーム: 図形 184">
              <a:extLst>
                <a:ext uri="{FF2B5EF4-FFF2-40B4-BE49-F238E27FC236}">
                  <a16:creationId xmlns:a16="http://schemas.microsoft.com/office/drawing/2014/main" id="{00000000-0008-0000-0200-0000B9000000}"/>
                </a:ext>
              </a:extLst>
            </xdr:cNvPr>
            <xdr:cNvSpPr/>
          </xdr:nvSpPr>
          <xdr:spPr>
            <a:xfrm>
              <a:off x="2309116" y="5551933"/>
              <a:ext cx="632258" cy="329070"/>
            </a:xfrm>
            <a:custGeom>
              <a:avLst/>
              <a:gdLst>
                <a:gd name="connsiteX0" fmla="*/ 301752 w 618744"/>
                <a:gd name="connsiteY0" fmla="*/ 259080 h 301752"/>
                <a:gd name="connsiteX1" fmla="*/ 301752 w 618744"/>
                <a:gd name="connsiteY1" fmla="*/ 182880 h 301752"/>
                <a:gd name="connsiteX2" fmla="*/ 609600 w 618744"/>
                <a:gd name="connsiteY2" fmla="*/ 173736 h 301752"/>
                <a:gd name="connsiteX3" fmla="*/ 618744 w 618744"/>
                <a:gd name="connsiteY3" fmla="*/ 0 h 301752"/>
                <a:gd name="connsiteX4" fmla="*/ 140208 w 618744"/>
                <a:gd name="connsiteY4" fmla="*/ 9144 h 301752"/>
                <a:gd name="connsiteX5" fmla="*/ 0 w 618744"/>
                <a:gd name="connsiteY5" fmla="*/ 280416 h 301752"/>
                <a:gd name="connsiteX6" fmla="*/ 82296 w 618744"/>
                <a:gd name="connsiteY6" fmla="*/ 289560 h 301752"/>
                <a:gd name="connsiteX7" fmla="*/ 170688 w 618744"/>
                <a:gd name="connsiteY7" fmla="*/ 301752 h 301752"/>
                <a:gd name="connsiteX8" fmla="*/ 170688 w 618744"/>
                <a:gd name="connsiteY8" fmla="*/ 262128 h 301752"/>
                <a:gd name="connsiteX9" fmla="*/ 301752 w 618744"/>
                <a:gd name="connsiteY9" fmla="*/ 259080 h 301752"/>
                <a:gd name="connsiteX0" fmla="*/ 306840 w 618744"/>
                <a:gd name="connsiteY0" fmla="*/ 304762 h 304762"/>
                <a:gd name="connsiteX1" fmla="*/ 301752 w 618744"/>
                <a:gd name="connsiteY1" fmla="*/ 182880 h 304762"/>
                <a:gd name="connsiteX2" fmla="*/ 609600 w 618744"/>
                <a:gd name="connsiteY2" fmla="*/ 173736 h 304762"/>
                <a:gd name="connsiteX3" fmla="*/ 618744 w 618744"/>
                <a:gd name="connsiteY3" fmla="*/ 0 h 304762"/>
                <a:gd name="connsiteX4" fmla="*/ 140208 w 618744"/>
                <a:gd name="connsiteY4" fmla="*/ 9144 h 304762"/>
                <a:gd name="connsiteX5" fmla="*/ 0 w 618744"/>
                <a:gd name="connsiteY5" fmla="*/ 280416 h 304762"/>
                <a:gd name="connsiteX6" fmla="*/ 82296 w 618744"/>
                <a:gd name="connsiteY6" fmla="*/ 289560 h 304762"/>
                <a:gd name="connsiteX7" fmla="*/ 170688 w 618744"/>
                <a:gd name="connsiteY7" fmla="*/ 301752 h 304762"/>
                <a:gd name="connsiteX8" fmla="*/ 170688 w 618744"/>
                <a:gd name="connsiteY8" fmla="*/ 262128 h 304762"/>
                <a:gd name="connsiteX9" fmla="*/ 306840 w 618744"/>
                <a:gd name="connsiteY9" fmla="*/ 304762 h 304762"/>
                <a:gd name="connsiteX0" fmla="*/ 306840 w 618744"/>
                <a:gd name="connsiteY0" fmla="*/ 304762 h 304762"/>
                <a:gd name="connsiteX1" fmla="*/ 301752 w 618744"/>
                <a:gd name="connsiteY1" fmla="*/ 182880 h 304762"/>
                <a:gd name="connsiteX2" fmla="*/ 609600 w 618744"/>
                <a:gd name="connsiteY2" fmla="*/ 173736 h 304762"/>
                <a:gd name="connsiteX3" fmla="*/ 618744 w 618744"/>
                <a:gd name="connsiteY3" fmla="*/ 0 h 304762"/>
                <a:gd name="connsiteX4" fmla="*/ 140208 w 618744"/>
                <a:gd name="connsiteY4" fmla="*/ 9144 h 304762"/>
                <a:gd name="connsiteX5" fmla="*/ 0 w 618744"/>
                <a:gd name="connsiteY5" fmla="*/ 280416 h 304762"/>
                <a:gd name="connsiteX6" fmla="*/ 82296 w 618744"/>
                <a:gd name="connsiteY6" fmla="*/ 289560 h 304762"/>
                <a:gd name="connsiteX7" fmla="*/ 170688 w 618744"/>
                <a:gd name="connsiteY7" fmla="*/ 301752 h 304762"/>
                <a:gd name="connsiteX8" fmla="*/ 306840 w 618744"/>
                <a:gd name="connsiteY8" fmla="*/ 304762 h 304762"/>
                <a:gd name="connsiteX0" fmla="*/ 323164 w 635068"/>
                <a:gd name="connsiteY0" fmla="*/ 304762 h 304762"/>
                <a:gd name="connsiteX1" fmla="*/ 318076 w 635068"/>
                <a:gd name="connsiteY1" fmla="*/ 182880 h 304762"/>
                <a:gd name="connsiteX2" fmla="*/ 625924 w 635068"/>
                <a:gd name="connsiteY2" fmla="*/ 173736 h 304762"/>
                <a:gd name="connsiteX3" fmla="*/ 635068 w 635068"/>
                <a:gd name="connsiteY3" fmla="*/ 0 h 304762"/>
                <a:gd name="connsiteX4" fmla="*/ 156532 w 635068"/>
                <a:gd name="connsiteY4" fmla="*/ 9144 h 304762"/>
                <a:gd name="connsiteX5" fmla="*/ 0 w 635068"/>
                <a:gd name="connsiteY5" fmla="*/ 303679 h 304762"/>
                <a:gd name="connsiteX6" fmla="*/ 98620 w 635068"/>
                <a:gd name="connsiteY6" fmla="*/ 289560 h 304762"/>
                <a:gd name="connsiteX7" fmla="*/ 187012 w 635068"/>
                <a:gd name="connsiteY7" fmla="*/ 301752 h 304762"/>
                <a:gd name="connsiteX8" fmla="*/ 323164 w 635068"/>
                <a:gd name="connsiteY8" fmla="*/ 304762 h 304762"/>
                <a:gd name="connsiteX0" fmla="*/ 323164 w 635068"/>
                <a:gd name="connsiteY0" fmla="*/ 304762 h 312823"/>
                <a:gd name="connsiteX1" fmla="*/ 318076 w 635068"/>
                <a:gd name="connsiteY1" fmla="*/ 182880 h 312823"/>
                <a:gd name="connsiteX2" fmla="*/ 625924 w 635068"/>
                <a:gd name="connsiteY2" fmla="*/ 173736 h 312823"/>
                <a:gd name="connsiteX3" fmla="*/ 635068 w 635068"/>
                <a:gd name="connsiteY3" fmla="*/ 0 h 312823"/>
                <a:gd name="connsiteX4" fmla="*/ 156532 w 635068"/>
                <a:gd name="connsiteY4" fmla="*/ 9144 h 312823"/>
                <a:gd name="connsiteX5" fmla="*/ 0 w 635068"/>
                <a:gd name="connsiteY5" fmla="*/ 303679 h 312823"/>
                <a:gd name="connsiteX6" fmla="*/ 93956 w 635068"/>
                <a:gd name="connsiteY6" fmla="*/ 312823 h 312823"/>
                <a:gd name="connsiteX7" fmla="*/ 187012 w 635068"/>
                <a:gd name="connsiteY7" fmla="*/ 301752 h 312823"/>
                <a:gd name="connsiteX8" fmla="*/ 323164 w 635068"/>
                <a:gd name="connsiteY8" fmla="*/ 304762 h 312823"/>
                <a:gd name="connsiteX0" fmla="*/ 323164 w 635068"/>
                <a:gd name="connsiteY0" fmla="*/ 304762 h 322688"/>
                <a:gd name="connsiteX1" fmla="*/ 318076 w 635068"/>
                <a:gd name="connsiteY1" fmla="*/ 182880 h 322688"/>
                <a:gd name="connsiteX2" fmla="*/ 625924 w 635068"/>
                <a:gd name="connsiteY2" fmla="*/ 173736 h 322688"/>
                <a:gd name="connsiteX3" fmla="*/ 635068 w 635068"/>
                <a:gd name="connsiteY3" fmla="*/ 0 h 322688"/>
                <a:gd name="connsiteX4" fmla="*/ 156532 w 635068"/>
                <a:gd name="connsiteY4" fmla="*/ 9144 h 322688"/>
                <a:gd name="connsiteX5" fmla="*/ 0 w 635068"/>
                <a:gd name="connsiteY5" fmla="*/ 303679 h 322688"/>
                <a:gd name="connsiteX6" fmla="*/ 93956 w 635068"/>
                <a:gd name="connsiteY6" fmla="*/ 312823 h 322688"/>
                <a:gd name="connsiteX7" fmla="*/ 187012 w 635068"/>
                <a:gd name="connsiteY7" fmla="*/ 322688 h 322688"/>
                <a:gd name="connsiteX8" fmla="*/ 323164 w 635068"/>
                <a:gd name="connsiteY8" fmla="*/ 304762 h 322688"/>
                <a:gd name="connsiteX0" fmla="*/ 325496 w 635068"/>
                <a:gd name="connsiteY0" fmla="*/ 318719 h 322688"/>
                <a:gd name="connsiteX1" fmla="*/ 318076 w 635068"/>
                <a:gd name="connsiteY1" fmla="*/ 182880 h 322688"/>
                <a:gd name="connsiteX2" fmla="*/ 625924 w 635068"/>
                <a:gd name="connsiteY2" fmla="*/ 173736 h 322688"/>
                <a:gd name="connsiteX3" fmla="*/ 635068 w 635068"/>
                <a:gd name="connsiteY3" fmla="*/ 0 h 322688"/>
                <a:gd name="connsiteX4" fmla="*/ 156532 w 635068"/>
                <a:gd name="connsiteY4" fmla="*/ 9144 h 322688"/>
                <a:gd name="connsiteX5" fmla="*/ 0 w 635068"/>
                <a:gd name="connsiteY5" fmla="*/ 303679 h 322688"/>
                <a:gd name="connsiteX6" fmla="*/ 93956 w 635068"/>
                <a:gd name="connsiteY6" fmla="*/ 312823 h 322688"/>
                <a:gd name="connsiteX7" fmla="*/ 187012 w 635068"/>
                <a:gd name="connsiteY7" fmla="*/ 322688 h 322688"/>
                <a:gd name="connsiteX8" fmla="*/ 325496 w 635068"/>
                <a:gd name="connsiteY8" fmla="*/ 318719 h 322688"/>
                <a:gd name="connsiteX0" fmla="*/ 323164 w 635068"/>
                <a:gd name="connsiteY0" fmla="*/ 323372 h 323372"/>
                <a:gd name="connsiteX1" fmla="*/ 318076 w 635068"/>
                <a:gd name="connsiteY1" fmla="*/ 182880 h 323372"/>
                <a:gd name="connsiteX2" fmla="*/ 625924 w 635068"/>
                <a:gd name="connsiteY2" fmla="*/ 173736 h 323372"/>
                <a:gd name="connsiteX3" fmla="*/ 635068 w 635068"/>
                <a:gd name="connsiteY3" fmla="*/ 0 h 323372"/>
                <a:gd name="connsiteX4" fmla="*/ 156532 w 635068"/>
                <a:gd name="connsiteY4" fmla="*/ 9144 h 323372"/>
                <a:gd name="connsiteX5" fmla="*/ 0 w 635068"/>
                <a:gd name="connsiteY5" fmla="*/ 303679 h 323372"/>
                <a:gd name="connsiteX6" fmla="*/ 93956 w 635068"/>
                <a:gd name="connsiteY6" fmla="*/ 312823 h 323372"/>
                <a:gd name="connsiteX7" fmla="*/ 187012 w 635068"/>
                <a:gd name="connsiteY7" fmla="*/ 322688 h 323372"/>
                <a:gd name="connsiteX8" fmla="*/ 323164 w 635068"/>
                <a:gd name="connsiteY8" fmla="*/ 323372 h 32337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635068" h="323372">
                  <a:moveTo>
                    <a:pt x="323164" y="323372"/>
                  </a:moveTo>
                  <a:lnTo>
                    <a:pt x="318076" y="182880"/>
                  </a:lnTo>
                  <a:lnTo>
                    <a:pt x="625924" y="173736"/>
                  </a:lnTo>
                  <a:lnTo>
                    <a:pt x="635068" y="0"/>
                  </a:lnTo>
                  <a:lnTo>
                    <a:pt x="156532" y="9144"/>
                  </a:lnTo>
                  <a:lnTo>
                    <a:pt x="0" y="303679"/>
                  </a:lnTo>
                  <a:lnTo>
                    <a:pt x="93956" y="312823"/>
                  </a:lnTo>
                  <a:lnTo>
                    <a:pt x="187012" y="322688"/>
                  </a:lnTo>
                  <a:lnTo>
                    <a:pt x="323164" y="32337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86" name="フリーフォーム: 図形 185">
              <a:extLst>
                <a:ext uri="{FF2B5EF4-FFF2-40B4-BE49-F238E27FC236}">
                  <a16:creationId xmlns:a16="http://schemas.microsoft.com/office/drawing/2014/main" id="{00000000-0008-0000-0200-0000BA000000}"/>
                </a:ext>
              </a:extLst>
            </xdr:cNvPr>
            <xdr:cNvSpPr/>
          </xdr:nvSpPr>
          <xdr:spPr>
            <a:xfrm>
              <a:off x="1931719" y="5348898"/>
              <a:ext cx="533997" cy="512782"/>
            </a:xfrm>
            <a:custGeom>
              <a:avLst/>
              <a:gdLst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15240 w 469392"/>
                <a:gd name="connsiteY13" fmla="*/ 384048 h 478536"/>
                <a:gd name="connsiteX14" fmla="*/ 94488 w 469392"/>
                <a:gd name="connsiteY14" fmla="*/ 408432 h 478536"/>
                <a:gd name="connsiteX15" fmla="*/ 149352 w 469392"/>
                <a:gd name="connsiteY15" fmla="*/ 432816 h 478536"/>
                <a:gd name="connsiteX16" fmla="*/ 213360 w 469392"/>
                <a:gd name="connsiteY16" fmla="*/ 460248 h 478536"/>
                <a:gd name="connsiteX17" fmla="*/ 274320 w 469392"/>
                <a:gd name="connsiteY17" fmla="*/ 469392 h 478536"/>
                <a:gd name="connsiteX18" fmla="*/ 329184 w 469392"/>
                <a:gd name="connsiteY18" fmla="*/ 478536 h 478536"/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3301 w 469392"/>
                <a:gd name="connsiteY13" fmla="*/ 384048 h 478536"/>
                <a:gd name="connsiteX14" fmla="*/ 94488 w 469392"/>
                <a:gd name="connsiteY14" fmla="*/ 408432 h 478536"/>
                <a:gd name="connsiteX15" fmla="*/ 149352 w 469392"/>
                <a:gd name="connsiteY15" fmla="*/ 432816 h 478536"/>
                <a:gd name="connsiteX16" fmla="*/ 213360 w 469392"/>
                <a:gd name="connsiteY16" fmla="*/ 460248 h 478536"/>
                <a:gd name="connsiteX17" fmla="*/ 274320 w 469392"/>
                <a:gd name="connsiteY17" fmla="*/ 469392 h 478536"/>
                <a:gd name="connsiteX18" fmla="*/ 329184 w 469392"/>
                <a:gd name="connsiteY18" fmla="*/ 478536 h 478536"/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3301 w 469392"/>
                <a:gd name="connsiteY13" fmla="*/ 384048 h 478536"/>
                <a:gd name="connsiteX14" fmla="*/ 70609 w 469392"/>
                <a:gd name="connsiteY14" fmla="*/ 423397 h 478536"/>
                <a:gd name="connsiteX15" fmla="*/ 149352 w 469392"/>
                <a:gd name="connsiteY15" fmla="*/ 432816 h 478536"/>
                <a:gd name="connsiteX16" fmla="*/ 213360 w 469392"/>
                <a:gd name="connsiteY16" fmla="*/ 460248 h 478536"/>
                <a:gd name="connsiteX17" fmla="*/ 274320 w 469392"/>
                <a:gd name="connsiteY17" fmla="*/ 469392 h 478536"/>
                <a:gd name="connsiteX18" fmla="*/ 329184 w 469392"/>
                <a:gd name="connsiteY18" fmla="*/ 478536 h 478536"/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3301 w 469392"/>
                <a:gd name="connsiteY13" fmla="*/ 384048 h 478536"/>
                <a:gd name="connsiteX14" fmla="*/ 70609 w 469392"/>
                <a:gd name="connsiteY14" fmla="*/ 423397 h 478536"/>
                <a:gd name="connsiteX15" fmla="*/ 129453 w 469392"/>
                <a:gd name="connsiteY15" fmla="*/ 451522 h 478536"/>
                <a:gd name="connsiteX16" fmla="*/ 213360 w 469392"/>
                <a:gd name="connsiteY16" fmla="*/ 460248 h 478536"/>
                <a:gd name="connsiteX17" fmla="*/ 274320 w 469392"/>
                <a:gd name="connsiteY17" fmla="*/ 469392 h 478536"/>
                <a:gd name="connsiteX18" fmla="*/ 329184 w 469392"/>
                <a:gd name="connsiteY18" fmla="*/ 478536 h 478536"/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3301 w 469392"/>
                <a:gd name="connsiteY13" fmla="*/ 384048 h 478536"/>
                <a:gd name="connsiteX14" fmla="*/ 70609 w 469392"/>
                <a:gd name="connsiteY14" fmla="*/ 423397 h 478536"/>
                <a:gd name="connsiteX15" fmla="*/ 129453 w 469392"/>
                <a:gd name="connsiteY15" fmla="*/ 451522 h 478536"/>
                <a:gd name="connsiteX16" fmla="*/ 217340 w 469392"/>
                <a:gd name="connsiteY16" fmla="*/ 475214 h 478536"/>
                <a:gd name="connsiteX17" fmla="*/ 274320 w 469392"/>
                <a:gd name="connsiteY17" fmla="*/ 469392 h 478536"/>
                <a:gd name="connsiteX18" fmla="*/ 329184 w 469392"/>
                <a:gd name="connsiteY18" fmla="*/ 478536 h 478536"/>
                <a:gd name="connsiteX0" fmla="*/ 329184 w 469392"/>
                <a:gd name="connsiteY0" fmla="*/ 478536 h 488099"/>
                <a:gd name="connsiteX1" fmla="*/ 469392 w 469392"/>
                <a:gd name="connsiteY1" fmla="*/ 204216 h 488099"/>
                <a:gd name="connsiteX2" fmla="*/ 313944 w 469392"/>
                <a:gd name="connsiteY2" fmla="*/ 201168 h 488099"/>
                <a:gd name="connsiteX3" fmla="*/ 286512 w 469392"/>
                <a:gd name="connsiteY3" fmla="*/ 201168 h 488099"/>
                <a:gd name="connsiteX4" fmla="*/ 259080 w 469392"/>
                <a:gd name="connsiteY4" fmla="*/ 192024 h 488099"/>
                <a:gd name="connsiteX5" fmla="*/ 210312 w 469392"/>
                <a:gd name="connsiteY5" fmla="*/ 170688 h 488099"/>
                <a:gd name="connsiteX6" fmla="*/ 140208 w 469392"/>
                <a:gd name="connsiteY6" fmla="*/ 115824 h 488099"/>
                <a:gd name="connsiteX7" fmla="*/ 30480 w 469392"/>
                <a:gd name="connsiteY7" fmla="*/ 0 h 488099"/>
                <a:gd name="connsiteX8" fmla="*/ 0 w 469392"/>
                <a:gd name="connsiteY8" fmla="*/ 3048 h 488099"/>
                <a:gd name="connsiteX9" fmla="*/ 21336 w 469392"/>
                <a:gd name="connsiteY9" fmla="*/ 173736 h 488099"/>
                <a:gd name="connsiteX10" fmla="*/ 27432 w 469392"/>
                <a:gd name="connsiteY10" fmla="*/ 228600 h 488099"/>
                <a:gd name="connsiteX11" fmla="*/ 27432 w 469392"/>
                <a:gd name="connsiteY11" fmla="*/ 292608 h 488099"/>
                <a:gd name="connsiteX12" fmla="*/ 27432 w 469392"/>
                <a:gd name="connsiteY12" fmla="*/ 341376 h 488099"/>
                <a:gd name="connsiteX13" fmla="*/ 3301 w 469392"/>
                <a:gd name="connsiteY13" fmla="*/ 384048 h 488099"/>
                <a:gd name="connsiteX14" fmla="*/ 70609 w 469392"/>
                <a:gd name="connsiteY14" fmla="*/ 423397 h 488099"/>
                <a:gd name="connsiteX15" fmla="*/ 129453 w 469392"/>
                <a:gd name="connsiteY15" fmla="*/ 451522 h 488099"/>
                <a:gd name="connsiteX16" fmla="*/ 217340 w 469392"/>
                <a:gd name="connsiteY16" fmla="*/ 475214 h 488099"/>
                <a:gd name="connsiteX17" fmla="*/ 274320 w 469392"/>
                <a:gd name="connsiteY17" fmla="*/ 488099 h 488099"/>
                <a:gd name="connsiteX18" fmla="*/ 329184 w 469392"/>
                <a:gd name="connsiteY18" fmla="*/ 478536 h 488099"/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3301 w 469392"/>
                <a:gd name="connsiteY13" fmla="*/ 384048 h 478536"/>
                <a:gd name="connsiteX14" fmla="*/ 70609 w 469392"/>
                <a:gd name="connsiteY14" fmla="*/ 423397 h 478536"/>
                <a:gd name="connsiteX15" fmla="*/ 129453 w 469392"/>
                <a:gd name="connsiteY15" fmla="*/ 451522 h 478536"/>
                <a:gd name="connsiteX16" fmla="*/ 217340 w 469392"/>
                <a:gd name="connsiteY16" fmla="*/ 475214 h 478536"/>
                <a:gd name="connsiteX17" fmla="*/ 282279 w 469392"/>
                <a:gd name="connsiteY17" fmla="*/ 473133 h 478536"/>
                <a:gd name="connsiteX18" fmla="*/ 329184 w 469392"/>
                <a:gd name="connsiteY18" fmla="*/ 478536 h 478536"/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3301 w 469392"/>
                <a:gd name="connsiteY13" fmla="*/ 384048 h 478536"/>
                <a:gd name="connsiteX14" fmla="*/ 70609 w 469392"/>
                <a:gd name="connsiteY14" fmla="*/ 423397 h 478536"/>
                <a:gd name="connsiteX15" fmla="*/ 129453 w 469392"/>
                <a:gd name="connsiteY15" fmla="*/ 451522 h 478536"/>
                <a:gd name="connsiteX16" fmla="*/ 229279 w 469392"/>
                <a:gd name="connsiteY16" fmla="*/ 467731 h 478536"/>
                <a:gd name="connsiteX17" fmla="*/ 282279 w 469392"/>
                <a:gd name="connsiteY17" fmla="*/ 473133 h 478536"/>
                <a:gd name="connsiteX18" fmla="*/ 329184 w 469392"/>
                <a:gd name="connsiteY18" fmla="*/ 478536 h 478536"/>
                <a:gd name="connsiteX0" fmla="*/ 351897 w 492105"/>
                <a:gd name="connsiteY0" fmla="*/ 478536 h 478536"/>
                <a:gd name="connsiteX1" fmla="*/ 492105 w 492105"/>
                <a:gd name="connsiteY1" fmla="*/ 204216 h 478536"/>
                <a:gd name="connsiteX2" fmla="*/ 336657 w 492105"/>
                <a:gd name="connsiteY2" fmla="*/ 201168 h 478536"/>
                <a:gd name="connsiteX3" fmla="*/ 309225 w 492105"/>
                <a:gd name="connsiteY3" fmla="*/ 201168 h 478536"/>
                <a:gd name="connsiteX4" fmla="*/ 281793 w 492105"/>
                <a:gd name="connsiteY4" fmla="*/ 192024 h 478536"/>
                <a:gd name="connsiteX5" fmla="*/ 233025 w 492105"/>
                <a:gd name="connsiteY5" fmla="*/ 170688 h 478536"/>
                <a:gd name="connsiteX6" fmla="*/ 162921 w 492105"/>
                <a:gd name="connsiteY6" fmla="*/ 115824 h 478536"/>
                <a:gd name="connsiteX7" fmla="*/ 53193 w 492105"/>
                <a:gd name="connsiteY7" fmla="*/ 0 h 478536"/>
                <a:gd name="connsiteX8" fmla="*/ 22713 w 492105"/>
                <a:gd name="connsiteY8" fmla="*/ 3048 h 478536"/>
                <a:gd name="connsiteX9" fmla="*/ 44049 w 492105"/>
                <a:gd name="connsiteY9" fmla="*/ 173736 h 478536"/>
                <a:gd name="connsiteX10" fmla="*/ 50145 w 492105"/>
                <a:gd name="connsiteY10" fmla="*/ 228600 h 478536"/>
                <a:gd name="connsiteX11" fmla="*/ 50145 w 492105"/>
                <a:gd name="connsiteY11" fmla="*/ 292608 h 478536"/>
                <a:gd name="connsiteX12" fmla="*/ 50145 w 492105"/>
                <a:gd name="connsiteY12" fmla="*/ 341376 h 478536"/>
                <a:gd name="connsiteX13" fmla="*/ 0 w 492105"/>
                <a:gd name="connsiteY13" fmla="*/ 397812 h 478536"/>
                <a:gd name="connsiteX14" fmla="*/ 93322 w 492105"/>
                <a:gd name="connsiteY14" fmla="*/ 423397 h 478536"/>
                <a:gd name="connsiteX15" fmla="*/ 152166 w 492105"/>
                <a:gd name="connsiteY15" fmla="*/ 451522 h 478536"/>
                <a:gd name="connsiteX16" fmla="*/ 251992 w 492105"/>
                <a:gd name="connsiteY16" fmla="*/ 467731 h 478536"/>
                <a:gd name="connsiteX17" fmla="*/ 304992 w 492105"/>
                <a:gd name="connsiteY17" fmla="*/ 473133 h 478536"/>
                <a:gd name="connsiteX18" fmla="*/ 351897 w 492105"/>
                <a:gd name="connsiteY18" fmla="*/ 478536 h 478536"/>
                <a:gd name="connsiteX0" fmla="*/ 351897 w 492105"/>
                <a:gd name="connsiteY0" fmla="*/ 478536 h 478536"/>
                <a:gd name="connsiteX1" fmla="*/ 492105 w 492105"/>
                <a:gd name="connsiteY1" fmla="*/ 204216 h 478536"/>
                <a:gd name="connsiteX2" fmla="*/ 336657 w 492105"/>
                <a:gd name="connsiteY2" fmla="*/ 201168 h 478536"/>
                <a:gd name="connsiteX3" fmla="*/ 309225 w 492105"/>
                <a:gd name="connsiteY3" fmla="*/ 201168 h 478536"/>
                <a:gd name="connsiteX4" fmla="*/ 281793 w 492105"/>
                <a:gd name="connsiteY4" fmla="*/ 192024 h 478536"/>
                <a:gd name="connsiteX5" fmla="*/ 233025 w 492105"/>
                <a:gd name="connsiteY5" fmla="*/ 170688 h 478536"/>
                <a:gd name="connsiteX6" fmla="*/ 162921 w 492105"/>
                <a:gd name="connsiteY6" fmla="*/ 115824 h 478536"/>
                <a:gd name="connsiteX7" fmla="*/ 53193 w 492105"/>
                <a:gd name="connsiteY7" fmla="*/ 0 h 478536"/>
                <a:gd name="connsiteX8" fmla="*/ 22713 w 492105"/>
                <a:gd name="connsiteY8" fmla="*/ 3048 h 478536"/>
                <a:gd name="connsiteX9" fmla="*/ 44049 w 492105"/>
                <a:gd name="connsiteY9" fmla="*/ 173736 h 478536"/>
                <a:gd name="connsiteX10" fmla="*/ 50145 w 492105"/>
                <a:gd name="connsiteY10" fmla="*/ 228600 h 478536"/>
                <a:gd name="connsiteX11" fmla="*/ 50145 w 492105"/>
                <a:gd name="connsiteY11" fmla="*/ 292608 h 478536"/>
                <a:gd name="connsiteX12" fmla="*/ 50145 w 492105"/>
                <a:gd name="connsiteY12" fmla="*/ 341376 h 478536"/>
                <a:gd name="connsiteX13" fmla="*/ 0 w 492105"/>
                <a:gd name="connsiteY13" fmla="*/ 397812 h 478536"/>
                <a:gd name="connsiteX14" fmla="*/ 80315 w 492105"/>
                <a:gd name="connsiteY14" fmla="*/ 441748 h 478536"/>
                <a:gd name="connsiteX15" fmla="*/ 152166 w 492105"/>
                <a:gd name="connsiteY15" fmla="*/ 451522 h 478536"/>
                <a:gd name="connsiteX16" fmla="*/ 251992 w 492105"/>
                <a:gd name="connsiteY16" fmla="*/ 467731 h 478536"/>
                <a:gd name="connsiteX17" fmla="*/ 304992 w 492105"/>
                <a:gd name="connsiteY17" fmla="*/ 473133 h 478536"/>
                <a:gd name="connsiteX18" fmla="*/ 351897 w 492105"/>
                <a:gd name="connsiteY18" fmla="*/ 478536 h 478536"/>
                <a:gd name="connsiteX0" fmla="*/ 351897 w 492105"/>
                <a:gd name="connsiteY0" fmla="*/ 478536 h 478536"/>
                <a:gd name="connsiteX1" fmla="*/ 492105 w 492105"/>
                <a:gd name="connsiteY1" fmla="*/ 204216 h 478536"/>
                <a:gd name="connsiteX2" fmla="*/ 336657 w 492105"/>
                <a:gd name="connsiteY2" fmla="*/ 201168 h 478536"/>
                <a:gd name="connsiteX3" fmla="*/ 309225 w 492105"/>
                <a:gd name="connsiteY3" fmla="*/ 201168 h 478536"/>
                <a:gd name="connsiteX4" fmla="*/ 281793 w 492105"/>
                <a:gd name="connsiteY4" fmla="*/ 192024 h 478536"/>
                <a:gd name="connsiteX5" fmla="*/ 233025 w 492105"/>
                <a:gd name="connsiteY5" fmla="*/ 170688 h 478536"/>
                <a:gd name="connsiteX6" fmla="*/ 162921 w 492105"/>
                <a:gd name="connsiteY6" fmla="*/ 115824 h 478536"/>
                <a:gd name="connsiteX7" fmla="*/ 53193 w 492105"/>
                <a:gd name="connsiteY7" fmla="*/ 0 h 478536"/>
                <a:gd name="connsiteX8" fmla="*/ 22713 w 492105"/>
                <a:gd name="connsiteY8" fmla="*/ 3048 h 478536"/>
                <a:gd name="connsiteX9" fmla="*/ 44049 w 492105"/>
                <a:gd name="connsiteY9" fmla="*/ 173736 h 478536"/>
                <a:gd name="connsiteX10" fmla="*/ 50145 w 492105"/>
                <a:gd name="connsiteY10" fmla="*/ 228600 h 478536"/>
                <a:gd name="connsiteX11" fmla="*/ 50145 w 492105"/>
                <a:gd name="connsiteY11" fmla="*/ 292608 h 478536"/>
                <a:gd name="connsiteX12" fmla="*/ 50145 w 492105"/>
                <a:gd name="connsiteY12" fmla="*/ 341376 h 478536"/>
                <a:gd name="connsiteX13" fmla="*/ 0 w 492105"/>
                <a:gd name="connsiteY13" fmla="*/ 397812 h 478536"/>
                <a:gd name="connsiteX14" fmla="*/ 80315 w 492105"/>
                <a:gd name="connsiteY14" fmla="*/ 441748 h 478536"/>
                <a:gd name="connsiteX15" fmla="*/ 147831 w 492105"/>
                <a:gd name="connsiteY15" fmla="*/ 472166 h 478536"/>
                <a:gd name="connsiteX16" fmla="*/ 251992 w 492105"/>
                <a:gd name="connsiteY16" fmla="*/ 467731 h 478536"/>
                <a:gd name="connsiteX17" fmla="*/ 304992 w 492105"/>
                <a:gd name="connsiteY17" fmla="*/ 473133 h 478536"/>
                <a:gd name="connsiteX18" fmla="*/ 351897 w 492105"/>
                <a:gd name="connsiteY18" fmla="*/ 478536 h 478536"/>
                <a:gd name="connsiteX0" fmla="*/ 351897 w 492105"/>
                <a:gd name="connsiteY0" fmla="*/ 478536 h 483788"/>
                <a:gd name="connsiteX1" fmla="*/ 492105 w 492105"/>
                <a:gd name="connsiteY1" fmla="*/ 204216 h 483788"/>
                <a:gd name="connsiteX2" fmla="*/ 336657 w 492105"/>
                <a:gd name="connsiteY2" fmla="*/ 201168 h 483788"/>
                <a:gd name="connsiteX3" fmla="*/ 309225 w 492105"/>
                <a:gd name="connsiteY3" fmla="*/ 201168 h 483788"/>
                <a:gd name="connsiteX4" fmla="*/ 281793 w 492105"/>
                <a:gd name="connsiteY4" fmla="*/ 192024 h 483788"/>
                <a:gd name="connsiteX5" fmla="*/ 233025 w 492105"/>
                <a:gd name="connsiteY5" fmla="*/ 170688 h 483788"/>
                <a:gd name="connsiteX6" fmla="*/ 162921 w 492105"/>
                <a:gd name="connsiteY6" fmla="*/ 115824 h 483788"/>
                <a:gd name="connsiteX7" fmla="*/ 53193 w 492105"/>
                <a:gd name="connsiteY7" fmla="*/ 0 h 483788"/>
                <a:gd name="connsiteX8" fmla="*/ 22713 w 492105"/>
                <a:gd name="connsiteY8" fmla="*/ 3048 h 483788"/>
                <a:gd name="connsiteX9" fmla="*/ 44049 w 492105"/>
                <a:gd name="connsiteY9" fmla="*/ 173736 h 483788"/>
                <a:gd name="connsiteX10" fmla="*/ 50145 w 492105"/>
                <a:gd name="connsiteY10" fmla="*/ 228600 h 483788"/>
                <a:gd name="connsiteX11" fmla="*/ 50145 w 492105"/>
                <a:gd name="connsiteY11" fmla="*/ 292608 h 483788"/>
                <a:gd name="connsiteX12" fmla="*/ 50145 w 492105"/>
                <a:gd name="connsiteY12" fmla="*/ 341376 h 483788"/>
                <a:gd name="connsiteX13" fmla="*/ 0 w 492105"/>
                <a:gd name="connsiteY13" fmla="*/ 397812 h 483788"/>
                <a:gd name="connsiteX14" fmla="*/ 80315 w 492105"/>
                <a:gd name="connsiteY14" fmla="*/ 441748 h 483788"/>
                <a:gd name="connsiteX15" fmla="*/ 147831 w 492105"/>
                <a:gd name="connsiteY15" fmla="*/ 472166 h 483788"/>
                <a:gd name="connsiteX16" fmla="*/ 249824 w 492105"/>
                <a:gd name="connsiteY16" fmla="*/ 483788 h 483788"/>
                <a:gd name="connsiteX17" fmla="*/ 304992 w 492105"/>
                <a:gd name="connsiteY17" fmla="*/ 473133 h 483788"/>
                <a:gd name="connsiteX18" fmla="*/ 351897 w 492105"/>
                <a:gd name="connsiteY18" fmla="*/ 478536 h 483788"/>
                <a:gd name="connsiteX0" fmla="*/ 351897 w 492105"/>
                <a:gd name="connsiteY0" fmla="*/ 478536 h 484602"/>
                <a:gd name="connsiteX1" fmla="*/ 492105 w 492105"/>
                <a:gd name="connsiteY1" fmla="*/ 204216 h 484602"/>
                <a:gd name="connsiteX2" fmla="*/ 336657 w 492105"/>
                <a:gd name="connsiteY2" fmla="*/ 201168 h 484602"/>
                <a:gd name="connsiteX3" fmla="*/ 309225 w 492105"/>
                <a:gd name="connsiteY3" fmla="*/ 201168 h 484602"/>
                <a:gd name="connsiteX4" fmla="*/ 281793 w 492105"/>
                <a:gd name="connsiteY4" fmla="*/ 192024 h 484602"/>
                <a:gd name="connsiteX5" fmla="*/ 233025 w 492105"/>
                <a:gd name="connsiteY5" fmla="*/ 170688 h 484602"/>
                <a:gd name="connsiteX6" fmla="*/ 162921 w 492105"/>
                <a:gd name="connsiteY6" fmla="*/ 115824 h 484602"/>
                <a:gd name="connsiteX7" fmla="*/ 53193 w 492105"/>
                <a:gd name="connsiteY7" fmla="*/ 0 h 484602"/>
                <a:gd name="connsiteX8" fmla="*/ 22713 w 492105"/>
                <a:gd name="connsiteY8" fmla="*/ 3048 h 484602"/>
                <a:gd name="connsiteX9" fmla="*/ 44049 w 492105"/>
                <a:gd name="connsiteY9" fmla="*/ 173736 h 484602"/>
                <a:gd name="connsiteX10" fmla="*/ 50145 w 492105"/>
                <a:gd name="connsiteY10" fmla="*/ 228600 h 484602"/>
                <a:gd name="connsiteX11" fmla="*/ 50145 w 492105"/>
                <a:gd name="connsiteY11" fmla="*/ 292608 h 484602"/>
                <a:gd name="connsiteX12" fmla="*/ 50145 w 492105"/>
                <a:gd name="connsiteY12" fmla="*/ 341376 h 484602"/>
                <a:gd name="connsiteX13" fmla="*/ 0 w 492105"/>
                <a:gd name="connsiteY13" fmla="*/ 397812 h 484602"/>
                <a:gd name="connsiteX14" fmla="*/ 80315 w 492105"/>
                <a:gd name="connsiteY14" fmla="*/ 441748 h 484602"/>
                <a:gd name="connsiteX15" fmla="*/ 147831 w 492105"/>
                <a:gd name="connsiteY15" fmla="*/ 472166 h 484602"/>
                <a:gd name="connsiteX16" fmla="*/ 249824 w 492105"/>
                <a:gd name="connsiteY16" fmla="*/ 483788 h 484602"/>
                <a:gd name="connsiteX17" fmla="*/ 304992 w 492105"/>
                <a:gd name="connsiteY17" fmla="*/ 484602 h 484602"/>
                <a:gd name="connsiteX18" fmla="*/ 351897 w 492105"/>
                <a:gd name="connsiteY18" fmla="*/ 478536 h 484602"/>
                <a:gd name="connsiteX0" fmla="*/ 341057 w 492105"/>
                <a:gd name="connsiteY0" fmla="*/ 496886 h 496886"/>
                <a:gd name="connsiteX1" fmla="*/ 492105 w 492105"/>
                <a:gd name="connsiteY1" fmla="*/ 204216 h 496886"/>
                <a:gd name="connsiteX2" fmla="*/ 336657 w 492105"/>
                <a:gd name="connsiteY2" fmla="*/ 201168 h 496886"/>
                <a:gd name="connsiteX3" fmla="*/ 309225 w 492105"/>
                <a:gd name="connsiteY3" fmla="*/ 201168 h 496886"/>
                <a:gd name="connsiteX4" fmla="*/ 281793 w 492105"/>
                <a:gd name="connsiteY4" fmla="*/ 192024 h 496886"/>
                <a:gd name="connsiteX5" fmla="*/ 233025 w 492105"/>
                <a:gd name="connsiteY5" fmla="*/ 170688 h 496886"/>
                <a:gd name="connsiteX6" fmla="*/ 162921 w 492105"/>
                <a:gd name="connsiteY6" fmla="*/ 115824 h 496886"/>
                <a:gd name="connsiteX7" fmla="*/ 53193 w 492105"/>
                <a:gd name="connsiteY7" fmla="*/ 0 h 496886"/>
                <a:gd name="connsiteX8" fmla="*/ 22713 w 492105"/>
                <a:gd name="connsiteY8" fmla="*/ 3048 h 496886"/>
                <a:gd name="connsiteX9" fmla="*/ 44049 w 492105"/>
                <a:gd name="connsiteY9" fmla="*/ 173736 h 496886"/>
                <a:gd name="connsiteX10" fmla="*/ 50145 w 492105"/>
                <a:gd name="connsiteY10" fmla="*/ 228600 h 496886"/>
                <a:gd name="connsiteX11" fmla="*/ 50145 w 492105"/>
                <a:gd name="connsiteY11" fmla="*/ 292608 h 496886"/>
                <a:gd name="connsiteX12" fmla="*/ 50145 w 492105"/>
                <a:gd name="connsiteY12" fmla="*/ 341376 h 496886"/>
                <a:gd name="connsiteX13" fmla="*/ 0 w 492105"/>
                <a:gd name="connsiteY13" fmla="*/ 397812 h 496886"/>
                <a:gd name="connsiteX14" fmla="*/ 80315 w 492105"/>
                <a:gd name="connsiteY14" fmla="*/ 441748 h 496886"/>
                <a:gd name="connsiteX15" fmla="*/ 147831 w 492105"/>
                <a:gd name="connsiteY15" fmla="*/ 472166 h 496886"/>
                <a:gd name="connsiteX16" fmla="*/ 249824 w 492105"/>
                <a:gd name="connsiteY16" fmla="*/ 483788 h 496886"/>
                <a:gd name="connsiteX17" fmla="*/ 304992 w 492105"/>
                <a:gd name="connsiteY17" fmla="*/ 484602 h 496886"/>
                <a:gd name="connsiteX18" fmla="*/ 341057 w 492105"/>
                <a:gd name="connsiteY18" fmla="*/ 496886 h 496886"/>
                <a:gd name="connsiteX0" fmla="*/ 347561 w 498609"/>
                <a:gd name="connsiteY0" fmla="*/ 496886 h 496886"/>
                <a:gd name="connsiteX1" fmla="*/ 498609 w 498609"/>
                <a:gd name="connsiteY1" fmla="*/ 204216 h 496886"/>
                <a:gd name="connsiteX2" fmla="*/ 343161 w 498609"/>
                <a:gd name="connsiteY2" fmla="*/ 201168 h 496886"/>
                <a:gd name="connsiteX3" fmla="*/ 315729 w 498609"/>
                <a:gd name="connsiteY3" fmla="*/ 201168 h 496886"/>
                <a:gd name="connsiteX4" fmla="*/ 288297 w 498609"/>
                <a:gd name="connsiteY4" fmla="*/ 192024 h 496886"/>
                <a:gd name="connsiteX5" fmla="*/ 239529 w 498609"/>
                <a:gd name="connsiteY5" fmla="*/ 170688 h 496886"/>
                <a:gd name="connsiteX6" fmla="*/ 169425 w 498609"/>
                <a:gd name="connsiteY6" fmla="*/ 115824 h 496886"/>
                <a:gd name="connsiteX7" fmla="*/ 59697 w 498609"/>
                <a:gd name="connsiteY7" fmla="*/ 0 h 496886"/>
                <a:gd name="connsiteX8" fmla="*/ 29217 w 498609"/>
                <a:gd name="connsiteY8" fmla="*/ 3048 h 496886"/>
                <a:gd name="connsiteX9" fmla="*/ 50553 w 498609"/>
                <a:gd name="connsiteY9" fmla="*/ 173736 h 496886"/>
                <a:gd name="connsiteX10" fmla="*/ 56649 w 498609"/>
                <a:gd name="connsiteY10" fmla="*/ 228600 h 496886"/>
                <a:gd name="connsiteX11" fmla="*/ 56649 w 498609"/>
                <a:gd name="connsiteY11" fmla="*/ 292608 h 496886"/>
                <a:gd name="connsiteX12" fmla="*/ 56649 w 498609"/>
                <a:gd name="connsiteY12" fmla="*/ 341376 h 496886"/>
                <a:gd name="connsiteX13" fmla="*/ 0 w 498609"/>
                <a:gd name="connsiteY13" fmla="*/ 406988 h 496886"/>
                <a:gd name="connsiteX14" fmla="*/ 86819 w 498609"/>
                <a:gd name="connsiteY14" fmla="*/ 441748 h 496886"/>
                <a:gd name="connsiteX15" fmla="*/ 154335 w 498609"/>
                <a:gd name="connsiteY15" fmla="*/ 472166 h 496886"/>
                <a:gd name="connsiteX16" fmla="*/ 256328 w 498609"/>
                <a:gd name="connsiteY16" fmla="*/ 483788 h 496886"/>
                <a:gd name="connsiteX17" fmla="*/ 311496 w 498609"/>
                <a:gd name="connsiteY17" fmla="*/ 484602 h 496886"/>
                <a:gd name="connsiteX18" fmla="*/ 347561 w 498609"/>
                <a:gd name="connsiteY18" fmla="*/ 496886 h 49688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</a:cxnLst>
              <a:rect l="l" t="t" r="r" b="b"/>
              <a:pathLst>
                <a:path w="498609" h="496886">
                  <a:moveTo>
                    <a:pt x="347561" y="496886"/>
                  </a:moveTo>
                  <a:lnTo>
                    <a:pt x="498609" y="204216"/>
                  </a:lnTo>
                  <a:lnTo>
                    <a:pt x="343161" y="201168"/>
                  </a:lnTo>
                  <a:lnTo>
                    <a:pt x="315729" y="201168"/>
                  </a:lnTo>
                  <a:lnTo>
                    <a:pt x="288297" y="192024"/>
                  </a:lnTo>
                  <a:lnTo>
                    <a:pt x="239529" y="170688"/>
                  </a:lnTo>
                  <a:lnTo>
                    <a:pt x="169425" y="115824"/>
                  </a:lnTo>
                  <a:lnTo>
                    <a:pt x="59697" y="0"/>
                  </a:lnTo>
                  <a:lnTo>
                    <a:pt x="29217" y="3048"/>
                  </a:lnTo>
                  <a:lnTo>
                    <a:pt x="50553" y="173736"/>
                  </a:lnTo>
                  <a:lnTo>
                    <a:pt x="56649" y="228600"/>
                  </a:lnTo>
                  <a:lnTo>
                    <a:pt x="56649" y="292608"/>
                  </a:lnTo>
                  <a:lnTo>
                    <a:pt x="56649" y="341376"/>
                  </a:lnTo>
                  <a:lnTo>
                    <a:pt x="0" y="406988"/>
                  </a:lnTo>
                  <a:lnTo>
                    <a:pt x="86819" y="441748"/>
                  </a:lnTo>
                  <a:lnTo>
                    <a:pt x="154335" y="472166"/>
                  </a:lnTo>
                  <a:lnTo>
                    <a:pt x="256328" y="483788"/>
                  </a:lnTo>
                  <a:lnTo>
                    <a:pt x="311496" y="484602"/>
                  </a:lnTo>
                  <a:lnTo>
                    <a:pt x="347561" y="496886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87" name="フリーフォーム: 図形 186">
              <a:extLst>
                <a:ext uri="{FF2B5EF4-FFF2-40B4-BE49-F238E27FC236}">
                  <a16:creationId xmlns:a16="http://schemas.microsoft.com/office/drawing/2014/main" id="{00000000-0008-0000-0200-0000BB000000}"/>
                </a:ext>
              </a:extLst>
            </xdr:cNvPr>
            <xdr:cNvSpPr/>
          </xdr:nvSpPr>
          <xdr:spPr>
            <a:xfrm>
              <a:off x="2012606" y="5058371"/>
              <a:ext cx="685798" cy="505212"/>
            </a:xfrm>
            <a:custGeom>
              <a:avLst/>
              <a:gdLst>
                <a:gd name="connsiteX0" fmla="*/ 463296 w 688848"/>
                <a:gd name="connsiteY0" fmla="*/ 493776 h 509016"/>
                <a:gd name="connsiteX1" fmla="*/ 688848 w 688848"/>
                <a:gd name="connsiteY1" fmla="*/ 73152 h 509016"/>
                <a:gd name="connsiteX2" fmla="*/ 475488 w 688848"/>
                <a:gd name="connsiteY2" fmla="*/ 73152 h 509016"/>
                <a:gd name="connsiteX3" fmla="*/ 426720 w 688848"/>
                <a:gd name="connsiteY3" fmla="*/ 76200 h 509016"/>
                <a:gd name="connsiteX4" fmla="*/ 390144 w 688848"/>
                <a:gd name="connsiteY4" fmla="*/ 73152 h 509016"/>
                <a:gd name="connsiteX5" fmla="*/ 326136 w 688848"/>
                <a:gd name="connsiteY5" fmla="*/ 54864 h 509016"/>
                <a:gd name="connsiteX6" fmla="*/ 289560 w 688848"/>
                <a:gd name="connsiteY6" fmla="*/ 33528 h 509016"/>
                <a:gd name="connsiteX7" fmla="*/ 234696 w 688848"/>
                <a:gd name="connsiteY7" fmla="*/ 0 h 509016"/>
                <a:gd name="connsiteX8" fmla="*/ 210312 w 688848"/>
                <a:gd name="connsiteY8" fmla="*/ 252984 h 509016"/>
                <a:gd name="connsiteX9" fmla="*/ 0 w 688848"/>
                <a:gd name="connsiteY9" fmla="*/ 295656 h 509016"/>
                <a:gd name="connsiteX10" fmla="*/ 39624 w 688848"/>
                <a:gd name="connsiteY10" fmla="*/ 341376 h 509016"/>
                <a:gd name="connsiteX11" fmla="*/ 131064 w 688848"/>
                <a:gd name="connsiteY11" fmla="*/ 426720 h 509016"/>
                <a:gd name="connsiteX12" fmla="*/ 195072 w 688848"/>
                <a:gd name="connsiteY12" fmla="*/ 472440 h 509016"/>
                <a:gd name="connsiteX13" fmla="*/ 249936 w 688848"/>
                <a:gd name="connsiteY13" fmla="*/ 509016 h 509016"/>
                <a:gd name="connsiteX14" fmla="*/ 240792 w 688848"/>
                <a:gd name="connsiteY14" fmla="*/ 493776 h 509016"/>
                <a:gd name="connsiteX15" fmla="*/ 286512 w 688848"/>
                <a:gd name="connsiteY15" fmla="*/ 502920 h 509016"/>
                <a:gd name="connsiteX16" fmla="*/ 463296 w 688848"/>
                <a:gd name="connsiteY16" fmla="*/ 493776 h 509016"/>
                <a:gd name="connsiteX0" fmla="*/ 463296 w 688848"/>
                <a:gd name="connsiteY0" fmla="*/ 499539 h 509016"/>
                <a:gd name="connsiteX1" fmla="*/ 688848 w 688848"/>
                <a:gd name="connsiteY1" fmla="*/ 73152 h 509016"/>
                <a:gd name="connsiteX2" fmla="*/ 475488 w 688848"/>
                <a:gd name="connsiteY2" fmla="*/ 73152 h 509016"/>
                <a:gd name="connsiteX3" fmla="*/ 426720 w 688848"/>
                <a:gd name="connsiteY3" fmla="*/ 76200 h 509016"/>
                <a:gd name="connsiteX4" fmla="*/ 390144 w 688848"/>
                <a:gd name="connsiteY4" fmla="*/ 73152 h 509016"/>
                <a:gd name="connsiteX5" fmla="*/ 326136 w 688848"/>
                <a:gd name="connsiteY5" fmla="*/ 54864 h 509016"/>
                <a:gd name="connsiteX6" fmla="*/ 289560 w 688848"/>
                <a:gd name="connsiteY6" fmla="*/ 33528 h 509016"/>
                <a:gd name="connsiteX7" fmla="*/ 234696 w 688848"/>
                <a:gd name="connsiteY7" fmla="*/ 0 h 509016"/>
                <a:gd name="connsiteX8" fmla="*/ 210312 w 688848"/>
                <a:gd name="connsiteY8" fmla="*/ 252984 h 509016"/>
                <a:gd name="connsiteX9" fmla="*/ 0 w 688848"/>
                <a:gd name="connsiteY9" fmla="*/ 295656 h 509016"/>
                <a:gd name="connsiteX10" fmla="*/ 39624 w 688848"/>
                <a:gd name="connsiteY10" fmla="*/ 341376 h 509016"/>
                <a:gd name="connsiteX11" fmla="*/ 131064 w 688848"/>
                <a:gd name="connsiteY11" fmla="*/ 426720 h 509016"/>
                <a:gd name="connsiteX12" fmla="*/ 195072 w 688848"/>
                <a:gd name="connsiteY12" fmla="*/ 472440 h 509016"/>
                <a:gd name="connsiteX13" fmla="*/ 249936 w 688848"/>
                <a:gd name="connsiteY13" fmla="*/ 509016 h 509016"/>
                <a:gd name="connsiteX14" fmla="*/ 240792 w 688848"/>
                <a:gd name="connsiteY14" fmla="*/ 493776 h 509016"/>
                <a:gd name="connsiteX15" fmla="*/ 286512 w 688848"/>
                <a:gd name="connsiteY15" fmla="*/ 502920 h 509016"/>
                <a:gd name="connsiteX16" fmla="*/ 463296 w 688848"/>
                <a:gd name="connsiteY16" fmla="*/ 499539 h 509016"/>
                <a:gd name="connsiteX0" fmla="*/ 463296 w 688848"/>
                <a:gd name="connsiteY0" fmla="*/ 499539 h 509016"/>
                <a:gd name="connsiteX1" fmla="*/ 688848 w 688848"/>
                <a:gd name="connsiteY1" fmla="*/ 73152 h 509016"/>
                <a:gd name="connsiteX2" fmla="*/ 477614 w 688848"/>
                <a:gd name="connsiteY2" fmla="*/ 82757 h 509016"/>
                <a:gd name="connsiteX3" fmla="*/ 426720 w 688848"/>
                <a:gd name="connsiteY3" fmla="*/ 76200 h 509016"/>
                <a:gd name="connsiteX4" fmla="*/ 390144 w 688848"/>
                <a:gd name="connsiteY4" fmla="*/ 73152 h 509016"/>
                <a:gd name="connsiteX5" fmla="*/ 326136 w 688848"/>
                <a:gd name="connsiteY5" fmla="*/ 54864 h 509016"/>
                <a:gd name="connsiteX6" fmla="*/ 289560 w 688848"/>
                <a:gd name="connsiteY6" fmla="*/ 33528 h 509016"/>
                <a:gd name="connsiteX7" fmla="*/ 234696 w 688848"/>
                <a:gd name="connsiteY7" fmla="*/ 0 h 509016"/>
                <a:gd name="connsiteX8" fmla="*/ 210312 w 688848"/>
                <a:gd name="connsiteY8" fmla="*/ 252984 h 509016"/>
                <a:gd name="connsiteX9" fmla="*/ 0 w 688848"/>
                <a:gd name="connsiteY9" fmla="*/ 295656 h 509016"/>
                <a:gd name="connsiteX10" fmla="*/ 39624 w 688848"/>
                <a:gd name="connsiteY10" fmla="*/ 341376 h 509016"/>
                <a:gd name="connsiteX11" fmla="*/ 131064 w 688848"/>
                <a:gd name="connsiteY11" fmla="*/ 426720 h 509016"/>
                <a:gd name="connsiteX12" fmla="*/ 195072 w 688848"/>
                <a:gd name="connsiteY12" fmla="*/ 472440 h 509016"/>
                <a:gd name="connsiteX13" fmla="*/ 249936 w 688848"/>
                <a:gd name="connsiteY13" fmla="*/ 509016 h 509016"/>
                <a:gd name="connsiteX14" fmla="*/ 240792 w 688848"/>
                <a:gd name="connsiteY14" fmla="*/ 493776 h 509016"/>
                <a:gd name="connsiteX15" fmla="*/ 286512 w 688848"/>
                <a:gd name="connsiteY15" fmla="*/ 502920 h 509016"/>
                <a:gd name="connsiteX16" fmla="*/ 463296 w 688848"/>
                <a:gd name="connsiteY16" fmla="*/ 499539 h 509016"/>
                <a:gd name="connsiteX0" fmla="*/ 463296 w 688848"/>
                <a:gd name="connsiteY0" fmla="*/ 499539 h 509016"/>
                <a:gd name="connsiteX1" fmla="*/ 688848 w 688848"/>
                <a:gd name="connsiteY1" fmla="*/ 73152 h 509016"/>
                <a:gd name="connsiteX2" fmla="*/ 477614 w 688848"/>
                <a:gd name="connsiteY2" fmla="*/ 82757 h 509016"/>
                <a:gd name="connsiteX3" fmla="*/ 426720 w 688848"/>
                <a:gd name="connsiteY3" fmla="*/ 76200 h 509016"/>
                <a:gd name="connsiteX4" fmla="*/ 390144 w 688848"/>
                <a:gd name="connsiteY4" fmla="*/ 73152 h 509016"/>
                <a:gd name="connsiteX5" fmla="*/ 326136 w 688848"/>
                <a:gd name="connsiteY5" fmla="*/ 54864 h 509016"/>
                <a:gd name="connsiteX6" fmla="*/ 289560 w 688848"/>
                <a:gd name="connsiteY6" fmla="*/ 33528 h 509016"/>
                <a:gd name="connsiteX7" fmla="*/ 234696 w 688848"/>
                <a:gd name="connsiteY7" fmla="*/ 0 h 509016"/>
                <a:gd name="connsiteX8" fmla="*/ 210312 w 688848"/>
                <a:gd name="connsiteY8" fmla="*/ 252984 h 509016"/>
                <a:gd name="connsiteX9" fmla="*/ 0 w 688848"/>
                <a:gd name="connsiteY9" fmla="*/ 295656 h 509016"/>
                <a:gd name="connsiteX10" fmla="*/ 39624 w 688848"/>
                <a:gd name="connsiteY10" fmla="*/ 341376 h 509016"/>
                <a:gd name="connsiteX11" fmla="*/ 131064 w 688848"/>
                <a:gd name="connsiteY11" fmla="*/ 426720 h 509016"/>
                <a:gd name="connsiteX12" fmla="*/ 195072 w 688848"/>
                <a:gd name="connsiteY12" fmla="*/ 472440 h 509016"/>
                <a:gd name="connsiteX13" fmla="*/ 249936 w 688848"/>
                <a:gd name="connsiteY13" fmla="*/ 509016 h 509016"/>
                <a:gd name="connsiteX14" fmla="*/ 240792 w 688848"/>
                <a:gd name="connsiteY14" fmla="*/ 493776 h 509016"/>
                <a:gd name="connsiteX15" fmla="*/ 286512 w 688848"/>
                <a:gd name="connsiteY15" fmla="*/ 502920 h 509016"/>
                <a:gd name="connsiteX16" fmla="*/ 463296 w 688848"/>
                <a:gd name="connsiteY16" fmla="*/ 499539 h 509016"/>
                <a:gd name="connsiteX0" fmla="*/ 463296 w 688848"/>
                <a:gd name="connsiteY0" fmla="*/ 499539 h 509016"/>
                <a:gd name="connsiteX1" fmla="*/ 688848 w 688848"/>
                <a:gd name="connsiteY1" fmla="*/ 73152 h 509016"/>
                <a:gd name="connsiteX2" fmla="*/ 477614 w 688848"/>
                <a:gd name="connsiteY2" fmla="*/ 82757 h 509016"/>
                <a:gd name="connsiteX3" fmla="*/ 426720 w 688848"/>
                <a:gd name="connsiteY3" fmla="*/ 76200 h 509016"/>
                <a:gd name="connsiteX4" fmla="*/ 390144 w 688848"/>
                <a:gd name="connsiteY4" fmla="*/ 73152 h 509016"/>
                <a:gd name="connsiteX5" fmla="*/ 326136 w 688848"/>
                <a:gd name="connsiteY5" fmla="*/ 54864 h 509016"/>
                <a:gd name="connsiteX6" fmla="*/ 289560 w 688848"/>
                <a:gd name="connsiteY6" fmla="*/ 33528 h 509016"/>
                <a:gd name="connsiteX7" fmla="*/ 234696 w 688848"/>
                <a:gd name="connsiteY7" fmla="*/ 0 h 509016"/>
                <a:gd name="connsiteX8" fmla="*/ 210312 w 688848"/>
                <a:gd name="connsiteY8" fmla="*/ 252984 h 509016"/>
                <a:gd name="connsiteX9" fmla="*/ 0 w 688848"/>
                <a:gd name="connsiteY9" fmla="*/ 295656 h 509016"/>
                <a:gd name="connsiteX10" fmla="*/ 39624 w 688848"/>
                <a:gd name="connsiteY10" fmla="*/ 341376 h 509016"/>
                <a:gd name="connsiteX11" fmla="*/ 131064 w 688848"/>
                <a:gd name="connsiteY11" fmla="*/ 426720 h 509016"/>
                <a:gd name="connsiteX12" fmla="*/ 195072 w 688848"/>
                <a:gd name="connsiteY12" fmla="*/ 472440 h 509016"/>
                <a:gd name="connsiteX13" fmla="*/ 249936 w 688848"/>
                <a:gd name="connsiteY13" fmla="*/ 509016 h 509016"/>
                <a:gd name="connsiteX14" fmla="*/ 240792 w 688848"/>
                <a:gd name="connsiteY14" fmla="*/ 493776 h 509016"/>
                <a:gd name="connsiteX15" fmla="*/ 286512 w 688848"/>
                <a:gd name="connsiteY15" fmla="*/ 502920 h 509016"/>
                <a:gd name="connsiteX16" fmla="*/ 463296 w 688848"/>
                <a:gd name="connsiteY16" fmla="*/ 499539 h 509016"/>
                <a:gd name="connsiteX0" fmla="*/ 463296 w 688848"/>
                <a:gd name="connsiteY0" fmla="*/ 499539 h 509016"/>
                <a:gd name="connsiteX1" fmla="*/ 688848 w 688848"/>
                <a:gd name="connsiteY1" fmla="*/ 73152 h 509016"/>
                <a:gd name="connsiteX2" fmla="*/ 477614 w 688848"/>
                <a:gd name="connsiteY2" fmla="*/ 82757 h 509016"/>
                <a:gd name="connsiteX3" fmla="*/ 426720 w 688848"/>
                <a:gd name="connsiteY3" fmla="*/ 76200 h 509016"/>
                <a:gd name="connsiteX4" fmla="*/ 390144 w 688848"/>
                <a:gd name="connsiteY4" fmla="*/ 73152 h 509016"/>
                <a:gd name="connsiteX5" fmla="*/ 326136 w 688848"/>
                <a:gd name="connsiteY5" fmla="*/ 54864 h 509016"/>
                <a:gd name="connsiteX6" fmla="*/ 289560 w 688848"/>
                <a:gd name="connsiteY6" fmla="*/ 33528 h 509016"/>
                <a:gd name="connsiteX7" fmla="*/ 234696 w 688848"/>
                <a:gd name="connsiteY7" fmla="*/ 0 h 509016"/>
                <a:gd name="connsiteX8" fmla="*/ 210312 w 688848"/>
                <a:gd name="connsiteY8" fmla="*/ 252984 h 509016"/>
                <a:gd name="connsiteX9" fmla="*/ 0 w 688848"/>
                <a:gd name="connsiteY9" fmla="*/ 295656 h 509016"/>
                <a:gd name="connsiteX10" fmla="*/ 39624 w 688848"/>
                <a:gd name="connsiteY10" fmla="*/ 341376 h 509016"/>
                <a:gd name="connsiteX11" fmla="*/ 131064 w 688848"/>
                <a:gd name="connsiteY11" fmla="*/ 426720 h 509016"/>
                <a:gd name="connsiteX12" fmla="*/ 195072 w 688848"/>
                <a:gd name="connsiteY12" fmla="*/ 472440 h 509016"/>
                <a:gd name="connsiteX13" fmla="*/ 249936 w 688848"/>
                <a:gd name="connsiteY13" fmla="*/ 509016 h 509016"/>
                <a:gd name="connsiteX14" fmla="*/ 286512 w 688848"/>
                <a:gd name="connsiteY14" fmla="*/ 502920 h 509016"/>
                <a:gd name="connsiteX15" fmla="*/ 463296 w 688848"/>
                <a:gd name="connsiteY15" fmla="*/ 499539 h 509016"/>
                <a:gd name="connsiteX0" fmla="*/ 463296 w 688848"/>
                <a:gd name="connsiteY0" fmla="*/ 499539 h 502920"/>
                <a:gd name="connsiteX1" fmla="*/ 688848 w 688848"/>
                <a:gd name="connsiteY1" fmla="*/ 73152 h 502920"/>
                <a:gd name="connsiteX2" fmla="*/ 477614 w 688848"/>
                <a:gd name="connsiteY2" fmla="*/ 82757 h 502920"/>
                <a:gd name="connsiteX3" fmla="*/ 426720 w 688848"/>
                <a:gd name="connsiteY3" fmla="*/ 76200 h 502920"/>
                <a:gd name="connsiteX4" fmla="*/ 390144 w 688848"/>
                <a:gd name="connsiteY4" fmla="*/ 73152 h 502920"/>
                <a:gd name="connsiteX5" fmla="*/ 326136 w 688848"/>
                <a:gd name="connsiteY5" fmla="*/ 54864 h 502920"/>
                <a:gd name="connsiteX6" fmla="*/ 289560 w 688848"/>
                <a:gd name="connsiteY6" fmla="*/ 33528 h 502920"/>
                <a:gd name="connsiteX7" fmla="*/ 234696 w 688848"/>
                <a:gd name="connsiteY7" fmla="*/ 0 h 502920"/>
                <a:gd name="connsiteX8" fmla="*/ 210312 w 688848"/>
                <a:gd name="connsiteY8" fmla="*/ 252984 h 502920"/>
                <a:gd name="connsiteX9" fmla="*/ 0 w 688848"/>
                <a:gd name="connsiteY9" fmla="*/ 295656 h 502920"/>
                <a:gd name="connsiteX10" fmla="*/ 39624 w 688848"/>
                <a:gd name="connsiteY10" fmla="*/ 341376 h 502920"/>
                <a:gd name="connsiteX11" fmla="*/ 131064 w 688848"/>
                <a:gd name="connsiteY11" fmla="*/ 426720 h 502920"/>
                <a:gd name="connsiteX12" fmla="*/ 195072 w 688848"/>
                <a:gd name="connsiteY12" fmla="*/ 472440 h 502920"/>
                <a:gd name="connsiteX13" fmla="*/ 247810 w 688848"/>
                <a:gd name="connsiteY13" fmla="*/ 501331 h 502920"/>
                <a:gd name="connsiteX14" fmla="*/ 286512 w 688848"/>
                <a:gd name="connsiteY14" fmla="*/ 502920 h 502920"/>
                <a:gd name="connsiteX15" fmla="*/ 463296 w 688848"/>
                <a:gd name="connsiteY15" fmla="*/ 499539 h 50292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688848" h="502920">
                  <a:moveTo>
                    <a:pt x="463296" y="499539"/>
                  </a:moveTo>
                  <a:lnTo>
                    <a:pt x="688848" y="73152"/>
                  </a:lnTo>
                  <a:lnTo>
                    <a:pt x="477614" y="82757"/>
                  </a:lnTo>
                  <a:lnTo>
                    <a:pt x="426720" y="76200"/>
                  </a:lnTo>
                  <a:lnTo>
                    <a:pt x="390144" y="73152"/>
                  </a:lnTo>
                  <a:lnTo>
                    <a:pt x="326136" y="54864"/>
                  </a:lnTo>
                  <a:lnTo>
                    <a:pt x="289560" y="33528"/>
                  </a:lnTo>
                  <a:lnTo>
                    <a:pt x="234696" y="0"/>
                  </a:lnTo>
                  <a:lnTo>
                    <a:pt x="210312" y="252984"/>
                  </a:lnTo>
                  <a:lnTo>
                    <a:pt x="0" y="295656"/>
                  </a:lnTo>
                  <a:lnTo>
                    <a:pt x="39624" y="341376"/>
                  </a:lnTo>
                  <a:lnTo>
                    <a:pt x="131064" y="426720"/>
                  </a:lnTo>
                  <a:lnTo>
                    <a:pt x="195072" y="472440"/>
                  </a:lnTo>
                  <a:lnTo>
                    <a:pt x="247810" y="501331"/>
                  </a:lnTo>
                  <a:lnTo>
                    <a:pt x="286512" y="502920"/>
                  </a:lnTo>
                  <a:lnTo>
                    <a:pt x="463296" y="49953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88" name="フリーフォーム: 図形 187">
              <a:extLst>
                <a:ext uri="{FF2B5EF4-FFF2-40B4-BE49-F238E27FC236}">
                  <a16:creationId xmlns:a16="http://schemas.microsoft.com/office/drawing/2014/main" id="{00000000-0008-0000-0200-0000BC000000}"/>
                </a:ext>
              </a:extLst>
            </xdr:cNvPr>
            <xdr:cNvSpPr/>
          </xdr:nvSpPr>
          <xdr:spPr>
            <a:xfrm>
              <a:off x="1932519" y="4829605"/>
              <a:ext cx="315235" cy="526044"/>
            </a:xfrm>
            <a:custGeom>
              <a:avLst/>
              <a:gdLst>
                <a:gd name="connsiteX0" fmla="*/ 45720 w 310896"/>
                <a:gd name="connsiteY0" fmla="*/ 509016 h 509016"/>
                <a:gd name="connsiteX1" fmla="*/ 280416 w 310896"/>
                <a:gd name="connsiteY1" fmla="*/ 466344 h 509016"/>
                <a:gd name="connsiteX2" fmla="*/ 310896 w 310896"/>
                <a:gd name="connsiteY2" fmla="*/ 225552 h 509016"/>
                <a:gd name="connsiteX3" fmla="*/ 0 w 310896"/>
                <a:gd name="connsiteY3" fmla="*/ 0 h 509016"/>
                <a:gd name="connsiteX4" fmla="*/ 45720 w 310896"/>
                <a:gd name="connsiteY4" fmla="*/ 509016 h 509016"/>
                <a:gd name="connsiteX0" fmla="*/ 45720 w 310896"/>
                <a:gd name="connsiteY0" fmla="*/ 509016 h 509016"/>
                <a:gd name="connsiteX1" fmla="*/ 280416 w 310896"/>
                <a:gd name="connsiteY1" fmla="*/ 466344 h 509016"/>
                <a:gd name="connsiteX2" fmla="*/ 310896 w 310896"/>
                <a:gd name="connsiteY2" fmla="*/ 217906 h 509016"/>
                <a:gd name="connsiteX3" fmla="*/ 0 w 310896"/>
                <a:gd name="connsiteY3" fmla="*/ 0 h 509016"/>
                <a:gd name="connsiteX4" fmla="*/ 45720 w 310896"/>
                <a:gd name="connsiteY4" fmla="*/ 509016 h 509016"/>
                <a:gd name="connsiteX0" fmla="*/ 52087 w 317263"/>
                <a:gd name="connsiteY0" fmla="*/ 522397 h 522397"/>
                <a:gd name="connsiteX1" fmla="*/ 286783 w 317263"/>
                <a:gd name="connsiteY1" fmla="*/ 479725 h 522397"/>
                <a:gd name="connsiteX2" fmla="*/ 317263 w 317263"/>
                <a:gd name="connsiteY2" fmla="*/ 231287 h 522397"/>
                <a:gd name="connsiteX3" fmla="*/ 0 w 317263"/>
                <a:gd name="connsiteY3" fmla="*/ 0 h 522397"/>
                <a:gd name="connsiteX4" fmla="*/ 52087 w 317263"/>
                <a:gd name="connsiteY4" fmla="*/ 522397 h 522397"/>
                <a:gd name="connsiteX0" fmla="*/ 33671 w 317263"/>
                <a:gd name="connsiteY0" fmla="*/ 522397 h 522397"/>
                <a:gd name="connsiteX1" fmla="*/ 286783 w 317263"/>
                <a:gd name="connsiteY1" fmla="*/ 479725 h 522397"/>
                <a:gd name="connsiteX2" fmla="*/ 317263 w 317263"/>
                <a:gd name="connsiteY2" fmla="*/ 231287 h 522397"/>
                <a:gd name="connsiteX3" fmla="*/ 0 w 317263"/>
                <a:gd name="connsiteY3" fmla="*/ 0 h 522397"/>
                <a:gd name="connsiteX4" fmla="*/ 33671 w 317263"/>
                <a:gd name="connsiteY4" fmla="*/ 522397 h 52239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317263" h="522397">
                  <a:moveTo>
                    <a:pt x="33671" y="522397"/>
                  </a:moveTo>
                  <a:lnTo>
                    <a:pt x="286783" y="479725"/>
                  </a:lnTo>
                  <a:lnTo>
                    <a:pt x="317263" y="231287"/>
                  </a:lnTo>
                  <a:lnTo>
                    <a:pt x="0" y="0"/>
                  </a:lnTo>
                  <a:lnTo>
                    <a:pt x="33671" y="52239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89" name="フリーフォーム: 図形 188">
              <a:extLst>
                <a:ext uri="{FF2B5EF4-FFF2-40B4-BE49-F238E27FC236}">
                  <a16:creationId xmlns:a16="http://schemas.microsoft.com/office/drawing/2014/main" id="{00000000-0008-0000-0200-0000BD000000}"/>
                </a:ext>
              </a:extLst>
            </xdr:cNvPr>
            <xdr:cNvSpPr/>
          </xdr:nvSpPr>
          <xdr:spPr>
            <a:xfrm>
              <a:off x="1893784" y="4533674"/>
              <a:ext cx="943458" cy="604519"/>
            </a:xfrm>
            <a:custGeom>
              <a:avLst/>
              <a:gdLst>
                <a:gd name="connsiteX0" fmla="*/ 774192 w 917448"/>
                <a:gd name="connsiteY0" fmla="*/ 594360 h 600456"/>
                <a:gd name="connsiteX1" fmla="*/ 917448 w 917448"/>
                <a:gd name="connsiteY1" fmla="*/ 307848 h 600456"/>
                <a:gd name="connsiteX2" fmla="*/ 557784 w 917448"/>
                <a:gd name="connsiteY2" fmla="*/ 320040 h 600456"/>
                <a:gd name="connsiteX3" fmla="*/ 481584 w 917448"/>
                <a:gd name="connsiteY3" fmla="*/ 298704 h 600456"/>
                <a:gd name="connsiteX4" fmla="*/ 420624 w 917448"/>
                <a:gd name="connsiteY4" fmla="*/ 283464 h 600456"/>
                <a:gd name="connsiteX5" fmla="*/ 57912 w 917448"/>
                <a:gd name="connsiteY5" fmla="*/ 0 h 600456"/>
                <a:gd name="connsiteX6" fmla="*/ 30480 w 917448"/>
                <a:gd name="connsiteY6" fmla="*/ 9144 h 600456"/>
                <a:gd name="connsiteX7" fmla="*/ 0 w 917448"/>
                <a:gd name="connsiteY7" fmla="*/ 79248 h 600456"/>
                <a:gd name="connsiteX8" fmla="*/ 27432 w 917448"/>
                <a:gd name="connsiteY8" fmla="*/ 307848 h 600456"/>
                <a:gd name="connsiteX9" fmla="*/ 377952 w 917448"/>
                <a:gd name="connsiteY9" fmla="*/ 560832 h 600456"/>
                <a:gd name="connsiteX10" fmla="*/ 448056 w 917448"/>
                <a:gd name="connsiteY10" fmla="*/ 588264 h 600456"/>
                <a:gd name="connsiteX11" fmla="*/ 490728 w 917448"/>
                <a:gd name="connsiteY11" fmla="*/ 591312 h 600456"/>
                <a:gd name="connsiteX12" fmla="*/ 533400 w 917448"/>
                <a:gd name="connsiteY12" fmla="*/ 600456 h 600456"/>
                <a:gd name="connsiteX13" fmla="*/ 774192 w 917448"/>
                <a:gd name="connsiteY13" fmla="*/ 594360 h 600456"/>
                <a:gd name="connsiteX0" fmla="*/ 774192 w 917448"/>
                <a:gd name="connsiteY0" fmla="*/ 594360 h 600456"/>
                <a:gd name="connsiteX1" fmla="*/ 917448 w 917448"/>
                <a:gd name="connsiteY1" fmla="*/ 307848 h 600456"/>
                <a:gd name="connsiteX2" fmla="*/ 557784 w 917448"/>
                <a:gd name="connsiteY2" fmla="*/ 320040 h 600456"/>
                <a:gd name="connsiteX3" fmla="*/ 481584 w 917448"/>
                <a:gd name="connsiteY3" fmla="*/ 298704 h 600456"/>
                <a:gd name="connsiteX4" fmla="*/ 420624 w 917448"/>
                <a:gd name="connsiteY4" fmla="*/ 283464 h 600456"/>
                <a:gd name="connsiteX5" fmla="*/ 57912 w 917448"/>
                <a:gd name="connsiteY5" fmla="*/ 0 h 600456"/>
                <a:gd name="connsiteX6" fmla="*/ 30480 w 917448"/>
                <a:gd name="connsiteY6" fmla="*/ 9144 h 600456"/>
                <a:gd name="connsiteX7" fmla="*/ 0 w 917448"/>
                <a:gd name="connsiteY7" fmla="*/ 79248 h 600456"/>
                <a:gd name="connsiteX8" fmla="*/ 27432 w 917448"/>
                <a:gd name="connsiteY8" fmla="*/ 307848 h 600456"/>
                <a:gd name="connsiteX9" fmla="*/ 377952 w 917448"/>
                <a:gd name="connsiteY9" fmla="*/ 560832 h 600456"/>
                <a:gd name="connsiteX10" fmla="*/ 448056 w 917448"/>
                <a:gd name="connsiteY10" fmla="*/ 588264 h 600456"/>
                <a:gd name="connsiteX11" fmla="*/ 488602 w 917448"/>
                <a:gd name="connsiteY11" fmla="*/ 597061 h 600456"/>
                <a:gd name="connsiteX12" fmla="*/ 533400 w 917448"/>
                <a:gd name="connsiteY12" fmla="*/ 600456 h 600456"/>
                <a:gd name="connsiteX13" fmla="*/ 774192 w 917448"/>
                <a:gd name="connsiteY13" fmla="*/ 594360 h 600456"/>
                <a:gd name="connsiteX0" fmla="*/ 774192 w 917448"/>
                <a:gd name="connsiteY0" fmla="*/ 594360 h 600456"/>
                <a:gd name="connsiteX1" fmla="*/ 917448 w 917448"/>
                <a:gd name="connsiteY1" fmla="*/ 307848 h 600456"/>
                <a:gd name="connsiteX2" fmla="*/ 557784 w 917448"/>
                <a:gd name="connsiteY2" fmla="*/ 320040 h 600456"/>
                <a:gd name="connsiteX3" fmla="*/ 481584 w 917448"/>
                <a:gd name="connsiteY3" fmla="*/ 298704 h 600456"/>
                <a:gd name="connsiteX4" fmla="*/ 420624 w 917448"/>
                <a:gd name="connsiteY4" fmla="*/ 283464 h 600456"/>
                <a:gd name="connsiteX5" fmla="*/ 57912 w 917448"/>
                <a:gd name="connsiteY5" fmla="*/ 0 h 600456"/>
                <a:gd name="connsiteX6" fmla="*/ 30480 w 917448"/>
                <a:gd name="connsiteY6" fmla="*/ 9144 h 600456"/>
                <a:gd name="connsiteX7" fmla="*/ 0 w 917448"/>
                <a:gd name="connsiteY7" fmla="*/ 79248 h 600456"/>
                <a:gd name="connsiteX8" fmla="*/ 9206 w 917448"/>
                <a:gd name="connsiteY8" fmla="*/ 311137 h 600456"/>
                <a:gd name="connsiteX9" fmla="*/ 377952 w 917448"/>
                <a:gd name="connsiteY9" fmla="*/ 560832 h 600456"/>
                <a:gd name="connsiteX10" fmla="*/ 448056 w 917448"/>
                <a:gd name="connsiteY10" fmla="*/ 588264 h 600456"/>
                <a:gd name="connsiteX11" fmla="*/ 488602 w 917448"/>
                <a:gd name="connsiteY11" fmla="*/ 597061 h 600456"/>
                <a:gd name="connsiteX12" fmla="*/ 533400 w 917448"/>
                <a:gd name="connsiteY12" fmla="*/ 600456 h 600456"/>
                <a:gd name="connsiteX13" fmla="*/ 774192 w 917448"/>
                <a:gd name="connsiteY13" fmla="*/ 594360 h 600456"/>
                <a:gd name="connsiteX0" fmla="*/ 774192 w 917448"/>
                <a:gd name="connsiteY0" fmla="*/ 594360 h 600456"/>
                <a:gd name="connsiteX1" fmla="*/ 917448 w 917448"/>
                <a:gd name="connsiteY1" fmla="*/ 307848 h 600456"/>
                <a:gd name="connsiteX2" fmla="*/ 557784 w 917448"/>
                <a:gd name="connsiteY2" fmla="*/ 320040 h 600456"/>
                <a:gd name="connsiteX3" fmla="*/ 481584 w 917448"/>
                <a:gd name="connsiteY3" fmla="*/ 298704 h 600456"/>
                <a:gd name="connsiteX4" fmla="*/ 420624 w 917448"/>
                <a:gd name="connsiteY4" fmla="*/ 283464 h 600456"/>
                <a:gd name="connsiteX5" fmla="*/ 57912 w 917448"/>
                <a:gd name="connsiteY5" fmla="*/ 0 h 600456"/>
                <a:gd name="connsiteX6" fmla="*/ 30480 w 917448"/>
                <a:gd name="connsiteY6" fmla="*/ 9144 h 600456"/>
                <a:gd name="connsiteX7" fmla="*/ 0 w 917448"/>
                <a:gd name="connsiteY7" fmla="*/ 79248 h 600456"/>
                <a:gd name="connsiteX8" fmla="*/ 9206 w 917448"/>
                <a:gd name="connsiteY8" fmla="*/ 297981 h 600456"/>
                <a:gd name="connsiteX9" fmla="*/ 377952 w 917448"/>
                <a:gd name="connsiteY9" fmla="*/ 560832 h 600456"/>
                <a:gd name="connsiteX10" fmla="*/ 448056 w 917448"/>
                <a:gd name="connsiteY10" fmla="*/ 588264 h 600456"/>
                <a:gd name="connsiteX11" fmla="*/ 488602 w 917448"/>
                <a:gd name="connsiteY11" fmla="*/ 597061 h 600456"/>
                <a:gd name="connsiteX12" fmla="*/ 533400 w 917448"/>
                <a:gd name="connsiteY12" fmla="*/ 600456 h 600456"/>
                <a:gd name="connsiteX13" fmla="*/ 774192 w 917448"/>
                <a:gd name="connsiteY13" fmla="*/ 594360 h 600456"/>
                <a:gd name="connsiteX0" fmla="*/ 797746 w 941002"/>
                <a:gd name="connsiteY0" fmla="*/ 594360 h 600456"/>
                <a:gd name="connsiteX1" fmla="*/ 941002 w 941002"/>
                <a:gd name="connsiteY1" fmla="*/ 307848 h 600456"/>
                <a:gd name="connsiteX2" fmla="*/ 581338 w 941002"/>
                <a:gd name="connsiteY2" fmla="*/ 320040 h 600456"/>
                <a:gd name="connsiteX3" fmla="*/ 505138 w 941002"/>
                <a:gd name="connsiteY3" fmla="*/ 298704 h 600456"/>
                <a:gd name="connsiteX4" fmla="*/ 444178 w 941002"/>
                <a:gd name="connsiteY4" fmla="*/ 283464 h 600456"/>
                <a:gd name="connsiteX5" fmla="*/ 81466 w 941002"/>
                <a:gd name="connsiteY5" fmla="*/ 0 h 600456"/>
                <a:gd name="connsiteX6" fmla="*/ 54034 w 941002"/>
                <a:gd name="connsiteY6" fmla="*/ 9144 h 600456"/>
                <a:gd name="connsiteX7" fmla="*/ 0 w 941002"/>
                <a:gd name="connsiteY7" fmla="*/ 73994 h 600456"/>
                <a:gd name="connsiteX8" fmla="*/ 32760 w 941002"/>
                <a:gd name="connsiteY8" fmla="*/ 297981 h 600456"/>
                <a:gd name="connsiteX9" fmla="*/ 401506 w 941002"/>
                <a:gd name="connsiteY9" fmla="*/ 560832 h 600456"/>
                <a:gd name="connsiteX10" fmla="*/ 471610 w 941002"/>
                <a:gd name="connsiteY10" fmla="*/ 588264 h 600456"/>
                <a:gd name="connsiteX11" fmla="*/ 512156 w 941002"/>
                <a:gd name="connsiteY11" fmla="*/ 597061 h 600456"/>
                <a:gd name="connsiteX12" fmla="*/ 556954 w 941002"/>
                <a:gd name="connsiteY12" fmla="*/ 600456 h 600456"/>
                <a:gd name="connsiteX13" fmla="*/ 797746 w 941002"/>
                <a:gd name="connsiteY13" fmla="*/ 594360 h 600456"/>
                <a:gd name="connsiteX0" fmla="*/ 797746 w 941002"/>
                <a:gd name="connsiteY0" fmla="*/ 594360 h 600456"/>
                <a:gd name="connsiteX1" fmla="*/ 941002 w 941002"/>
                <a:gd name="connsiteY1" fmla="*/ 307848 h 600456"/>
                <a:gd name="connsiteX2" fmla="*/ 581338 w 941002"/>
                <a:gd name="connsiteY2" fmla="*/ 320040 h 600456"/>
                <a:gd name="connsiteX3" fmla="*/ 505138 w 941002"/>
                <a:gd name="connsiteY3" fmla="*/ 298704 h 600456"/>
                <a:gd name="connsiteX4" fmla="*/ 444178 w 941002"/>
                <a:gd name="connsiteY4" fmla="*/ 283464 h 600456"/>
                <a:gd name="connsiteX5" fmla="*/ 81466 w 941002"/>
                <a:gd name="connsiteY5" fmla="*/ 0 h 600456"/>
                <a:gd name="connsiteX6" fmla="*/ 18704 w 941002"/>
                <a:gd name="connsiteY6" fmla="*/ 19653 h 600456"/>
                <a:gd name="connsiteX7" fmla="*/ 0 w 941002"/>
                <a:gd name="connsiteY7" fmla="*/ 73994 h 600456"/>
                <a:gd name="connsiteX8" fmla="*/ 32760 w 941002"/>
                <a:gd name="connsiteY8" fmla="*/ 297981 h 600456"/>
                <a:gd name="connsiteX9" fmla="*/ 401506 w 941002"/>
                <a:gd name="connsiteY9" fmla="*/ 560832 h 600456"/>
                <a:gd name="connsiteX10" fmla="*/ 471610 w 941002"/>
                <a:gd name="connsiteY10" fmla="*/ 588264 h 600456"/>
                <a:gd name="connsiteX11" fmla="*/ 512156 w 941002"/>
                <a:gd name="connsiteY11" fmla="*/ 597061 h 600456"/>
                <a:gd name="connsiteX12" fmla="*/ 556954 w 941002"/>
                <a:gd name="connsiteY12" fmla="*/ 600456 h 600456"/>
                <a:gd name="connsiteX13" fmla="*/ 797746 w 941002"/>
                <a:gd name="connsiteY13" fmla="*/ 594360 h 600456"/>
                <a:gd name="connsiteX0" fmla="*/ 797746 w 941002"/>
                <a:gd name="connsiteY0" fmla="*/ 594360 h 600456"/>
                <a:gd name="connsiteX1" fmla="*/ 941002 w 941002"/>
                <a:gd name="connsiteY1" fmla="*/ 307848 h 600456"/>
                <a:gd name="connsiteX2" fmla="*/ 581338 w 941002"/>
                <a:gd name="connsiteY2" fmla="*/ 320040 h 600456"/>
                <a:gd name="connsiteX3" fmla="*/ 466863 w 941002"/>
                <a:gd name="connsiteY3" fmla="*/ 311839 h 600456"/>
                <a:gd name="connsiteX4" fmla="*/ 444178 w 941002"/>
                <a:gd name="connsiteY4" fmla="*/ 283464 h 600456"/>
                <a:gd name="connsiteX5" fmla="*/ 81466 w 941002"/>
                <a:gd name="connsiteY5" fmla="*/ 0 h 600456"/>
                <a:gd name="connsiteX6" fmla="*/ 18704 w 941002"/>
                <a:gd name="connsiteY6" fmla="*/ 19653 h 600456"/>
                <a:gd name="connsiteX7" fmla="*/ 0 w 941002"/>
                <a:gd name="connsiteY7" fmla="*/ 73994 h 600456"/>
                <a:gd name="connsiteX8" fmla="*/ 32760 w 941002"/>
                <a:gd name="connsiteY8" fmla="*/ 297981 h 600456"/>
                <a:gd name="connsiteX9" fmla="*/ 401506 w 941002"/>
                <a:gd name="connsiteY9" fmla="*/ 560832 h 600456"/>
                <a:gd name="connsiteX10" fmla="*/ 471610 w 941002"/>
                <a:gd name="connsiteY10" fmla="*/ 588264 h 600456"/>
                <a:gd name="connsiteX11" fmla="*/ 512156 w 941002"/>
                <a:gd name="connsiteY11" fmla="*/ 597061 h 600456"/>
                <a:gd name="connsiteX12" fmla="*/ 556954 w 941002"/>
                <a:gd name="connsiteY12" fmla="*/ 600456 h 600456"/>
                <a:gd name="connsiteX13" fmla="*/ 797746 w 941002"/>
                <a:gd name="connsiteY13" fmla="*/ 594360 h 600456"/>
                <a:gd name="connsiteX0" fmla="*/ 797746 w 941002"/>
                <a:gd name="connsiteY0" fmla="*/ 594360 h 600456"/>
                <a:gd name="connsiteX1" fmla="*/ 941002 w 941002"/>
                <a:gd name="connsiteY1" fmla="*/ 307848 h 600456"/>
                <a:gd name="connsiteX2" fmla="*/ 587227 w 941002"/>
                <a:gd name="connsiteY2" fmla="*/ 312159 h 600456"/>
                <a:gd name="connsiteX3" fmla="*/ 466863 w 941002"/>
                <a:gd name="connsiteY3" fmla="*/ 311839 h 600456"/>
                <a:gd name="connsiteX4" fmla="*/ 444178 w 941002"/>
                <a:gd name="connsiteY4" fmla="*/ 283464 h 600456"/>
                <a:gd name="connsiteX5" fmla="*/ 81466 w 941002"/>
                <a:gd name="connsiteY5" fmla="*/ 0 h 600456"/>
                <a:gd name="connsiteX6" fmla="*/ 18704 w 941002"/>
                <a:gd name="connsiteY6" fmla="*/ 19653 h 600456"/>
                <a:gd name="connsiteX7" fmla="*/ 0 w 941002"/>
                <a:gd name="connsiteY7" fmla="*/ 73994 h 600456"/>
                <a:gd name="connsiteX8" fmla="*/ 32760 w 941002"/>
                <a:gd name="connsiteY8" fmla="*/ 297981 h 600456"/>
                <a:gd name="connsiteX9" fmla="*/ 401506 w 941002"/>
                <a:gd name="connsiteY9" fmla="*/ 560832 h 600456"/>
                <a:gd name="connsiteX10" fmla="*/ 471610 w 941002"/>
                <a:gd name="connsiteY10" fmla="*/ 588264 h 600456"/>
                <a:gd name="connsiteX11" fmla="*/ 512156 w 941002"/>
                <a:gd name="connsiteY11" fmla="*/ 597061 h 600456"/>
                <a:gd name="connsiteX12" fmla="*/ 556954 w 941002"/>
                <a:gd name="connsiteY12" fmla="*/ 600456 h 600456"/>
                <a:gd name="connsiteX13" fmla="*/ 797746 w 941002"/>
                <a:gd name="connsiteY13" fmla="*/ 594360 h 60045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941002" h="600456">
                  <a:moveTo>
                    <a:pt x="797746" y="594360"/>
                  </a:moveTo>
                  <a:lnTo>
                    <a:pt x="941002" y="307848"/>
                  </a:lnTo>
                  <a:lnTo>
                    <a:pt x="587227" y="312159"/>
                  </a:lnTo>
                  <a:lnTo>
                    <a:pt x="466863" y="311839"/>
                  </a:lnTo>
                  <a:lnTo>
                    <a:pt x="444178" y="283464"/>
                  </a:lnTo>
                  <a:lnTo>
                    <a:pt x="81466" y="0"/>
                  </a:lnTo>
                  <a:lnTo>
                    <a:pt x="18704" y="19653"/>
                  </a:lnTo>
                  <a:lnTo>
                    <a:pt x="0" y="73994"/>
                  </a:lnTo>
                  <a:lnTo>
                    <a:pt x="32760" y="297981"/>
                  </a:lnTo>
                  <a:lnTo>
                    <a:pt x="401506" y="560832"/>
                  </a:lnTo>
                  <a:lnTo>
                    <a:pt x="471610" y="588264"/>
                  </a:lnTo>
                  <a:lnTo>
                    <a:pt x="512156" y="597061"/>
                  </a:lnTo>
                  <a:lnTo>
                    <a:pt x="556954" y="600456"/>
                  </a:lnTo>
                  <a:lnTo>
                    <a:pt x="797746" y="59436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0" name="フリーフォーム: 図形 189">
              <a:extLst>
                <a:ext uri="{FF2B5EF4-FFF2-40B4-BE49-F238E27FC236}">
                  <a16:creationId xmlns:a16="http://schemas.microsoft.com/office/drawing/2014/main" id="{00000000-0008-0000-0200-0000BE000000}"/>
                </a:ext>
              </a:extLst>
            </xdr:cNvPr>
            <xdr:cNvSpPr/>
          </xdr:nvSpPr>
          <xdr:spPr>
            <a:xfrm>
              <a:off x="2946971" y="5121953"/>
              <a:ext cx="277061" cy="435596"/>
            </a:xfrm>
            <a:custGeom>
              <a:avLst/>
              <a:gdLst>
                <a:gd name="connsiteX0" fmla="*/ 283464 w 283464"/>
                <a:gd name="connsiteY0" fmla="*/ 417576 h 423672"/>
                <a:gd name="connsiteX1" fmla="*/ 277368 w 283464"/>
                <a:gd name="connsiteY1" fmla="*/ 0 h 423672"/>
                <a:gd name="connsiteX2" fmla="*/ 0 w 283464"/>
                <a:gd name="connsiteY2" fmla="*/ 3048 h 423672"/>
                <a:gd name="connsiteX3" fmla="*/ 6096 w 283464"/>
                <a:gd name="connsiteY3" fmla="*/ 423672 h 423672"/>
                <a:gd name="connsiteX4" fmla="*/ 283464 w 283464"/>
                <a:gd name="connsiteY4" fmla="*/ 417576 h 423672"/>
                <a:gd name="connsiteX0" fmla="*/ 283464 w 283464"/>
                <a:gd name="connsiteY0" fmla="*/ 417576 h 423672"/>
                <a:gd name="connsiteX1" fmla="*/ 277368 w 283464"/>
                <a:gd name="connsiteY1" fmla="*/ 0 h 423672"/>
                <a:gd name="connsiteX2" fmla="*/ 0 w 283464"/>
                <a:gd name="connsiteY2" fmla="*/ 12580 h 423672"/>
                <a:gd name="connsiteX3" fmla="*/ 6096 w 283464"/>
                <a:gd name="connsiteY3" fmla="*/ 423672 h 423672"/>
                <a:gd name="connsiteX4" fmla="*/ 283464 w 283464"/>
                <a:gd name="connsiteY4" fmla="*/ 417576 h 423672"/>
                <a:gd name="connsiteX0" fmla="*/ 283464 w 283464"/>
                <a:gd name="connsiteY0" fmla="*/ 417576 h 423672"/>
                <a:gd name="connsiteX1" fmla="*/ 277368 w 283464"/>
                <a:gd name="connsiteY1" fmla="*/ 0 h 423672"/>
                <a:gd name="connsiteX2" fmla="*/ 0 w 283464"/>
                <a:gd name="connsiteY2" fmla="*/ 4954 h 423672"/>
                <a:gd name="connsiteX3" fmla="*/ 6096 w 283464"/>
                <a:gd name="connsiteY3" fmla="*/ 423672 h 423672"/>
                <a:gd name="connsiteX4" fmla="*/ 283464 w 283464"/>
                <a:gd name="connsiteY4" fmla="*/ 417576 h 423672"/>
                <a:gd name="connsiteX0" fmla="*/ 283464 w 283464"/>
                <a:gd name="connsiteY0" fmla="*/ 420523 h 426619"/>
                <a:gd name="connsiteX1" fmla="*/ 274091 w 283464"/>
                <a:gd name="connsiteY1" fmla="*/ 0 h 426619"/>
                <a:gd name="connsiteX2" fmla="*/ 0 w 283464"/>
                <a:gd name="connsiteY2" fmla="*/ 7901 h 426619"/>
                <a:gd name="connsiteX3" fmla="*/ 6096 w 283464"/>
                <a:gd name="connsiteY3" fmla="*/ 426619 h 426619"/>
                <a:gd name="connsiteX4" fmla="*/ 283464 w 283464"/>
                <a:gd name="connsiteY4" fmla="*/ 420523 h 426619"/>
                <a:gd name="connsiteX0" fmla="*/ 280186 w 280186"/>
                <a:gd name="connsiteY0" fmla="*/ 423470 h 426619"/>
                <a:gd name="connsiteX1" fmla="*/ 274091 w 280186"/>
                <a:gd name="connsiteY1" fmla="*/ 0 h 426619"/>
                <a:gd name="connsiteX2" fmla="*/ 0 w 280186"/>
                <a:gd name="connsiteY2" fmla="*/ 7901 h 426619"/>
                <a:gd name="connsiteX3" fmla="*/ 6096 w 280186"/>
                <a:gd name="connsiteY3" fmla="*/ 426619 h 426619"/>
                <a:gd name="connsiteX4" fmla="*/ 280186 w 280186"/>
                <a:gd name="connsiteY4" fmla="*/ 423470 h 426619"/>
                <a:gd name="connsiteX0" fmla="*/ 280186 w 280186"/>
                <a:gd name="connsiteY0" fmla="*/ 423470 h 429567"/>
                <a:gd name="connsiteX1" fmla="*/ 274091 w 280186"/>
                <a:gd name="connsiteY1" fmla="*/ 0 h 429567"/>
                <a:gd name="connsiteX2" fmla="*/ 0 w 280186"/>
                <a:gd name="connsiteY2" fmla="*/ 7901 h 429567"/>
                <a:gd name="connsiteX3" fmla="*/ 15927 w 280186"/>
                <a:gd name="connsiteY3" fmla="*/ 429567 h 429567"/>
                <a:gd name="connsiteX4" fmla="*/ 280186 w 280186"/>
                <a:gd name="connsiteY4" fmla="*/ 423470 h 429567"/>
                <a:gd name="connsiteX0" fmla="*/ 270354 w 270354"/>
                <a:gd name="connsiteY0" fmla="*/ 423470 h 429567"/>
                <a:gd name="connsiteX1" fmla="*/ 264259 w 270354"/>
                <a:gd name="connsiteY1" fmla="*/ 0 h 429567"/>
                <a:gd name="connsiteX2" fmla="*/ 0 w 270354"/>
                <a:gd name="connsiteY2" fmla="*/ 7901 h 429567"/>
                <a:gd name="connsiteX3" fmla="*/ 6095 w 270354"/>
                <a:gd name="connsiteY3" fmla="*/ 429567 h 429567"/>
                <a:gd name="connsiteX4" fmla="*/ 270354 w 270354"/>
                <a:gd name="connsiteY4" fmla="*/ 423470 h 42956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70354" h="429567">
                  <a:moveTo>
                    <a:pt x="270354" y="423470"/>
                  </a:moveTo>
                  <a:cubicBezTo>
                    <a:pt x="268322" y="282313"/>
                    <a:pt x="266291" y="141157"/>
                    <a:pt x="264259" y="0"/>
                  </a:cubicBezTo>
                  <a:lnTo>
                    <a:pt x="0" y="7901"/>
                  </a:lnTo>
                  <a:cubicBezTo>
                    <a:pt x="2032" y="148456"/>
                    <a:pt x="4063" y="289012"/>
                    <a:pt x="6095" y="429567"/>
                  </a:cubicBezTo>
                  <a:lnTo>
                    <a:pt x="270354" y="42347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1" name="フリーフォーム: 図形 190">
              <a:extLst>
                <a:ext uri="{FF2B5EF4-FFF2-40B4-BE49-F238E27FC236}">
                  <a16:creationId xmlns:a16="http://schemas.microsoft.com/office/drawing/2014/main" id="{00000000-0008-0000-0200-0000BF000000}"/>
                </a:ext>
              </a:extLst>
            </xdr:cNvPr>
            <xdr:cNvSpPr/>
          </xdr:nvSpPr>
          <xdr:spPr>
            <a:xfrm>
              <a:off x="2697026" y="4837412"/>
              <a:ext cx="908977" cy="297535"/>
            </a:xfrm>
            <a:custGeom>
              <a:avLst/>
              <a:gdLst>
                <a:gd name="connsiteX0" fmla="*/ 813816 w 868680"/>
                <a:gd name="connsiteY0" fmla="*/ 277368 h 292608"/>
                <a:gd name="connsiteX1" fmla="*/ 813816 w 868680"/>
                <a:gd name="connsiteY1" fmla="*/ 204216 h 292608"/>
                <a:gd name="connsiteX2" fmla="*/ 807720 w 868680"/>
                <a:gd name="connsiteY2" fmla="*/ 167640 h 292608"/>
                <a:gd name="connsiteX3" fmla="*/ 819912 w 868680"/>
                <a:gd name="connsiteY3" fmla="*/ 109728 h 292608"/>
                <a:gd name="connsiteX4" fmla="*/ 838200 w 868680"/>
                <a:gd name="connsiteY4" fmla="*/ 60960 h 292608"/>
                <a:gd name="connsiteX5" fmla="*/ 868680 w 868680"/>
                <a:gd name="connsiteY5" fmla="*/ 0 h 292608"/>
                <a:gd name="connsiteX6" fmla="*/ 137160 w 868680"/>
                <a:gd name="connsiteY6" fmla="*/ 12192 h 292608"/>
                <a:gd name="connsiteX7" fmla="*/ 0 w 868680"/>
                <a:gd name="connsiteY7" fmla="*/ 292608 h 292608"/>
                <a:gd name="connsiteX8" fmla="*/ 813816 w 868680"/>
                <a:gd name="connsiteY8" fmla="*/ 277368 h 292608"/>
                <a:gd name="connsiteX0" fmla="*/ 822363 w 877227"/>
                <a:gd name="connsiteY0" fmla="*/ 277368 h 294515"/>
                <a:gd name="connsiteX1" fmla="*/ 822363 w 877227"/>
                <a:gd name="connsiteY1" fmla="*/ 204216 h 294515"/>
                <a:gd name="connsiteX2" fmla="*/ 816267 w 877227"/>
                <a:gd name="connsiteY2" fmla="*/ 167640 h 294515"/>
                <a:gd name="connsiteX3" fmla="*/ 828459 w 877227"/>
                <a:gd name="connsiteY3" fmla="*/ 109728 h 294515"/>
                <a:gd name="connsiteX4" fmla="*/ 846747 w 877227"/>
                <a:gd name="connsiteY4" fmla="*/ 60960 h 294515"/>
                <a:gd name="connsiteX5" fmla="*/ 877227 w 877227"/>
                <a:gd name="connsiteY5" fmla="*/ 0 h 294515"/>
                <a:gd name="connsiteX6" fmla="*/ 145707 w 877227"/>
                <a:gd name="connsiteY6" fmla="*/ 12192 h 294515"/>
                <a:gd name="connsiteX7" fmla="*/ 0 w 877227"/>
                <a:gd name="connsiteY7" fmla="*/ 294515 h 294515"/>
                <a:gd name="connsiteX8" fmla="*/ 822363 w 877227"/>
                <a:gd name="connsiteY8" fmla="*/ 277368 h 294515"/>
                <a:gd name="connsiteX0" fmla="*/ 822363 w 877227"/>
                <a:gd name="connsiteY0" fmla="*/ 277368 h 294515"/>
                <a:gd name="connsiteX1" fmla="*/ 822363 w 877227"/>
                <a:gd name="connsiteY1" fmla="*/ 204216 h 294515"/>
                <a:gd name="connsiteX2" fmla="*/ 816267 w 877227"/>
                <a:gd name="connsiteY2" fmla="*/ 167640 h 294515"/>
                <a:gd name="connsiteX3" fmla="*/ 828459 w 877227"/>
                <a:gd name="connsiteY3" fmla="*/ 109728 h 294515"/>
                <a:gd name="connsiteX4" fmla="*/ 846747 w 877227"/>
                <a:gd name="connsiteY4" fmla="*/ 60960 h 294515"/>
                <a:gd name="connsiteX5" fmla="*/ 877227 w 877227"/>
                <a:gd name="connsiteY5" fmla="*/ 0 h 294515"/>
                <a:gd name="connsiteX6" fmla="*/ 145707 w 877227"/>
                <a:gd name="connsiteY6" fmla="*/ 4694 h 294515"/>
                <a:gd name="connsiteX7" fmla="*/ 0 w 877227"/>
                <a:gd name="connsiteY7" fmla="*/ 294515 h 294515"/>
                <a:gd name="connsiteX8" fmla="*/ 822363 w 877227"/>
                <a:gd name="connsiteY8" fmla="*/ 277368 h 294515"/>
                <a:gd name="connsiteX0" fmla="*/ 822363 w 928540"/>
                <a:gd name="connsiteY0" fmla="*/ 277368 h 294515"/>
                <a:gd name="connsiteX1" fmla="*/ 822363 w 928540"/>
                <a:gd name="connsiteY1" fmla="*/ 204216 h 294515"/>
                <a:gd name="connsiteX2" fmla="*/ 816267 w 928540"/>
                <a:gd name="connsiteY2" fmla="*/ 167640 h 294515"/>
                <a:gd name="connsiteX3" fmla="*/ 828459 w 928540"/>
                <a:gd name="connsiteY3" fmla="*/ 109728 h 294515"/>
                <a:gd name="connsiteX4" fmla="*/ 846747 w 928540"/>
                <a:gd name="connsiteY4" fmla="*/ 60960 h 294515"/>
                <a:gd name="connsiteX5" fmla="*/ 928540 w 928540"/>
                <a:gd name="connsiteY5" fmla="*/ 0 h 294515"/>
                <a:gd name="connsiteX6" fmla="*/ 145707 w 928540"/>
                <a:gd name="connsiteY6" fmla="*/ 4694 h 294515"/>
                <a:gd name="connsiteX7" fmla="*/ 0 w 928540"/>
                <a:gd name="connsiteY7" fmla="*/ 294515 h 294515"/>
                <a:gd name="connsiteX8" fmla="*/ 822363 w 928540"/>
                <a:gd name="connsiteY8" fmla="*/ 277368 h 294515"/>
                <a:gd name="connsiteX0" fmla="*/ 822363 w 920843"/>
                <a:gd name="connsiteY0" fmla="*/ 277368 h 294515"/>
                <a:gd name="connsiteX1" fmla="*/ 822363 w 920843"/>
                <a:gd name="connsiteY1" fmla="*/ 204216 h 294515"/>
                <a:gd name="connsiteX2" fmla="*/ 816267 w 920843"/>
                <a:gd name="connsiteY2" fmla="*/ 167640 h 294515"/>
                <a:gd name="connsiteX3" fmla="*/ 828459 w 920843"/>
                <a:gd name="connsiteY3" fmla="*/ 109728 h 294515"/>
                <a:gd name="connsiteX4" fmla="*/ 846747 w 920843"/>
                <a:gd name="connsiteY4" fmla="*/ 60960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22363 w 920843"/>
                <a:gd name="connsiteY8" fmla="*/ 277368 h 294515"/>
                <a:gd name="connsiteX0" fmla="*/ 822363 w 920843"/>
                <a:gd name="connsiteY0" fmla="*/ 277368 h 294515"/>
                <a:gd name="connsiteX1" fmla="*/ 822363 w 920843"/>
                <a:gd name="connsiteY1" fmla="*/ 204216 h 294515"/>
                <a:gd name="connsiteX2" fmla="*/ 816267 w 920843"/>
                <a:gd name="connsiteY2" fmla="*/ 167640 h 294515"/>
                <a:gd name="connsiteX3" fmla="*/ 828459 w 920843"/>
                <a:gd name="connsiteY3" fmla="*/ 109728 h 294515"/>
                <a:gd name="connsiteX4" fmla="*/ 885230 w 920843"/>
                <a:gd name="connsiteY4" fmla="*/ 73459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22363 w 920843"/>
                <a:gd name="connsiteY8" fmla="*/ 277368 h 294515"/>
                <a:gd name="connsiteX0" fmla="*/ 822363 w 920843"/>
                <a:gd name="connsiteY0" fmla="*/ 277368 h 294515"/>
                <a:gd name="connsiteX1" fmla="*/ 822363 w 920843"/>
                <a:gd name="connsiteY1" fmla="*/ 204216 h 294515"/>
                <a:gd name="connsiteX2" fmla="*/ 816267 w 920843"/>
                <a:gd name="connsiteY2" fmla="*/ 167640 h 294515"/>
                <a:gd name="connsiteX3" fmla="*/ 866943 w 920843"/>
                <a:gd name="connsiteY3" fmla="*/ 124726 h 294515"/>
                <a:gd name="connsiteX4" fmla="*/ 885230 w 920843"/>
                <a:gd name="connsiteY4" fmla="*/ 73459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22363 w 920843"/>
                <a:gd name="connsiteY8" fmla="*/ 277368 h 294515"/>
                <a:gd name="connsiteX0" fmla="*/ 822363 w 920843"/>
                <a:gd name="connsiteY0" fmla="*/ 277368 h 294515"/>
                <a:gd name="connsiteX1" fmla="*/ 822363 w 920843"/>
                <a:gd name="connsiteY1" fmla="*/ 204216 h 294515"/>
                <a:gd name="connsiteX2" fmla="*/ 841923 w 920843"/>
                <a:gd name="connsiteY2" fmla="*/ 170139 h 294515"/>
                <a:gd name="connsiteX3" fmla="*/ 866943 w 920843"/>
                <a:gd name="connsiteY3" fmla="*/ 124726 h 294515"/>
                <a:gd name="connsiteX4" fmla="*/ 885230 w 920843"/>
                <a:gd name="connsiteY4" fmla="*/ 73459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22363 w 920843"/>
                <a:gd name="connsiteY8" fmla="*/ 277368 h 294515"/>
                <a:gd name="connsiteX0" fmla="*/ 822363 w 920843"/>
                <a:gd name="connsiteY0" fmla="*/ 277368 h 294515"/>
                <a:gd name="connsiteX1" fmla="*/ 835192 w 920843"/>
                <a:gd name="connsiteY1" fmla="*/ 204216 h 294515"/>
                <a:gd name="connsiteX2" fmla="*/ 841923 w 920843"/>
                <a:gd name="connsiteY2" fmla="*/ 170139 h 294515"/>
                <a:gd name="connsiteX3" fmla="*/ 866943 w 920843"/>
                <a:gd name="connsiteY3" fmla="*/ 124726 h 294515"/>
                <a:gd name="connsiteX4" fmla="*/ 885230 w 920843"/>
                <a:gd name="connsiteY4" fmla="*/ 73459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22363 w 920843"/>
                <a:gd name="connsiteY8" fmla="*/ 277368 h 294515"/>
                <a:gd name="connsiteX0" fmla="*/ 845453 w 920843"/>
                <a:gd name="connsiteY0" fmla="*/ 279868 h 294515"/>
                <a:gd name="connsiteX1" fmla="*/ 835192 w 920843"/>
                <a:gd name="connsiteY1" fmla="*/ 204216 h 294515"/>
                <a:gd name="connsiteX2" fmla="*/ 841923 w 920843"/>
                <a:gd name="connsiteY2" fmla="*/ 170139 h 294515"/>
                <a:gd name="connsiteX3" fmla="*/ 866943 w 920843"/>
                <a:gd name="connsiteY3" fmla="*/ 124726 h 294515"/>
                <a:gd name="connsiteX4" fmla="*/ 885230 w 920843"/>
                <a:gd name="connsiteY4" fmla="*/ 73459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45453 w 920843"/>
                <a:gd name="connsiteY8" fmla="*/ 279868 h 294515"/>
                <a:gd name="connsiteX0" fmla="*/ 845453 w 920843"/>
                <a:gd name="connsiteY0" fmla="*/ 279868 h 294515"/>
                <a:gd name="connsiteX1" fmla="*/ 835192 w 920843"/>
                <a:gd name="connsiteY1" fmla="*/ 204216 h 294515"/>
                <a:gd name="connsiteX2" fmla="*/ 841923 w 920843"/>
                <a:gd name="connsiteY2" fmla="*/ 170139 h 294515"/>
                <a:gd name="connsiteX3" fmla="*/ 859247 w 920843"/>
                <a:gd name="connsiteY3" fmla="*/ 122226 h 294515"/>
                <a:gd name="connsiteX4" fmla="*/ 885230 w 920843"/>
                <a:gd name="connsiteY4" fmla="*/ 73459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45453 w 920843"/>
                <a:gd name="connsiteY8" fmla="*/ 279868 h 29451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920843" h="294515">
                  <a:moveTo>
                    <a:pt x="845453" y="279868"/>
                  </a:moveTo>
                  <a:lnTo>
                    <a:pt x="835192" y="204216"/>
                  </a:lnTo>
                  <a:lnTo>
                    <a:pt x="841923" y="170139"/>
                  </a:lnTo>
                  <a:lnTo>
                    <a:pt x="859247" y="122226"/>
                  </a:lnTo>
                  <a:lnTo>
                    <a:pt x="885230" y="73459"/>
                  </a:lnTo>
                  <a:lnTo>
                    <a:pt x="920843" y="0"/>
                  </a:lnTo>
                  <a:lnTo>
                    <a:pt x="145707" y="4694"/>
                  </a:lnTo>
                  <a:lnTo>
                    <a:pt x="0" y="294515"/>
                  </a:lnTo>
                  <a:lnTo>
                    <a:pt x="845453" y="27986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4" name="グループ化 163">
            <a:extLst>
              <a:ext uri="{FF2B5EF4-FFF2-40B4-BE49-F238E27FC236}">
                <a16:creationId xmlns:a16="http://schemas.microsoft.com/office/drawing/2014/main" id="{00000000-0008-0000-0200-0000A4000000}"/>
              </a:ext>
            </a:extLst>
          </xdr:cNvPr>
          <xdr:cNvGrpSpPr/>
        </xdr:nvGrpSpPr>
        <xdr:grpSpPr>
          <a:xfrm>
            <a:off x="3544767" y="3848272"/>
            <a:ext cx="1213745" cy="1810984"/>
            <a:chOff x="3015027" y="3888014"/>
            <a:chExt cx="1033950" cy="1834142"/>
          </a:xfrm>
          <a:grpFill/>
        </xdr:grpSpPr>
        <xdr:grpSp>
          <xdr:nvGrpSpPr>
            <xdr:cNvPr id="176" name="グループ化 175">
              <a:extLst>
                <a:ext uri="{FF2B5EF4-FFF2-40B4-BE49-F238E27FC236}">
                  <a16:creationId xmlns:a16="http://schemas.microsoft.com/office/drawing/2014/main" id="{00000000-0008-0000-0200-0000B0000000}"/>
                </a:ext>
              </a:extLst>
            </xdr:cNvPr>
            <xdr:cNvGrpSpPr/>
          </xdr:nvGrpSpPr>
          <xdr:grpSpPr>
            <a:xfrm>
              <a:off x="3417334" y="3888014"/>
              <a:ext cx="631643" cy="1445262"/>
              <a:chOff x="3417334" y="3888014"/>
              <a:chExt cx="631643" cy="1445262"/>
            </a:xfrm>
            <a:grpFill/>
          </xdr:grpSpPr>
          <xdr:sp macro="" textlink="">
            <xdr:nvSpPr>
              <xdr:cNvPr id="181" name="フリーフォーム: 図形 180">
                <a:extLst>
                  <a:ext uri="{FF2B5EF4-FFF2-40B4-BE49-F238E27FC236}">
                    <a16:creationId xmlns:a16="http://schemas.microsoft.com/office/drawing/2014/main" id="{00000000-0008-0000-0200-0000B5000000}"/>
                  </a:ext>
                </a:extLst>
              </xdr:cNvPr>
              <xdr:cNvSpPr/>
            </xdr:nvSpPr>
            <xdr:spPr>
              <a:xfrm>
                <a:off x="3526518" y="4364529"/>
                <a:ext cx="522459" cy="968747"/>
              </a:xfrm>
              <a:custGeom>
                <a:avLst/>
                <a:gdLst>
                  <a:gd name="connsiteX0" fmla="*/ 228600 w 576072"/>
                  <a:gd name="connsiteY0" fmla="*/ 947928 h 947928"/>
                  <a:gd name="connsiteX1" fmla="*/ 371856 w 576072"/>
                  <a:gd name="connsiteY1" fmla="*/ 865632 h 947928"/>
                  <a:gd name="connsiteX2" fmla="*/ 374904 w 576072"/>
                  <a:gd name="connsiteY2" fmla="*/ 670560 h 947928"/>
                  <a:gd name="connsiteX3" fmla="*/ 292608 w 576072"/>
                  <a:gd name="connsiteY3" fmla="*/ 627888 h 947928"/>
                  <a:gd name="connsiteX4" fmla="*/ 304800 w 576072"/>
                  <a:gd name="connsiteY4" fmla="*/ 490728 h 947928"/>
                  <a:gd name="connsiteX5" fmla="*/ 265176 w 576072"/>
                  <a:gd name="connsiteY5" fmla="*/ 420624 h 947928"/>
                  <a:gd name="connsiteX6" fmla="*/ 576072 w 576072"/>
                  <a:gd name="connsiteY6" fmla="*/ 179832 h 947928"/>
                  <a:gd name="connsiteX7" fmla="*/ 496824 w 576072"/>
                  <a:gd name="connsiteY7" fmla="*/ 0 h 947928"/>
                  <a:gd name="connsiteX8" fmla="*/ 0 w 576072"/>
                  <a:gd name="connsiteY8" fmla="*/ 326136 h 947928"/>
                  <a:gd name="connsiteX9" fmla="*/ 228600 w 576072"/>
                  <a:gd name="connsiteY9" fmla="*/ 947928 h 947928"/>
                  <a:gd name="connsiteX0" fmla="*/ 220124 w 576072"/>
                  <a:gd name="connsiteY0" fmla="*/ 951735 h 951735"/>
                  <a:gd name="connsiteX1" fmla="*/ 371856 w 576072"/>
                  <a:gd name="connsiteY1" fmla="*/ 865632 h 951735"/>
                  <a:gd name="connsiteX2" fmla="*/ 374904 w 576072"/>
                  <a:gd name="connsiteY2" fmla="*/ 670560 h 951735"/>
                  <a:gd name="connsiteX3" fmla="*/ 292608 w 576072"/>
                  <a:gd name="connsiteY3" fmla="*/ 627888 h 951735"/>
                  <a:gd name="connsiteX4" fmla="*/ 304800 w 576072"/>
                  <a:gd name="connsiteY4" fmla="*/ 490728 h 951735"/>
                  <a:gd name="connsiteX5" fmla="*/ 265176 w 576072"/>
                  <a:gd name="connsiteY5" fmla="*/ 420624 h 951735"/>
                  <a:gd name="connsiteX6" fmla="*/ 576072 w 576072"/>
                  <a:gd name="connsiteY6" fmla="*/ 179832 h 951735"/>
                  <a:gd name="connsiteX7" fmla="*/ 496824 w 576072"/>
                  <a:gd name="connsiteY7" fmla="*/ 0 h 951735"/>
                  <a:gd name="connsiteX8" fmla="*/ 0 w 576072"/>
                  <a:gd name="connsiteY8" fmla="*/ 326136 h 951735"/>
                  <a:gd name="connsiteX9" fmla="*/ 220124 w 576072"/>
                  <a:gd name="connsiteY9" fmla="*/ 951735 h 951735"/>
                  <a:gd name="connsiteX0" fmla="*/ 220124 w 576072"/>
                  <a:gd name="connsiteY0" fmla="*/ 951735 h 951735"/>
                  <a:gd name="connsiteX1" fmla="*/ 371856 w 576072"/>
                  <a:gd name="connsiteY1" fmla="*/ 865632 h 951735"/>
                  <a:gd name="connsiteX2" fmla="*/ 374904 w 576072"/>
                  <a:gd name="connsiteY2" fmla="*/ 670560 h 951735"/>
                  <a:gd name="connsiteX3" fmla="*/ 292608 w 576072"/>
                  <a:gd name="connsiteY3" fmla="*/ 627888 h 951735"/>
                  <a:gd name="connsiteX4" fmla="*/ 304800 w 576072"/>
                  <a:gd name="connsiteY4" fmla="*/ 490728 h 951735"/>
                  <a:gd name="connsiteX5" fmla="*/ 260938 w 576072"/>
                  <a:gd name="connsiteY5" fmla="*/ 413009 h 951735"/>
                  <a:gd name="connsiteX6" fmla="*/ 576072 w 576072"/>
                  <a:gd name="connsiteY6" fmla="*/ 179832 h 951735"/>
                  <a:gd name="connsiteX7" fmla="*/ 496824 w 576072"/>
                  <a:gd name="connsiteY7" fmla="*/ 0 h 951735"/>
                  <a:gd name="connsiteX8" fmla="*/ 0 w 576072"/>
                  <a:gd name="connsiteY8" fmla="*/ 326136 h 951735"/>
                  <a:gd name="connsiteX9" fmla="*/ 220124 w 576072"/>
                  <a:gd name="connsiteY9" fmla="*/ 951735 h 951735"/>
                  <a:gd name="connsiteX0" fmla="*/ 220124 w 576072"/>
                  <a:gd name="connsiteY0" fmla="*/ 951735 h 951735"/>
                  <a:gd name="connsiteX1" fmla="*/ 371856 w 576072"/>
                  <a:gd name="connsiteY1" fmla="*/ 865632 h 951735"/>
                  <a:gd name="connsiteX2" fmla="*/ 374904 w 576072"/>
                  <a:gd name="connsiteY2" fmla="*/ 670560 h 951735"/>
                  <a:gd name="connsiteX3" fmla="*/ 279894 w 576072"/>
                  <a:gd name="connsiteY3" fmla="*/ 624081 h 951735"/>
                  <a:gd name="connsiteX4" fmla="*/ 304800 w 576072"/>
                  <a:gd name="connsiteY4" fmla="*/ 490728 h 951735"/>
                  <a:gd name="connsiteX5" fmla="*/ 260938 w 576072"/>
                  <a:gd name="connsiteY5" fmla="*/ 413009 h 951735"/>
                  <a:gd name="connsiteX6" fmla="*/ 576072 w 576072"/>
                  <a:gd name="connsiteY6" fmla="*/ 179832 h 951735"/>
                  <a:gd name="connsiteX7" fmla="*/ 496824 w 576072"/>
                  <a:gd name="connsiteY7" fmla="*/ 0 h 951735"/>
                  <a:gd name="connsiteX8" fmla="*/ 0 w 576072"/>
                  <a:gd name="connsiteY8" fmla="*/ 326136 h 951735"/>
                  <a:gd name="connsiteX9" fmla="*/ 220124 w 576072"/>
                  <a:gd name="connsiteY9" fmla="*/ 951735 h 951735"/>
                  <a:gd name="connsiteX0" fmla="*/ 220124 w 576072"/>
                  <a:gd name="connsiteY0" fmla="*/ 944120 h 944120"/>
                  <a:gd name="connsiteX1" fmla="*/ 371856 w 576072"/>
                  <a:gd name="connsiteY1" fmla="*/ 858017 h 944120"/>
                  <a:gd name="connsiteX2" fmla="*/ 374904 w 576072"/>
                  <a:gd name="connsiteY2" fmla="*/ 662945 h 944120"/>
                  <a:gd name="connsiteX3" fmla="*/ 279894 w 576072"/>
                  <a:gd name="connsiteY3" fmla="*/ 616466 h 944120"/>
                  <a:gd name="connsiteX4" fmla="*/ 304800 w 576072"/>
                  <a:gd name="connsiteY4" fmla="*/ 483113 h 944120"/>
                  <a:gd name="connsiteX5" fmla="*/ 260938 w 576072"/>
                  <a:gd name="connsiteY5" fmla="*/ 405394 h 944120"/>
                  <a:gd name="connsiteX6" fmla="*/ 576072 w 576072"/>
                  <a:gd name="connsiteY6" fmla="*/ 172217 h 944120"/>
                  <a:gd name="connsiteX7" fmla="*/ 498943 w 576072"/>
                  <a:gd name="connsiteY7" fmla="*/ 0 h 944120"/>
                  <a:gd name="connsiteX8" fmla="*/ 0 w 576072"/>
                  <a:gd name="connsiteY8" fmla="*/ 318521 h 944120"/>
                  <a:gd name="connsiteX9" fmla="*/ 220124 w 576072"/>
                  <a:gd name="connsiteY9" fmla="*/ 944120 h 944120"/>
                  <a:gd name="connsiteX0" fmla="*/ 220124 w 576072"/>
                  <a:gd name="connsiteY0" fmla="*/ 966965 h 966965"/>
                  <a:gd name="connsiteX1" fmla="*/ 371856 w 576072"/>
                  <a:gd name="connsiteY1" fmla="*/ 880862 h 966965"/>
                  <a:gd name="connsiteX2" fmla="*/ 374904 w 576072"/>
                  <a:gd name="connsiteY2" fmla="*/ 685790 h 966965"/>
                  <a:gd name="connsiteX3" fmla="*/ 279894 w 576072"/>
                  <a:gd name="connsiteY3" fmla="*/ 639311 h 966965"/>
                  <a:gd name="connsiteX4" fmla="*/ 304800 w 576072"/>
                  <a:gd name="connsiteY4" fmla="*/ 505958 h 966965"/>
                  <a:gd name="connsiteX5" fmla="*/ 260938 w 576072"/>
                  <a:gd name="connsiteY5" fmla="*/ 428239 h 966965"/>
                  <a:gd name="connsiteX6" fmla="*/ 576072 w 576072"/>
                  <a:gd name="connsiteY6" fmla="*/ 195062 h 966965"/>
                  <a:gd name="connsiteX7" fmla="*/ 492586 w 576072"/>
                  <a:gd name="connsiteY7" fmla="*/ 0 h 966965"/>
                  <a:gd name="connsiteX8" fmla="*/ 0 w 576072"/>
                  <a:gd name="connsiteY8" fmla="*/ 341366 h 966965"/>
                  <a:gd name="connsiteX9" fmla="*/ 220124 w 576072"/>
                  <a:gd name="connsiteY9" fmla="*/ 966965 h 966965"/>
                  <a:gd name="connsiteX0" fmla="*/ 220124 w 581154"/>
                  <a:gd name="connsiteY0" fmla="*/ 966965 h 966965"/>
                  <a:gd name="connsiteX1" fmla="*/ 371856 w 581154"/>
                  <a:gd name="connsiteY1" fmla="*/ 880862 h 966965"/>
                  <a:gd name="connsiteX2" fmla="*/ 374904 w 581154"/>
                  <a:gd name="connsiteY2" fmla="*/ 685790 h 966965"/>
                  <a:gd name="connsiteX3" fmla="*/ 279894 w 581154"/>
                  <a:gd name="connsiteY3" fmla="*/ 639311 h 966965"/>
                  <a:gd name="connsiteX4" fmla="*/ 304800 w 581154"/>
                  <a:gd name="connsiteY4" fmla="*/ 505958 h 966965"/>
                  <a:gd name="connsiteX5" fmla="*/ 260938 w 581154"/>
                  <a:gd name="connsiteY5" fmla="*/ 428239 h 966965"/>
                  <a:gd name="connsiteX6" fmla="*/ 581154 w 581154"/>
                  <a:gd name="connsiteY6" fmla="*/ 190087 h 966965"/>
                  <a:gd name="connsiteX7" fmla="*/ 492586 w 581154"/>
                  <a:gd name="connsiteY7" fmla="*/ 0 h 966965"/>
                  <a:gd name="connsiteX8" fmla="*/ 0 w 581154"/>
                  <a:gd name="connsiteY8" fmla="*/ 341366 h 966965"/>
                  <a:gd name="connsiteX9" fmla="*/ 220124 w 581154"/>
                  <a:gd name="connsiteY9" fmla="*/ 966965 h 966965"/>
                  <a:gd name="connsiteX0" fmla="*/ 220124 w 581154"/>
                  <a:gd name="connsiteY0" fmla="*/ 981892 h 981892"/>
                  <a:gd name="connsiteX1" fmla="*/ 371856 w 581154"/>
                  <a:gd name="connsiteY1" fmla="*/ 895789 h 981892"/>
                  <a:gd name="connsiteX2" fmla="*/ 374904 w 581154"/>
                  <a:gd name="connsiteY2" fmla="*/ 700717 h 981892"/>
                  <a:gd name="connsiteX3" fmla="*/ 279894 w 581154"/>
                  <a:gd name="connsiteY3" fmla="*/ 654238 h 981892"/>
                  <a:gd name="connsiteX4" fmla="*/ 304800 w 581154"/>
                  <a:gd name="connsiteY4" fmla="*/ 520885 h 981892"/>
                  <a:gd name="connsiteX5" fmla="*/ 260938 w 581154"/>
                  <a:gd name="connsiteY5" fmla="*/ 443166 h 981892"/>
                  <a:gd name="connsiteX6" fmla="*/ 581154 w 581154"/>
                  <a:gd name="connsiteY6" fmla="*/ 205014 h 981892"/>
                  <a:gd name="connsiteX7" fmla="*/ 510377 w 581154"/>
                  <a:gd name="connsiteY7" fmla="*/ 0 h 981892"/>
                  <a:gd name="connsiteX8" fmla="*/ 0 w 581154"/>
                  <a:gd name="connsiteY8" fmla="*/ 356293 h 981892"/>
                  <a:gd name="connsiteX9" fmla="*/ 220124 w 581154"/>
                  <a:gd name="connsiteY9" fmla="*/ 981892 h 981892"/>
                  <a:gd name="connsiteX0" fmla="*/ 220124 w 581154"/>
                  <a:gd name="connsiteY0" fmla="*/ 974428 h 974428"/>
                  <a:gd name="connsiteX1" fmla="*/ 371856 w 581154"/>
                  <a:gd name="connsiteY1" fmla="*/ 888325 h 974428"/>
                  <a:gd name="connsiteX2" fmla="*/ 374904 w 581154"/>
                  <a:gd name="connsiteY2" fmla="*/ 693253 h 974428"/>
                  <a:gd name="connsiteX3" fmla="*/ 279894 w 581154"/>
                  <a:gd name="connsiteY3" fmla="*/ 646774 h 974428"/>
                  <a:gd name="connsiteX4" fmla="*/ 304800 w 581154"/>
                  <a:gd name="connsiteY4" fmla="*/ 513421 h 974428"/>
                  <a:gd name="connsiteX5" fmla="*/ 260938 w 581154"/>
                  <a:gd name="connsiteY5" fmla="*/ 435702 h 974428"/>
                  <a:gd name="connsiteX6" fmla="*/ 581154 w 581154"/>
                  <a:gd name="connsiteY6" fmla="*/ 197550 h 974428"/>
                  <a:gd name="connsiteX7" fmla="*/ 507835 w 581154"/>
                  <a:gd name="connsiteY7" fmla="*/ 0 h 974428"/>
                  <a:gd name="connsiteX8" fmla="*/ 0 w 581154"/>
                  <a:gd name="connsiteY8" fmla="*/ 348829 h 974428"/>
                  <a:gd name="connsiteX9" fmla="*/ 220124 w 581154"/>
                  <a:gd name="connsiteY9" fmla="*/ 974428 h 974428"/>
                  <a:gd name="connsiteX0" fmla="*/ 220124 w 581154"/>
                  <a:gd name="connsiteY0" fmla="*/ 983750 h 983750"/>
                  <a:gd name="connsiteX1" fmla="*/ 371856 w 581154"/>
                  <a:gd name="connsiteY1" fmla="*/ 897647 h 983750"/>
                  <a:gd name="connsiteX2" fmla="*/ 374904 w 581154"/>
                  <a:gd name="connsiteY2" fmla="*/ 702575 h 983750"/>
                  <a:gd name="connsiteX3" fmla="*/ 279894 w 581154"/>
                  <a:gd name="connsiteY3" fmla="*/ 656096 h 983750"/>
                  <a:gd name="connsiteX4" fmla="*/ 304800 w 581154"/>
                  <a:gd name="connsiteY4" fmla="*/ 522743 h 983750"/>
                  <a:gd name="connsiteX5" fmla="*/ 260938 w 581154"/>
                  <a:gd name="connsiteY5" fmla="*/ 445024 h 983750"/>
                  <a:gd name="connsiteX6" fmla="*/ 581154 w 581154"/>
                  <a:gd name="connsiteY6" fmla="*/ 206872 h 983750"/>
                  <a:gd name="connsiteX7" fmla="*/ 515704 w 581154"/>
                  <a:gd name="connsiteY7" fmla="*/ 0 h 983750"/>
                  <a:gd name="connsiteX8" fmla="*/ 0 w 581154"/>
                  <a:gd name="connsiteY8" fmla="*/ 358151 h 983750"/>
                  <a:gd name="connsiteX9" fmla="*/ 220124 w 581154"/>
                  <a:gd name="connsiteY9" fmla="*/ 983750 h 983750"/>
                  <a:gd name="connsiteX0" fmla="*/ 220124 w 581154"/>
                  <a:gd name="connsiteY0" fmla="*/ 977536 h 977536"/>
                  <a:gd name="connsiteX1" fmla="*/ 371856 w 581154"/>
                  <a:gd name="connsiteY1" fmla="*/ 891433 h 977536"/>
                  <a:gd name="connsiteX2" fmla="*/ 374904 w 581154"/>
                  <a:gd name="connsiteY2" fmla="*/ 696361 h 977536"/>
                  <a:gd name="connsiteX3" fmla="*/ 279894 w 581154"/>
                  <a:gd name="connsiteY3" fmla="*/ 649882 h 977536"/>
                  <a:gd name="connsiteX4" fmla="*/ 304800 w 581154"/>
                  <a:gd name="connsiteY4" fmla="*/ 516529 h 977536"/>
                  <a:gd name="connsiteX5" fmla="*/ 260938 w 581154"/>
                  <a:gd name="connsiteY5" fmla="*/ 438810 h 977536"/>
                  <a:gd name="connsiteX6" fmla="*/ 581154 w 581154"/>
                  <a:gd name="connsiteY6" fmla="*/ 200658 h 977536"/>
                  <a:gd name="connsiteX7" fmla="*/ 523575 w 581154"/>
                  <a:gd name="connsiteY7" fmla="*/ 0 h 977536"/>
                  <a:gd name="connsiteX8" fmla="*/ 0 w 581154"/>
                  <a:gd name="connsiteY8" fmla="*/ 351937 h 977536"/>
                  <a:gd name="connsiteX9" fmla="*/ 220124 w 581154"/>
                  <a:gd name="connsiteY9" fmla="*/ 977536 h 977536"/>
                  <a:gd name="connsiteX0" fmla="*/ 220124 w 594270"/>
                  <a:gd name="connsiteY0" fmla="*/ 977536 h 977536"/>
                  <a:gd name="connsiteX1" fmla="*/ 371856 w 594270"/>
                  <a:gd name="connsiteY1" fmla="*/ 891433 h 977536"/>
                  <a:gd name="connsiteX2" fmla="*/ 374904 w 594270"/>
                  <a:gd name="connsiteY2" fmla="*/ 696361 h 977536"/>
                  <a:gd name="connsiteX3" fmla="*/ 279894 w 594270"/>
                  <a:gd name="connsiteY3" fmla="*/ 649882 h 977536"/>
                  <a:gd name="connsiteX4" fmla="*/ 304800 w 594270"/>
                  <a:gd name="connsiteY4" fmla="*/ 516529 h 977536"/>
                  <a:gd name="connsiteX5" fmla="*/ 260938 w 594270"/>
                  <a:gd name="connsiteY5" fmla="*/ 438810 h 977536"/>
                  <a:gd name="connsiteX6" fmla="*/ 594270 w 594270"/>
                  <a:gd name="connsiteY6" fmla="*/ 197551 h 977536"/>
                  <a:gd name="connsiteX7" fmla="*/ 523575 w 594270"/>
                  <a:gd name="connsiteY7" fmla="*/ 0 h 977536"/>
                  <a:gd name="connsiteX8" fmla="*/ 0 w 594270"/>
                  <a:gd name="connsiteY8" fmla="*/ 351937 h 977536"/>
                  <a:gd name="connsiteX9" fmla="*/ 220124 w 594270"/>
                  <a:gd name="connsiteY9" fmla="*/ 977536 h 977536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  <a:cxn ang="0">
                    <a:pos x="connsiteX6" y="connsiteY6"/>
                  </a:cxn>
                  <a:cxn ang="0">
                    <a:pos x="connsiteX7" y="connsiteY7"/>
                  </a:cxn>
                  <a:cxn ang="0">
                    <a:pos x="connsiteX8" y="connsiteY8"/>
                  </a:cxn>
                  <a:cxn ang="0">
                    <a:pos x="connsiteX9" y="connsiteY9"/>
                  </a:cxn>
                </a:cxnLst>
                <a:rect l="l" t="t" r="r" b="b"/>
                <a:pathLst>
                  <a:path w="594270" h="977536">
                    <a:moveTo>
                      <a:pt x="220124" y="977536"/>
                    </a:moveTo>
                    <a:lnTo>
                      <a:pt x="371856" y="891433"/>
                    </a:lnTo>
                    <a:lnTo>
                      <a:pt x="374904" y="696361"/>
                    </a:lnTo>
                    <a:lnTo>
                      <a:pt x="279894" y="649882"/>
                    </a:lnTo>
                    <a:lnTo>
                      <a:pt x="304800" y="516529"/>
                    </a:lnTo>
                    <a:lnTo>
                      <a:pt x="260938" y="438810"/>
                    </a:lnTo>
                    <a:lnTo>
                      <a:pt x="594270" y="197551"/>
                    </a:lnTo>
                    <a:lnTo>
                      <a:pt x="523575" y="0"/>
                    </a:lnTo>
                    <a:lnTo>
                      <a:pt x="0" y="351937"/>
                    </a:lnTo>
                    <a:lnTo>
                      <a:pt x="220124" y="977536"/>
                    </a:lnTo>
                    <a:close/>
                  </a:path>
                </a:pathLst>
              </a:custGeom>
              <a:solidFill>
                <a:schemeClr val="bg1">
                  <a:lumMod val="95000"/>
                  <a:alpha val="20000"/>
                </a:schemeClr>
              </a:solidFill>
              <a:ln w="6350" cap="flat" cmpd="sng" algn="ctr">
                <a:solidFill>
                  <a:schemeClr val="tx1">
                    <a:alpha val="80000"/>
                  </a:schemeClr>
                </a:solidFill>
                <a:prstDash val="sysDot"/>
                <a:round/>
                <a:headEnd type="none" w="med" len="med"/>
                <a:tailEnd type="none" w="med" len="med"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kumimoji="1" lang="ja-JP" altLang="en-US" sz="1100"/>
              </a:p>
            </xdr:txBody>
          </xdr:sp>
          <xdr:sp macro="" textlink="">
            <xdr:nvSpPr>
              <xdr:cNvPr id="182" name="フリーフォーム: 図形 181">
                <a:extLst>
                  <a:ext uri="{FF2B5EF4-FFF2-40B4-BE49-F238E27FC236}">
                    <a16:creationId xmlns:a16="http://schemas.microsoft.com/office/drawing/2014/main" id="{00000000-0008-0000-0200-0000B6000000}"/>
                  </a:ext>
                </a:extLst>
              </xdr:cNvPr>
              <xdr:cNvSpPr/>
            </xdr:nvSpPr>
            <xdr:spPr>
              <a:xfrm>
                <a:off x="3417334" y="3888014"/>
                <a:ext cx="565277" cy="829351"/>
              </a:xfrm>
              <a:custGeom>
                <a:avLst/>
                <a:gdLst>
                  <a:gd name="connsiteX0" fmla="*/ 94488 w 585216"/>
                  <a:gd name="connsiteY0" fmla="*/ 774192 h 774192"/>
                  <a:gd name="connsiteX1" fmla="*/ 585216 w 585216"/>
                  <a:gd name="connsiteY1" fmla="*/ 448056 h 774192"/>
                  <a:gd name="connsiteX2" fmla="*/ 365760 w 585216"/>
                  <a:gd name="connsiteY2" fmla="*/ 0 h 774192"/>
                  <a:gd name="connsiteX3" fmla="*/ 0 w 585216"/>
                  <a:gd name="connsiteY3" fmla="*/ 481584 h 774192"/>
                  <a:gd name="connsiteX4" fmla="*/ 94488 w 585216"/>
                  <a:gd name="connsiteY4" fmla="*/ 774192 h 774192"/>
                  <a:gd name="connsiteX0" fmla="*/ 94488 w 593867"/>
                  <a:gd name="connsiteY0" fmla="*/ 774192 h 774192"/>
                  <a:gd name="connsiteX1" fmla="*/ 593867 w 593867"/>
                  <a:gd name="connsiteY1" fmla="*/ 444249 h 774192"/>
                  <a:gd name="connsiteX2" fmla="*/ 365760 w 593867"/>
                  <a:gd name="connsiteY2" fmla="*/ 0 h 774192"/>
                  <a:gd name="connsiteX3" fmla="*/ 0 w 593867"/>
                  <a:gd name="connsiteY3" fmla="*/ 481584 h 774192"/>
                  <a:gd name="connsiteX4" fmla="*/ 94488 w 593867"/>
                  <a:gd name="connsiteY4" fmla="*/ 774192 h 774192"/>
                  <a:gd name="connsiteX0" fmla="*/ 94488 w 590874"/>
                  <a:gd name="connsiteY0" fmla="*/ 774192 h 774192"/>
                  <a:gd name="connsiteX1" fmla="*/ 590874 w 590874"/>
                  <a:gd name="connsiteY1" fmla="*/ 439026 h 774192"/>
                  <a:gd name="connsiteX2" fmla="*/ 365760 w 590874"/>
                  <a:gd name="connsiteY2" fmla="*/ 0 h 774192"/>
                  <a:gd name="connsiteX3" fmla="*/ 0 w 590874"/>
                  <a:gd name="connsiteY3" fmla="*/ 481584 h 774192"/>
                  <a:gd name="connsiteX4" fmla="*/ 94488 w 590874"/>
                  <a:gd name="connsiteY4" fmla="*/ 774192 h 774192"/>
                  <a:gd name="connsiteX0" fmla="*/ 103468 w 590874"/>
                  <a:gd name="connsiteY0" fmla="*/ 774192 h 774192"/>
                  <a:gd name="connsiteX1" fmla="*/ 590874 w 590874"/>
                  <a:gd name="connsiteY1" fmla="*/ 439026 h 774192"/>
                  <a:gd name="connsiteX2" fmla="*/ 365760 w 590874"/>
                  <a:gd name="connsiteY2" fmla="*/ 0 h 774192"/>
                  <a:gd name="connsiteX3" fmla="*/ 0 w 590874"/>
                  <a:gd name="connsiteY3" fmla="*/ 481584 h 774192"/>
                  <a:gd name="connsiteX4" fmla="*/ 103468 w 590874"/>
                  <a:gd name="connsiteY4" fmla="*/ 774192 h 774192"/>
                  <a:gd name="connsiteX0" fmla="*/ 103468 w 590874"/>
                  <a:gd name="connsiteY0" fmla="*/ 781655 h 781655"/>
                  <a:gd name="connsiteX1" fmla="*/ 590874 w 590874"/>
                  <a:gd name="connsiteY1" fmla="*/ 446489 h 781655"/>
                  <a:gd name="connsiteX2" fmla="*/ 391745 w 590874"/>
                  <a:gd name="connsiteY2" fmla="*/ 0 h 781655"/>
                  <a:gd name="connsiteX3" fmla="*/ 0 w 590874"/>
                  <a:gd name="connsiteY3" fmla="*/ 489047 h 781655"/>
                  <a:gd name="connsiteX4" fmla="*/ 103468 w 590874"/>
                  <a:gd name="connsiteY4" fmla="*/ 781655 h 781655"/>
                  <a:gd name="connsiteX0" fmla="*/ 93121 w 590874"/>
                  <a:gd name="connsiteY0" fmla="*/ 789118 h 789118"/>
                  <a:gd name="connsiteX1" fmla="*/ 590874 w 590874"/>
                  <a:gd name="connsiteY1" fmla="*/ 446489 h 789118"/>
                  <a:gd name="connsiteX2" fmla="*/ 391745 w 590874"/>
                  <a:gd name="connsiteY2" fmla="*/ 0 h 789118"/>
                  <a:gd name="connsiteX3" fmla="*/ 0 w 590874"/>
                  <a:gd name="connsiteY3" fmla="*/ 489047 h 789118"/>
                  <a:gd name="connsiteX4" fmla="*/ 93121 w 590874"/>
                  <a:gd name="connsiteY4" fmla="*/ 789118 h 789118"/>
                  <a:gd name="connsiteX0" fmla="*/ 108642 w 606395"/>
                  <a:gd name="connsiteY0" fmla="*/ 789118 h 789118"/>
                  <a:gd name="connsiteX1" fmla="*/ 606395 w 606395"/>
                  <a:gd name="connsiteY1" fmla="*/ 446489 h 789118"/>
                  <a:gd name="connsiteX2" fmla="*/ 407266 w 606395"/>
                  <a:gd name="connsiteY2" fmla="*/ 0 h 789118"/>
                  <a:gd name="connsiteX3" fmla="*/ 0 w 606395"/>
                  <a:gd name="connsiteY3" fmla="*/ 491534 h 789118"/>
                  <a:gd name="connsiteX4" fmla="*/ 108642 w 606395"/>
                  <a:gd name="connsiteY4" fmla="*/ 789118 h 789118"/>
                  <a:gd name="connsiteX0" fmla="*/ 108642 w 627088"/>
                  <a:gd name="connsiteY0" fmla="*/ 789118 h 789118"/>
                  <a:gd name="connsiteX1" fmla="*/ 627088 w 627088"/>
                  <a:gd name="connsiteY1" fmla="*/ 439025 h 789118"/>
                  <a:gd name="connsiteX2" fmla="*/ 407266 w 627088"/>
                  <a:gd name="connsiteY2" fmla="*/ 0 h 789118"/>
                  <a:gd name="connsiteX3" fmla="*/ 0 w 627088"/>
                  <a:gd name="connsiteY3" fmla="*/ 491534 h 789118"/>
                  <a:gd name="connsiteX4" fmla="*/ 108642 w 627088"/>
                  <a:gd name="connsiteY4" fmla="*/ 789118 h 789118"/>
                  <a:gd name="connsiteX0" fmla="*/ 108642 w 627088"/>
                  <a:gd name="connsiteY0" fmla="*/ 831408 h 831408"/>
                  <a:gd name="connsiteX1" fmla="*/ 627088 w 627088"/>
                  <a:gd name="connsiteY1" fmla="*/ 481315 h 831408"/>
                  <a:gd name="connsiteX2" fmla="*/ 451238 w 627088"/>
                  <a:gd name="connsiteY2" fmla="*/ 0 h 831408"/>
                  <a:gd name="connsiteX3" fmla="*/ 0 w 627088"/>
                  <a:gd name="connsiteY3" fmla="*/ 533824 h 831408"/>
                  <a:gd name="connsiteX4" fmla="*/ 108642 w 627088"/>
                  <a:gd name="connsiteY4" fmla="*/ 831408 h 831408"/>
                  <a:gd name="connsiteX0" fmla="*/ 108642 w 627088"/>
                  <a:gd name="connsiteY0" fmla="*/ 818970 h 818970"/>
                  <a:gd name="connsiteX1" fmla="*/ 627088 w 627088"/>
                  <a:gd name="connsiteY1" fmla="*/ 468877 h 818970"/>
                  <a:gd name="connsiteX2" fmla="*/ 435718 w 627088"/>
                  <a:gd name="connsiteY2" fmla="*/ 0 h 818970"/>
                  <a:gd name="connsiteX3" fmla="*/ 0 w 627088"/>
                  <a:gd name="connsiteY3" fmla="*/ 521386 h 818970"/>
                  <a:gd name="connsiteX4" fmla="*/ 108642 w 627088"/>
                  <a:gd name="connsiteY4" fmla="*/ 818970 h 818970"/>
                  <a:gd name="connsiteX0" fmla="*/ 108642 w 627088"/>
                  <a:gd name="connsiteY0" fmla="*/ 818970 h 818970"/>
                  <a:gd name="connsiteX1" fmla="*/ 627088 w 627088"/>
                  <a:gd name="connsiteY1" fmla="*/ 468877 h 818970"/>
                  <a:gd name="connsiteX2" fmla="*/ 435718 w 627088"/>
                  <a:gd name="connsiteY2" fmla="*/ 0 h 818970"/>
                  <a:gd name="connsiteX3" fmla="*/ 0 w 627088"/>
                  <a:gd name="connsiteY3" fmla="*/ 512059 h 818970"/>
                  <a:gd name="connsiteX4" fmla="*/ 108642 w 627088"/>
                  <a:gd name="connsiteY4" fmla="*/ 818970 h 818970"/>
                  <a:gd name="connsiteX0" fmla="*/ 125241 w 643687"/>
                  <a:gd name="connsiteY0" fmla="*/ 818970 h 818970"/>
                  <a:gd name="connsiteX1" fmla="*/ 643687 w 643687"/>
                  <a:gd name="connsiteY1" fmla="*/ 468877 h 818970"/>
                  <a:gd name="connsiteX2" fmla="*/ 452317 w 643687"/>
                  <a:gd name="connsiteY2" fmla="*/ 0 h 818970"/>
                  <a:gd name="connsiteX3" fmla="*/ 0 w 643687"/>
                  <a:gd name="connsiteY3" fmla="*/ 512059 h 818970"/>
                  <a:gd name="connsiteX4" fmla="*/ 125241 w 643687"/>
                  <a:gd name="connsiteY4" fmla="*/ 818970 h 818970"/>
                  <a:gd name="connsiteX0" fmla="*/ 125241 w 643687"/>
                  <a:gd name="connsiteY0" fmla="*/ 830630 h 830630"/>
                  <a:gd name="connsiteX1" fmla="*/ 643687 w 643687"/>
                  <a:gd name="connsiteY1" fmla="*/ 480537 h 830630"/>
                  <a:gd name="connsiteX2" fmla="*/ 454689 w 643687"/>
                  <a:gd name="connsiteY2" fmla="*/ 0 h 830630"/>
                  <a:gd name="connsiteX3" fmla="*/ 0 w 643687"/>
                  <a:gd name="connsiteY3" fmla="*/ 523719 h 830630"/>
                  <a:gd name="connsiteX4" fmla="*/ 125241 w 643687"/>
                  <a:gd name="connsiteY4" fmla="*/ 830630 h 830630"/>
                  <a:gd name="connsiteX0" fmla="*/ 125241 w 643687"/>
                  <a:gd name="connsiteY0" fmla="*/ 836844 h 836844"/>
                  <a:gd name="connsiteX1" fmla="*/ 643687 w 643687"/>
                  <a:gd name="connsiteY1" fmla="*/ 486751 h 836844"/>
                  <a:gd name="connsiteX2" fmla="*/ 462697 w 643687"/>
                  <a:gd name="connsiteY2" fmla="*/ 0 h 836844"/>
                  <a:gd name="connsiteX3" fmla="*/ 0 w 643687"/>
                  <a:gd name="connsiteY3" fmla="*/ 529933 h 836844"/>
                  <a:gd name="connsiteX4" fmla="*/ 125241 w 643687"/>
                  <a:gd name="connsiteY4" fmla="*/ 836844 h 836844"/>
                  <a:gd name="connsiteX0" fmla="*/ 125241 w 654366"/>
                  <a:gd name="connsiteY0" fmla="*/ 836844 h 836844"/>
                  <a:gd name="connsiteX1" fmla="*/ 654366 w 654366"/>
                  <a:gd name="connsiteY1" fmla="*/ 480537 h 836844"/>
                  <a:gd name="connsiteX2" fmla="*/ 462697 w 654366"/>
                  <a:gd name="connsiteY2" fmla="*/ 0 h 836844"/>
                  <a:gd name="connsiteX3" fmla="*/ 0 w 654366"/>
                  <a:gd name="connsiteY3" fmla="*/ 529933 h 836844"/>
                  <a:gd name="connsiteX4" fmla="*/ 125241 w 654366"/>
                  <a:gd name="connsiteY4" fmla="*/ 836844 h 836844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</a:cxnLst>
                <a:rect l="l" t="t" r="r" b="b"/>
                <a:pathLst>
                  <a:path w="654366" h="836844">
                    <a:moveTo>
                      <a:pt x="125241" y="836844"/>
                    </a:moveTo>
                    <a:lnTo>
                      <a:pt x="654366" y="480537"/>
                    </a:lnTo>
                    <a:lnTo>
                      <a:pt x="462697" y="0"/>
                    </a:lnTo>
                    <a:lnTo>
                      <a:pt x="0" y="529933"/>
                    </a:lnTo>
                    <a:lnTo>
                      <a:pt x="125241" y="836844"/>
                    </a:lnTo>
                    <a:close/>
                  </a:path>
                </a:pathLst>
              </a:custGeom>
              <a:solidFill>
                <a:schemeClr val="bg1">
                  <a:lumMod val="95000"/>
                  <a:alpha val="20000"/>
                </a:schemeClr>
              </a:solidFill>
              <a:ln w="6350" cap="flat" cmpd="sng" algn="ctr">
                <a:solidFill>
                  <a:schemeClr val="tx1">
                    <a:alpha val="80000"/>
                  </a:schemeClr>
                </a:solidFill>
                <a:prstDash val="sysDot"/>
                <a:round/>
                <a:headEnd type="none" w="med" len="med"/>
                <a:tailEnd type="none" w="med" len="med"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kumimoji="1" lang="ja-JP" altLang="en-US" sz="1100"/>
              </a:p>
            </xdr:txBody>
          </xdr:sp>
        </xdr:grpSp>
        <xdr:sp macro="" textlink="">
          <xdr:nvSpPr>
            <xdr:cNvPr id="177" name="フリーフォーム: 図形 176">
              <a:extLst>
                <a:ext uri="{FF2B5EF4-FFF2-40B4-BE49-F238E27FC236}">
                  <a16:creationId xmlns:a16="http://schemas.microsoft.com/office/drawing/2014/main" id="{00000000-0008-0000-0200-0000B1000000}"/>
                </a:ext>
              </a:extLst>
            </xdr:cNvPr>
            <xdr:cNvSpPr/>
          </xdr:nvSpPr>
          <xdr:spPr>
            <a:xfrm>
              <a:off x="3015027" y="5266297"/>
              <a:ext cx="762202" cy="455859"/>
            </a:xfrm>
            <a:custGeom>
              <a:avLst/>
              <a:gdLst>
                <a:gd name="connsiteX0" fmla="*/ 0 w 838200"/>
                <a:gd name="connsiteY0" fmla="*/ 448056 h 457200"/>
                <a:gd name="connsiteX1" fmla="*/ 179832 w 838200"/>
                <a:gd name="connsiteY1" fmla="*/ 457200 h 457200"/>
                <a:gd name="connsiteX2" fmla="*/ 338328 w 838200"/>
                <a:gd name="connsiteY2" fmla="*/ 438912 h 457200"/>
                <a:gd name="connsiteX3" fmla="*/ 484632 w 838200"/>
                <a:gd name="connsiteY3" fmla="*/ 405384 h 457200"/>
                <a:gd name="connsiteX4" fmla="*/ 588264 w 838200"/>
                <a:gd name="connsiteY4" fmla="*/ 371856 h 457200"/>
                <a:gd name="connsiteX5" fmla="*/ 679704 w 838200"/>
                <a:gd name="connsiteY5" fmla="*/ 332232 h 457200"/>
                <a:gd name="connsiteX6" fmla="*/ 737616 w 838200"/>
                <a:gd name="connsiteY6" fmla="*/ 304800 h 457200"/>
                <a:gd name="connsiteX7" fmla="*/ 807720 w 838200"/>
                <a:gd name="connsiteY7" fmla="*/ 243840 h 457200"/>
                <a:gd name="connsiteX8" fmla="*/ 838200 w 838200"/>
                <a:gd name="connsiteY8" fmla="*/ 207264 h 457200"/>
                <a:gd name="connsiteX9" fmla="*/ 762000 w 838200"/>
                <a:gd name="connsiteY9" fmla="*/ 0 h 457200"/>
                <a:gd name="connsiteX10" fmla="*/ 594360 w 838200"/>
                <a:gd name="connsiteY10" fmla="*/ 91440 h 457200"/>
                <a:gd name="connsiteX11" fmla="*/ 502920 w 838200"/>
                <a:gd name="connsiteY11" fmla="*/ 118872 h 457200"/>
                <a:gd name="connsiteX12" fmla="*/ 432816 w 838200"/>
                <a:gd name="connsiteY12" fmla="*/ 134112 h 457200"/>
                <a:gd name="connsiteX13" fmla="*/ 374904 w 838200"/>
                <a:gd name="connsiteY13" fmla="*/ 143256 h 457200"/>
                <a:gd name="connsiteX14" fmla="*/ 301752 w 838200"/>
                <a:gd name="connsiteY14" fmla="*/ 155448 h 457200"/>
                <a:gd name="connsiteX15" fmla="*/ 213360 w 838200"/>
                <a:gd name="connsiteY15" fmla="*/ 158496 h 457200"/>
                <a:gd name="connsiteX16" fmla="*/ 140208 w 838200"/>
                <a:gd name="connsiteY16" fmla="*/ 243840 h 457200"/>
                <a:gd name="connsiteX17" fmla="*/ 85344 w 838200"/>
                <a:gd name="connsiteY17" fmla="*/ 295656 h 457200"/>
                <a:gd name="connsiteX18" fmla="*/ 51816 w 838200"/>
                <a:gd name="connsiteY18" fmla="*/ 344424 h 457200"/>
                <a:gd name="connsiteX19" fmla="*/ 33528 w 838200"/>
                <a:gd name="connsiteY19" fmla="*/ 384048 h 457200"/>
                <a:gd name="connsiteX20" fmla="*/ 0 w 838200"/>
                <a:gd name="connsiteY20" fmla="*/ 448056 h 457200"/>
                <a:gd name="connsiteX0" fmla="*/ 0 w 838200"/>
                <a:gd name="connsiteY0" fmla="*/ 448056 h 457200"/>
                <a:gd name="connsiteX1" fmla="*/ 179832 w 838200"/>
                <a:gd name="connsiteY1" fmla="*/ 457200 h 457200"/>
                <a:gd name="connsiteX2" fmla="*/ 338328 w 838200"/>
                <a:gd name="connsiteY2" fmla="*/ 438912 h 457200"/>
                <a:gd name="connsiteX3" fmla="*/ 484632 w 838200"/>
                <a:gd name="connsiteY3" fmla="*/ 405384 h 457200"/>
                <a:gd name="connsiteX4" fmla="*/ 588264 w 838200"/>
                <a:gd name="connsiteY4" fmla="*/ 371856 h 457200"/>
                <a:gd name="connsiteX5" fmla="*/ 679704 w 838200"/>
                <a:gd name="connsiteY5" fmla="*/ 332232 h 457200"/>
                <a:gd name="connsiteX6" fmla="*/ 737616 w 838200"/>
                <a:gd name="connsiteY6" fmla="*/ 304800 h 457200"/>
                <a:gd name="connsiteX7" fmla="*/ 807720 w 838200"/>
                <a:gd name="connsiteY7" fmla="*/ 243840 h 457200"/>
                <a:gd name="connsiteX8" fmla="*/ 838200 w 838200"/>
                <a:gd name="connsiteY8" fmla="*/ 207264 h 457200"/>
                <a:gd name="connsiteX9" fmla="*/ 762000 w 838200"/>
                <a:gd name="connsiteY9" fmla="*/ 0 h 457200"/>
                <a:gd name="connsiteX10" fmla="*/ 594360 w 838200"/>
                <a:gd name="connsiteY10" fmla="*/ 91440 h 457200"/>
                <a:gd name="connsiteX11" fmla="*/ 502920 w 838200"/>
                <a:gd name="connsiteY11" fmla="*/ 118872 h 457200"/>
                <a:gd name="connsiteX12" fmla="*/ 432816 w 838200"/>
                <a:gd name="connsiteY12" fmla="*/ 134112 h 457200"/>
                <a:gd name="connsiteX13" fmla="*/ 374904 w 838200"/>
                <a:gd name="connsiteY13" fmla="*/ 151831 h 457200"/>
                <a:gd name="connsiteX14" fmla="*/ 301752 w 838200"/>
                <a:gd name="connsiteY14" fmla="*/ 155448 h 457200"/>
                <a:gd name="connsiteX15" fmla="*/ 213360 w 838200"/>
                <a:gd name="connsiteY15" fmla="*/ 158496 h 457200"/>
                <a:gd name="connsiteX16" fmla="*/ 140208 w 838200"/>
                <a:gd name="connsiteY16" fmla="*/ 243840 h 457200"/>
                <a:gd name="connsiteX17" fmla="*/ 85344 w 838200"/>
                <a:gd name="connsiteY17" fmla="*/ 295656 h 457200"/>
                <a:gd name="connsiteX18" fmla="*/ 51816 w 838200"/>
                <a:gd name="connsiteY18" fmla="*/ 344424 h 457200"/>
                <a:gd name="connsiteX19" fmla="*/ 33528 w 838200"/>
                <a:gd name="connsiteY19" fmla="*/ 384048 h 457200"/>
                <a:gd name="connsiteX20" fmla="*/ 0 w 838200"/>
                <a:gd name="connsiteY20" fmla="*/ 448056 h 457200"/>
                <a:gd name="connsiteX0" fmla="*/ 0 w 838200"/>
                <a:gd name="connsiteY0" fmla="*/ 448056 h 457200"/>
                <a:gd name="connsiteX1" fmla="*/ 179832 w 838200"/>
                <a:gd name="connsiteY1" fmla="*/ 457200 h 457200"/>
                <a:gd name="connsiteX2" fmla="*/ 338328 w 838200"/>
                <a:gd name="connsiteY2" fmla="*/ 438912 h 457200"/>
                <a:gd name="connsiteX3" fmla="*/ 484632 w 838200"/>
                <a:gd name="connsiteY3" fmla="*/ 405384 h 457200"/>
                <a:gd name="connsiteX4" fmla="*/ 588264 w 838200"/>
                <a:gd name="connsiteY4" fmla="*/ 371856 h 457200"/>
                <a:gd name="connsiteX5" fmla="*/ 679704 w 838200"/>
                <a:gd name="connsiteY5" fmla="*/ 332232 h 457200"/>
                <a:gd name="connsiteX6" fmla="*/ 737616 w 838200"/>
                <a:gd name="connsiteY6" fmla="*/ 304800 h 457200"/>
                <a:gd name="connsiteX7" fmla="*/ 807720 w 838200"/>
                <a:gd name="connsiteY7" fmla="*/ 243840 h 457200"/>
                <a:gd name="connsiteX8" fmla="*/ 838200 w 838200"/>
                <a:gd name="connsiteY8" fmla="*/ 207264 h 457200"/>
                <a:gd name="connsiteX9" fmla="*/ 762000 w 838200"/>
                <a:gd name="connsiteY9" fmla="*/ 0 h 457200"/>
                <a:gd name="connsiteX10" fmla="*/ 594360 w 838200"/>
                <a:gd name="connsiteY10" fmla="*/ 91440 h 457200"/>
                <a:gd name="connsiteX11" fmla="*/ 502920 w 838200"/>
                <a:gd name="connsiteY11" fmla="*/ 118872 h 457200"/>
                <a:gd name="connsiteX12" fmla="*/ 432816 w 838200"/>
                <a:gd name="connsiteY12" fmla="*/ 145545 h 457200"/>
                <a:gd name="connsiteX13" fmla="*/ 374904 w 838200"/>
                <a:gd name="connsiteY13" fmla="*/ 151831 h 457200"/>
                <a:gd name="connsiteX14" fmla="*/ 301752 w 838200"/>
                <a:gd name="connsiteY14" fmla="*/ 155448 h 457200"/>
                <a:gd name="connsiteX15" fmla="*/ 213360 w 838200"/>
                <a:gd name="connsiteY15" fmla="*/ 158496 h 457200"/>
                <a:gd name="connsiteX16" fmla="*/ 140208 w 838200"/>
                <a:gd name="connsiteY16" fmla="*/ 243840 h 457200"/>
                <a:gd name="connsiteX17" fmla="*/ 85344 w 838200"/>
                <a:gd name="connsiteY17" fmla="*/ 295656 h 457200"/>
                <a:gd name="connsiteX18" fmla="*/ 51816 w 838200"/>
                <a:gd name="connsiteY18" fmla="*/ 344424 h 457200"/>
                <a:gd name="connsiteX19" fmla="*/ 33528 w 838200"/>
                <a:gd name="connsiteY19" fmla="*/ 384048 h 457200"/>
                <a:gd name="connsiteX20" fmla="*/ 0 w 838200"/>
                <a:gd name="connsiteY20" fmla="*/ 448056 h 457200"/>
                <a:gd name="connsiteX0" fmla="*/ 0 w 838200"/>
                <a:gd name="connsiteY0" fmla="*/ 448056 h 457200"/>
                <a:gd name="connsiteX1" fmla="*/ 179832 w 838200"/>
                <a:gd name="connsiteY1" fmla="*/ 457200 h 457200"/>
                <a:gd name="connsiteX2" fmla="*/ 338328 w 838200"/>
                <a:gd name="connsiteY2" fmla="*/ 438912 h 457200"/>
                <a:gd name="connsiteX3" fmla="*/ 484632 w 838200"/>
                <a:gd name="connsiteY3" fmla="*/ 405384 h 457200"/>
                <a:gd name="connsiteX4" fmla="*/ 588264 w 838200"/>
                <a:gd name="connsiteY4" fmla="*/ 371856 h 457200"/>
                <a:gd name="connsiteX5" fmla="*/ 679704 w 838200"/>
                <a:gd name="connsiteY5" fmla="*/ 332232 h 457200"/>
                <a:gd name="connsiteX6" fmla="*/ 737616 w 838200"/>
                <a:gd name="connsiteY6" fmla="*/ 304800 h 457200"/>
                <a:gd name="connsiteX7" fmla="*/ 807720 w 838200"/>
                <a:gd name="connsiteY7" fmla="*/ 243840 h 457200"/>
                <a:gd name="connsiteX8" fmla="*/ 838200 w 838200"/>
                <a:gd name="connsiteY8" fmla="*/ 207264 h 457200"/>
                <a:gd name="connsiteX9" fmla="*/ 762000 w 838200"/>
                <a:gd name="connsiteY9" fmla="*/ 0 h 457200"/>
                <a:gd name="connsiteX10" fmla="*/ 594360 w 838200"/>
                <a:gd name="connsiteY10" fmla="*/ 91440 h 457200"/>
                <a:gd name="connsiteX11" fmla="*/ 512514 w 838200"/>
                <a:gd name="connsiteY11" fmla="*/ 124588 h 457200"/>
                <a:gd name="connsiteX12" fmla="*/ 432816 w 838200"/>
                <a:gd name="connsiteY12" fmla="*/ 145545 h 457200"/>
                <a:gd name="connsiteX13" fmla="*/ 374904 w 838200"/>
                <a:gd name="connsiteY13" fmla="*/ 151831 h 457200"/>
                <a:gd name="connsiteX14" fmla="*/ 301752 w 838200"/>
                <a:gd name="connsiteY14" fmla="*/ 155448 h 457200"/>
                <a:gd name="connsiteX15" fmla="*/ 213360 w 838200"/>
                <a:gd name="connsiteY15" fmla="*/ 158496 h 457200"/>
                <a:gd name="connsiteX16" fmla="*/ 140208 w 838200"/>
                <a:gd name="connsiteY16" fmla="*/ 243840 h 457200"/>
                <a:gd name="connsiteX17" fmla="*/ 85344 w 838200"/>
                <a:gd name="connsiteY17" fmla="*/ 295656 h 457200"/>
                <a:gd name="connsiteX18" fmla="*/ 51816 w 838200"/>
                <a:gd name="connsiteY18" fmla="*/ 344424 h 457200"/>
                <a:gd name="connsiteX19" fmla="*/ 33528 w 838200"/>
                <a:gd name="connsiteY19" fmla="*/ 384048 h 457200"/>
                <a:gd name="connsiteX20" fmla="*/ 0 w 838200"/>
                <a:gd name="connsiteY20" fmla="*/ 448056 h 457200"/>
                <a:gd name="connsiteX0" fmla="*/ 0 w 838200"/>
                <a:gd name="connsiteY0" fmla="*/ 448056 h 448056"/>
                <a:gd name="connsiteX1" fmla="*/ 186505 w 838200"/>
                <a:gd name="connsiteY1" fmla="*/ 448054 h 448056"/>
                <a:gd name="connsiteX2" fmla="*/ 338328 w 838200"/>
                <a:gd name="connsiteY2" fmla="*/ 438912 h 448056"/>
                <a:gd name="connsiteX3" fmla="*/ 484632 w 838200"/>
                <a:gd name="connsiteY3" fmla="*/ 405384 h 448056"/>
                <a:gd name="connsiteX4" fmla="*/ 588264 w 838200"/>
                <a:gd name="connsiteY4" fmla="*/ 371856 h 448056"/>
                <a:gd name="connsiteX5" fmla="*/ 679704 w 838200"/>
                <a:gd name="connsiteY5" fmla="*/ 332232 h 448056"/>
                <a:gd name="connsiteX6" fmla="*/ 737616 w 838200"/>
                <a:gd name="connsiteY6" fmla="*/ 304800 h 448056"/>
                <a:gd name="connsiteX7" fmla="*/ 807720 w 838200"/>
                <a:gd name="connsiteY7" fmla="*/ 243840 h 448056"/>
                <a:gd name="connsiteX8" fmla="*/ 838200 w 838200"/>
                <a:gd name="connsiteY8" fmla="*/ 207264 h 448056"/>
                <a:gd name="connsiteX9" fmla="*/ 762000 w 838200"/>
                <a:gd name="connsiteY9" fmla="*/ 0 h 448056"/>
                <a:gd name="connsiteX10" fmla="*/ 594360 w 838200"/>
                <a:gd name="connsiteY10" fmla="*/ 91440 h 448056"/>
                <a:gd name="connsiteX11" fmla="*/ 512514 w 838200"/>
                <a:gd name="connsiteY11" fmla="*/ 124588 h 448056"/>
                <a:gd name="connsiteX12" fmla="*/ 432816 w 838200"/>
                <a:gd name="connsiteY12" fmla="*/ 145545 h 448056"/>
                <a:gd name="connsiteX13" fmla="*/ 374904 w 838200"/>
                <a:gd name="connsiteY13" fmla="*/ 151831 h 448056"/>
                <a:gd name="connsiteX14" fmla="*/ 301752 w 838200"/>
                <a:gd name="connsiteY14" fmla="*/ 155448 h 448056"/>
                <a:gd name="connsiteX15" fmla="*/ 213360 w 838200"/>
                <a:gd name="connsiteY15" fmla="*/ 158496 h 448056"/>
                <a:gd name="connsiteX16" fmla="*/ 140208 w 838200"/>
                <a:gd name="connsiteY16" fmla="*/ 243840 h 448056"/>
                <a:gd name="connsiteX17" fmla="*/ 85344 w 838200"/>
                <a:gd name="connsiteY17" fmla="*/ 295656 h 448056"/>
                <a:gd name="connsiteX18" fmla="*/ 51816 w 838200"/>
                <a:gd name="connsiteY18" fmla="*/ 344424 h 448056"/>
                <a:gd name="connsiteX19" fmla="*/ 33528 w 838200"/>
                <a:gd name="connsiteY19" fmla="*/ 384048 h 448056"/>
                <a:gd name="connsiteX20" fmla="*/ 0 w 838200"/>
                <a:gd name="connsiteY20" fmla="*/ 448056 h 448056"/>
                <a:gd name="connsiteX0" fmla="*/ 0 w 838200"/>
                <a:gd name="connsiteY0" fmla="*/ 448056 h 448056"/>
                <a:gd name="connsiteX1" fmla="*/ 186505 w 838200"/>
                <a:gd name="connsiteY1" fmla="*/ 448054 h 448056"/>
                <a:gd name="connsiteX2" fmla="*/ 338328 w 838200"/>
                <a:gd name="connsiteY2" fmla="*/ 438912 h 448056"/>
                <a:gd name="connsiteX3" fmla="*/ 484632 w 838200"/>
                <a:gd name="connsiteY3" fmla="*/ 405384 h 448056"/>
                <a:gd name="connsiteX4" fmla="*/ 588264 w 838200"/>
                <a:gd name="connsiteY4" fmla="*/ 371856 h 448056"/>
                <a:gd name="connsiteX5" fmla="*/ 679704 w 838200"/>
                <a:gd name="connsiteY5" fmla="*/ 332232 h 448056"/>
                <a:gd name="connsiteX6" fmla="*/ 737616 w 838200"/>
                <a:gd name="connsiteY6" fmla="*/ 304800 h 448056"/>
                <a:gd name="connsiteX7" fmla="*/ 807720 w 838200"/>
                <a:gd name="connsiteY7" fmla="*/ 243840 h 448056"/>
                <a:gd name="connsiteX8" fmla="*/ 838200 w 838200"/>
                <a:gd name="connsiteY8" fmla="*/ 207264 h 448056"/>
                <a:gd name="connsiteX9" fmla="*/ 762000 w 838200"/>
                <a:gd name="connsiteY9" fmla="*/ 0 h 448056"/>
                <a:gd name="connsiteX10" fmla="*/ 594360 w 838200"/>
                <a:gd name="connsiteY10" fmla="*/ 91440 h 448056"/>
                <a:gd name="connsiteX11" fmla="*/ 512514 w 838200"/>
                <a:gd name="connsiteY11" fmla="*/ 124588 h 448056"/>
                <a:gd name="connsiteX12" fmla="*/ 432816 w 838200"/>
                <a:gd name="connsiteY12" fmla="*/ 145545 h 448056"/>
                <a:gd name="connsiteX13" fmla="*/ 374904 w 838200"/>
                <a:gd name="connsiteY13" fmla="*/ 151831 h 448056"/>
                <a:gd name="connsiteX14" fmla="*/ 301752 w 838200"/>
                <a:gd name="connsiteY14" fmla="*/ 155448 h 448056"/>
                <a:gd name="connsiteX15" fmla="*/ 213360 w 838200"/>
                <a:gd name="connsiteY15" fmla="*/ 158496 h 448056"/>
                <a:gd name="connsiteX16" fmla="*/ 140208 w 838200"/>
                <a:gd name="connsiteY16" fmla="*/ 243840 h 448056"/>
                <a:gd name="connsiteX17" fmla="*/ 85344 w 838200"/>
                <a:gd name="connsiteY17" fmla="*/ 295656 h 448056"/>
                <a:gd name="connsiteX18" fmla="*/ 51816 w 838200"/>
                <a:gd name="connsiteY18" fmla="*/ 344424 h 448056"/>
                <a:gd name="connsiteX19" fmla="*/ 33528 w 838200"/>
                <a:gd name="connsiteY19" fmla="*/ 384048 h 448056"/>
                <a:gd name="connsiteX20" fmla="*/ 0 w 838200"/>
                <a:gd name="connsiteY20" fmla="*/ 448056 h 448056"/>
                <a:gd name="connsiteX0" fmla="*/ 0 w 834863"/>
                <a:gd name="connsiteY0" fmla="*/ 435861 h 448054"/>
                <a:gd name="connsiteX1" fmla="*/ 183168 w 834863"/>
                <a:gd name="connsiteY1" fmla="*/ 448054 h 448054"/>
                <a:gd name="connsiteX2" fmla="*/ 334991 w 834863"/>
                <a:gd name="connsiteY2" fmla="*/ 438912 h 448054"/>
                <a:gd name="connsiteX3" fmla="*/ 481295 w 834863"/>
                <a:gd name="connsiteY3" fmla="*/ 405384 h 448054"/>
                <a:gd name="connsiteX4" fmla="*/ 584927 w 834863"/>
                <a:gd name="connsiteY4" fmla="*/ 371856 h 448054"/>
                <a:gd name="connsiteX5" fmla="*/ 676367 w 834863"/>
                <a:gd name="connsiteY5" fmla="*/ 332232 h 448054"/>
                <a:gd name="connsiteX6" fmla="*/ 734279 w 834863"/>
                <a:gd name="connsiteY6" fmla="*/ 304800 h 448054"/>
                <a:gd name="connsiteX7" fmla="*/ 804383 w 834863"/>
                <a:gd name="connsiteY7" fmla="*/ 243840 h 448054"/>
                <a:gd name="connsiteX8" fmla="*/ 834863 w 834863"/>
                <a:gd name="connsiteY8" fmla="*/ 207264 h 448054"/>
                <a:gd name="connsiteX9" fmla="*/ 758663 w 834863"/>
                <a:gd name="connsiteY9" fmla="*/ 0 h 448054"/>
                <a:gd name="connsiteX10" fmla="*/ 591023 w 834863"/>
                <a:gd name="connsiteY10" fmla="*/ 91440 h 448054"/>
                <a:gd name="connsiteX11" fmla="*/ 509177 w 834863"/>
                <a:gd name="connsiteY11" fmla="*/ 124588 h 448054"/>
                <a:gd name="connsiteX12" fmla="*/ 429479 w 834863"/>
                <a:gd name="connsiteY12" fmla="*/ 145545 h 448054"/>
                <a:gd name="connsiteX13" fmla="*/ 371567 w 834863"/>
                <a:gd name="connsiteY13" fmla="*/ 151831 h 448054"/>
                <a:gd name="connsiteX14" fmla="*/ 298415 w 834863"/>
                <a:gd name="connsiteY14" fmla="*/ 155448 h 448054"/>
                <a:gd name="connsiteX15" fmla="*/ 210023 w 834863"/>
                <a:gd name="connsiteY15" fmla="*/ 158496 h 448054"/>
                <a:gd name="connsiteX16" fmla="*/ 136871 w 834863"/>
                <a:gd name="connsiteY16" fmla="*/ 243840 h 448054"/>
                <a:gd name="connsiteX17" fmla="*/ 82007 w 834863"/>
                <a:gd name="connsiteY17" fmla="*/ 295656 h 448054"/>
                <a:gd name="connsiteX18" fmla="*/ 48479 w 834863"/>
                <a:gd name="connsiteY18" fmla="*/ 344424 h 448054"/>
                <a:gd name="connsiteX19" fmla="*/ 30191 w 834863"/>
                <a:gd name="connsiteY19" fmla="*/ 384048 h 448054"/>
                <a:gd name="connsiteX20" fmla="*/ 0 w 834863"/>
                <a:gd name="connsiteY20" fmla="*/ 435861 h 448054"/>
                <a:gd name="connsiteX0" fmla="*/ 0 w 834863"/>
                <a:gd name="connsiteY0" fmla="*/ 435861 h 438912"/>
                <a:gd name="connsiteX1" fmla="*/ 186505 w 834863"/>
                <a:gd name="connsiteY1" fmla="*/ 438908 h 438912"/>
                <a:gd name="connsiteX2" fmla="*/ 334991 w 834863"/>
                <a:gd name="connsiteY2" fmla="*/ 438912 h 438912"/>
                <a:gd name="connsiteX3" fmla="*/ 481295 w 834863"/>
                <a:gd name="connsiteY3" fmla="*/ 405384 h 438912"/>
                <a:gd name="connsiteX4" fmla="*/ 584927 w 834863"/>
                <a:gd name="connsiteY4" fmla="*/ 371856 h 438912"/>
                <a:gd name="connsiteX5" fmla="*/ 676367 w 834863"/>
                <a:gd name="connsiteY5" fmla="*/ 332232 h 438912"/>
                <a:gd name="connsiteX6" fmla="*/ 734279 w 834863"/>
                <a:gd name="connsiteY6" fmla="*/ 304800 h 438912"/>
                <a:gd name="connsiteX7" fmla="*/ 804383 w 834863"/>
                <a:gd name="connsiteY7" fmla="*/ 243840 h 438912"/>
                <a:gd name="connsiteX8" fmla="*/ 834863 w 834863"/>
                <a:gd name="connsiteY8" fmla="*/ 207264 h 438912"/>
                <a:gd name="connsiteX9" fmla="*/ 758663 w 834863"/>
                <a:gd name="connsiteY9" fmla="*/ 0 h 438912"/>
                <a:gd name="connsiteX10" fmla="*/ 591023 w 834863"/>
                <a:gd name="connsiteY10" fmla="*/ 91440 h 438912"/>
                <a:gd name="connsiteX11" fmla="*/ 509177 w 834863"/>
                <a:gd name="connsiteY11" fmla="*/ 124588 h 438912"/>
                <a:gd name="connsiteX12" fmla="*/ 429479 w 834863"/>
                <a:gd name="connsiteY12" fmla="*/ 145545 h 438912"/>
                <a:gd name="connsiteX13" fmla="*/ 371567 w 834863"/>
                <a:gd name="connsiteY13" fmla="*/ 151831 h 438912"/>
                <a:gd name="connsiteX14" fmla="*/ 298415 w 834863"/>
                <a:gd name="connsiteY14" fmla="*/ 155448 h 438912"/>
                <a:gd name="connsiteX15" fmla="*/ 210023 w 834863"/>
                <a:gd name="connsiteY15" fmla="*/ 158496 h 438912"/>
                <a:gd name="connsiteX16" fmla="*/ 136871 w 834863"/>
                <a:gd name="connsiteY16" fmla="*/ 243840 h 438912"/>
                <a:gd name="connsiteX17" fmla="*/ 82007 w 834863"/>
                <a:gd name="connsiteY17" fmla="*/ 295656 h 438912"/>
                <a:gd name="connsiteX18" fmla="*/ 48479 w 834863"/>
                <a:gd name="connsiteY18" fmla="*/ 344424 h 438912"/>
                <a:gd name="connsiteX19" fmla="*/ 30191 w 834863"/>
                <a:gd name="connsiteY19" fmla="*/ 384048 h 438912"/>
                <a:gd name="connsiteX20" fmla="*/ 0 w 834863"/>
                <a:gd name="connsiteY20" fmla="*/ 435861 h 438912"/>
                <a:gd name="connsiteX0" fmla="*/ 0 w 844873"/>
                <a:gd name="connsiteY0" fmla="*/ 438910 h 438912"/>
                <a:gd name="connsiteX1" fmla="*/ 196515 w 844873"/>
                <a:gd name="connsiteY1" fmla="*/ 438908 h 438912"/>
                <a:gd name="connsiteX2" fmla="*/ 345001 w 844873"/>
                <a:gd name="connsiteY2" fmla="*/ 438912 h 438912"/>
                <a:gd name="connsiteX3" fmla="*/ 491305 w 844873"/>
                <a:gd name="connsiteY3" fmla="*/ 405384 h 438912"/>
                <a:gd name="connsiteX4" fmla="*/ 594937 w 844873"/>
                <a:gd name="connsiteY4" fmla="*/ 371856 h 438912"/>
                <a:gd name="connsiteX5" fmla="*/ 686377 w 844873"/>
                <a:gd name="connsiteY5" fmla="*/ 332232 h 438912"/>
                <a:gd name="connsiteX6" fmla="*/ 744289 w 844873"/>
                <a:gd name="connsiteY6" fmla="*/ 304800 h 438912"/>
                <a:gd name="connsiteX7" fmla="*/ 814393 w 844873"/>
                <a:gd name="connsiteY7" fmla="*/ 243840 h 438912"/>
                <a:gd name="connsiteX8" fmla="*/ 844873 w 844873"/>
                <a:gd name="connsiteY8" fmla="*/ 207264 h 438912"/>
                <a:gd name="connsiteX9" fmla="*/ 768673 w 844873"/>
                <a:gd name="connsiteY9" fmla="*/ 0 h 438912"/>
                <a:gd name="connsiteX10" fmla="*/ 601033 w 844873"/>
                <a:gd name="connsiteY10" fmla="*/ 91440 h 438912"/>
                <a:gd name="connsiteX11" fmla="*/ 519187 w 844873"/>
                <a:gd name="connsiteY11" fmla="*/ 124588 h 438912"/>
                <a:gd name="connsiteX12" fmla="*/ 439489 w 844873"/>
                <a:gd name="connsiteY12" fmla="*/ 145545 h 438912"/>
                <a:gd name="connsiteX13" fmla="*/ 381577 w 844873"/>
                <a:gd name="connsiteY13" fmla="*/ 151831 h 438912"/>
                <a:gd name="connsiteX14" fmla="*/ 308425 w 844873"/>
                <a:gd name="connsiteY14" fmla="*/ 155448 h 438912"/>
                <a:gd name="connsiteX15" fmla="*/ 220033 w 844873"/>
                <a:gd name="connsiteY15" fmla="*/ 158496 h 438912"/>
                <a:gd name="connsiteX16" fmla="*/ 146881 w 844873"/>
                <a:gd name="connsiteY16" fmla="*/ 243840 h 438912"/>
                <a:gd name="connsiteX17" fmla="*/ 92017 w 844873"/>
                <a:gd name="connsiteY17" fmla="*/ 295656 h 438912"/>
                <a:gd name="connsiteX18" fmla="*/ 58489 w 844873"/>
                <a:gd name="connsiteY18" fmla="*/ 344424 h 438912"/>
                <a:gd name="connsiteX19" fmla="*/ 40201 w 844873"/>
                <a:gd name="connsiteY19" fmla="*/ 384048 h 438912"/>
                <a:gd name="connsiteX20" fmla="*/ 0 w 844873"/>
                <a:gd name="connsiteY20" fmla="*/ 438910 h 438912"/>
                <a:gd name="connsiteX0" fmla="*/ 0 w 844873"/>
                <a:gd name="connsiteY0" fmla="*/ 438910 h 448054"/>
                <a:gd name="connsiteX1" fmla="*/ 196515 w 844873"/>
                <a:gd name="connsiteY1" fmla="*/ 448054 h 448054"/>
                <a:gd name="connsiteX2" fmla="*/ 345001 w 844873"/>
                <a:gd name="connsiteY2" fmla="*/ 438912 h 448054"/>
                <a:gd name="connsiteX3" fmla="*/ 491305 w 844873"/>
                <a:gd name="connsiteY3" fmla="*/ 405384 h 448054"/>
                <a:gd name="connsiteX4" fmla="*/ 594937 w 844873"/>
                <a:gd name="connsiteY4" fmla="*/ 371856 h 448054"/>
                <a:gd name="connsiteX5" fmla="*/ 686377 w 844873"/>
                <a:gd name="connsiteY5" fmla="*/ 332232 h 448054"/>
                <a:gd name="connsiteX6" fmla="*/ 744289 w 844873"/>
                <a:gd name="connsiteY6" fmla="*/ 304800 h 448054"/>
                <a:gd name="connsiteX7" fmla="*/ 814393 w 844873"/>
                <a:gd name="connsiteY7" fmla="*/ 243840 h 448054"/>
                <a:gd name="connsiteX8" fmla="*/ 844873 w 844873"/>
                <a:gd name="connsiteY8" fmla="*/ 207264 h 448054"/>
                <a:gd name="connsiteX9" fmla="*/ 768673 w 844873"/>
                <a:gd name="connsiteY9" fmla="*/ 0 h 448054"/>
                <a:gd name="connsiteX10" fmla="*/ 601033 w 844873"/>
                <a:gd name="connsiteY10" fmla="*/ 91440 h 448054"/>
                <a:gd name="connsiteX11" fmla="*/ 519187 w 844873"/>
                <a:gd name="connsiteY11" fmla="*/ 124588 h 448054"/>
                <a:gd name="connsiteX12" fmla="*/ 439489 w 844873"/>
                <a:gd name="connsiteY12" fmla="*/ 145545 h 448054"/>
                <a:gd name="connsiteX13" fmla="*/ 381577 w 844873"/>
                <a:gd name="connsiteY13" fmla="*/ 151831 h 448054"/>
                <a:gd name="connsiteX14" fmla="*/ 308425 w 844873"/>
                <a:gd name="connsiteY14" fmla="*/ 155448 h 448054"/>
                <a:gd name="connsiteX15" fmla="*/ 220033 w 844873"/>
                <a:gd name="connsiteY15" fmla="*/ 158496 h 448054"/>
                <a:gd name="connsiteX16" fmla="*/ 146881 w 844873"/>
                <a:gd name="connsiteY16" fmla="*/ 243840 h 448054"/>
                <a:gd name="connsiteX17" fmla="*/ 92017 w 844873"/>
                <a:gd name="connsiteY17" fmla="*/ 295656 h 448054"/>
                <a:gd name="connsiteX18" fmla="*/ 58489 w 844873"/>
                <a:gd name="connsiteY18" fmla="*/ 344424 h 448054"/>
                <a:gd name="connsiteX19" fmla="*/ 40201 w 844873"/>
                <a:gd name="connsiteY19" fmla="*/ 384048 h 448054"/>
                <a:gd name="connsiteX20" fmla="*/ 0 w 844873"/>
                <a:gd name="connsiteY20" fmla="*/ 438910 h 448054"/>
                <a:gd name="connsiteX0" fmla="*/ 0 w 844873"/>
                <a:gd name="connsiteY0" fmla="*/ 438910 h 448054"/>
                <a:gd name="connsiteX1" fmla="*/ 196515 w 844873"/>
                <a:gd name="connsiteY1" fmla="*/ 448054 h 448054"/>
                <a:gd name="connsiteX2" fmla="*/ 348337 w 844873"/>
                <a:gd name="connsiteY2" fmla="*/ 429765 h 448054"/>
                <a:gd name="connsiteX3" fmla="*/ 491305 w 844873"/>
                <a:gd name="connsiteY3" fmla="*/ 405384 h 448054"/>
                <a:gd name="connsiteX4" fmla="*/ 594937 w 844873"/>
                <a:gd name="connsiteY4" fmla="*/ 371856 h 448054"/>
                <a:gd name="connsiteX5" fmla="*/ 686377 w 844873"/>
                <a:gd name="connsiteY5" fmla="*/ 332232 h 448054"/>
                <a:gd name="connsiteX6" fmla="*/ 744289 w 844873"/>
                <a:gd name="connsiteY6" fmla="*/ 304800 h 448054"/>
                <a:gd name="connsiteX7" fmla="*/ 814393 w 844873"/>
                <a:gd name="connsiteY7" fmla="*/ 243840 h 448054"/>
                <a:gd name="connsiteX8" fmla="*/ 844873 w 844873"/>
                <a:gd name="connsiteY8" fmla="*/ 207264 h 448054"/>
                <a:gd name="connsiteX9" fmla="*/ 768673 w 844873"/>
                <a:gd name="connsiteY9" fmla="*/ 0 h 448054"/>
                <a:gd name="connsiteX10" fmla="*/ 601033 w 844873"/>
                <a:gd name="connsiteY10" fmla="*/ 91440 h 448054"/>
                <a:gd name="connsiteX11" fmla="*/ 519187 w 844873"/>
                <a:gd name="connsiteY11" fmla="*/ 124588 h 448054"/>
                <a:gd name="connsiteX12" fmla="*/ 439489 w 844873"/>
                <a:gd name="connsiteY12" fmla="*/ 145545 h 448054"/>
                <a:gd name="connsiteX13" fmla="*/ 381577 w 844873"/>
                <a:gd name="connsiteY13" fmla="*/ 151831 h 448054"/>
                <a:gd name="connsiteX14" fmla="*/ 308425 w 844873"/>
                <a:gd name="connsiteY14" fmla="*/ 155448 h 448054"/>
                <a:gd name="connsiteX15" fmla="*/ 220033 w 844873"/>
                <a:gd name="connsiteY15" fmla="*/ 158496 h 448054"/>
                <a:gd name="connsiteX16" fmla="*/ 146881 w 844873"/>
                <a:gd name="connsiteY16" fmla="*/ 243840 h 448054"/>
                <a:gd name="connsiteX17" fmla="*/ 92017 w 844873"/>
                <a:gd name="connsiteY17" fmla="*/ 295656 h 448054"/>
                <a:gd name="connsiteX18" fmla="*/ 58489 w 844873"/>
                <a:gd name="connsiteY18" fmla="*/ 344424 h 448054"/>
                <a:gd name="connsiteX19" fmla="*/ 40201 w 844873"/>
                <a:gd name="connsiteY19" fmla="*/ 384048 h 448054"/>
                <a:gd name="connsiteX20" fmla="*/ 0 w 844873"/>
                <a:gd name="connsiteY20" fmla="*/ 438910 h 448054"/>
                <a:gd name="connsiteX0" fmla="*/ 0 w 844873"/>
                <a:gd name="connsiteY0" fmla="*/ 438910 h 438910"/>
                <a:gd name="connsiteX1" fmla="*/ 199851 w 844873"/>
                <a:gd name="connsiteY1" fmla="*/ 435859 h 438910"/>
                <a:gd name="connsiteX2" fmla="*/ 348337 w 844873"/>
                <a:gd name="connsiteY2" fmla="*/ 429765 h 438910"/>
                <a:gd name="connsiteX3" fmla="*/ 491305 w 844873"/>
                <a:gd name="connsiteY3" fmla="*/ 405384 h 438910"/>
                <a:gd name="connsiteX4" fmla="*/ 594937 w 844873"/>
                <a:gd name="connsiteY4" fmla="*/ 371856 h 438910"/>
                <a:gd name="connsiteX5" fmla="*/ 686377 w 844873"/>
                <a:gd name="connsiteY5" fmla="*/ 332232 h 438910"/>
                <a:gd name="connsiteX6" fmla="*/ 744289 w 844873"/>
                <a:gd name="connsiteY6" fmla="*/ 304800 h 438910"/>
                <a:gd name="connsiteX7" fmla="*/ 814393 w 844873"/>
                <a:gd name="connsiteY7" fmla="*/ 243840 h 438910"/>
                <a:gd name="connsiteX8" fmla="*/ 844873 w 844873"/>
                <a:gd name="connsiteY8" fmla="*/ 207264 h 438910"/>
                <a:gd name="connsiteX9" fmla="*/ 768673 w 844873"/>
                <a:gd name="connsiteY9" fmla="*/ 0 h 438910"/>
                <a:gd name="connsiteX10" fmla="*/ 601033 w 844873"/>
                <a:gd name="connsiteY10" fmla="*/ 91440 h 438910"/>
                <a:gd name="connsiteX11" fmla="*/ 519187 w 844873"/>
                <a:gd name="connsiteY11" fmla="*/ 124588 h 438910"/>
                <a:gd name="connsiteX12" fmla="*/ 439489 w 844873"/>
                <a:gd name="connsiteY12" fmla="*/ 145545 h 438910"/>
                <a:gd name="connsiteX13" fmla="*/ 381577 w 844873"/>
                <a:gd name="connsiteY13" fmla="*/ 151831 h 438910"/>
                <a:gd name="connsiteX14" fmla="*/ 308425 w 844873"/>
                <a:gd name="connsiteY14" fmla="*/ 155448 h 438910"/>
                <a:gd name="connsiteX15" fmla="*/ 220033 w 844873"/>
                <a:gd name="connsiteY15" fmla="*/ 158496 h 438910"/>
                <a:gd name="connsiteX16" fmla="*/ 146881 w 844873"/>
                <a:gd name="connsiteY16" fmla="*/ 243840 h 438910"/>
                <a:gd name="connsiteX17" fmla="*/ 92017 w 844873"/>
                <a:gd name="connsiteY17" fmla="*/ 295656 h 438910"/>
                <a:gd name="connsiteX18" fmla="*/ 58489 w 844873"/>
                <a:gd name="connsiteY18" fmla="*/ 344424 h 438910"/>
                <a:gd name="connsiteX19" fmla="*/ 40201 w 844873"/>
                <a:gd name="connsiteY19" fmla="*/ 384048 h 438910"/>
                <a:gd name="connsiteX20" fmla="*/ 0 w 844873"/>
                <a:gd name="connsiteY20" fmla="*/ 438910 h 438910"/>
                <a:gd name="connsiteX0" fmla="*/ 0 w 844873"/>
                <a:gd name="connsiteY0" fmla="*/ 438910 h 438910"/>
                <a:gd name="connsiteX1" fmla="*/ 199851 w 844873"/>
                <a:gd name="connsiteY1" fmla="*/ 435859 h 438910"/>
                <a:gd name="connsiteX2" fmla="*/ 348337 w 844873"/>
                <a:gd name="connsiteY2" fmla="*/ 429765 h 438910"/>
                <a:gd name="connsiteX3" fmla="*/ 491305 w 844873"/>
                <a:gd name="connsiteY3" fmla="*/ 405384 h 438910"/>
                <a:gd name="connsiteX4" fmla="*/ 594937 w 844873"/>
                <a:gd name="connsiteY4" fmla="*/ 371856 h 438910"/>
                <a:gd name="connsiteX5" fmla="*/ 686377 w 844873"/>
                <a:gd name="connsiteY5" fmla="*/ 332232 h 438910"/>
                <a:gd name="connsiteX6" fmla="*/ 735762 w 844873"/>
                <a:gd name="connsiteY6" fmla="*/ 289556 h 438910"/>
                <a:gd name="connsiteX7" fmla="*/ 814393 w 844873"/>
                <a:gd name="connsiteY7" fmla="*/ 243840 h 438910"/>
                <a:gd name="connsiteX8" fmla="*/ 844873 w 844873"/>
                <a:gd name="connsiteY8" fmla="*/ 207264 h 438910"/>
                <a:gd name="connsiteX9" fmla="*/ 768673 w 844873"/>
                <a:gd name="connsiteY9" fmla="*/ 0 h 438910"/>
                <a:gd name="connsiteX10" fmla="*/ 601033 w 844873"/>
                <a:gd name="connsiteY10" fmla="*/ 91440 h 438910"/>
                <a:gd name="connsiteX11" fmla="*/ 519187 w 844873"/>
                <a:gd name="connsiteY11" fmla="*/ 124588 h 438910"/>
                <a:gd name="connsiteX12" fmla="*/ 439489 w 844873"/>
                <a:gd name="connsiteY12" fmla="*/ 145545 h 438910"/>
                <a:gd name="connsiteX13" fmla="*/ 381577 w 844873"/>
                <a:gd name="connsiteY13" fmla="*/ 151831 h 438910"/>
                <a:gd name="connsiteX14" fmla="*/ 308425 w 844873"/>
                <a:gd name="connsiteY14" fmla="*/ 155448 h 438910"/>
                <a:gd name="connsiteX15" fmla="*/ 220033 w 844873"/>
                <a:gd name="connsiteY15" fmla="*/ 158496 h 438910"/>
                <a:gd name="connsiteX16" fmla="*/ 146881 w 844873"/>
                <a:gd name="connsiteY16" fmla="*/ 243840 h 438910"/>
                <a:gd name="connsiteX17" fmla="*/ 92017 w 844873"/>
                <a:gd name="connsiteY17" fmla="*/ 295656 h 438910"/>
                <a:gd name="connsiteX18" fmla="*/ 58489 w 844873"/>
                <a:gd name="connsiteY18" fmla="*/ 344424 h 438910"/>
                <a:gd name="connsiteX19" fmla="*/ 40201 w 844873"/>
                <a:gd name="connsiteY19" fmla="*/ 384048 h 438910"/>
                <a:gd name="connsiteX20" fmla="*/ 0 w 844873"/>
                <a:gd name="connsiteY20" fmla="*/ 438910 h 438910"/>
                <a:gd name="connsiteX0" fmla="*/ 0 w 844873"/>
                <a:gd name="connsiteY0" fmla="*/ 438910 h 438910"/>
                <a:gd name="connsiteX1" fmla="*/ 199851 w 844873"/>
                <a:gd name="connsiteY1" fmla="*/ 435859 h 438910"/>
                <a:gd name="connsiteX2" fmla="*/ 348337 w 844873"/>
                <a:gd name="connsiteY2" fmla="*/ 429765 h 438910"/>
                <a:gd name="connsiteX3" fmla="*/ 491305 w 844873"/>
                <a:gd name="connsiteY3" fmla="*/ 405384 h 438910"/>
                <a:gd name="connsiteX4" fmla="*/ 594937 w 844873"/>
                <a:gd name="connsiteY4" fmla="*/ 371856 h 438910"/>
                <a:gd name="connsiteX5" fmla="*/ 686377 w 844873"/>
                <a:gd name="connsiteY5" fmla="*/ 332232 h 438910"/>
                <a:gd name="connsiteX6" fmla="*/ 735762 w 844873"/>
                <a:gd name="connsiteY6" fmla="*/ 289556 h 438910"/>
                <a:gd name="connsiteX7" fmla="*/ 805866 w 844873"/>
                <a:gd name="connsiteY7" fmla="*/ 228596 h 438910"/>
                <a:gd name="connsiteX8" fmla="*/ 844873 w 844873"/>
                <a:gd name="connsiteY8" fmla="*/ 207264 h 438910"/>
                <a:gd name="connsiteX9" fmla="*/ 768673 w 844873"/>
                <a:gd name="connsiteY9" fmla="*/ 0 h 438910"/>
                <a:gd name="connsiteX10" fmla="*/ 601033 w 844873"/>
                <a:gd name="connsiteY10" fmla="*/ 91440 h 438910"/>
                <a:gd name="connsiteX11" fmla="*/ 519187 w 844873"/>
                <a:gd name="connsiteY11" fmla="*/ 124588 h 438910"/>
                <a:gd name="connsiteX12" fmla="*/ 439489 w 844873"/>
                <a:gd name="connsiteY12" fmla="*/ 145545 h 438910"/>
                <a:gd name="connsiteX13" fmla="*/ 381577 w 844873"/>
                <a:gd name="connsiteY13" fmla="*/ 151831 h 438910"/>
                <a:gd name="connsiteX14" fmla="*/ 308425 w 844873"/>
                <a:gd name="connsiteY14" fmla="*/ 155448 h 438910"/>
                <a:gd name="connsiteX15" fmla="*/ 220033 w 844873"/>
                <a:gd name="connsiteY15" fmla="*/ 158496 h 438910"/>
                <a:gd name="connsiteX16" fmla="*/ 146881 w 844873"/>
                <a:gd name="connsiteY16" fmla="*/ 243840 h 438910"/>
                <a:gd name="connsiteX17" fmla="*/ 92017 w 844873"/>
                <a:gd name="connsiteY17" fmla="*/ 295656 h 438910"/>
                <a:gd name="connsiteX18" fmla="*/ 58489 w 844873"/>
                <a:gd name="connsiteY18" fmla="*/ 344424 h 438910"/>
                <a:gd name="connsiteX19" fmla="*/ 40201 w 844873"/>
                <a:gd name="connsiteY19" fmla="*/ 384048 h 438910"/>
                <a:gd name="connsiteX20" fmla="*/ 0 w 844873"/>
                <a:gd name="connsiteY20" fmla="*/ 438910 h 438910"/>
                <a:gd name="connsiteX0" fmla="*/ 0 w 838478"/>
                <a:gd name="connsiteY0" fmla="*/ 438910 h 438910"/>
                <a:gd name="connsiteX1" fmla="*/ 199851 w 838478"/>
                <a:gd name="connsiteY1" fmla="*/ 435859 h 438910"/>
                <a:gd name="connsiteX2" fmla="*/ 348337 w 838478"/>
                <a:gd name="connsiteY2" fmla="*/ 429765 h 438910"/>
                <a:gd name="connsiteX3" fmla="*/ 491305 w 838478"/>
                <a:gd name="connsiteY3" fmla="*/ 405384 h 438910"/>
                <a:gd name="connsiteX4" fmla="*/ 594937 w 838478"/>
                <a:gd name="connsiteY4" fmla="*/ 371856 h 438910"/>
                <a:gd name="connsiteX5" fmla="*/ 686377 w 838478"/>
                <a:gd name="connsiteY5" fmla="*/ 332232 h 438910"/>
                <a:gd name="connsiteX6" fmla="*/ 735762 w 838478"/>
                <a:gd name="connsiteY6" fmla="*/ 289556 h 438910"/>
                <a:gd name="connsiteX7" fmla="*/ 805866 w 838478"/>
                <a:gd name="connsiteY7" fmla="*/ 228596 h 438910"/>
                <a:gd name="connsiteX8" fmla="*/ 838478 w 838478"/>
                <a:gd name="connsiteY8" fmla="*/ 203453 h 438910"/>
                <a:gd name="connsiteX9" fmla="*/ 768673 w 838478"/>
                <a:gd name="connsiteY9" fmla="*/ 0 h 438910"/>
                <a:gd name="connsiteX10" fmla="*/ 601033 w 838478"/>
                <a:gd name="connsiteY10" fmla="*/ 91440 h 438910"/>
                <a:gd name="connsiteX11" fmla="*/ 519187 w 838478"/>
                <a:gd name="connsiteY11" fmla="*/ 124588 h 438910"/>
                <a:gd name="connsiteX12" fmla="*/ 439489 w 838478"/>
                <a:gd name="connsiteY12" fmla="*/ 145545 h 438910"/>
                <a:gd name="connsiteX13" fmla="*/ 381577 w 838478"/>
                <a:gd name="connsiteY13" fmla="*/ 151831 h 438910"/>
                <a:gd name="connsiteX14" fmla="*/ 308425 w 838478"/>
                <a:gd name="connsiteY14" fmla="*/ 155448 h 438910"/>
                <a:gd name="connsiteX15" fmla="*/ 220033 w 838478"/>
                <a:gd name="connsiteY15" fmla="*/ 158496 h 438910"/>
                <a:gd name="connsiteX16" fmla="*/ 146881 w 838478"/>
                <a:gd name="connsiteY16" fmla="*/ 243840 h 438910"/>
                <a:gd name="connsiteX17" fmla="*/ 92017 w 838478"/>
                <a:gd name="connsiteY17" fmla="*/ 295656 h 438910"/>
                <a:gd name="connsiteX18" fmla="*/ 58489 w 838478"/>
                <a:gd name="connsiteY18" fmla="*/ 344424 h 438910"/>
                <a:gd name="connsiteX19" fmla="*/ 40201 w 838478"/>
                <a:gd name="connsiteY19" fmla="*/ 384048 h 438910"/>
                <a:gd name="connsiteX20" fmla="*/ 0 w 838478"/>
                <a:gd name="connsiteY20" fmla="*/ 438910 h 438910"/>
                <a:gd name="connsiteX0" fmla="*/ 0 w 846125"/>
                <a:gd name="connsiteY0" fmla="*/ 438910 h 438910"/>
                <a:gd name="connsiteX1" fmla="*/ 199851 w 846125"/>
                <a:gd name="connsiteY1" fmla="*/ 435859 h 438910"/>
                <a:gd name="connsiteX2" fmla="*/ 348337 w 846125"/>
                <a:gd name="connsiteY2" fmla="*/ 429765 h 438910"/>
                <a:gd name="connsiteX3" fmla="*/ 491305 w 846125"/>
                <a:gd name="connsiteY3" fmla="*/ 405384 h 438910"/>
                <a:gd name="connsiteX4" fmla="*/ 594937 w 846125"/>
                <a:gd name="connsiteY4" fmla="*/ 371856 h 438910"/>
                <a:gd name="connsiteX5" fmla="*/ 686377 w 846125"/>
                <a:gd name="connsiteY5" fmla="*/ 332232 h 438910"/>
                <a:gd name="connsiteX6" fmla="*/ 735762 w 846125"/>
                <a:gd name="connsiteY6" fmla="*/ 289556 h 438910"/>
                <a:gd name="connsiteX7" fmla="*/ 805866 w 846125"/>
                <a:gd name="connsiteY7" fmla="*/ 228596 h 438910"/>
                <a:gd name="connsiteX8" fmla="*/ 846125 w 846125"/>
                <a:gd name="connsiteY8" fmla="*/ 225838 h 438910"/>
                <a:gd name="connsiteX9" fmla="*/ 768673 w 846125"/>
                <a:gd name="connsiteY9" fmla="*/ 0 h 438910"/>
                <a:gd name="connsiteX10" fmla="*/ 601033 w 846125"/>
                <a:gd name="connsiteY10" fmla="*/ 91440 h 438910"/>
                <a:gd name="connsiteX11" fmla="*/ 519187 w 846125"/>
                <a:gd name="connsiteY11" fmla="*/ 124588 h 438910"/>
                <a:gd name="connsiteX12" fmla="*/ 439489 w 846125"/>
                <a:gd name="connsiteY12" fmla="*/ 145545 h 438910"/>
                <a:gd name="connsiteX13" fmla="*/ 381577 w 846125"/>
                <a:gd name="connsiteY13" fmla="*/ 151831 h 438910"/>
                <a:gd name="connsiteX14" fmla="*/ 308425 w 846125"/>
                <a:gd name="connsiteY14" fmla="*/ 155448 h 438910"/>
                <a:gd name="connsiteX15" fmla="*/ 220033 w 846125"/>
                <a:gd name="connsiteY15" fmla="*/ 158496 h 438910"/>
                <a:gd name="connsiteX16" fmla="*/ 146881 w 846125"/>
                <a:gd name="connsiteY16" fmla="*/ 243840 h 438910"/>
                <a:gd name="connsiteX17" fmla="*/ 92017 w 846125"/>
                <a:gd name="connsiteY17" fmla="*/ 295656 h 438910"/>
                <a:gd name="connsiteX18" fmla="*/ 58489 w 846125"/>
                <a:gd name="connsiteY18" fmla="*/ 344424 h 438910"/>
                <a:gd name="connsiteX19" fmla="*/ 40201 w 846125"/>
                <a:gd name="connsiteY19" fmla="*/ 384048 h 438910"/>
                <a:gd name="connsiteX20" fmla="*/ 0 w 846125"/>
                <a:gd name="connsiteY20" fmla="*/ 438910 h 438910"/>
                <a:gd name="connsiteX0" fmla="*/ 0 w 846125"/>
                <a:gd name="connsiteY0" fmla="*/ 438910 h 438910"/>
                <a:gd name="connsiteX1" fmla="*/ 199851 w 846125"/>
                <a:gd name="connsiteY1" fmla="*/ 435859 h 438910"/>
                <a:gd name="connsiteX2" fmla="*/ 348337 w 846125"/>
                <a:gd name="connsiteY2" fmla="*/ 429765 h 438910"/>
                <a:gd name="connsiteX3" fmla="*/ 491305 w 846125"/>
                <a:gd name="connsiteY3" fmla="*/ 405384 h 438910"/>
                <a:gd name="connsiteX4" fmla="*/ 594937 w 846125"/>
                <a:gd name="connsiteY4" fmla="*/ 371856 h 438910"/>
                <a:gd name="connsiteX5" fmla="*/ 686377 w 846125"/>
                <a:gd name="connsiteY5" fmla="*/ 332232 h 438910"/>
                <a:gd name="connsiteX6" fmla="*/ 735762 w 846125"/>
                <a:gd name="connsiteY6" fmla="*/ 289556 h 438910"/>
                <a:gd name="connsiteX7" fmla="*/ 805866 w 846125"/>
                <a:gd name="connsiteY7" fmla="*/ 248494 h 438910"/>
                <a:gd name="connsiteX8" fmla="*/ 846125 w 846125"/>
                <a:gd name="connsiteY8" fmla="*/ 225838 h 438910"/>
                <a:gd name="connsiteX9" fmla="*/ 768673 w 846125"/>
                <a:gd name="connsiteY9" fmla="*/ 0 h 438910"/>
                <a:gd name="connsiteX10" fmla="*/ 601033 w 846125"/>
                <a:gd name="connsiteY10" fmla="*/ 91440 h 438910"/>
                <a:gd name="connsiteX11" fmla="*/ 519187 w 846125"/>
                <a:gd name="connsiteY11" fmla="*/ 124588 h 438910"/>
                <a:gd name="connsiteX12" fmla="*/ 439489 w 846125"/>
                <a:gd name="connsiteY12" fmla="*/ 145545 h 438910"/>
                <a:gd name="connsiteX13" fmla="*/ 381577 w 846125"/>
                <a:gd name="connsiteY13" fmla="*/ 151831 h 438910"/>
                <a:gd name="connsiteX14" fmla="*/ 308425 w 846125"/>
                <a:gd name="connsiteY14" fmla="*/ 155448 h 438910"/>
                <a:gd name="connsiteX15" fmla="*/ 220033 w 846125"/>
                <a:gd name="connsiteY15" fmla="*/ 158496 h 438910"/>
                <a:gd name="connsiteX16" fmla="*/ 146881 w 846125"/>
                <a:gd name="connsiteY16" fmla="*/ 243840 h 438910"/>
                <a:gd name="connsiteX17" fmla="*/ 92017 w 846125"/>
                <a:gd name="connsiteY17" fmla="*/ 295656 h 438910"/>
                <a:gd name="connsiteX18" fmla="*/ 58489 w 846125"/>
                <a:gd name="connsiteY18" fmla="*/ 344424 h 438910"/>
                <a:gd name="connsiteX19" fmla="*/ 40201 w 846125"/>
                <a:gd name="connsiteY19" fmla="*/ 384048 h 438910"/>
                <a:gd name="connsiteX20" fmla="*/ 0 w 846125"/>
                <a:gd name="connsiteY20" fmla="*/ 438910 h 438910"/>
                <a:gd name="connsiteX0" fmla="*/ 0 w 846125"/>
                <a:gd name="connsiteY0" fmla="*/ 438910 h 438910"/>
                <a:gd name="connsiteX1" fmla="*/ 199851 w 846125"/>
                <a:gd name="connsiteY1" fmla="*/ 435859 h 438910"/>
                <a:gd name="connsiteX2" fmla="*/ 348337 w 846125"/>
                <a:gd name="connsiteY2" fmla="*/ 429765 h 438910"/>
                <a:gd name="connsiteX3" fmla="*/ 491305 w 846125"/>
                <a:gd name="connsiteY3" fmla="*/ 405384 h 438910"/>
                <a:gd name="connsiteX4" fmla="*/ 594937 w 846125"/>
                <a:gd name="connsiteY4" fmla="*/ 371856 h 438910"/>
                <a:gd name="connsiteX5" fmla="*/ 686377 w 846125"/>
                <a:gd name="connsiteY5" fmla="*/ 332232 h 438910"/>
                <a:gd name="connsiteX6" fmla="*/ 738312 w 846125"/>
                <a:gd name="connsiteY6" fmla="*/ 299506 h 438910"/>
                <a:gd name="connsiteX7" fmla="*/ 805866 w 846125"/>
                <a:gd name="connsiteY7" fmla="*/ 248494 h 438910"/>
                <a:gd name="connsiteX8" fmla="*/ 846125 w 846125"/>
                <a:gd name="connsiteY8" fmla="*/ 225838 h 438910"/>
                <a:gd name="connsiteX9" fmla="*/ 768673 w 846125"/>
                <a:gd name="connsiteY9" fmla="*/ 0 h 438910"/>
                <a:gd name="connsiteX10" fmla="*/ 601033 w 846125"/>
                <a:gd name="connsiteY10" fmla="*/ 91440 h 438910"/>
                <a:gd name="connsiteX11" fmla="*/ 519187 w 846125"/>
                <a:gd name="connsiteY11" fmla="*/ 124588 h 438910"/>
                <a:gd name="connsiteX12" fmla="*/ 439489 w 846125"/>
                <a:gd name="connsiteY12" fmla="*/ 145545 h 438910"/>
                <a:gd name="connsiteX13" fmla="*/ 381577 w 846125"/>
                <a:gd name="connsiteY13" fmla="*/ 151831 h 438910"/>
                <a:gd name="connsiteX14" fmla="*/ 308425 w 846125"/>
                <a:gd name="connsiteY14" fmla="*/ 155448 h 438910"/>
                <a:gd name="connsiteX15" fmla="*/ 220033 w 846125"/>
                <a:gd name="connsiteY15" fmla="*/ 158496 h 438910"/>
                <a:gd name="connsiteX16" fmla="*/ 146881 w 846125"/>
                <a:gd name="connsiteY16" fmla="*/ 243840 h 438910"/>
                <a:gd name="connsiteX17" fmla="*/ 92017 w 846125"/>
                <a:gd name="connsiteY17" fmla="*/ 295656 h 438910"/>
                <a:gd name="connsiteX18" fmla="*/ 58489 w 846125"/>
                <a:gd name="connsiteY18" fmla="*/ 344424 h 438910"/>
                <a:gd name="connsiteX19" fmla="*/ 40201 w 846125"/>
                <a:gd name="connsiteY19" fmla="*/ 384048 h 438910"/>
                <a:gd name="connsiteX20" fmla="*/ 0 w 846125"/>
                <a:gd name="connsiteY20" fmla="*/ 438910 h 438910"/>
                <a:gd name="connsiteX0" fmla="*/ 0 w 850799"/>
                <a:gd name="connsiteY0" fmla="*/ 452899 h 452899"/>
                <a:gd name="connsiteX1" fmla="*/ 204525 w 850799"/>
                <a:gd name="connsiteY1" fmla="*/ 435859 h 452899"/>
                <a:gd name="connsiteX2" fmla="*/ 353011 w 850799"/>
                <a:gd name="connsiteY2" fmla="*/ 429765 h 452899"/>
                <a:gd name="connsiteX3" fmla="*/ 495979 w 850799"/>
                <a:gd name="connsiteY3" fmla="*/ 405384 h 452899"/>
                <a:gd name="connsiteX4" fmla="*/ 599611 w 850799"/>
                <a:gd name="connsiteY4" fmla="*/ 371856 h 452899"/>
                <a:gd name="connsiteX5" fmla="*/ 691051 w 850799"/>
                <a:gd name="connsiteY5" fmla="*/ 332232 h 452899"/>
                <a:gd name="connsiteX6" fmla="*/ 742986 w 850799"/>
                <a:gd name="connsiteY6" fmla="*/ 299506 h 452899"/>
                <a:gd name="connsiteX7" fmla="*/ 810540 w 850799"/>
                <a:gd name="connsiteY7" fmla="*/ 248494 h 452899"/>
                <a:gd name="connsiteX8" fmla="*/ 850799 w 850799"/>
                <a:gd name="connsiteY8" fmla="*/ 225838 h 452899"/>
                <a:gd name="connsiteX9" fmla="*/ 773347 w 850799"/>
                <a:gd name="connsiteY9" fmla="*/ 0 h 452899"/>
                <a:gd name="connsiteX10" fmla="*/ 605707 w 850799"/>
                <a:gd name="connsiteY10" fmla="*/ 91440 h 452899"/>
                <a:gd name="connsiteX11" fmla="*/ 523861 w 850799"/>
                <a:gd name="connsiteY11" fmla="*/ 124588 h 452899"/>
                <a:gd name="connsiteX12" fmla="*/ 444163 w 850799"/>
                <a:gd name="connsiteY12" fmla="*/ 145545 h 452899"/>
                <a:gd name="connsiteX13" fmla="*/ 386251 w 850799"/>
                <a:gd name="connsiteY13" fmla="*/ 151831 h 452899"/>
                <a:gd name="connsiteX14" fmla="*/ 313099 w 850799"/>
                <a:gd name="connsiteY14" fmla="*/ 155448 h 452899"/>
                <a:gd name="connsiteX15" fmla="*/ 224707 w 850799"/>
                <a:gd name="connsiteY15" fmla="*/ 158496 h 452899"/>
                <a:gd name="connsiteX16" fmla="*/ 151555 w 850799"/>
                <a:gd name="connsiteY16" fmla="*/ 243840 h 452899"/>
                <a:gd name="connsiteX17" fmla="*/ 96691 w 850799"/>
                <a:gd name="connsiteY17" fmla="*/ 295656 h 452899"/>
                <a:gd name="connsiteX18" fmla="*/ 63163 w 850799"/>
                <a:gd name="connsiteY18" fmla="*/ 344424 h 452899"/>
                <a:gd name="connsiteX19" fmla="*/ 44875 w 850799"/>
                <a:gd name="connsiteY19" fmla="*/ 384048 h 452899"/>
                <a:gd name="connsiteX20" fmla="*/ 0 w 850799"/>
                <a:gd name="connsiteY20" fmla="*/ 452899 h 452899"/>
                <a:gd name="connsiteX0" fmla="*/ 0 w 850799"/>
                <a:gd name="connsiteY0" fmla="*/ 452899 h 452899"/>
                <a:gd name="connsiteX1" fmla="*/ 206861 w 850799"/>
                <a:gd name="connsiteY1" fmla="*/ 452181 h 452899"/>
                <a:gd name="connsiteX2" fmla="*/ 353011 w 850799"/>
                <a:gd name="connsiteY2" fmla="*/ 429765 h 452899"/>
                <a:gd name="connsiteX3" fmla="*/ 495979 w 850799"/>
                <a:gd name="connsiteY3" fmla="*/ 405384 h 452899"/>
                <a:gd name="connsiteX4" fmla="*/ 599611 w 850799"/>
                <a:gd name="connsiteY4" fmla="*/ 371856 h 452899"/>
                <a:gd name="connsiteX5" fmla="*/ 691051 w 850799"/>
                <a:gd name="connsiteY5" fmla="*/ 332232 h 452899"/>
                <a:gd name="connsiteX6" fmla="*/ 742986 w 850799"/>
                <a:gd name="connsiteY6" fmla="*/ 299506 h 452899"/>
                <a:gd name="connsiteX7" fmla="*/ 810540 w 850799"/>
                <a:gd name="connsiteY7" fmla="*/ 248494 h 452899"/>
                <a:gd name="connsiteX8" fmla="*/ 850799 w 850799"/>
                <a:gd name="connsiteY8" fmla="*/ 225838 h 452899"/>
                <a:gd name="connsiteX9" fmla="*/ 773347 w 850799"/>
                <a:gd name="connsiteY9" fmla="*/ 0 h 452899"/>
                <a:gd name="connsiteX10" fmla="*/ 605707 w 850799"/>
                <a:gd name="connsiteY10" fmla="*/ 91440 h 452899"/>
                <a:gd name="connsiteX11" fmla="*/ 523861 w 850799"/>
                <a:gd name="connsiteY11" fmla="*/ 124588 h 452899"/>
                <a:gd name="connsiteX12" fmla="*/ 444163 w 850799"/>
                <a:gd name="connsiteY12" fmla="*/ 145545 h 452899"/>
                <a:gd name="connsiteX13" fmla="*/ 386251 w 850799"/>
                <a:gd name="connsiteY13" fmla="*/ 151831 h 452899"/>
                <a:gd name="connsiteX14" fmla="*/ 313099 w 850799"/>
                <a:gd name="connsiteY14" fmla="*/ 155448 h 452899"/>
                <a:gd name="connsiteX15" fmla="*/ 224707 w 850799"/>
                <a:gd name="connsiteY15" fmla="*/ 158496 h 452899"/>
                <a:gd name="connsiteX16" fmla="*/ 151555 w 850799"/>
                <a:gd name="connsiteY16" fmla="*/ 243840 h 452899"/>
                <a:gd name="connsiteX17" fmla="*/ 96691 w 850799"/>
                <a:gd name="connsiteY17" fmla="*/ 295656 h 452899"/>
                <a:gd name="connsiteX18" fmla="*/ 63163 w 850799"/>
                <a:gd name="connsiteY18" fmla="*/ 344424 h 452899"/>
                <a:gd name="connsiteX19" fmla="*/ 44875 w 850799"/>
                <a:gd name="connsiteY19" fmla="*/ 384048 h 452899"/>
                <a:gd name="connsiteX20" fmla="*/ 0 w 850799"/>
                <a:gd name="connsiteY20" fmla="*/ 452899 h 452899"/>
                <a:gd name="connsiteX0" fmla="*/ 0 w 850799"/>
                <a:gd name="connsiteY0" fmla="*/ 452899 h 452899"/>
                <a:gd name="connsiteX1" fmla="*/ 211535 w 850799"/>
                <a:gd name="connsiteY1" fmla="*/ 445186 h 452899"/>
                <a:gd name="connsiteX2" fmla="*/ 353011 w 850799"/>
                <a:gd name="connsiteY2" fmla="*/ 429765 h 452899"/>
                <a:gd name="connsiteX3" fmla="*/ 495979 w 850799"/>
                <a:gd name="connsiteY3" fmla="*/ 405384 h 452899"/>
                <a:gd name="connsiteX4" fmla="*/ 599611 w 850799"/>
                <a:gd name="connsiteY4" fmla="*/ 371856 h 452899"/>
                <a:gd name="connsiteX5" fmla="*/ 691051 w 850799"/>
                <a:gd name="connsiteY5" fmla="*/ 332232 h 452899"/>
                <a:gd name="connsiteX6" fmla="*/ 742986 w 850799"/>
                <a:gd name="connsiteY6" fmla="*/ 299506 h 452899"/>
                <a:gd name="connsiteX7" fmla="*/ 810540 w 850799"/>
                <a:gd name="connsiteY7" fmla="*/ 248494 h 452899"/>
                <a:gd name="connsiteX8" fmla="*/ 850799 w 850799"/>
                <a:gd name="connsiteY8" fmla="*/ 225838 h 452899"/>
                <a:gd name="connsiteX9" fmla="*/ 773347 w 850799"/>
                <a:gd name="connsiteY9" fmla="*/ 0 h 452899"/>
                <a:gd name="connsiteX10" fmla="*/ 605707 w 850799"/>
                <a:gd name="connsiteY10" fmla="*/ 91440 h 452899"/>
                <a:gd name="connsiteX11" fmla="*/ 523861 w 850799"/>
                <a:gd name="connsiteY11" fmla="*/ 124588 h 452899"/>
                <a:gd name="connsiteX12" fmla="*/ 444163 w 850799"/>
                <a:gd name="connsiteY12" fmla="*/ 145545 h 452899"/>
                <a:gd name="connsiteX13" fmla="*/ 386251 w 850799"/>
                <a:gd name="connsiteY13" fmla="*/ 151831 h 452899"/>
                <a:gd name="connsiteX14" fmla="*/ 313099 w 850799"/>
                <a:gd name="connsiteY14" fmla="*/ 155448 h 452899"/>
                <a:gd name="connsiteX15" fmla="*/ 224707 w 850799"/>
                <a:gd name="connsiteY15" fmla="*/ 158496 h 452899"/>
                <a:gd name="connsiteX16" fmla="*/ 151555 w 850799"/>
                <a:gd name="connsiteY16" fmla="*/ 243840 h 452899"/>
                <a:gd name="connsiteX17" fmla="*/ 96691 w 850799"/>
                <a:gd name="connsiteY17" fmla="*/ 295656 h 452899"/>
                <a:gd name="connsiteX18" fmla="*/ 63163 w 850799"/>
                <a:gd name="connsiteY18" fmla="*/ 344424 h 452899"/>
                <a:gd name="connsiteX19" fmla="*/ 44875 w 850799"/>
                <a:gd name="connsiteY19" fmla="*/ 384048 h 452899"/>
                <a:gd name="connsiteX20" fmla="*/ 0 w 850799"/>
                <a:gd name="connsiteY20" fmla="*/ 452899 h 452899"/>
                <a:gd name="connsiteX0" fmla="*/ 0 w 853136"/>
                <a:gd name="connsiteY0" fmla="*/ 459894 h 459894"/>
                <a:gd name="connsiteX1" fmla="*/ 213872 w 853136"/>
                <a:gd name="connsiteY1" fmla="*/ 445186 h 459894"/>
                <a:gd name="connsiteX2" fmla="*/ 355348 w 853136"/>
                <a:gd name="connsiteY2" fmla="*/ 429765 h 459894"/>
                <a:gd name="connsiteX3" fmla="*/ 498316 w 853136"/>
                <a:gd name="connsiteY3" fmla="*/ 405384 h 459894"/>
                <a:gd name="connsiteX4" fmla="*/ 601948 w 853136"/>
                <a:gd name="connsiteY4" fmla="*/ 371856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5348 w 853136"/>
                <a:gd name="connsiteY2" fmla="*/ 429765 h 459894"/>
                <a:gd name="connsiteX3" fmla="*/ 498316 w 853136"/>
                <a:gd name="connsiteY3" fmla="*/ 405384 h 459894"/>
                <a:gd name="connsiteX4" fmla="*/ 601948 w 853136"/>
                <a:gd name="connsiteY4" fmla="*/ 371856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36759 h 459894"/>
                <a:gd name="connsiteX3" fmla="*/ 498316 w 853136"/>
                <a:gd name="connsiteY3" fmla="*/ 405384 h 459894"/>
                <a:gd name="connsiteX4" fmla="*/ 601948 w 853136"/>
                <a:gd name="connsiteY4" fmla="*/ 371856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36759 h 459894"/>
                <a:gd name="connsiteX3" fmla="*/ 493642 w 853136"/>
                <a:gd name="connsiteY3" fmla="*/ 438026 h 459894"/>
                <a:gd name="connsiteX4" fmla="*/ 601948 w 853136"/>
                <a:gd name="connsiteY4" fmla="*/ 371856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36759 h 459894"/>
                <a:gd name="connsiteX3" fmla="*/ 493642 w 853136"/>
                <a:gd name="connsiteY3" fmla="*/ 438026 h 459894"/>
                <a:gd name="connsiteX4" fmla="*/ 615968 w 853136"/>
                <a:gd name="connsiteY4" fmla="*/ 392840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36759 h 459894"/>
                <a:gd name="connsiteX3" fmla="*/ 491305 w 853136"/>
                <a:gd name="connsiteY3" fmla="*/ 431031 h 459894"/>
                <a:gd name="connsiteX4" fmla="*/ 615968 w 853136"/>
                <a:gd name="connsiteY4" fmla="*/ 392840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43754 h 459894"/>
                <a:gd name="connsiteX3" fmla="*/ 491305 w 853136"/>
                <a:gd name="connsiteY3" fmla="*/ 431031 h 459894"/>
                <a:gd name="connsiteX4" fmla="*/ 615968 w 853136"/>
                <a:gd name="connsiteY4" fmla="*/ 392840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43754 h 459894"/>
                <a:gd name="connsiteX3" fmla="*/ 491305 w 853136"/>
                <a:gd name="connsiteY3" fmla="*/ 431031 h 459894"/>
                <a:gd name="connsiteX4" fmla="*/ 615968 w 853136"/>
                <a:gd name="connsiteY4" fmla="*/ 392840 h 459894"/>
                <a:gd name="connsiteX5" fmla="*/ 712082 w 853136"/>
                <a:gd name="connsiteY5" fmla="*/ 353216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43754 h 459894"/>
                <a:gd name="connsiteX3" fmla="*/ 491305 w 853136"/>
                <a:gd name="connsiteY3" fmla="*/ 431031 h 459894"/>
                <a:gd name="connsiteX4" fmla="*/ 615968 w 853136"/>
                <a:gd name="connsiteY4" fmla="*/ 392840 h 459894"/>
                <a:gd name="connsiteX5" fmla="*/ 712082 w 853136"/>
                <a:gd name="connsiteY5" fmla="*/ 353216 h 459894"/>
                <a:gd name="connsiteX6" fmla="*/ 768692 w 853136"/>
                <a:gd name="connsiteY6" fmla="*/ 31349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43754 h 459894"/>
                <a:gd name="connsiteX3" fmla="*/ 491305 w 853136"/>
                <a:gd name="connsiteY3" fmla="*/ 431031 h 459894"/>
                <a:gd name="connsiteX4" fmla="*/ 615968 w 853136"/>
                <a:gd name="connsiteY4" fmla="*/ 392840 h 459894"/>
                <a:gd name="connsiteX5" fmla="*/ 712082 w 853136"/>
                <a:gd name="connsiteY5" fmla="*/ 353216 h 459894"/>
                <a:gd name="connsiteX6" fmla="*/ 768692 w 853136"/>
                <a:gd name="connsiteY6" fmla="*/ 313496 h 459894"/>
                <a:gd name="connsiteX7" fmla="*/ 833908 w 853136"/>
                <a:gd name="connsiteY7" fmla="*/ 271810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69494"/>
                <a:gd name="connsiteY0" fmla="*/ 459894 h 459894"/>
                <a:gd name="connsiteX1" fmla="*/ 216209 w 869494"/>
                <a:gd name="connsiteY1" fmla="*/ 452181 h 459894"/>
                <a:gd name="connsiteX2" fmla="*/ 357685 w 869494"/>
                <a:gd name="connsiteY2" fmla="*/ 443754 h 459894"/>
                <a:gd name="connsiteX3" fmla="*/ 491305 w 869494"/>
                <a:gd name="connsiteY3" fmla="*/ 431031 h 459894"/>
                <a:gd name="connsiteX4" fmla="*/ 615968 w 869494"/>
                <a:gd name="connsiteY4" fmla="*/ 392840 h 459894"/>
                <a:gd name="connsiteX5" fmla="*/ 712082 w 869494"/>
                <a:gd name="connsiteY5" fmla="*/ 353216 h 459894"/>
                <a:gd name="connsiteX6" fmla="*/ 768692 w 869494"/>
                <a:gd name="connsiteY6" fmla="*/ 313496 h 459894"/>
                <a:gd name="connsiteX7" fmla="*/ 833908 w 869494"/>
                <a:gd name="connsiteY7" fmla="*/ 271810 h 459894"/>
                <a:gd name="connsiteX8" fmla="*/ 869494 w 869494"/>
                <a:gd name="connsiteY8" fmla="*/ 244491 h 459894"/>
                <a:gd name="connsiteX9" fmla="*/ 775684 w 869494"/>
                <a:gd name="connsiteY9" fmla="*/ 0 h 459894"/>
                <a:gd name="connsiteX10" fmla="*/ 608044 w 869494"/>
                <a:gd name="connsiteY10" fmla="*/ 91440 h 459894"/>
                <a:gd name="connsiteX11" fmla="*/ 526198 w 869494"/>
                <a:gd name="connsiteY11" fmla="*/ 124588 h 459894"/>
                <a:gd name="connsiteX12" fmla="*/ 446500 w 869494"/>
                <a:gd name="connsiteY12" fmla="*/ 145545 h 459894"/>
                <a:gd name="connsiteX13" fmla="*/ 388588 w 869494"/>
                <a:gd name="connsiteY13" fmla="*/ 151831 h 459894"/>
                <a:gd name="connsiteX14" fmla="*/ 315436 w 869494"/>
                <a:gd name="connsiteY14" fmla="*/ 155448 h 459894"/>
                <a:gd name="connsiteX15" fmla="*/ 227044 w 869494"/>
                <a:gd name="connsiteY15" fmla="*/ 158496 h 459894"/>
                <a:gd name="connsiteX16" fmla="*/ 153892 w 869494"/>
                <a:gd name="connsiteY16" fmla="*/ 243840 h 459894"/>
                <a:gd name="connsiteX17" fmla="*/ 99028 w 869494"/>
                <a:gd name="connsiteY17" fmla="*/ 295656 h 459894"/>
                <a:gd name="connsiteX18" fmla="*/ 65500 w 869494"/>
                <a:gd name="connsiteY18" fmla="*/ 344424 h 459894"/>
                <a:gd name="connsiteX19" fmla="*/ 47212 w 869494"/>
                <a:gd name="connsiteY19" fmla="*/ 384048 h 459894"/>
                <a:gd name="connsiteX20" fmla="*/ 0 w 869494"/>
                <a:gd name="connsiteY20" fmla="*/ 459894 h 45989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</a:cxnLst>
              <a:rect l="l" t="t" r="r" b="b"/>
              <a:pathLst>
                <a:path w="869494" h="459894">
                  <a:moveTo>
                    <a:pt x="0" y="459894"/>
                  </a:moveTo>
                  <a:cubicBezTo>
                    <a:pt x="62168" y="459893"/>
                    <a:pt x="160714" y="443036"/>
                    <a:pt x="216209" y="452181"/>
                  </a:cubicBezTo>
                  <a:lnTo>
                    <a:pt x="357685" y="443754"/>
                  </a:lnTo>
                  <a:lnTo>
                    <a:pt x="491305" y="431031"/>
                  </a:lnTo>
                  <a:lnTo>
                    <a:pt x="615968" y="392840"/>
                  </a:lnTo>
                  <a:lnTo>
                    <a:pt x="712082" y="353216"/>
                  </a:lnTo>
                  <a:lnTo>
                    <a:pt x="768692" y="313496"/>
                  </a:lnTo>
                  <a:lnTo>
                    <a:pt x="833908" y="271810"/>
                  </a:lnTo>
                  <a:lnTo>
                    <a:pt x="869494" y="244491"/>
                  </a:lnTo>
                  <a:lnTo>
                    <a:pt x="775684" y="0"/>
                  </a:lnTo>
                  <a:lnTo>
                    <a:pt x="608044" y="91440"/>
                  </a:lnTo>
                  <a:lnTo>
                    <a:pt x="526198" y="124588"/>
                  </a:lnTo>
                  <a:lnTo>
                    <a:pt x="446500" y="145545"/>
                  </a:lnTo>
                  <a:lnTo>
                    <a:pt x="388588" y="151831"/>
                  </a:lnTo>
                  <a:lnTo>
                    <a:pt x="315436" y="155448"/>
                  </a:lnTo>
                  <a:lnTo>
                    <a:pt x="227044" y="158496"/>
                  </a:lnTo>
                  <a:lnTo>
                    <a:pt x="153892" y="243840"/>
                  </a:lnTo>
                  <a:lnTo>
                    <a:pt x="99028" y="295656"/>
                  </a:lnTo>
                  <a:lnTo>
                    <a:pt x="65500" y="344424"/>
                  </a:lnTo>
                  <a:lnTo>
                    <a:pt x="47212" y="384048"/>
                  </a:lnTo>
                  <a:cubicBezTo>
                    <a:pt x="33812" y="402335"/>
                    <a:pt x="13400" y="441607"/>
                    <a:pt x="0" y="459894"/>
                  </a:cubicBez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79" name="フリーフォーム: 図形 178">
              <a:extLst>
                <a:ext uri="{FF2B5EF4-FFF2-40B4-BE49-F238E27FC236}">
                  <a16:creationId xmlns:a16="http://schemas.microsoft.com/office/drawing/2014/main" id="{00000000-0008-0000-0200-0000B3000000}"/>
                </a:ext>
              </a:extLst>
            </xdr:cNvPr>
            <xdr:cNvSpPr/>
          </xdr:nvSpPr>
          <xdr:spPr>
            <a:xfrm>
              <a:off x="3102623" y="4723525"/>
              <a:ext cx="483001" cy="468819"/>
            </a:xfrm>
            <a:custGeom>
              <a:avLst/>
              <a:gdLst>
                <a:gd name="connsiteX0" fmla="*/ 57912 w 548640"/>
                <a:gd name="connsiteY0" fmla="*/ 466344 h 466344"/>
                <a:gd name="connsiteX1" fmla="*/ 316992 w 548640"/>
                <a:gd name="connsiteY1" fmla="*/ 381000 h 466344"/>
                <a:gd name="connsiteX2" fmla="*/ 283464 w 548640"/>
                <a:gd name="connsiteY2" fmla="*/ 265176 h 466344"/>
                <a:gd name="connsiteX3" fmla="*/ 548640 w 548640"/>
                <a:gd name="connsiteY3" fmla="*/ 173736 h 466344"/>
                <a:gd name="connsiteX4" fmla="*/ 481584 w 548640"/>
                <a:gd name="connsiteY4" fmla="*/ 0 h 466344"/>
                <a:gd name="connsiteX5" fmla="*/ 67056 w 548640"/>
                <a:gd name="connsiteY5" fmla="*/ 6096 h 466344"/>
                <a:gd name="connsiteX6" fmla="*/ 36576 w 548640"/>
                <a:gd name="connsiteY6" fmla="*/ 64008 h 466344"/>
                <a:gd name="connsiteX7" fmla="*/ 9144 w 548640"/>
                <a:gd name="connsiteY7" fmla="*/ 118872 h 466344"/>
                <a:gd name="connsiteX8" fmla="*/ 0 w 548640"/>
                <a:gd name="connsiteY8" fmla="*/ 198120 h 466344"/>
                <a:gd name="connsiteX9" fmla="*/ 21336 w 548640"/>
                <a:gd name="connsiteY9" fmla="*/ 280416 h 466344"/>
                <a:gd name="connsiteX10" fmla="*/ 36576 w 548640"/>
                <a:gd name="connsiteY10" fmla="*/ 371856 h 466344"/>
                <a:gd name="connsiteX11" fmla="*/ 51816 w 548640"/>
                <a:gd name="connsiteY11" fmla="*/ 411480 h 466344"/>
                <a:gd name="connsiteX12" fmla="*/ 57912 w 548640"/>
                <a:gd name="connsiteY12" fmla="*/ 466344 h 466344"/>
                <a:gd name="connsiteX0" fmla="*/ 57912 w 548640"/>
                <a:gd name="connsiteY0" fmla="*/ 466344 h 466344"/>
                <a:gd name="connsiteX1" fmla="*/ 316992 w 548640"/>
                <a:gd name="connsiteY1" fmla="*/ 381000 h 466344"/>
                <a:gd name="connsiteX2" fmla="*/ 274962 w 548640"/>
                <a:gd name="connsiteY2" fmla="*/ 267077 h 466344"/>
                <a:gd name="connsiteX3" fmla="*/ 548640 w 548640"/>
                <a:gd name="connsiteY3" fmla="*/ 173736 h 466344"/>
                <a:gd name="connsiteX4" fmla="*/ 481584 w 548640"/>
                <a:gd name="connsiteY4" fmla="*/ 0 h 466344"/>
                <a:gd name="connsiteX5" fmla="*/ 67056 w 548640"/>
                <a:gd name="connsiteY5" fmla="*/ 6096 h 466344"/>
                <a:gd name="connsiteX6" fmla="*/ 36576 w 548640"/>
                <a:gd name="connsiteY6" fmla="*/ 64008 h 466344"/>
                <a:gd name="connsiteX7" fmla="*/ 9144 w 548640"/>
                <a:gd name="connsiteY7" fmla="*/ 118872 h 466344"/>
                <a:gd name="connsiteX8" fmla="*/ 0 w 548640"/>
                <a:gd name="connsiteY8" fmla="*/ 198120 h 466344"/>
                <a:gd name="connsiteX9" fmla="*/ 21336 w 548640"/>
                <a:gd name="connsiteY9" fmla="*/ 280416 h 466344"/>
                <a:gd name="connsiteX10" fmla="*/ 36576 w 548640"/>
                <a:gd name="connsiteY10" fmla="*/ 371856 h 466344"/>
                <a:gd name="connsiteX11" fmla="*/ 51816 w 548640"/>
                <a:gd name="connsiteY11" fmla="*/ 411480 h 466344"/>
                <a:gd name="connsiteX12" fmla="*/ 57912 w 548640"/>
                <a:gd name="connsiteY12" fmla="*/ 466344 h 466344"/>
                <a:gd name="connsiteX0" fmla="*/ 57912 w 544389"/>
                <a:gd name="connsiteY0" fmla="*/ 466344 h 466344"/>
                <a:gd name="connsiteX1" fmla="*/ 316992 w 544389"/>
                <a:gd name="connsiteY1" fmla="*/ 381000 h 466344"/>
                <a:gd name="connsiteX2" fmla="*/ 274962 w 544389"/>
                <a:gd name="connsiteY2" fmla="*/ 267077 h 466344"/>
                <a:gd name="connsiteX3" fmla="*/ 544389 w 544389"/>
                <a:gd name="connsiteY3" fmla="*/ 169935 h 466344"/>
                <a:gd name="connsiteX4" fmla="*/ 481584 w 544389"/>
                <a:gd name="connsiteY4" fmla="*/ 0 h 466344"/>
                <a:gd name="connsiteX5" fmla="*/ 67056 w 544389"/>
                <a:gd name="connsiteY5" fmla="*/ 6096 h 466344"/>
                <a:gd name="connsiteX6" fmla="*/ 36576 w 544389"/>
                <a:gd name="connsiteY6" fmla="*/ 64008 h 466344"/>
                <a:gd name="connsiteX7" fmla="*/ 9144 w 544389"/>
                <a:gd name="connsiteY7" fmla="*/ 118872 h 466344"/>
                <a:gd name="connsiteX8" fmla="*/ 0 w 544389"/>
                <a:gd name="connsiteY8" fmla="*/ 198120 h 466344"/>
                <a:gd name="connsiteX9" fmla="*/ 21336 w 544389"/>
                <a:gd name="connsiteY9" fmla="*/ 280416 h 466344"/>
                <a:gd name="connsiteX10" fmla="*/ 36576 w 544389"/>
                <a:gd name="connsiteY10" fmla="*/ 371856 h 466344"/>
                <a:gd name="connsiteX11" fmla="*/ 51816 w 544389"/>
                <a:gd name="connsiteY11" fmla="*/ 411480 h 466344"/>
                <a:gd name="connsiteX12" fmla="*/ 57912 w 544389"/>
                <a:gd name="connsiteY12" fmla="*/ 466344 h 466344"/>
                <a:gd name="connsiteX0" fmla="*/ 57912 w 544389"/>
                <a:gd name="connsiteY0" fmla="*/ 468244 h 468244"/>
                <a:gd name="connsiteX1" fmla="*/ 316992 w 544389"/>
                <a:gd name="connsiteY1" fmla="*/ 382900 h 468244"/>
                <a:gd name="connsiteX2" fmla="*/ 274962 w 544389"/>
                <a:gd name="connsiteY2" fmla="*/ 268977 h 468244"/>
                <a:gd name="connsiteX3" fmla="*/ 544389 w 544389"/>
                <a:gd name="connsiteY3" fmla="*/ 171835 h 468244"/>
                <a:gd name="connsiteX4" fmla="*/ 475208 w 544389"/>
                <a:gd name="connsiteY4" fmla="*/ 0 h 468244"/>
                <a:gd name="connsiteX5" fmla="*/ 67056 w 544389"/>
                <a:gd name="connsiteY5" fmla="*/ 7996 h 468244"/>
                <a:gd name="connsiteX6" fmla="*/ 36576 w 544389"/>
                <a:gd name="connsiteY6" fmla="*/ 65908 h 468244"/>
                <a:gd name="connsiteX7" fmla="*/ 9144 w 544389"/>
                <a:gd name="connsiteY7" fmla="*/ 120772 h 468244"/>
                <a:gd name="connsiteX8" fmla="*/ 0 w 544389"/>
                <a:gd name="connsiteY8" fmla="*/ 200020 h 468244"/>
                <a:gd name="connsiteX9" fmla="*/ 21336 w 544389"/>
                <a:gd name="connsiteY9" fmla="*/ 282316 h 468244"/>
                <a:gd name="connsiteX10" fmla="*/ 36576 w 544389"/>
                <a:gd name="connsiteY10" fmla="*/ 373756 h 468244"/>
                <a:gd name="connsiteX11" fmla="*/ 51816 w 544389"/>
                <a:gd name="connsiteY11" fmla="*/ 413380 h 468244"/>
                <a:gd name="connsiteX12" fmla="*/ 57912 w 544389"/>
                <a:gd name="connsiteY12" fmla="*/ 468244 h 468244"/>
                <a:gd name="connsiteX0" fmla="*/ 57912 w 544389"/>
                <a:gd name="connsiteY0" fmla="*/ 468244 h 468244"/>
                <a:gd name="connsiteX1" fmla="*/ 316992 w 544389"/>
                <a:gd name="connsiteY1" fmla="*/ 382900 h 468244"/>
                <a:gd name="connsiteX2" fmla="*/ 274962 w 544389"/>
                <a:gd name="connsiteY2" fmla="*/ 268977 h 468244"/>
                <a:gd name="connsiteX3" fmla="*/ 544389 w 544389"/>
                <a:gd name="connsiteY3" fmla="*/ 171835 h 468244"/>
                <a:gd name="connsiteX4" fmla="*/ 475208 w 544389"/>
                <a:gd name="connsiteY4" fmla="*/ 0 h 468244"/>
                <a:gd name="connsiteX5" fmla="*/ 67056 w 544389"/>
                <a:gd name="connsiteY5" fmla="*/ 7996 h 468244"/>
                <a:gd name="connsiteX6" fmla="*/ 36576 w 544389"/>
                <a:gd name="connsiteY6" fmla="*/ 65908 h 468244"/>
                <a:gd name="connsiteX7" fmla="*/ 9144 w 544389"/>
                <a:gd name="connsiteY7" fmla="*/ 120772 h 468244"/>
                <a:gd name="connsiteX8" fmla="*/ 0 w 544389"/>
                <a:gd name="connsiteY8" fmla="*/ 200020 h 468244"/>
                <a:gd name="connsiteX9" fmla="*/ 12834 w 544389"/>
                <a:gd name="connsiteY9" fmla="*/ 282316 h 468244"/>
                <a:gd name="connsiteX10" fmla="*/ 36576 w 544389"/>
                <a:gd name="connsiteY10" fmla="*/ 373756 h 468244"/>
                <a:gd name="connsiteX11" fmla="*/ 51816 w 544389"/>
                <a:gd name="connsiteY11" fmla="*/ 413380 h 468244"/>
                <a:gd name="connsiteX12" fmla="*/ 57912 w 544389"/>
                <a:gd name="connsiteY12" fmla="*/ 468244 h 468244"/>
                <a:gd name="connsiteX0" fmla="*/ 64289 w 544389"/>
                <a:gd name="connsiteY0" fmla="*/ 477746 h 477746"/>
                <a:gd name="connsiteX1" fmla="*/ 316992 w 544389"/>
                <a:gd name="connsiteY1" fmla="*/ 382900 h 477746"/>
                <a:gd name="connsiteX2" fmla="*/ 274962 w 544389"/>
                <a:gd name="connsiteY2" fmla="*/ 268977 h 477746"/>
                <a:gd name="connsiteX3" fmla="*/ 544389 w 544389"/>
                <a:gd name="connsiteY3" fmla="*/ 171835 h 477746"/>
                <a:gd name="connsiteX4" fmla="*/ 475208 w 544389"/>
                <a:gd name="connsiteY4" fmla="*/ 0 h 477746"/>
                <a:gd name="connsiteX5" fmla="*/ 67056 w 544389"/>
                <a:gd name="connsiteY5" fmla="*/ 7996 h 477746"/>
                <a:gd name="connsiteX6" fmla="*/ 36576 w 544389"/>
                <a:gd name="connsiteY6" fmla="*/ 65908 h 477746"/>
                <a:gd name="connsiteX7" fmla="*/ 9144 w 544389"/>
                <a:gd name="connsiteY7" fmla="*/ 120772 h 477746"/>
                <a:gd name="connsiteX8" fmla="*/ 0 w 544389"/>
                <a:gd name="connsiteY8" fmla="*/ 200020 h 477746"/>
                <a:gd name="connsiteX9" fmla="*/ 12834 w 544389"/>
                <a:gd name="connsiteY9" fmla="*/ 282316 h 477746"/>
                <a:gd name="connsiteX10" fmla="*/ 36576 w 544389"/>
                <a:gd name="connsiteY10" fmla="*/ 373756 h 477746"/>
                <a:gd name="connsiteX11" fmla="*/ 51816 w 544389"/>
                <a:gd name="connsiteY11" fmla="*/ 413380 h 477746"/>
                <a:gd name="connsiteX12" fmla="*/ 64289 w 544389"/>
                <a:gd name="connsiteY12" fmla="*/ 477746 h 477746"/>
                <a:gd name="connsiteX0" fmla="*/ 68539 w 544389"/>
                <a:gd name="connsiteY0" fmla="*/ 494850 h 494850"/>
                <a:gd name="connsiteX1" fmla="*/ 316992 w 544389"/>
                <a:gd name="connsiteY1" fmla="*/ 382900 h 494850"/>
                <a:gd name="connsiteX2" fmla="*/ 274962 w 544389"/>
                <a:gd name="connsiteY2" fmla="*/ 268977 h 494850"/>
                <a:gd name="connsiteX3" fmla="*/ 544389 w 544389"/>
                <a:gd name="connsiteY3" fmla="*/ 171835 h 494850"/>
                <a:gd name="connsiteX4" fmla="*/ 475208 w 544389"/>
                <a:gd name="connsiteY4" fmla="*/ 0 h 494850"/>
                <a:gd name="connsiteX5" fmla="*/ 67056 w 544389"/>
                <a:gd name="connsiteY5" fmla="*/ 7996 h 494850"/>
                <a:gd name="connsiteX6" fmla="*/ 36576 w 544389"/>
                <a:gd name="connsiteY6" fmla="*/ 65908 h 494850"/>
                <a:gd name="connsiteX7" fmla="*/ 9144 w 544389"/>
                <a:gd name="connsiteY7" fmla="*/ 120772 h 494850"/>
                <a:gd name="connsiteX8" fmla="*/ 0 w 544389"/>
                <a:gd name="connsiteY8" fmla="*/ 200020 h 494850"/>
                <a:gd name="connsiteX9" fmla="*/ 12834 w 544389"/>
                <a:gd name="connsiteY9" fmla="*/ 282316 h 494850"/>
                <a:gd name="connsiteX10" fmla="*/ 36576 w 544389"/>
                <a:gd name="connsiteY10" fmla="*/ 373756 h 494850"/>
                <a:gd name="connsiteX11" fmla="*/ 51816 w 544389"/>
                <a:gd name="connsiteY11" fmla="*/ 413380 h 494850"/>
                <a:gd name="connsiteX12" fmla="*/ 68539 w 544389"/>
                <a:gd name="connsiteY12" fmla="*/ 494850 h 494850"/>
                <a:gd name="connsiteX0" fmla="*/ 60038 w 544389"/>
                <a:gd name="connsiteY0" fmla="*/ 470145 h 470145"/>
                <a:gd name="connsiteX1" fmla="*/ 316992 w 544389"/>
                <a:gd name="connsiteY1" fmla="*/ 382900 h 470145"/>
                <a:gd name="connsiteX2" fmla="*/ 274962 w 544389"/>
                <a:gd name="connsiteY2" fmla="*/ 268977 h 470145"/>
                <a:gd name="connsiteX3" fmla="*/ 544389 w 544389"/>
                <a:gd name="connsiteY3" fmla="*/ 171835 h 470145"/>
                <a:gd name="connsiteX4" fmla="*/ 475208 w 544389"/>
                <a:gd name="connsiteY4" fmla="*/ 0 h 470145"/>
                <a:gd name="connsiteX5" fmla="*/ 67056 w 544389"/>
                <a:gd name="connsiteY5" fmla="*/ 7996 h 470145"/>
                <a:gd name="connsiteX6" fmla="*/ 36576 w 544389"/>
                <a:gd name="connsiteY6" fmla="*/ 65908 h 470145"/>
                <a:gd name="connsiteX7" fmla="*/ 9144 w 544389"/>
                <a:gd name="connsiteY7" fmla="*/ 120772 h 470145"/>
                <a:gd name="connsiteX8" fmla="*/ 0 w 544389"/>
                <a:gd name="connsiteY8" fmla="*/ 200020 h 470145"/>
                <a:gd name="connsiteX9" fmla="*/ 12834 w 544389"/>
                <a:gd name="connsiteY9" fmla="*/ 282316 h 470145"/>
                <a:gd name="connsiteX10" fmla="*/ 36576 w 544389"/>
                <a:gd name="connsiteY10" fmla="*/ 373756 h 470145"/>
                <a:gd name="connsiteX11" fmla="*/ 51816 w 544389"/>
                <a:gd name="connsiteY11" fmla="*/ 413380 h 470145"/>
                <a:gd name="connsiteX12" fmla="*/ 60038 w 544389"/>
                <a:gd name="connsiteY12" fmla="*/ 470145 h 470145"/>
                <a:gd name="connsiteX0" fmla="*/ 44740 w 544389"/>
                <a:gd name="connsiteY0" fmla="*/ 472371 h 472371"/>
                <a:gd name="connsiteX1" fmla="*/ 316992 w 544389"/>
                <a:gd name="connsiteY1" fmla="*/ 382900 h 472371"/>
                <a:gd name="connsiteX2" fmla="*/ 274962 w 544389"/>
                <a:gd name="connsiteY2" fmla="*/ 268977 h 472371"/>
                <a:gd name="connsiteX3" fmla="*/ 544389 w 544389"/>
                <a:gd name="connsiteY3" fmla="*/ 171835 h 472371"/>
                <a:gd name="connsiteX4" fmla="*/ 475208 w 544389"/>
                <a:gd name="connsiteY4" fmla="*/ 0 h 472371"/>
                <a:gd name="connsiteX5" fmla="*/ 67056 w 544389"/>
                <a:gd name="connsiteY5" fmla="*/ 7996 h 472371"/>
                <a:gd name="connsiteX6" fmla="*/ 36576 w 544389"/>
                <a:gd name="connsiteY6" fmla="*/ 65908 h 472371"/>
                <a:gd name="connsiteX7" fmla="*/ 9144 w 544389"/>
                <a:gd name="connsiteY7" fmla="*/ 120772 h 472371"/>
                <a:gd name="connsiteX8" fmla="*/ 0 w 544389"/>
                <a:gd name="connsiteY8" fmla="*/ 200020 h 472371"/>
                <a:gd name="connsiteX9" fmla="*/ 12834 w 544389"/>
                <a:gd name="connsiteY9" fmla="*/ 282316 h 472371"/>
                <a:gd name="connsiteX10" fmla="*/ 36576 w 544389"/>
                <a:gd name="connsiteY10" fmla="*/ 373756 h 472371"/>
                <a:gd name="connsiteX11" fmla="*/ 51816 w 544389"/>
                <a:gd name="connsiteY11" fmla="*/ 413380 h 472371"/>
                <a:gd name="connsiteX12" fmla="*/ 44740 w 544389"/>
                <a:gd name="connsiteY12" fmla="*/ 472371 h 472371"/>
                <a:gd name="connsiteX0" fmla="*/ 44740 w 544389"/>
                <a:gd name="connsiteY0" fmla="*/ 472371 h 472371"/>
                <a:gd name="connsiteX1" fmla="*/ 316992 w 544389"/>
                <a:gd name="connsiteY1" fmla="*/ 382900 h 472371"/>
                <a:gd name="connsiteX2" fmla="*/ 274962 w 544389"/>
                <a:gd name="connsiteY2" fmla="*/ 268977 h 472371"/>
                <a:gd name="connsiteX3" fmla="*/ 544389 w 544389"/>
                <a:gd name="connsiteY3" fmla="*/ 171835 h 472371"/>
                <a:gd name="connsiteX4" fmla="*/ 475208 w 544389"/>
                <a:gd name="connsiteY4" fmla="*/ 0 h 472371"/>
                <a:gd name="connsiteX5" fmla="*/ 67056 w 544389"/>
                <a:gd name="connsiteY5" fmla="*/ 7996 h 472371"/>
                <a:gd name="connsiteX6" fmla="*/ 36576 w 544389"/>
                <a:gd name="connsiteY6" fmla="*/ 65908 h 472371"/>
                <a:gd name="connsiteX7" fmla="*/ 9144 w 544389"/>
                <a:gd name="connsiteY7" fmla="*/ 120772 h 472371"/>
                <a:gd name="connsiteX8" fmla="*/ 0 w 544389"/>
                <a:gd name="connsiteY8" fmla="*/ 200020 h 472371"/>
                <a:gd name="connsiteX9" fmla="*/ 12834 w 544389"/>
                <a:gd name="connsiteY9" fmla="*/ 282316 h 472371"/>
                <a:gd name="connsiteX10" fmla="*/ 36576 w 544389"/>
                <a:gd name="connsiteY10" fmla="*/ 373756 h 472371"/>
                <a:gd name="connsiteX11" fmla="*/ 28869 w 544389"/>
                <a:gd name="connsiteY11" fmla="*/ 415605 h 472371"/>
                <a:gd name="connsiteX12" fmla="*/ 44740 w 544389"/>
                <a:gd name="connsiteY12" fmla="*/ 472371 h 472371"/>
                <a:gd name="connsiteX0" fmla="*/ 44740 w 544389"/>
                <a:gd name="connsiteY0" fmla="*/ 472371 h 472371"/>
                <a:gd name="connsiteX1" fmla="*/ 316992 w 544389"/>
                <a:gd name="connsiteY1" fmla="*/ 382900 h 472371"/>
                <a:gd name="connsiteX2" fmla="*/ 274962 w 544389"/>
                <a:gd name="connsiteY2" fmla="*/ 268977 h 472371"/>
                <a:gd name="connsiteX3" fmla="*/ 544389 w 544389"/>
                <a:gd name="connsiteY3" fmla="*/ 171835 h 472371"/>
                <a:gd name="connsiteX4" fmla="*/ 475208 w 544389"/>
                <a:gd name="connsiteY4" fmla="*/ 0 h 472371"/>
                <a:gd name="connsiteX5" fmla="*/ 67056 w 544389"/>
                <a:gd name="connsiteY5" fmla="*/ 7996 h 472371"/>
                <a:gd name="connsiteX6" fmla="*/ 36576 w 544389"/>
                <a:gd name="connsiteY6" fmla="*/ 65908 h 472371"/>
                <a:gd name="connsiteX7" fmla="*/ 9144 w 544389"/>
                <a:gd name="connsiteY7" fmla="*/ 120772 h 472371"/>
                <a:gd name="connsiteX8" fmla="*/ 0 w 544389"/>
                <a:gd name="connsiteY8" fmla="*/ 200020 h 472371"/>
                <a:gd name="connsiteX9" fmla="*/ 12834 w 544389"/>
                <a:gd name="connsiteY9" fmla="*/ 282316 h 472371"/>
                <a:gd name="connsiteX10" fmla="*/ 21278 w 544389"/>
                <a:gd name="connsiteY10" fmla="*/ 375982 h 472371"/>
                <a:gd name="connsiteX11" fmla="*/ 28869 w 544389"/>
                <a:gd name="connsiteY11" fmla="*/ 415605 h 472371"/>
                <a:gd name="connsiteX12" fmla="*/ 44740 w 544389"/>
                <a:gd name="connsiteY12" fmla="*/ 472371 h 472371"/>
                <a:gd name="connsiteX0" fmla="*/ 65052 w 564701"/>
                <a:gd name="connsiteY0" fmla="*/ 472371 h 472371"/>
                <a:gd name="connsiteX1" fmla="*/ 337304 w 564701"/>
                <a:gd name="connsiteY1" fmla="*/ 382900 h 472371"/>
                <a:gd name="connsiteX2" fmla="*/ 295274 w 564701"/>
                <a:gd name="connsiteY2" fmla="*/ 268977 h 472371"/>
                <a:gd name="connsiteX3" fmla="*/ 564701 w 564701"/>
                <a:gd name="connsiteY3" fmla="*/ 171835 h 472371"/>
                <a:gd name="connsiteX4" fmla="*/ 495520 w 564701"/>
                <a:gd name="connsiteY4" fmla="*/ 0 h 472371"/>
                <a:gd name="connsiteX5" fmla="*/ 87368 w 564701"/>
                <a:gd name="connsiteY5" fmla="*/ 7996 h 472371"/>
                <a:gd name="connsiteX6" fmla="*/ 56888 w 564701"/>
                <a:gd name="connsiteY6" fmla="*/ 65908 h 472371"/>
                <a:gd name="connsiteX7" fmla="*/ 29456 w 564701"/>
                <a:gd name="connsiteY7" fmla="*/ 120772 h 472371"/>
                <a:gd name="connsiteX8" fmla="*/ 20312 w 564701"/>
                <a:gd name="connsiteY8" fmla="*/ 200020 h 472371"/>
                <a:gd name="connsiteX9" fmla="*/ 0 w 564701"/>
                <a:gd name="connsiteY9" fmla="*/ 282316 h 472371"/>
                <a:gd name="connsiteX10" fmla="*/ 41590 w 564701"/>
                <a:gd name="connsiteY10" fmla="*/ 375982 h 472371"/>
                <a:gd name="connsiteX11" fmla="*/ 49181 w 564701"/>
                <a:gd name="connsiteY11" fmla="*/ 415605 h 472371"/>
                <a:gd name="connsiteX12" fmla="*/ 65052 w 564701"/>
                <a:gd name="connsiteY12" fmla="*/ 472371 h 472371"/>
                <a:gd name="connsiteX0" fmla="*/ 65052 w 564701"/>
                <a:gd name="connsiteY0" fmla="*/ 472371 h 472371"/>
                <a:gd name="connsiteX1" fmla="*/ 337304 w 564701"/>
                <a:gd name="connsiteY1" fmla="*/ 382900 h 472371"/>
                <a:gd name="connsiteX2" fmla="*/ 295274 w 564701"/>
                <a:gd name="connsiteY2" fmla="*/ 268977 h 472371"/>
                <a:gd name="connsiteX3" fmla="*/ 564701 w 564701"/>
                <a:gd name="connsiteY3" fmla="*/ 171835 h 472371"/>
                <a:gd name="connsiteX4" fmla="*/ 495520 w 564701"/>
                <a:gd name="connsiteY4" fmla="*/ 0 h 472371"/>
                <a:gd name="connsiteX5" fmla="*/ 87368 w 564701"/>
                <a:gd name="connsiteY5" fmla="*/ 7996 h 472371"/>
                <a:gd name="connsiteX6" fmla="*/ 56888 w 564701"/>
                <a:gd name="connsiteY6" fmla="*/ 65908 h 472371"/>
                <a:gd name="connsiteX7" fmla="*/ 29456 w 564701"/>
                <a:gd name="connsiteY7" fmla="*/ 120772 h 472371"/>
                <a:gd name="connsiteX8" fmla="*/ 7564 w 564701"/>
                <a:gd name="connsiteY8" fmla="*/ 200020 h 472371"/>
                <a:gd name="connsiteX9" fmla="*/ 0 w 564701"/>
                <a:gd name="connsiteY9" fmla="*/ 282316 h 472371"/>
                <a:gd name="connsiteX10" fmla="*/ 41590 w 564701"/>
                <a:gd name="connsiteY10" fmla="*/ 375982 h 472371"/>
                <a:gd name="connsiteX11" fmla="*/ 49181 w 564701"/>
                <a:gd name="connsiteY11" fmla="*/ 415605 h 472371"/>
                <a:gd name="connsiteX12" fmla="*/ 65052 w 564701"/>
                <a:gd name="connsiteY12" fmla="*/ 472371 h 472371"/>
                <a:gd name="connsiteX0" fmla="*/ 57488 w 557137"/>
                <a:gd name="connsiteY0" fmla="*/ 472371 h 472371"/>
                <a:gd name="connsiteX1" fmla="*/ 329740 w 557137"/>
                <a:gd name="connsiteY1" fmla="*/ 382900 h 472371"/>
                <a:gd name="connsiteX2" fmla="*/ 287710 w 557137"/>
                <a:gd name="connsiteY2" fmla="*/ 268977 h 472371"/>
                <a:gd name="connsiteX3" fmla="*/ 557137 w 557137"/>
                <a:gd name="connsiteY3" fmla="*/ 171835 h 472371"/>
                <a:gd name="connsiteX4" fmla="*/ 487956 w 557137"/>
                <a:gd name="connsiteY4" fmla="*/ 0 h 472371"/>
                <a:gd name="connsiteX5" fmla="*/ 79804 w 557137"/>
                <a:gd name="connsiteY5" fmla="*/ 7996 h 472371"/>
                <a:gd name="connsiteX6" fmla="*/ 49324 w 557137"/>
                <a:gd name="connsiteY6" fmla="*/ 65908 h 472371"/>
                <a:gd name="connsiteX7" fmla="*/ 21892 w 557137"/>
                <a:gd name="connsiteY7" fmla="*/ 120772 h 472371"/>
                <a:gd name="connsiteX8" fmla="*/ 0 w 557137"/>
                <a:gd name="connsiteY8" fmla="*/ 200020 h 472371"/>
                <a:gd name="connsiteX9" fmla="*/ 1708 w 557137"/>
                <a:gd name="connsiteY9" fmla="*/ 282316 h 472371"/>
                <a:gd name="connsiteX10" fmla="*/ 34026 w 557137"/>
                <a:gd name="connsiteY10" fmla="*/ 375982 h 472371"/>
                <a:gd name="connsiteX11" fmla="*/ 41617 w 557137"/>
                <a:gd name="connsiteY11" fmla="*/ 415605 h 472371"/>
                <a:gd name="connsiteX12" fmla="*/ 57488 w 557137"/>
                <a:gd name="connsiteY12" fmla="*/ 472371 h 472371"/>
                <a:gd name="connsiteX0" fmla="*/ 57488 w 557137"/>
                <a:gd name="connsiteY0" fmla="*/ 472371 h 472371"/>
                <a:gd name="connsiteX1" fmla="*/ 329740 w 557137"/>
                <a:gd name="connsiteY1" fmla="*/ 382900 h 472371"/>
                <a:gd name="connsiteX2" fmla="*/ 287710 w 557137"/>
                <a:gd name="connsiteY2" fmla="*/ 268977 h 472371"/>
                <a:gd name="connsiteX3" fmla="*/ 557137 w 557137"/>
                <a:gd name="connsiteY3" fmla="*/ 171835 h 472371"/>
                <a:gd name="connsiteX4" fmla="*/ 487956 w 557137"/>
                <a:gd name="connsiteY4" fmla="*/ 0 h 472371"/>
                <a:gd name="connsiteX5" fmla="*/ 79804 w 557137"/>
                <a:gd name="connsiteY5" fmla="*/ 7996 h 472371"/>
                <a:gd name="connsiteX6" fmla="*/ 49324 w 557137"/>
                <a:gd name="connsiteY6" fmla="*/ 65908 h 472371"/>
                <a:gd name="connsiteX7" fmla="*/ 21892 w 557137"/>
                <a:gd name="connsiteY7" fmla="*/ 120772 h 472371"/>
                <a:gd name="connsiteX8" fmla="*/ 0 w 557137"/>
                <a:gd name="connsiteY8" fmla="*/ 200020 h 472371"/>
                <a:gd name="connsiteX9" fmla="*/ 1708 w 557137"/>
                <a:gd name="connsiteY9" fmla="*/ 282316 h 472371"/>
                <a:gd name="connsiteX10" fmla="*/ 34026 w 557137"/>
                <a:gd name="connsiteY10" fmla="*/ 375982 h 472371"/>
                <a:gd name="connsiteX11" fmla="*/ 41617 w 557137"/>
                <a:gd name="connsiteY11" fmla="*/ 415605 h 472371"/>
                <a:gd name="connsiteX12" fmla="*/ 57488 w 557137"/>
                <a:gd name="connsiteY12" fmla="*/ 472371 h 472371"/>
                <a:gd name="connsiteX0" fmla="*/ 57488 w 557137"/>
                <a:gd name="connsiteY0" fmla="*/ 472371 h 472371"/>
                <a:gd name="connsiteX1" fmla="*/ 329740 w 557137"/>
                <a:gd name="connsiteY1" fmla="*/ 382900 h 472371"/>
                <a:gd name="connsiteX2" fmla="*/ 287710 w 557137"/>
                <a:gd name="connsiteY2" fmla="*/ 268977 h 472371"/>
                <a:gd name="connsiteX3" fmla="*/ 557137 w 557137"/>
                <a:gd name="connsiteY3" fmla="*/ 171835 h 472371"/>
                <a:gd name="connsiteX4" fmla="*/ 487956 w 557137"/>
                <a:gd name="connsiteY4" fmla="*/ 0 h 472371"/>
                <a:gd name="connsiteX5" fmla="*/ 79804 w 557137"/>
                <a:gd name="connsiteY5" fmla="*/ 7996 h 472371"/>
                <a:gd name="connsiteX6" fmla="*/ 49324 w 557137"/>
                <a:gd name="connsiteY6" fmla="*/ 65908 h 472371"/>
                <a:gd name="connsiteX7" fmla="*/ 21892 w 557137"/>
                <a:gd name="connsiteY7" fmla="*/ 120772 h 472371"/>
                <a:gd name="connsiteX8" fmla="*/ 0 w 557137"/>
                <a:gd name="connsiteY8" fmla="*/ 200020 h 472371"/>
                <a:gd name="connsiteX9" fmla="*/ 1708 w 557137"/>
                <a:gd name="connsiteY9" fmla="*/ 282316 h 472371"/>
                <a:gd name="connsiteX10" fmla="*/ 36344 w 557137"/>
                <a:gd name="connsiteY10" fmla="*/ 380223 h 472371"/>
                <a:gd name="connsiteX11" fmla="*/ 41617 w 557137"/>
                <a:gd name="connsiteY11" fmla="*/ 415605 h 472371"/>
                <a:gd name="connsiteX12" fmla="*/ 57488 w 557137"/>
                <a:gd name="connsiteY12" fmla="*/ 472371 h 472371"/>
                <a:gd name="connsiteX0" fmla="*/ 57488 w 550183"/>
                <a:gd name="connsiteY0" fmla="*/ 472371 h 472371"/>
                <a:gd name="connsiteX1" fmla="*/ 329740 w 550183"/>
                <a:gd name="connsiteY1" fmla="*/ 382900 h 472371"/>
                <a:gd name="connsiteX2" fmla="*/ 287710 w 550183"/>
                <a:gd name="connsiteY2" fmla="*/ 268977 h 472371"/>
                <a:gd name="connsiteX3" fmla="*/ 550183 w 550183"/>
                <a:gd name="connsiteY3" fmla="*/ 176077 h 472371"/>
                <a:gd name="connsiteX4" fmla="*/ 487956 w 550183"/>
                <a:gd name="connsiteY4" fmla="*/ 0 h 472371"/>
                <a:gd name="connsiteX5" fmla="*/ 79804 w 550183"/>
                <a:gd name="connsiteY5" fmla="*/ 7996 h 472371"/>
                <a:gd name="connsiteX6" fmla="*/ 49324 w 550183"/>
                <a:gd name="connsiteY6" fmla="*/ 65908 h 472371"/>
                <a:gd name="connsiteX7" fmla="*/ 21892 w 550183"/>
                <a:gd name="connsiteY7" fmla="*/ 120772 h 472371"/>
                <a:gd name="connsiteX8" fmla="*/ 0 w 550183"/>
                <a:gd name="connsiteY8" fmla="*/ 200020 h 472371"/>
                <a:gd name="connsiteX9" fmla="*/ 1708 w 550183"/>
                <a:gd name="connsiteY9" fmla="*/ 282316 h 472371"/>
                <a:gd name="connsiteX10" fmla="*/ 36344 w 550183"/>
                <a:gd name="connsiteY10" fmla="*/ 380223 h 472371"/>
                <a:gd name="connsiteX11" fmla="*/ 41617 w 550183"/>
                <a:gd name="connsiteY11" fmla="*/ 415605 h 472371"/>
                <a:gd name="connsiteX12" fmla="*/ 57488 w 550183"/>
                <a:gd name="connsiteY12" fmla="*/ 472371 h 4723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550183" h="472371">
                  <a:moveTo>
                    <a:pt x="57488" y="472371"/>
                  </a:moveTo>
                  <a:lnTo>
                    <a:pt x="329740" y="382900"/>
                  </a:lnTo>
                  <a:lnTo>
                    <a:pt x="287710" y="268977"/>
                  </a:lnTo>
                  <a:lnTo>
                    <a:pt x="550183" y="176077"/>
                  </a:lnTo>
                  <a:lnTo>
                    <a:pt x="487956" y="0"/>
                  </a:lnTo>
                  <a:lnTo>
                    <a:pt x="79804" y="7996"/>
                  </a:lnTo>
                  <a:lnTo>
                    <a:pt x="49324" y="65908"/>
                  </a:lnTo>
                  <a:lnTo>
                    <a:pt x="21892" y="120772"/>
                  </a:lnTo>
                  <a:lnTo>
                    <a:pt x="0" y="200020"/>
                  </a:lnTo>
                  <a:cubicBezTo>
                    <a:pt x="569" y="227452"/>
                    <a:pt x="1139" y="254884"/>
                    <a:pt x="1708" y="282316"/>
                  </a:cubicBezTo>
                  <a:cubicBezTo>
                    <a:pt x="26389" y="311418"/>
                    <a:pt x="25571" y="349001"/>
                    <a:pt x="36344" y="380223"/>
                  </a:cubicBezTo>
                  <a:lnTo>
                    <a:pt x="41617" y="415605"/>
                  </a:lnTo>
                  <a:lnTo>
                    <a:pt x="57488" y="47237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5" name="グループ化 164">
            <a:extLst>
              <a:ext uri="{FF2B5EF4-FFF2-40B4-BE49-F238E27FC236}">
                <a16:creationId xmlns:a16="http://schemas.microsoft.com/office/drawing/2014/main" id="{00000000-0008-0000-0200-0000A5000000}"/>
              </a:ext>
            </a:extLst>
          </xdr:cNvPr>
          <xdr:cNvGrpSpPr/>
        </xdr:nvGrpSpPr>
        <xdr:grpSpPr>
          <a:xfrm>
            <a:off x="3567672" y="5023536"/>
            <a:ext cx="1982199" cy="2236586"/>
            <a:chOff x="3072799" y="5075944"/>
            <a:chExt cx="1703050" cy="2260287"/>
          </a:xfrm>
          <a:grpFill/>
        </xdr:grpSpPr>
        <xdr:sp macro="" textlink="">
          <xdr:nvSpPr>
            <xdr:cNvPr id="166" name="フリーフォーム: 図形 165">
              <a:extLst>
                <a:ext uri="{FF2B5EF4-FFF2-40B4-BE49-F238E27FC236}">
                  <a16:creationId xmlns:a16="http://schemas.microsoft.com/office/drawing/2014/main" id="{00000000-0008-0000-0200-0000A6000000}"/>
                </a:ext>
              </a:extLst>
            </xdr:cNvPr>
            <xdr:cNvSpPr/>
          </xdr:nvSpPr>
          <xdr:spPr>
            <a:xfrm>
              <a:off x="3665613" y="5868559"/>
              <a:ext cx="445672" cy="696893"/>
            </a:xfrm>
            <a:custGeom>
              <a:avLst/>
              <a:gdLst>
                <a:gd name="connsiteX0" fmla="*/ 405384 w 405384"/>
                <a:gd name="connsiteY0" fmla="*/ 618744 h 688848"/>
                <a:gd name="connsiteX1" fmla="*/ 393192 w 405384"/>
                <a:gd name="connsiteY1" fmla="*/ 414528 h 688848"/>
                <a:gd name="connsiteX2" fmla="*/ 381000 w 405384"/>
                <a:gd name="connsiteY2" fmla="*/ 313944 h 688848"/>
                <a:gd name="connsiteX3" fmla="*/ 359664 w 405384"/>
                <a:gd name="connsiteY3" fmla="*/ 219456 h 688848"/>
                <a:gd name="connsiteX4" fmla="*/ 335280 w 405384"/>
                <a:gd name="connsiteY4" fmla="*/ 152400 h 688848"/>
                <a:gd name="connsiteX5" fmla="*/ 271272 w 405384"/>
                <a:gd name="connsiteY5" fmla="*/ 0 h 688848"/>
                <a:gd name="connsiteX6" fmla="*/ 12192 w 405384"/>
                <a:gd name="connsiteY6" fmla="*/ 106680 h 688848"/>
                <a:gd name="connsiteX7" fmla="*/ 0 w 405384"/>
                <a:gd name="connsiteY7" fmla="*/ 688848 h 688848"/>
                <a:gd name="connsiteX8" fmla="*/ 405384 w 405384"/>
                <a:gd name="connsiteY8" fmla="*/ 618744 h 688848"/>
                <a:gd name="connsiteX0" fmla="*/ 455198 w 455198"/>
                <a:gd name="connsiteY0" fmla="*/ 618744 h 688848"/>
                <a:gd name="connsiteX1" fmla="*/ 443006 w 455198"/>
                <a:gd name="connsiteY1" fmla="*/ 414528 h 688848"/>
                <a:gd name="connsiteX2" fmla="*/ 430814 w 455198"/>
                <a:gd name="connsiteY2" fmla="*/ 313944 h 688848"/>
                <a:gd name="connsiteX3" fmla="*/ 409478 w 455198"/>
                <a:gd name="connsiteY3" fmla="*/ 219456 h 688848"/>
                <a:gd name="connsiteX4" fmla="*/ 385094 w 455198"/>
                <a:gd name="connsiteY4" fmla="*/ 152400 h 688848"/>
                <a:gd name="connsiteX5" fmla="*/ 321086 w 455198"/>
                <a:gd name="connsiteY5" fmla="*/ 0 h 688848"/>
                <a:gd name="connsiteX6" fmla="*/ 0 w 455198"/>
                <a:gd name="connsiteY6" fmla="*/ 90572 h 688848"/>
                <a:gd name="connsiteX7" fmla="*/ 49814 w 455198"/>
                <a:gd name="connsiteY7" fmla="*/ 688848 h 688848"/>
                <a:gd name="connsiteX8" fmla="*/ 455198 w 455198"/>
                <a:gd name="connsiteY8" fmla="*/ 618744 h 688848"/>
                <a:gd name="connsiteX0" fmla="*/ 455198 w 455198"/>
                <a:gd name="connsiteY0" fmla="*/ 667066 h 737170"/>
                <a:gd name="connsiteX1" fmla="*/ 443006 w 455198"/>
                <a:gd name="connsiteY1" fmla="*/ 462850 h 737170"/>
                <a:gd name="connsiteX2" fmla="*/ 430814 w 455198"/>
                <a:gd name="connsiteY2" fmla="*/ 362266 h 737170"/>
                <a:gd name="connsiteX3" fmla="*/ 409478 w 455198"/>
                <a:gd name="connsiteY3" fmla="*/ 267778 h 737170"/>
                <a:gd name="connsiteX4" fmla="*/ 385094 w 455198"/>
                <a:gd name="connsiteY4" fmla="*/ 200722 h 737170"/>
                <a:gd name="connsiteX5" fmla="*/ 337621 w 455198"/>
                <a:gd name="connsiteY5" fmla="*/ 0 h 737170"/>
                <a:gd name="connsiteX6" fmla="*/ 0 w 455198"/>
                <a:gd name="connsiteY6" fmla="*/ 138894 h 737170"/>
                <a:gd name="connsiteX7" fmla="*/ 49814 w 455198"/>
                <a:gd name="connsiteY7" fmla="*/ 737170 h 737170"/>
                <a:gd name="connsiteX8" fmla="*/ 455198 w 455198"/>
                <a:gd name="connsiteY8" fmla="*/ 667066 h 737170"/>
                <a:gd name="connsiteX0" fmla="*/ 455198 w 455198"/>
                <a:gd name="connsiteY0" fmla="*/ 663845 h 733949"/>
                <a:gd name="connsiteX1" fmla="*/ 443006 w 455198"/>
                <a:gd name="connsiteY1" fmla="*/ 459629 h 733949"/>
                <a:gd name="connsiteX2" fmla="*/ 430814 w 455198"/>
                <a:gd name="connsiteY2" fmla="*/ 359045 h 733949"/>
                <a:gd name="connsiteX3" fmla="*/ 409478 w 455198"/>
                <a:gd name="connsiteY3" fmla="*/ 264557 h 733949"/>
                <a:gd name="connsiteX4" fmla="*/ 385094 w 455198"/>
                <a:gd name="connsiteY4" fmla="*/ 197501 h 733949"/>
                <a:gd name="connsiteX5" fmla="*/ 316952 w 455198"/>
                <a:gd name="connsiteY5" fmla="*/ 0 h 733949"/>
                <a:gd name="connsiteX6" fmla="*/ 0 w 455198"/>
                <a:gd name="connsiteY6" fmla="*/ 135673 h 733949"/>
                <a:gd name="connsiteX7" fmla="*/ 49814 w 455198"/>
                <a:gd name="connsiteY7" fmla="*/ 733949 h 733949"/>
                <a:gd name="connsiteX8" fmla="*/ 455198 w 455198"/>
                <a:gd name="connsiteY8" fmla="*/ 663845 h 733949"/>
                <a:gd name="connsiteX0" fmla="*/ 455198 w 455198"/>
                <a:gd name="connsiteY0" fmla="*/ 663845 h 733949"/>
                <a:gd name="connsiteX1" fmla="*/ 443006 w 455198"/>
                <a:gd name="connsiteY1" fmla="*/ 459629 h 733949"/>
                <a:gd name="connsiteX2" fmla="*/ 401878 w 455198"/>
                <a:gd name="connsiteY2" fmla="*/ 359045 h 733949"/>
                <a:gd name="connsiteX3" fmla="*/ 409478 w 455198"/>
                <a:gd name="connsiteY3" fmla="*/ 264557 h 733949"/>
                <a:gd name="connsiteX4" fmla="*/ 385094 w 455198"/>
                <a:gd name="connsiteY4" fmla="*/ 197501 h 733949"/>
                <a:gd name="connsiteX5" fmla="*/ 316952 w 455198"/>
                <a:gd name="connsiteY5" fmla="*/ 0 h 733949"/>
                <a:gd name="connsiteX6" fmla="*/ 0 w 455198"/>
                <a:gd name="connsiteY6" fmla="*/ 135673 h 733949"/>
                <a:gd name="connsiteX7" fmla="*/ 49814 w 455198"/>
                <a:gd name="connsiteY7" fmla="*/ 733949 h 733949"/>
                <a:gd name="connsiteX8" fmla="*/ 455198 w 455198"/>
                <a:gd name="connsiteY8" fmla="*/ 663845 h 733949"/>
                <a:gd name="connsiteX0" fmla="*/ 455198 w 455198"/>
                <a:gd name="connsiteY0" fmla="*/ 663845 h 733949"/>
                <a:gd name="connsiteX1" fmla="*/ 443006 w 455198"/>
                <a:gd name="connsiteY1" fmla="*/ 459629 h 733949"/>
                <a:gd name="connsiteX2" fmla="*/ 401878 w 455198"/>
                <a:gd name="connsiteY2" fmla="*/ 359045 h 733949"/>
                <a:gd name="connsiteX3" fmla="*/ 397077 w 455198"/>
                <a:gd name="connsiteY3" fmla="*/ 261335 h 733949"/>
                <a:gd name="connsiteX4" fmla="*/ 385094 w 455198"/>
                <a:gd name="connsiteY4" fmla="*/ 197501 h 733949"/>
                <a:gd name="connsiteX5" fmla="*/ 316952 w 455198"/>
                <a:gd name="connsiteY5" fmla="*/ 0 h 733949"/>
                <a:gd name="connsiteX6" fmla="*/ 0 w 455198"/>
                <a:gd name="connsiteY6" fmla="*/ 135673 h 733949"/>
                <a:gd name="connsiteX7" fmla="*/ 49814 w 455198"/>
                <a:gd name="connsiteY7" fmla="*/ 733949 h 733949"/>
                <a:gd name="connsiteX8" fmla="*/ 455198 w 455198"/>
                <a:gd name="connsiteY8" fmla="*/ 663845 h 733949"/>
                <a:gd name="connsiteX0" fmla="*/ 455198 w 455198"/>
                <a:gd name="connsiteY0" fmla="*/ 650959 h 721063"/>
                <a:gd name="connsiteX1" fmla="*/ 443006 w 455198"/>
                <a:gd name="connsiteY1" fmla="*/ 446743 h 721063"/>
                <a:gd name="connsiteX2" fmla="*/ 401878 w 455198"/>
                <a:gd name="connsiteY2" fmla="*/ 346159 h 721063"/>
                <a:gd name="connsiteX3" fmla="*/ 397077 w 455198"/>
                <a:gd name="connsiteY3" fmla="*/ 248449 h 721063"/>
                <a:gd name="connsiteX4" fmla="*/ 385094 w 455198"/>
                <a:gd name="connsiteY4" fmla="*/ 184615 h 721063"/>
                <a:gd name="connsiteX5" fmla="*/ 316952 w 455198"/>
                <a:gd name="connsiteY5" fmla="*/ 0 h 721063"/>
                <a:gd name="connsiteX6" fmla="*/ 0 w 455198"/>
                <a:gd name="connsiteY6" fmla="*/ 122787 h 721063"/>
                <a:gd name="connsiteX7" fmla="*/ 49814 w 455198"/>
                <a:gd name="connsiteY7" fmla="*/ 721063 h 721063"/>
                <a:gd name="connsiteX8" fmla="*/ 455198 w 455198"/>
                <a:gd name="connsiteY8" fmla="*/ 650959 h 721063"/>
                <a:gd name="connsiteX0" fmla="*/ 455198 w 455198"/>
                <a:gd name="connsiteY0" fmla="*/ 650959 h 721063"/>
                <a:gd name="connsiteX1" fmla="*/ 443006 w 455198"/>
                <a:gd name="connsiteY1" fmla="*/ 446743 h 721063"/>
                <a:gd name="connsiteX2" fmla="*/ 401878 w 455198"/>
                <a:gd name="connsiteY2" fmla="*/ 346159 h 721063"/>
                <a:gd name="connsiteX3" fmla="*/ 397077 w 455198"/>
                <a:gd name="connsiteY3" fmla="*/ 248449 h 721063"/>
                <a:gd name="connsiteX4" fmla="*/ 385094 w 455198"/>
                <a:gd name="connsiteY4" fmla="*/ 184615 h 721063"/>
                <a:gd name="connsiteX5" fmla="*/ 316952 w 455198"/>
                <a:gd name="connsiteY5" fmla="*/ 0 h 721063"/>
                <a:gd name="connsiteX6" fmla="*/ 0 w 455198"/>
                <a:gd name="connsiteY6" fmla="*/ 122787 h 721063"/>
                <a:gd name="connsiteX7" fmla="*/ 49814 w 455198"/>
                <a:gd name="connsiteY7" fmla="*/ 721063 h 721063"/>
                <a:gd name="connsiteX8" fmla="*/ 455198 w 455198"/>
                <a:gd name="connsiteY8" fmla="*/ 650959 h 721063"/>
                <a:gd name="connsiteX0" fmla="*/ 455198 w 455198"/>
                <a:gd name="connsiteY0" fmla="*/ 650959 h 704956"/>
                <a:gd name="connsiteX1" fmla="*/ 443006 w 455198"/>
                <a:gd name="connsiteY1" fmla="*/ 446743 h 704956"/>
                <a:gd name="connsiteX2" fmla="*/ 401878 w 455198"/>
                <a:gd name="connsiteY2" fmla="*/ 346159 h 704956"/>
                <a:gd name="connsiteX3" fmla="*/ 397077 w 455198"/>
                <a:gd name="connsiteY3" fmla="*/ 248449 h 704956"/>
                <a:gd name="connsiteX4" fmla="*/ 385094 w 455198"/>
                <a:gd name="connsiteY4" fmla="*/ 184615 h 704956"/>
                <a:gd name="connsiteX5" fmla="*/ 316952 w 455198"/>
                <a:gd name="connsiteY5" fmla="*/ 0 h 704956"/>
                <a:gd name="connsiteX6" fmla="*/ 0 w 455198"/>
                <a:gd name="connsiteY6" fmla="*/ 122787 h 704956"/>
                <a:gd name="connsiteX7" fmla="*/ 41547 w 455198"/>
                <a:gd name="connsiteY7" fmla="*/ 704956 h 704956"/>
                <a:gd name="connsiteX8" fmla="*/ 455198 w 455198"/>
                <a:gd name="connsiteY8" fmla="*/ 650959 h 704956"/>
                <a:gd name="connsiteX0" fmla="*/ 545930 w 545930"/>
                <a:gd name="connsiteY0" fmla="*/ 650959 h 727506"/>
                <a:gd name="connsiteX1" fmla="*/ 533738 w 545930"/>
                <a:gd name="connsiteY1" fmla="*/ 446743 h 727506"/>
                <a:gd name="connsiteX2" fmla="*/ 492610 w 545930"/>
                <a:gd name="connsiteY2" fmla="*/ 346159 h 727506"/>
                <a:gd name="connsiteX3" fmla="*/ 487809 w 545930"/>
                <a:gd name="connsiteY3" fmla="*/ 248449 h 727506"/>
                <a:gd name="connsiteX4" fmla="*/ 475826 w 545930"/>
                <a:gd name="connsiteY4" fmla="*/ 184615 h 727506"/>
                <a:gd name="connsiteX5" fmla="*/ 407684 w 545930"/>
                <a:gd name="connsiteY5" fmla="*/ 0 h 727506"/>
                <a:gd name="connsiteX6" fmla="*/ 90732 w 545930"/>
                <a:gd name="connsiteY6" fmla="*/ 122787 h 727506"/>
                <a:gd name="connsiteX7" fmla="*/ 0 w 545930"/>
                <a:gd name="connsiteY7" fmla="*/ 727506 h 727506"/>
                <a:gd name="connsiteX8" fmla="*/ 545930 w 545930"/>
                <a:gd name="connsiteY8" fmla="*/ 650959 h 727506"/>
                <a:gd name="connsiteX0" fmla="*/ 599878 w 599878"/>
                <a:gd name="connsiteY0" fmla="*/ 650959 h 727506"/>
                <a:gd name="connsiteX1" fmla="*/ 587686 w 599878"/>
                <a:gd name="connsiteY1" fmla="*/ 446743 h 727506"/>
                <a:gd name="connsiteX2" fmla="*/ 546558 w 599878"/>
                <a:gd name="connsiteY2" fmla="*/ 346159 h 727506"/>
                <a:gd name="connsiteX3" fmla="*/ 541757 w 599878"/>
                <a:gd name="connsiteY3" fmla="*/ 248449 h 727506"/>
                <a:gd name="connsiteX4" fmla="*/ 529774 w 599878"/>
                <a:gd name="connsiteY4" fmla="*/ 184615 h 727506"/>
                <a:gd name="connsiteX5" fmla="*/ 461632 w 599878"/>
                <a:gd name="connsiteY5" fmla="*/ 0 h 727506"/>
                <a:gd name="connsiteX6" fmla="*/ 0 w 599878"/>
                <a:gd name="connsiteY6" fmla="*/ 164666 h 727506"/>
                <a:gd name="connsiteX7" fmla="*/ 53948 w 599878"/>
                <a:gd name="connsiteY7" fmla="*/ 727506 h 727506"/>
                <a:gd name="connsiteX8" fmla="*/ 599878 w 599878"/>
                <a:gd name="connsiteY8" fmla="*/ 650959 h 727506"/>
                <a:gd name="connsiteX0" fmla="*/ 599878 w 599878"/>
                <a:gd name="connsiteY0" fmla="*/ 650959 h 727506"/>
                <a:gd name="connsiteX1" fmla="*/ 587686 w 599878"/>
                <a:gd name="connsiteY1" fmla="*/ 446743 h 727506"/>
                <a:gd name="connsiteX2" fmla="*/ 546558 w 599878"/>
                <a:gd name="connsiteY2" fmla="*/ 346159 h 727506"/>
                <a:gd name="connsiteX3" fmla="*/ 541757 w 599878"/>
                <a:gd name="connsiteY3" fmla="*/ 248449 h 727506"/>
                <a:gd name="connsiteX4" fmla="*/ 529774 w 599878"/>
                <a:gd name="connsiteY4" fmla="*/ 184615 h 727506"/>
                <a:gd name="connsiteX5" fmla="*/ 451516 w 599878"/>
                <a:gd name="connsiteY5" fmla="*/ 0 h 727506"/>
                <a:gd name="connsiteX6" fmla="*/ 0 w 599878"/>
                <a:gd name="connsiteY6" fmla="*/ 164666 h 727506"/>
                <a:gd name="connsiteX7" fmla="*/ 53948 w 599878"/>
                <a:gd name="connsiteY7" fmla="*/ 727506 h 727506"/>
                <a:gd name="connsiteX8" fmla="*/ 599878 w 599878"/>
                <a:gd name="connsiteY8" fmla="*/ 650959 h 727506"/>
                <a:gd name="connsiteX0" fmla="*/ 599878 w 599878"/>
                <a:gd name="connsiteY0" fmla="*/ 650959 h 727506"/>
                <a:gd name="connsiteX1" fmla="*/ 587686 w 599878"/>
                <a:gd name="connsiteY1" fmla="*/ 446743 h 727506"/>
                <a:gd name="connsiteX2" fmla="*/ 551617 w 599878"/>
                <a:gd name="connsiteY2" fmla="*/ 351999 h 727506"/>
                <a:gd name="connsiteX3" fmla="*/ 541757 w 599878"/>
                <a:gd name="connsiteY3" fmla="*/ 248449 h 727506"/>
                <a:gd name="connsiteX4" fmla="*/ 529774 w 599878"/>
                <a:gd name="connsiteY4" fmla="*/ 184615 h 727506"/>
                <a:gd name="connsiteX5" fmla="*/ 451516 w 599878"/>
                <a:gd name="connsiteY5" fmla="*/ 0 h 727506"/>
                <a:gd name="connsiteX6" fmla="*/ 0 w 599878"/>
                <a:gd name="connsiteY6" fmla="*/ 164666 h 727506"/>
                <a:gd name="connsiteX7" fmla="*/ 53948 w 599878"/>
                <a:gd name="connsiteY7" fmla="*/ 727506 h 727506"/>
                <a:gd name="connsiteX8" fmla="*/ 599878 w 599878"/>
                <a:gd name="connsiteY8" fmla="*/ 650959 h 727506"/>
                <a:gd name="connsiteX0" fmla="*/ 599878 w 599878"/>
                <a:gd name="connsiteY0" fmla="*/ 644730 h 721277"/>
                <a:gd name="connsiteX1" fmla="*/ 587686 w 599878"/>
                <a:gd name="connsiteY1" fmla="*/ 440514 h 721277"/>
                <a:gd name="connsiteX2" fmla="*/ 551617 w 599878"/>
                <a:gd name="connsiteY2" fmla="*/ 345770 h 721277"/>
                <a:gd name="connsiteX3" fmla="*/ 541757 w 599878"/>
                <a:gd name="connsiteY3" fmla="*/ 242220 h 721277"/>
                <a:gd name="connsiteX4" fmla="*/ 529774 w 599878"/>
                <a:gd name="connsiteY4" fmla="*/ 178386 h 721277"/>
                <a:gd name="connsiteX5" fmla="*/ 459560 w 599878"/>
                <a:gd name="connsiteY5" fmla="*/ 0 h 721277"/>
                <a:gd name="connsiteX6" fmla="*/ 0 w 599878"/>
                <a:gd name="connsiteY6" fmla="*/ 158437 h 721277"/>
                <a:gd name="connsiteX7" fmla="*/ 53948 w 599878"/>
                <a:gd name="connsiteY7" fmla="*/ 721277 h 721277"/>
                <a:gd name="connsiteX8" fmla="*/ 599878 w 599878"/>
                <a:gd name="connsiteY8" fmla="*/ 644730 h 72127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599878" h="721277">
                  <a:moveTo>
                    <a:pt x="599878" y="644730"/>
                  </a:moveTo>
                  <a:lnTo>
                    <a:pt x="587686" y="440514"/>
                  </a:lnTo>
                  <a:lnTo>
                    <a:pt x="551617" y="345770"/>
                  </a:lnTo>
                  <a:lnTo>
                    <a:pt x="541757" y="242220"/>
                  </a:lnTo>
                  <a:lnTo>
                    <a:pt x="529774" y="178386"/>
                  </a:lnTo>
                  <a:lnTo>
                    <a:pt x="459560" y="0"/>
                  </a:lnTo>
                  <a:lnTo>
                    <a:pt x="0" y="158437"/>
                  </a:lnTo>
                  <a:lnTo>
                    <a:pt x="53948" y="721277"/>
                  </a:lnTo>
                  <a:lnTo>
                    <a:pt x="599878" y="64473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67" name="フリーフォーム: 図形 166">
              <a:extLst>
                <a:ext uri="{FF2B5EF4-FFF2-40B4-BE49-F238E27FC236}">
                  <a16:creationId xmlns:a16="http://schemas.microsoft.com/office/drawing/2014/main" id="{00000000-0008-0000-0200-0000A7000000}"/>
                </a:ext>
              </a:extLst>
            </xdr:cNvPr>
            <xdr:cNvSpPr/>
          </xdr:nvSpPr>
          <xdr:spPr>
            <a:xfrm>
              <a:off x="3119225" y="6022146"/>
              <a:ext cx="581406" cy="629817"/>
            </a:xfrm>
            <a:custGeom>
              <a:avLst/>
              <a:gdLst>
                <a:gd name="connsiteX0" fmla="*/ 673608 w 688848"/>
                <a:gd name="connsiteY0" fmla="*/ 576072 h 655320"/>
                <a:gd name="connsiteX1" fmla="*/ 688848 w 688848"/>
                <a:gd name="connsiteY1" fmla="*/ 0 h 655320"/>
                <a:gd name="connsiteX2" fmla="*/ 0 w 688848"/>
                <a:gd name="connsiteY2" fmla="*/ 292608 h 655320"/>
                <a:gd name="connsiteX3" fmla="*/ 27432 w 688848"/>
                <a:gd name="connsiteY3" fmla="*/ 377952 h 655320"/>
                <a:gd name="connsiteX4" fmla="*/ 64008 w 688848"/>
                <a:gd name="connsiteY4" fmla="*/ 451104 h 655320"/>
                <a:gd name="connsiteX5" fmla="*/ 103632 w 688848"/>
                <a:gd name="connsiteY5" fmla="*/ 512064 h 655320"/>
                <a:gd name="connsiteX6" fmla="*/ 155448 w 688848"/>
                <a:gd name="connsiteY6" fmla="*/ 566928 h 655320"/>
                <a:gd name="connsiteX7" fmla="*/ 210312 w 688848"/>
                <a:gd name="connsiteY7" fmla="*/ 618744 h 655320"/>
                <a:gd name="connsiteX8" fmla="*/ 256032 w 688848"/>
                <a:gd name="connsiteY8" fmla="*/ 655320 h 655320"/>
                <a:gd name="connsiteX9" fmla="*/ 673608 w 688848"/>
                <a:gd name="connsiteY9" fmla="*/ 576072 h 655320"/>
                <a:gd name="connsiteX0" fmla="*/ 658040 w 688848"/>
                <a:gd name="connsiteY0" fmla="*/ 573460 h 655320"/>
                <a:gd name="connsiteX1" fmla="*/ 688848 w 688848"/>
                <a:gd name="connsiteY1" fmla="*/ 0 h 655320"/>
                <a:gd name="connsiteX2" fmla="*/ 0 w 688848"/>
                <a:gd name="connsiteY2" fmla="*/ 292608 h 655320"/>
                <a:gd name="connsiteX3" fmla="*/ 27432 w 688848"/>
                <a:gd name="connsiteY3" fmla="*/ 377952 h 655320"/>
                <a:gd name="connsiteX4" fmla="*/ 64008 w 688848"/>
                <a:gd name="connsiteY4" fmla="*/ 451104 h 655320"/>
                <a:gd name="connsiteX5" fmla="*/ 103632 w 688848"/>
                <a:gd name="connsiteY5" fmla="*/ 512064 h 655320"/>
                <a:gd name="connsiteX6" fmla="*/ 155448 w 688848"/>
                <a:gd name="connsiteY6" fmla="*/ 566928 h 655320"/>
                <a:gd name="connsiteX7" fmla="*/ 210312 w 688848"/>
                <a:gd name="connsiteY7" fmla="*/ 618744 h 655320"/>
                <a:gd name="connsiteX8" fmla="*/ 256032 w 688848"/>
                <a:gd name="connsiteY8" fmla="*/ 655320 h 655320"/>
                <a:gd name="connsiteX9" fmla="*/ 658040 w 688848"/>
                <a:gd name="connsiteY9" fmla="*/ 573460 h 655320"/>
                <a:gd name="connsiteX0" fmla="*/ 658040 w 673280"/>
                <a:gd name="connsiteY0" fmla="*/ 573460 h 655320"/>
                <a:gd name="connsiteX1" fmla="*/ 673280 w 673280"/>
                <a:gd name="connsiteY1" fmla="*/ 0 h 655320"/>
                <a:gd name="connsiteX2" fmla="*/ 0 w 673280"/>
                <a:gd name="connsiteY2" fmla="*/ 292608 h 655320"/>
                <a:gd name="connsiteX3" fmla="*/ 27432 w 673280"/>
                <a:gd name="connsiteY3" fmla="*/ 377952 h 655320"/>
                <a:gd name="connsiteX4" fmla="*/ 64008 w 673280"/>
                <a:gd name="connsiteY4" fmla="*/ 451104 h 655320"/>
                <a:gd name="connsiteX5" fmla="*/ 103632 w 673280"/>
                <a:gd name="connsiteY5" fmla="*/ 512064 h 655320"/>
                <a:gd name="connsiteX6" fmla="*/ 155448 w 673280"/>
                <a:gd name="connsiteY6" fmla="*/ 566928 h 655320"/>
                <a:gd name="connsiteX7" fmla="*/ 210312 w 673280"/>
                <a:gd name="connsiteY7" fmla="*/ 618744 h 655320"/>
                <a:gd name="connsiteX8" fmla="*/ 256032 w 673280"/>
                <a:gd name="connsiteY8" fmla="*/ 655320 h 655320"/>
                <a:gd name="connsiteX9" fmla="*/ 658040 w 673280"/>
                <a:gd name="connsiteY9" fmla="*/ 573460 h 655320"/>
                <a:gd name="connsiteX0" fmla="*/ 658040 w 669204"/>
                <a:gd name="connsiteY0" fmla="*/ 589579 h 671439"/>
                <a:gd name="connsiteX1" fmla="*/ 669204 w 669204"/>
                <a:gd name="connsiteY1" fmla="*/ 0 h 671439"/>
                <a:gd name="connsiteX2" fmla="*/ 0 w 669204"/>
                <a:gd name="connsiteY2" fmla="*/ 308727 h 671439"/>
                <a:gd name="connsiteX3" fmla="*/ 27432 w 669204"/>
                <a:gd name="connsiteY3" fmla="*/ 394071 h 671439"/>
                <a:gd name="connsiteX4" fmla="*/ 64008 w 669204"/>
                <a:gd name="connsiteY4" fmla="*/ 467223 h 671439"/>
                <a:gd name="connsiteX5" fmla="*/ 103632 w 669204"/>
                <a:gd name="connsiteY5" fmla="*/ 528183 h 671439"/>
                <a:gd name="connsiteX6" fmla="*/ 155448 w 669204"/>
                <a:gd name="connsiteY6" fmla="*/ 583047 h 671439"/>
                <a:gd name="connsiteX7" fmla="*/ 210312 w 669204"/>
                <a:gd name="connsiteY7" fmla="*/ 634863 h 671439"/>
                <a:gd name="connsiteX8" fmla="*/ 256032 w 669204"/>
                <a:gd name="connsiteY8" fmla="*/ 671439 h 671439"/>
                <a:gd name="connsiteX9" fmla="*/ 658040 w 669204"/>
                <a:gd name="connsiteY9" fmla="*/ 589579 h 671439"/>
                <a:gd name="connsiteX0" fmla="*/ 670267 w 681431"/>
                <a:gd name="connsiteY0" fmla="*/ 589579 h 671439"/>
                <a:gd name="connsiteX1" fmla="*/ 681431 w 681431"/>
                <a:gd name="connsiteY1" fmla="*/ 0 h 671439"/>
                <a:gd name="connsiteX2" fmla="*/ 0 w 681431"/>
                <a:gd name="connsiteY2" fmla="*/ 302279 h 671439"/>
                <a:gd name="connsiteX3" fmla="*/ 39659 w 681431"/>
                <a:gd name="connsiteY3" fmla="*/ 394071 h 671439"/>
                <a:gd name="connsiteX4" fmla="*/ 76235 w 681431"/>
                <a:gd name="connsiteY4" fmla="*/ 467223 h 671439"/>
                <a:gd name="connsiteX5" fmla="*/ 115859 w 681431"/>
                <a:gd name="connsiteY5" fmla="*/ 528183 h 671439"/>
                <a:gd name="connsiteX6" fmla="*/ 167675 w 681431"/>
                <a:gd name="connsiteY6" fmla="*/ 583047 h 671439"/>
                <a:gd name="connsiteX7" fmla="*/ 222539 w 681431"/>
                <a:gd name="connsiteY7" fmla="*/ 634863 h 671439"/>
                <a:gd name="connsiteX8" fmla="*/ 268259 w 681431"/>
                <a:gd name="connsiteY8" fmla="*/ 671439 h 671439"/>
                <a:gd name="connsiteX9" fmla="*/ 670267 w 681431"/>
                <a:gd name="connsiteY9" fmla="*/ 589579 h 671439"/>
                <a:gd name="connsiteX0" fmla="*/ 670267 w 681431"/>
                <a:gd name="connsiteY0" fmla="*/ 589579 h 671439"/>
                <a:gd name="connsiteX1" fmla="*/ 681431 w 681431"/>
                <a:gd name="connsiteY1" fmla="*/ 0 h 671439"/>
                <a:gd name="connsiteX2" fmla="*/ 0 w 681431"/>
                <a:gd name="connsiteY2" fmla="*/ 302279 h 671439"/>
                <a:gd name="connsiteX3" fmla="*/ 39659 w 681431"/>
                <a:gd name="connsiteY3" fmla="*/ 394071 h 671439"/>
                <a:gd name="connsiteX4" fmla="*/ 76235 w 681431"/>
                <a:gd name="connsiteY4" fmla="*/ 467223 h 671439"/>
                <a:gd name="connsiteX5" fmla="*/ 115859 w 681431"/>
                <a:gd name="connsiteY5" fmla="*/ 528183 h 671439"/>
                <a:gd name="connsiteX6" fmla="*/ 183978 w 681431"/>
                <a:gd name="connsiteY6" fmla="*/ 579823 h 671439"/>
                <a:gd name="connsiteX7" fmla="*/ 222539 w 681431"/>
                <a:gd name="connsiteY7" fmla="*/ 634863 h 671439"/>
                <a:gd name="connsiteX8" fmla="*/ 268259 w 681431"/>
                <a:gd name="connsiteY8" fmla="*/ 671439 h 671439"/>
                <a:gd name="connsiteX9" fmla="*/ 670267 w 681431"/>
                <a:gd name="connsiteY9" fmla="*/ 589579 h 671439"/>
                <a:gd name="connsiteX0" fmla="*/ 670267 w 681431"/>
                <a:gd name="connsiteY0" fmla="*/ 589579 h 671439"/>
                <a:gd name="connsiteX1" fmla="*/ 681431 w 681431"/>
                <a:gd name="connsiteY1" fmla="*/ 0 h 671439"/>
                <a:gd name="connsiteX2" fmla="*/ 0 w 681431"/>
                <a:gd name="connsiteY2" fmla="*/ 302279 h 671439"/>
                <a:gd name="connsiteX3" fmla="*/ 39659 w 681431"/>
                <a:gd name="connsiteY3" fmla="*/ 394071 h 671439"/>
                <a:gd name="connsiteX4" fmla="*/ 76235 w 681431"/>
                <a:gd name="connsiteY4" fmla="*/ 467223 h 671439"/>
                <a:gd name="connsiteX5" fmla="*/ 115859 w 681431"/>
                <a:gd name="connsiteY5" fmla="*/ 528183 h 671439"/>
                <a:gd name="connsiteX6" fmla="*/ 183978 w 681431"/>
                <a:gd name="connsiteY6" fmla="*/ 579823 h 671439"/>
                <a:gd name="connsiteX7" fmla="*/ 242918 w 681431"/>
                <a:gd name="connsiteY7" fmla="*/ 634863 h 671439"/>
                <a:gd name="connsiteX8" fmla="*/ 268259 w 681431"/>
                <a:gd name="connsiteY8" fmla="*/ 671439 h 671439"/>
                <a:gd name="connsiteX9" fmla="*/ 670267 w 681431"/>
                <a:gd name="connsiteY9" fmla="*/ 589579 h 671439"/>
                <a:gd name="connsiteX0" fmla="*/ 670267 w 681431"/>
                <a:gd name="connsiteY0" fmla="*/ 589579 h 703678"/>
                <a:gd name="connsiteX1" fmla="*/ 681431 w 681431"/>
                <a:gd name="connsiteY1" fmla="*/ 0 h 703678"/>
                <a:gd name="connsiteX2" fmla="*/ 0 w 681431"/>
                <a:gd name="connsiteY2" fmla="*/ 302279 h 703678"/>
                <a:gd name="connsiteX3" fmla="*/ 39659 w 681431"/>
                <a:gd name="connsiteY3" fmla="*/ 394071 h 703678"/>
                <a:gd name="connsiteX4" fmla="*/ 76235 w 681431"/>
                <a:gd name="connsiteY4" fmla="*/ 467223 h 703678"/>
                <a:gd name="connsiteX5" fmla="*/ 115859 w 681431"/>
                <a:gd name="connsiteY5" fmla="*/ 528183 h 703678"/>
                <a:gd name="connsiteX6" fmla="*/ 183978 w 681431"/>
                <a:gd name="connsiteY6" fmla="*/ 579823 h 703678"/>
                <a:gd name="connsiteX7" fmla="*/ 242918 w 681431"/>
                <a:gd name="connsiteY7" fmla="*/ 634863 h 703678"/>
                <a:gd name="connsiteX8" fmla="*/ 341624 w 681431"/>
                <a:gd name="connsiteY8" fmla="*/ 703678 h 703678"/>
                <a:gd name="connsiteX9" fmla="*/ 670267 w 681431"/>
                <a:gd name="connsiteY9" fmla="*/ 589579 h 703678"/>
                <a:gd name="connsiteX0" fmla="*/ 670267 w 681431"/>
                <a:gd name="connsiteY0" fmla="*/ 589579 h 687559"/>
                <a:gd name="connsiteX1" fmla="*/ 681431 w 681431"/>
                <a:gd name="connsiteY1" fmla="*/ 0 h 687559"/>
                <a:gd name="connsiteX2" fmla="*/ 0 w 681431"/>
                <a:gd name="connsiteY2" fmla="*/ 302279 h 687559"/>
                <a:gd name="connsiteX3" fmla="*/ 39659 w 681431"/>
                <a:gd name="connsiteY3" fmla="*/ 394071 h 687559"/>
                <a:gd name="connsiteX4" fmla="*/ 76235 w 681431"/>
                <a:gd name="connsiteY4" fmla="*/ 467223 h 687559"/>
                <a:gd name="connsiteX5" fmla="*/ 115859 w 681431"/>
                <a:gd name="connsiteY5" fmla="*/ 528183 h 687559"/>
                <a:gd name="connsiteX6" fmla="*/ 183978 w 681431"/>
                <a:gd name="connsiteY6" fmla="*/ 579823 h 687559"/>
                <a:gd name="connsiteX7" fmla="*/ 242918 w 681431"/>
                <a:gd name="connsiteY7" fmla="*/ 634863 h 687559"/>
                <a:gd name="connsiteX8" fmla="*/ 329397 w 681431"/>
                <a:gd name="connsiteY8" fmla="*/ 687559 h 687559"/>
                <a:gd name="connsiteX9" fmla="*/ 670267 w 681431"/>
                <a:gd name="connsiteY9" fmla="*/ 589579 h 687559"/>
                <a:gd name="connsiteX0" fmla="*/ 670267 w 681431"/>
                <a:gd name="connsiteY0" fmla="*/ 589579 h 687559"/>
                <a:gd name="connsiteX1" fmla="*/ 681431 w 681431"/>
                <a:gd name="connsiteY1" fmla="*/ 0 h 687559"/>
                <a:gd name="connsiteX2" fmla="*/ 0 w 681431"/>
                <a:gd name="connsiteY2" fmla="*/ 302279 h 687559"/>
                <a:gd name="connsiteX3" fmla="*/ 39659 w 681431"/>
                <a:gd name="connsiteY3" fmla="*/ 394071 h 687559"/>
                <a:gd name="connsiteX4" fmla="*/ 76235 w 681431"/>
                <a:gd name="connsiteY4" fmla="*/ 467223 h 687559"/>
                <a:gd name="connsiteX5" fmla="*/ 115859 w 681431"/>
                <a:gd name="connsiteY5" fmla="*/ 528183 h 687559"/>
                <a:gd name="connsiteX6" fmla="*/ 183978 w 681431"/>
                <a:gd name="connsiteY6" fmla="*/ 579823 h 687559"/>
                <a:gd name="connsiteX7" fmla="*/ 242918 w 681431"/>
                <a:gd name="connsiteY7" fmla="*/ 634863 h 687559"/>
                <a:gd name="connsiteX8" fmla="*/ 329397 w 681431"/>
                <a:gd name="connsiteY8" fmla="*/ 687559 h 687559"/>
                <a:gd name="connsiteX9" fmla="*/ 670267 w 681431"/>
                <a:gd name="connsiteY9" fmla="*/ 589579 h 687559"/>
                <a:gd name="connsiteX0" fmla="*/ 731404 w 731404"/>
                <a:gd name="connsiteY0" fmla="*/ 602475 h 687559"/>
                <a:gd name="connsiteX1" fmla="*/ 681431 w 731404"/>
                <a:gd name="connsiteY1" fmla="*/ 0 h 687559"/>
                <a:gd name="connsiteX2" fmla="*/ 0 w 731404"/>
                <a:gd name="connsiteY2" fmla="*/ 302279 h 687559"/>
                <a:gd name="connsiteX3" fmla="*/ 39659 w 731404"/>
                <a:gd name="connsiteY3" fmla="*/ 394071 h 687559"/>
                <a:gd name="connsiteX4" fmla="*/ 76235 w 731404"/>
                <a:gd name="connsiteY4" fmla="*/ 467223 h 687559"/>
                <a:gd name="connsiteX5" fmla="*/ 115859 w 731404"/>
                <a:gd name="connsiteY5" fmla="*/ 528183 h 687559"/>
                <a:gd name="connsiteX6" fmla="*/ 183978 w 731404"/>
                <a:gd name="connsiteY6" fmla="*/ 579823 h 687559"/>
                <a:gd name="connsiteX7" fmla="*/ 242918 w 731404"/>
                <a:gd name="connsiteY7" fmla="*/ 634863 h 687559"/>
                <a:gd name="connsiteX8" fmla="*/ 329397 w 731404"/>
                <a:gd name="connsiteY8" fmla="*/ 687559 h 687559"/>
                <a:gd name="connsiteX9" fmla="*/ 731404 w 731404"/>
                <a:gd name="connsiteY9" fmla="*/ 602475 h 687559"/>
                <a:gd name="connsiteX0" fmla="*/ 731404 w 731404"/>
                <a:gd name="connsiteY0" fmla="*/ 602475 h 687559"/>
                <a:gd name="connsiteX1" fmla="*/ 681431 w 731404"/>
                <a:gd name="connsiteY1" fmla="*/ 0 h 687559"/>
                <a:gd name="connsiteX2" fmla="*/ 0 w 731404"/>
                <a:gd name="connsiteY2" fmla="*/ 302279 h 687559"/>
                <a:gd name="connsiteX3" fmla="*/ 39659 w 731404"/>
                <a:gd name="connsiteY3" fmla="*/ 394071 h 687559"/>
                <a:gd name="connsiteX4" fmla="*/ 76235 w 731404"/>
                <a:gd name="connsiteY4" fmla="*/ 467223 h 687559"/>
                <a:gd name="connsiteX5" fmla="*/ 115859 w 731404"/>
                <a:gd name="connsiteY5" fmla="*/ 528183 h 687559"/>
                <a:gd name="connsiteX6" fmla="*/ 183978 w 731404"/>
                <a:gd name="connsiteY6" fmla="*/ 579823 h 687559"/>
                <a:gd name="connsiteX7" fmla="*/ 242918 w 731404"/>
                <a:gd name="connsiteY7" fmla="*/ 634863 h 687559"/>
                <a:gd name="connsiteX8" fmla="*/ 329397 w 731404"/>
                <a:gd name="connsiteY8" fmla="*/ 687559 h 687559"/>
                <a:gd name="connsiteX9" fmla="*/ 731404 w 731404"/>
                <a:gd name="connsiteY9" fmla="*/ 602475 h 687559"/>
                <a:gd name="connsiteX0" fmla="*/ 731404 w 731404"/>
                <a:gd name="connsiteY0" fmla="*/ 550893 h 635977"/>
                <a:gd name="connsiteX1" fmla="*/ 685507 w 731404"/>
                <a:gd name="connsiteY1" fmla="*/ 0 h 635977"/>
                <a:gd name="connsiteX2" fmla="*/ 0 w 731404"/>
                <a:gd name="connsiteY2" fmla="*/ 250697 h 635977"/>
                <a:gd name="connsiteX3" fmla="*/ 39659 w 731404"/>
                <a:gd name="connsiteY3" fmla="*/ 342489 h 635977"/>
                <a:gd name="connsiteX4" fmla="*/ 76235 w 731404"/>
                <a:gd name="connsiteY4" fmla="*/ 415641 h 635977"/>
                <a:gd name="connsiteX5" fmla="*/ 115859 w 731404"/>
                <a:gd name="connsiteY5" fmla="*/ 476601 h 635977"/>
                <a:gd name="connsiteX6" fmla="*/ 183978 w 731404"/>
                <a:gd name="connsiteY6" fmla="*/ 528241 h 635977"/>
                <a:gd name="connsiteX7" fmla="*/ 242918 w 731404"/>
                <a:gd name="connsiteY7" fmla="*/ 583281 h 635977"/>
                <a:gd name="connsiteX8" fmla="*/ 329397 w 731404"/>
                <a:gd name="connsiteY8" fmla="*/ 635977 h 635977"/>
                <a:gd name="connsiteX9" fmla="*/ 731404 w 731404"/>
                <a:gd name="connsiteY9" fmla="*/ 550893 h 635977"/>
                <a:gd name="connsiteX0" fmla="*/ 780314 w 780314"/>
                <a:gd name="connsiteY0" fmla="*/ 547669 h 635977"/>
                <a:gd name="connsiteX1" fmla="*/ 685507 w 780314"/>
                <a:gd name="connsiteY1" fmla="*/ 0 h 635977"/>
                <a:gd name="connsiteX2" fmla="*/ 0 w 780314"/>
                <a:gd name="connsiteY2" fmla="*/ 250697 h 635977"/>
                <a:gd name="connsiteX3" fmla="*/ 39659 w 780314"/>
                <a:gd name="connsiteY3" fmla="*/ 342489 h 635977"/>
                <a:gd name="connsiteX4" fmla="*/ 76235 w 780314"/>
                <a:gd name="connsiteY4" fmla="*/ 415641 h 635977"/>
                <a:gd name="connsiteX5" fmla="*/ 115859 w 780314"/>
                <a:gd name="connsiteY5" fmla="*/ 476601 h 635977"/>
                <a:gd name="connsiteX6" fmla="*/ 183978 w 780314"/>
                <a:gd name="connsiteY6" fmla="*/ 528241 h 635977"/>
                <a:gd name="connsiteX7" fmla="*/ 242918 w 780314"/>
                <a:gd name="connsiteY7" fmla="*/ 583281 h 635977"/>
                <a:gd name="connsiteX8" fmla="*/ 329397 w 780314"/>
                <a:gd name="connsiteY8" fmla="*/ 635977 h 635977"/>
                <a:gd name="connsiteX9" fmla="*/ 780314 w 780314"/>
                <a:gd name="connsiteY9" fmla="*/ 547669 h 635977"/>
                <a:gd name="connsiteX0" fmla="*/ 780314 w 780314"/>
                <a:gd name="connsiteY0" fmla="*/ 563788 h 652096"/>
                <a:gd name="connsiteX1" fmla="*/ 734417 w 780314"/>
                <a:gd name="connsiteY1" fmla="*/ 0 h 652096"/>
                <a:gd name="connsiteX2" fmla="*/ 0 w 780314"/>
                <a:gd name="connsiteY2" fmla="*/ 266816 h 652096"/>
                <a:gd name="connsiteX3" fmla="*/ 39659 w 780314"/>
                <a:gd name="connsiteY3" fmla="*/ 358608 h 652096"/>
                <a:gd name="connsiteX4" fmla="*/ 76235 w 780314"/>
                <a:gd name="connsiteY4" fmla="*/ 431760 h 652096"/>
                <a:gd name="connsiteX5" fmla="*/ 115859 w 780314"/>
                <a:gd name="connsiteY5" fmla="*/ 492720 h 652096"/>
                <a:gd name="connsiteX6" fmla="*/ 183978 w 780314"/>
                <a:gd name="connsiteY6" fmla="*/ 544360 h 652096"/>
                <a:gd name="connsiteX7" fmla="*/ 242918 w 780314"/>
                <a:gd name="connsiteY7" fmla="*/ 599400 h 652096"/>
                <a:gd name="connsiteX8" fmla="*/ 329397 w 780314"/>
                <a:gd name="connsiteY8" fmla="*/ 652096 h 652096"/>
                <a:gd name="connsiteX9" fmla="*/ 780314 w 780314"/>
                <a:gd name="connsiteY9" fmla="*/ 563788 h 652096"/>
                <a:gd name="connsiteX0" fmla="*/ 770772 w 770772"/>
                <a:gd name="connsiteY0" fmla="*/ 563788 h 652096"/>
                <a:gd name="connsiteX1" fmla="*/ 724875 w 770772"/>
                <a:gd name="connsiteY1" fmla="*/ 0 h 652096"/>
                <a:gd name="connsiteX2" fmla="*/ 0 w 770772"/>
                <a:gd name="connsiteY2" fmla="*/ 253172 h 652096"/>
                <a:gd name="connsiteX3" fmla="*/ 30117 w 770772"/>
                <a:gd name="connsiteY3" fmla="*/ 358608 h 652096"/>
                <a:gd name="connsiteX4" fmla="*/ 66693 w 770772"/>
                <a:gd name="connsiteY4" fmla="*/ 431760 h 652096"/>
                <a:gd name="connsiteX5" fmla="*/ 106317 w 770772"/>
                <a:gd name="connsiteY5" fmla="*/ 492720 h 652096"/>
                <a:gd name="connsiteX6" fmla="*/ 174436 w 770772"/>
                <a:gd name="connsiteY6" fmla="*/ 544360 h 652096"/>
                <a:gd name="connsiteX7" fmla="*/ 233376 w 770772"/>
                <a:gd name="connsiteY7" fmla="*/ 599400 h 652096"/>
                <a:gd name="connsiteX8" fmla="*/ 319855 w 770772"/>
                <a:gd name="connsiteY8" fmla="*/ 652096 h 652096"/>
                <a:gd name="connsiteX9" fmla="*/ 770772 w 770772"/>
                <a:gd name="connsiteY9" fmla="*/ 563788 h 65209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770772" h="652096">
                  <a:moveTo>
                    <a:pt x="770772" y="563788"/>
                  </a:moveTo>
                  <a:lnTo>
                    <a:pt x="724875" y="0"/>
                  </a:lnTo>
                  <a:lnTo>
                    <a:pt x="0" y="253172"/>
                  </a:lnTo>
                  <a:lnTo>
                    <a:pt x="30117" y="358608"/>
                  </a:lnTo>
                  <a:lnTo>
                    <a:pt x="66693" y="431760"/>
                  </a:lnTo>
                  <a:lnTo>
                    <a:pt x="106317" y="492720"/>
                  </a:lnTo>
                  <a:lnTo>
                    <a:pt x="174436" y="544360"/>
                  </a:lnTo>
                  <a:lnTo>
                    <a:pt x="233376" y="599400"/>
                  </a:lnTo>
                  <a:lnTo>
                    <a:pt x="319855" y="652096"/>
                  </a:lnTo>
                  <a:cubicBezTo>
                    <a:pt x="449782" y="629107"/>
                    <a:pt x="644922" y="596448"/>
                    <a:pt x="770772" y="563788"/>
                  </a:cubicBez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68" name="フリーフォーム: 図形 167">
              <a:extLst>
                <a:ext uri="{FF2B5EF4-FFF2-40B4-BE49-F238E27FC236}">
                  <a16:creationId xmlns:a16="http://schemas.microsoft.com/office/drawing/2014/main" id="{00000000-0008-0000-0200-0000A8000000}"/>
                </a:ext>
              </a:extLst>
            </xdr:cNvPr>
            <xdr:cNvSpPr/>
          </xdr:nvSpPr>
          <xdr:spPr>
            <a:xfrm>
              <a:off x="3072799" y="5493050"/>
              <a:ext cx="993329" cy="773156"/>
            </a:xfrm>
            <a:custGeom>
              <a:avLst/>
              <a:gdLst>
                <a:gd name="connsiteX0" fmla="*/ 1066800 w 1066800"/>
                <a:gd name="connsiteY0" fmla="*/ 332232 h 762000"/>
                <a:gd name="connsiteX1" fmla="*/ 947928 w 1066800"/>
                <a:gd name="connsiteY1" fmla="*/ 149352 h 762000"/>
                <a:gd name="connsiteX2" fmla="*/ 856488 w 1066800"/>
                <a:gd name="connsiteY2" fmla="*/ 0 h 762000"/>
                <a:gd name="connsiteX3" fmla="*/ 758952 w 1066800"/>
                <a:gd name="connsiteY3" fmla="*/ 88392 h 762000"/>
                <a:gd name="connsiteX4" fmla="*/ 661416 w 1066800"/>
                <a:gd name="connsiteY4" fmla="*/ 140208 h 762000"/>
                <a:gd name="connsiteX5" fmla="*/ 566928 w 1066800"/>
                <a:gd name="connsiteY5" fmla="*/ 173736 h 762000"/>
                <a:gd name="connsiteX6" fmla="*/ 512064 w 1066800"/>
                <a:gd name="connsiteY6" fmla="*/ 210312 h 762000"/>
                <a:gd name="connsiteX7" fmla="*/ 402336 w 1066800"/>
                <a:gd name="connsiteY7" fmla="*/ 225552 h 762000"/>
                <a:gd name="connsiteX8" fmla="*/ 292608 w 1066800"/>
                <a:gd name="connsiteY8" fmla="*/ 243840 h 762000"/>
                <a:gd name="connsiteX9" fmla="*/ 176784 w 1066800"/>
                <a:gd name="connsiteY9" fmla="*/ 237744 h 762000"/>
                <a:gd name="connsiteX10" fmla="*/ 91440 w 1066800"/>
                <a:gd name="connsiteY10" fmla="*/ 234696 h 762000"/>
                <a:gd name="connsiteX11" fmla="*/ 0 w 1066800"/>
                <a:gd name="connsiteY11" fmla="*/ 234696 h 762000"/>
                <a:gd name="connsiteX12" fmla="*/ 21336 w 1066800"/>
                <a:gd name="connsiteY12" fmla="*/ 301752 h 762000"/>
                <a:gd name="connsiteX13" fmla="*/ 33528 w 1066800"/>
                <a:gd name="connsiteY13" fmla="*/ 371856 h 762000"/>
                <a:gd name="connsiteX14" fmla="*/ 18288 w 1066800"/>
                <a:gd name="connsiteY14" fmla="*/ 633984 h 762000"/>
                <a:gd name="connsiteX15" fmla="*/ 42672 w 1066800"/>
                <a:gd name="connsiteY15" fmla="*/ 688848 h 762000"/>
                <a:gd name="connsiteX16" fmla="*/ 64008 w 1066800"/>
                <a:gd name="connsiteY16" fmla="*/ 762000 h 762000"/>
                <a:gd name="connsiteX17" fmla="*/ 1066800 w 1066800"/>
                <a:gd name="connsiteY17" fmla="*/ 332232 h 762000"/>
                <a:gd name="connsiteX0" fmla="*/ 1066800 w 1066800"/>
                <a:gd name="connsiteY0" fmla="*/ 332232 h 762000"/>
                <a:gd name="connsiteX1" fmla="*/ 947928 w 1066800"/>
                <a:gd name="connsiteY1" fmla="*/ 149352 h 762000"/>
                <a:gd name="connsiteX2" fmla="*/ 856488 w 1066800"/>
                <a:gd name="connsiteY2" fmla="*/ 0 h 762000"/>
                <a:gd name="connsiteX3" fmla="*/ 758952 w 1066800"/>
                <a:gd name="connsiteY3" fmla="*/ 88392 h 762000"/>
                <a:gd name="connsiteX4" fmla="*/ 661416 w 1066800"/>
                <a:gd name="connsiteY4" fmla="*/ 140208 h 762000"/>
                <a:gd name="connsiteX5" fmla="*/ 599782 w 1066800"/>
                <a:gd name="connsiteY5" fmla="*/ 193074 h 762000"/>
                <a:gd name="connsiteX6" fmla="*/ 512064 w 1066800"/>
                <a:gd name="connsiteY6" fmla="*/ 210312 h 762000"/>
                <a:gd name="connsiteX7" fmla="*/ 402336 w 1066800"/>
                <a:gd name="connsiteY7" fmla="*/ 225552 h 762000"/>
                <a:gd name="connsiteX8" fmla="*/ 292608 w 1066800"/>
                <a:gd name="connsiteY8" fmla="*/ 243840 h 762000"/>
                <a:gd name="connsiteX9" fmla="*/ 176784 w 1066800"/>
                <a:gd name="connsiteY9" fmla="*/ 237744 h 762000"/>
                <a:gd name="connsiteX10" fmla="*/ 91440 w 1066800"/>
                <a:gd name="connsiteY10" fmla="*/ 234696 h 762000"/>
                <a:gd name="connsiteX11" fmla="*/ 0 w 1066800"/>
                <a:gd name="connsiteY11" fmla="*/ 234696 h 762000"/>
                <a:gd name="connsiteX12" fmla="*/ 21336 w 1066800"/>
                <a:gd name="connsiteY12" fmla="*/ 301752 h 762000"/>
                <a:gd name="connsiteX13" fmla="*/ 33528 w 1066800"/>
                <a:gd name="connsiteY13" fmla="*/ 371856 h 762000"/>
                <a:gd name="connsiteX14" fmla="*/ 18288 w 1066800"/>
                <a:gd name="connsiteY14" fmla="*/ 633984 h 762000"/>
                <a:gd name="connsiteX15" fmla="*/ 42672 w 1066800"/>
                <a:gd name="connsiteY15" fmla="*/ 688848 h 762000"/>
                <a:gd name="connsiteX16" fmla="*/ 64008 w 1066800"/>
                <a:gd name="connsiteY16" fmla="*/ 762000 h 762000"/>
                <a:gd name="connsiteX17" fmla="*/ 1066800 w 1066800"/>
                <a:gd name="connsiteY17" fmla="*/ 332232 h 762000"/>
                <a:gd name="connsiteX0" fmla="*/ 1066800 w 1066800"/>
                <a:gd name="connsiteY0" fmla="*/ 332232 h 762000"/>
                <a:gd name="connsiteX1" fmla="*/ 947928 w 1066800"/>
                <a:gd name="connsiteY1" fmla="*/ 149352 h 762000"/>
                <a:gd name="connsiteX2" fmla="*/ 856488 w 1066800"/>
                <a:gd name="connsiteY2" fmla="*/ 0 h 762000"/>
                <a:gd name="connsiteX3" fmla="*/ 758952 w 1066800"/>
                <a:gd name="connsiteY3" fmla="*/ 88392 h 762000"/>
                <a:gd name="connsiteX4" fmla="*/ 706590 w 1066800"/>
                <a:gd name="connsiteY4" fmla="*/ 165993 h 762000"/>
                <a:gd name="connsiteX5" fmla="*/ 599782 w 1066800"/>
                <a:gd name="connsiteY5" fmla="*/ 193074 h 762000"/>
                <a:gd name="connsiteX6" fmla="*/ 512064 w 1066800"/>
                <a:gd name="connsiteY6" fmla="*/ 210312 h 762000"/>
                <a:gd name="connsiteX7" fmla="*/ 402336 w 1066800"/>
                <a:gd name="connsiteY7" fmla="*/ 225552 h 762000"/>
                <a:gd name="connsiteX8" fmla="*/ 292608 w 1066800"/>
                <a:gd name="connsiteY8" fmla="*/ 243840 h 762000"/>
                <a:gd name="connsiteX9" fmla="*/ 176784 w 1066800"/>
                <a:gd name="connsiteY9" fmla="*/ 237744 h 762000"/>
                <a:gd name="connsiteX10" fmla="*/ 91440 w 1066800"/>
                <a:gd name="connsiteY10" fmla="*/ 234696 h 762000"/>
                <a:gd name="connsiteX11" fmla="*/ 0 w 1066800"/>
                <a:gd name="connsiteY11" fmla="*/ 234696 h 762000"/>
                <a:gd name="connsiteX12" fmla="*/ 21336 w 1066800"/>
                <a:gd name="connsiteY12" fmla="*/ 301752 h 762000"/>
                <a:gd name="connsiteX13" fmla="*/ 33528 w 1066800"/>
                <a:gd name="connsiteY13" fmla="*/ 371856 h 762000"/>
                <a:gd name="connsiteX14" fmla="*/ 18288 w 1066800"/>
                <a:gd name="connsiteY14" fmla="*/ 633984 h 762000"/>
                <a:gd name="connsiteX15" fmla="*/ 42672 w 1066800"/>
                <a:gd name="connsiteY15" fmla="*/ 688848 h 762000"/>
                <a:gd name="connsiteX16" fmla="*/ 64008 w 1066800"/>
                <a:gd name="connsiteY16" fmla="*/ 762000 h 762000"/>
                <a:gd name="connsiteX17" fmla="*/ 1066800 w 1066800"/>
                <a:gd name="connsiteY17" fmla="*/ 332232 h 762000"/>
                <a:gd name="connsiteX0" fmla="*/ 1066800 w 1066800"/>
                <a:gd name="connsiteY0" fmla="*/ 332232 h 762000"/>
                <a:gd name="connsiteX1" fmla="*/ 947928 w 1066800"/>
                <a:gd name="connsiteY1" fmla="*/ 149352 h 762000"/>
                <a:gd name="connsiteX2" fmla="*/ 856488 w 1066800"/>
                <a:gd name="connsiteY2" fmla="*/ 0 h 762000"/>
                <a:gd name="connsiteX3" fmla="*/ 804125 w 1066800"/>
                <a:gd name="connsiteY3" fmla="*/ 127069 h 762000"/>
                <a:gd name="connsiteX4" fmla="*/ 706590 w 1066800"/>
                <a:gd name="connsiteY4" fmla="*/ 165993 h 762000"/>
                <a:gd name="connsiteX5" fmla="*/ 599782 w 1066800"/>
                <a:gd name="connsiteY5" fmla="*/ 193074 h 762000"/>
                <a:gd name="connsiteX6" fmla="*/ 512064 w 1066800"/>
                <a:gd name="connsiteY6" fmla="*/ 210312 h 762000"/>
                <a:gd name="connsiteX7" fmla="*/ 402336 w 1066800"/>
                <a:gd name="connsiteY7" fmla="*/ 225552 h 762000"/>
                <a:gd name="connsiteX8" fmla="*/ 292608 w 1066800"/>
                <a:gd name="connsiteY8" fmla="*/ 243840 h 762000"/>
                <a:gd name="connsiteX9" fmla="*/ 176784 w 1066800"/>
                <a:gd name="connsiteY9" fmla="*/ 237744 h 762000"/>
                <a:gd name="connsiteX10" fmla="*/ 91440 w 1066800"/>
                <a:gd name="connsiteY10" fmla="*/ 234696 h 762000"/>
                <a:gd name="connsiteX11" fmla="*/ 0 w 1066800"/>
                <a:gd name="connsiteY11" fmla="*/ 234696 h 762000"/>
                <a:gd name="connsiteX12" fmla="*/ 21336 w 1066800"/>
                <a:gd name="connsiteY12" fmla="*/ 301752 h 762000"/>
                <a:gd name="connsiteX13" fmla="*/ 33528 w 1066800"/>
                <a:gd name="connsiteY13" fmla="*/ 371856 h 762000"/>
                <a:gd name="connsiteX14" fmla="*/ 18288 w 1066800"/>
                <a:gd name="connsiteY14" fmla="*/ 633984 h 762000"/>
                <a:gd name="connsiteX15" fmla="*/ 42672 w 1066800"/>
                <a:gd name="connsiteY15" fmla="*/ 688848 h 762000"/>
                <a:gd name="connsiteX16" fmla="*/ 64008 w 1066800"/>
                <a:gd name="connsiteY16" fmla="*/ 762000 h 762000"/>
                <a:gd name="connsiteX17" fmla="*/ 1066800 w 1066800"/>
                <a:gd name="connsiteY17" fmla="*/ 332232 h 762000"/>
                <a:gd name="connsiteX0" fmla="*/ 1066800 w 1066800"/>
                <a:gd name="connsiteY0" fmla="*/ 274217 h 703985"/>
                <a:gd name="connsiteX1" fmla="*/ 947928 w 1066800"/>
                <a:gd name="connsiteY1" fmla="*/ 91337 h 703985"/>
                <a:gd name="connsiteX2" fmla="*/ 889342 w 1066800"/>
                <a:gd name="connsiteY2" fmla="*/ 0 h 703985"/>
                <a:gd name="connsiteX3" fmla="*/ 804125 w 1066800"/>
                <a:gd name="connsiteY3" fmla="*/ 69054 h 703985"/>
                <a:gd name="connsiteX4" fmla="*/ 706590 w 1066800"/>
                <a:gd name="connsiteY4" fmla="*/ 107978 h 703985"/>
                <a:gd name="connsiteX5" fmla="*/ 599782 w 1066800"/>
                <a:gd name="connsiteY5" fmla="*/ 135059 h 703985"/>
                <a:gd name="connsiteX6" fmla="*/ 512064 w 1066800"/>
                <a:gd name="connsiteY6" fmla="*/ 152297 h 703985"/>
                <a:gd name="connsiteX7" fmla="*/ 402336 w 1066800"/>
                <a:gd name="connsiteY7" fmla="*/ 167537 h 703985"/>
                <a:gd name="connsiteX8" fmla="*/ 292608 w 1066800"/>
                <a:gd name="connsiteY8" fmla="*/ 185825 h 703985"/>
                <a:gd name="connsiteX9" fmla="*/ 176784 w 1066800"/>
                <a:gd name="connsiteY9" fmla="*/ 179729 h 703985"/>
                <a:gd name="connsiteX10" fmla="*/ 91440 w 1066800"/>
                <a:gd name="connsiteY10" fmla="*/ 176681 h 703985"/>
                <a:gd name="connsiteX11" fmla="*/ 0 w 1066800"/>
                <a:gd name="connsiteY11" fmla="*/ 176681 h 703985"/>
                <a:gd name="connsiteX12" fmla="*/ 21336 w 1066800"/>
                <a:gd name="connsiteY12" fmla="*/ 243737 h 703985"/>
                <a:gd name="connsiteX13" fmla="*/ 33528 w 1066800"/>
                <a:gd name="connsiteY13" fmla="*/ 313841 h 703985"/>
                <a:gd name="connsiteX14" fmla="*/ 18288 w 1066800"/>
                <a:gd name="connsiteY14" fmla="*/ 575969 h 703985"/>
                <a:gd name="connsiteX15" fmla="*/ 42672 w 1066800"/>
                <a:gd name="connsiteY15" fmla="*/ 630833 h 703985"/>
                <a:gd name="connsiteX16" fmla="*/ 64008 w 1066800"/>
                <a:gd name="connsiteY16" fmla="*/ 703985 h 703985"/>
                <a:gd name="connsiteX17" fmla="*/ 1066800 w 1066800"/>
                <a:gd name="connsiteY17" fmla="*/ 274217 h 703985"/>
                <a:gd name="connsiteX0" fmla="*/ 1066800 w 1066800"/>
                <a:gd name="connsiteY0" fmla="*/ 264548 h 694316"/>
                <a:gd name="connsiteX1" fmla="*/ 947928 w 1066800"/>
                <a:gd name="connsiteY1" fmla="*/ 81668 h 694316"/>
                <a:gd name="connsiteX2" fmla="*/ 905769 w 1066800"/>
                <a:gd name="connsiteY2" fmla="*/ 0 h 694316"/>
                <a:gd name="connsiteX3" fmla="*/ 804125 w 1066800"/>
                <a:gd name="connsiteY3" fmla="*/ 59385 h 694316"/>
                <a:gd name="connsiteX4" fmla="*/ 706590 w 1066800"/>
                <a:gd name="connsiteY4" fmla="*/ 98309 h 694316"/>
                <a:gd name="connsiteX5" fmla="*/ 599782 w 1066800"/>
                <a:gd name="connsiteY5" fmla="*/ 125390 h 694316"/>
                <a:gd name="connsiteX6" fmla="*/ 512064 w 1066800"/>
                <a:gd name="connsiteY6" fmla="*/ 142628 h 694316"/>
                <a:gd name="connsiteX7" fmla="*/ 402336 w 1066800"/>
                <a:gd name="connsiteY7" fmla="*/ 157868 h 694316"/>
                <a:gd name="connsiteX8" fmla="*/ 292608 w 1066800"/>
                <a:gd name="connsiteY8" fmla="*/ 176156 h 694316"/>
                <a:gd name="connsiteX9" fmla="*/ 176784 w 1066800"/>
                <a:gd name="connsiteY9" fmla="*/ 170060 h 694316"/>
                <a:gd name="connsiteX10" fmla="*/ 91440 w 1066800"/>
                <a:gd name="connsiteY10" fmla="*/ 167012 h 694316"/>
                <a:gd name="connsiteX11" fmla="*/ 0 w 1066800"/>
                <a:gd name="connsiteY11" fmla="*/ 167012 h 694316"/>
                <a:gd name="connsiteX12" fmla="*/ 21336 w 1066800"/>
                <a:gd name="connsiteY12" fmla="*/ 234068 h 694316"/>
                <a:gd name="connsiteX13" fmla="*/ 33528 w 1066800"/>
                <a:gd name="connsiteY13" fmla="*/ 304172 h 694316"/>
                <a:gd name="connsiteX14" fmla="*/ 18288 w 1066800"/>
                <a:gd name="connsiteY14" fmla="*/ 566300 h 694316"/>
                <a:gd name="connsiteX15" fmla="*/ 42672 w 1066800"/>
                <a:gd name="connsiteY15" fmla="*/ 621164 h 694316"/>
                <a:gd name="connsiteX16" fmla="*/ 64008 w 1066800"/>
                <a:gd name="connsiteY16" fmla="*/ 694316 h 694316"/>
                <a:gd name="connsiteX17" fmla="*/ 1066800 w 1066800"/>
                <a:gd name="connsiteY17" fmla="*/ 264548 h 694316"/>
                <a:gd name="connsiteX0" fmla="*/ 1066800 w 1066800"/>
                <a:gd name="connsiteY0" fmla="*/ 264548 h 665309"/>
                <a:gd name="connsiteX1" fmla="*/ 947928 w 1066800"/>
                <a:gd name="connsiteY1" fmla="*/ 81668 h 665309"/>
                <a:gd name="connsiteX2" fmla="*/ 905769 w 1066800"/>
                <a:gd name="connsiteY2" fmla="*/ 0 h 665309"/>
                <a:gd name="connsiteX3" fmla="*/ 804125 w 1066800"/>
                <a:gd name="connsiteY3" fmla="*/ 59385 h 665309"/>
                <a:gd name="connsiteX4" fmla="*/ 706590 w 1066800"/>
                <a:gd name="connsiteY4" fmla="*/ 98309 h 665309"/>
                <a:gd name="connsiteX5" fmla="*/ 599782 w 1066800"/>
                <a:gd name="connsiteY5" fmla="*/ 125390 h 665309"/>
                <a:gd name="connsiteX6" fmla="*/ 512064 w 1066800"/>
                <a:gd name="connsiteY6" fmla="*/ 142628 h 665309"/>
                <a:gd name="connsiteX7" fmla="*/ 402336 w 1066800"/>
                <a:gd name="connsiteY7" fmla="*/ 157868 h 665309"/>
                <a:gd name="connsiteX8" fmla="*/ 292608 w 1066800"/>
                <a:gd name="connsiteY8" fmla="*/ 176156 h 665309"/>
                <a:gd name="connsiteX9" fmla="*/ 176784 w 1066800"/>
                <a:gd name="connsiteY9" fmla="*/ 170060 h 665309"/>
                <a:gd name="connsiteX10" fmla="*/ 91440 w 1066800"/>
                <a:gd name="connsiteY10" fmla="*/ 167012 h 665309"/>
                <a:gd name="connsiteX11" fmla="*/ 0 w 1066800"/>
                <a:gd name="connsiteY11" fmla="*/ 167012 h 665309"/>
                <a:gd name="connsiteX12" fmla="*/ 21336 w 1066800"/>
                <a:gd name="connsiteY12" fmla="*/ 234068 h 665309"/>
                <a:gd name="connsiteX13" fmla="*/ 33528 w 1066800"/>
                <a:gd name="connsiteY13" fmla="*/ 304172 h 665309"/>
                <a:gd name="connsiteX14" fmla="*/ 18288 w 1066800"/>
                <a:gd name="connsiteY14" fmla="*/ 566300 h 665309"/>
                <a:gd name="connsiteX15" fmla="*/ 42672 w 1066800"/>
                <a:gd name="connsiteY15" fmla="*/ 621164 h 665309"/>
                <a:gd name="connsiteX16" fmla="*/ 59902 w 1066800"/>
                <a:gd name="connsiteY16" fmla="*/ 665309 h 665309"/>
                <a:gd name="connsiteX17" fmla="*/ 1066800 w 1066800"/>
                <a:gd name="connsiteY17" fmla="*/ 264548 h 665309"/>
                <a:gd name="connsiteX0" fmla="*/ 1284453 w 1284453"/>
                <a:gd name="connsiteY0" fmla="*/ 203310 h 665309"/>
                <a:gd name="connsiteX1" fmla="*/ 947928 w 1284453"/>
                <a:gd name="connsiteY1" fmla="*/ 81668 h 665309"/>
                <a:gd name="connsiteX2" fmla="*/ 905769 w 1284453"/>
                <a:gd name="connsiteY2" fmla="*/ 0 h 665309"/>
                <a:gd name="connsiteX3" fmla="*/ 804125 w 1284453"/>
                <a:gd name="connsiteY3" fmla="*/ 59385 h 665309"/>
                <a:gd name="connsiteX4" fmla="*/ 706590 w 1284453"/>
                <a:gd name="connsiteY4" fmla="*/ 98309 h 665309"/>
                <a:gd name="connsiteX5" fmla="*/ 599782 w 1284453"/>
                <a:gd name="connsiteY5" fmla="*/ 125390 h 665309"/>
                <a:gd name="connsiteX6" fmla="*/ 512064 w 1284453"/>
                <a:gd name="connsiteY6" fmla="*/ 142628 h 665309"/>
                <a:gd name="connsiteX7" fmla="*/ 402336 w 1284453"/>
                <a:gd name="connsiteY7" fmla="*/ 157868 h 665309"/>
                <a:gd name="connsiteX8" fmla="*/ 292608 w 1284453"/>
                <a:gd name="connsiteY8" fmla="*/ 176156 h 665309"/>
                <a:gd name="connsiteX9" fmla="*/ 176784 w 1284453"/>
                <a:gd name="connsiteY9" fmla="*/ 170060 h 665309"/>
                <a:gd name="connsiteX10" fmla="*/ 91440 w 1284453"/>
                <a:gd name="connsiteY10" fmla="*/ 167012 h 665309"/>
                <a:gd name="connsiteX11" fmla="*/ 0 w 1284453"/>
                <a:gd name="connsiteY11" fmla="*/ 167012 h 665309"/>
                <a:gd name="connsiteX12" fmla="*/ 21336 w 1284453"/>
                <a:gd name="connsiteY12" fmla="*/ 234068 h 665309"/>
                <a:gd name="connsiteX13" fmla="*/ 33528 w 1284453"/>
                <a:gd name="connsiteY13" fmla="*/ 304172 h 665309"/>
                <a:gd name="connsiteX14" fmla="*/ 18288 w 1284453"/>
                <a:gd name="connsiteY14" fmla="*/ 566300 h 665309"/>
                <a:gd name="connsiteX15" fmla="*/ 42672 w 1284453"/>
                <a:gd name="connsiteY15" fmla="*/ 621164 h 665309"/>
                <a:gd name="connsiteX16" fmla="*/ 59902 w 1284453"/>
                <a:gd name="connsiteY16" fmla="*/ 665309 h 665309"/>
                <a:gd name="connsiteX17" fmla="*/ 1284453 w 1284453"/>
                <a:gd name="connsiteY17" fmla="*/ 203310 h 665309"/>
                <a:gd name="connsiteX0" fmla="*/ 1284453 w 1284453"/>
                <a:gd name="connsiteY0" fmla="*/ 289240 h 751239"/>
                <a:gd name="connsiteX1" fmla="*/ 1071128 w 1284453"/>
                <a:gd name="connsiteY1" fmla="*/ 0 h 751239"/>
                <a:gd name="connsiteX2" fmla="*/ 905769 w 1284453"/>
                <a:gd name="connsiteY2" fmla="*/ 85930 h 751239"/>
                <a:gd name="connsiteX3" fmla="*/ 804125 w 1284453"/>
                <a:gd name="connsiteY3" fmla="*/ 145315 h 751239"/>
                <a:gd name="connsiteX4" fmla="*/ 706590 w 1284453"/>
                <a:gd name="connsiteY4" fmla="*/ 184239 h 751239"/>
                <a:gd name="connsiteX5" fmla="*/ 599782 w 1284453"/>
                <a:gd name="connsiteY5" fmla="*/ 211320 h 751239"/>
                <a:gd name="connsiteX6" fmla="*/ 512064 w 1284453"/>
                <a:gd name="connsiteY6" fmla="*/ 228558 h 751239"/>
                <a:gd name="connsiteX7" fmla="*/ 402336 w 1284453"/>
                <a:gd name="connsiteY7" fmla="*/ 243798 h 751239"/>
                <a:gd name="connsiteX8" fmla="*/ 292608 w 1284453"/>
                <a:gd name="connsiteY8" fmla="*/ 262086 h 751239"/>
                <a:gd name="connsiteX9" fmla="*/ 176784 w 1284453"/>
                <a:gd name="connsiteY9" fmla="*/ 255990 h 751239"/>
                <a:gd name="connsiteX10" fmla="*/ 91440 w 1284453"/>
                <a:gd name="connsiteY10" fmla="*/ 252942 h 751239"/>
                <a:gd name="connsiteX11" fmla="*/ 0 w 1284453"/>
                <a:gd name="connsiteY11" fmla="*/ 252942 h 751239"/>
                <a:gd name="connsiteX12" fmla="*/ 21336 w 1284453"/>
                <a:gd name="connsiteY12" fmla="*/ 319998 h 751239"/>
                <a:gd name="connsiteX13" fmla="*/ 33528 w 1284453"/>
                <a:gd name="connsiteY13" fmla="*/ 390102 h 751239"/>
                <a:gd name="connsiteX14" fmla="*/ 18288 w 1284453"/>
                <a:gd name="connsiteY14" fmla="*/ 652230 h 751239"/>
                <a:gd name="connsiteX15" fmla="*/ 42672 w 1284453"/>
                <a:gd name="connsiteY15" fmla="*/ 707094 h 751239"/>
                <a:gd name="connsiteX16" fmla="*/ 59902 w 1284453"/>
                <a:gd name="connsiteY16" fmla="*/ 751239 h 751239"/>
                <a:gd name="connsiteX17" fmla="*/ 1284453 w 1284453"/>
                <a:gd name="connsiteY17" fmla="*/ 289240 h 751239"/>
                <a:gd name="connsiteX0" fmla="*/ 1284453 w 1284453"/>
                <a:gd name="connsiteY0" fmla="*/ 298909 h 760908"/>
                <a:gd name="connsiteX1" fmla="*/ 1062915 w 1284453"/>
                <a:gd name="connsiteY1" fmla="*/ 0 h 760908"/>
                <a:gd name="connsiteX2" fmla="*/ 905769 w 1284453"/>
                <a:gd name="connsiteY2" fmla="*/ 95599 h 760908"/>
                <a:gd name="connsiteX3" fmla="*/ 804125 w 1284453"/>
                <a:gd name="connsiteY3" fmla="*/ 154984 h 760908"/>
                <a:gd name="connsiteX4" fmla="*/ 706590 w 1284453"/>
                <a:gd name="connsiteY4" fmla="*/ 193908 h 760908"/>
                <a:gd name="connsiteX5" fmla="*/ 599782 w 1284453"/>
                <a:gd name="connsiteY5" fmla="*/ 220989 h 760908"/>
                <a:gd name="connsiteX6" fmla="*/ 512064 w 1284453"/>
                <a:gd name="connsiteY6" fmla="*/ 238227 h 760908"/>
                <a:gd name="connsiteX7" fmla="*/ 402336 w 1284453"/>
                <a:gd name="connsiteY7" fmla="*/ 253467 h 760908"/>
                <a:gd name="connsiteX8" fmla="*/ 292608 w 1284453"/>
                <a:gd name="connsiteY8" fmla="*/ 271755 h 760908"/>
                <a:gd name="connsiteX9" fmla="*/ 176784 w 1284453"/>
                <a:gd name="connsiteY9" fmla="*/ 265659 h 760908"/>
                <a:gd name="connsiteX10" fmla="*/ 91440 w 1284453"/>
                <a:gd name="connsiteY10" fmla="*/ 262611 h 760908"/>
                <a:gd name="connsiteX11" fmla="*/ 0 w 1284453"/>
                <a:gd name="connsiteY11" fmla="*/ 262611 h 760908"/>
                <a:gd name="connsiteX12" fmla="*/ 21336 w 1284453"/>
                <a:gd name="connsiteY12" fmla="*/ 329667 h 760908"/>
                <a:gd name="connsiteX13" fmla="*/ 33528 w 1284453"/>
                <a:gd name="connsiteY13" fmla="*/ 399771 h 760908"/>
                <a:gd name="connsiteX14" fmla="*/ 18288 w 1284453"/>
                <a:gd name="connsiteY14" fmla="*/ 661899 h 760908"/>
                <a:gd name="connsiteX15" fmla="*/ 42672 w 1284453"/>
                <a:gd name="connsiteY15" fmla="*/ 716763 h 760908"/>
                <a:gd name="connsiteX16" fmla="*/ 59902 w 1284453"/>
                <a:gd name="connsiteY16" fmla="*/ 760908 h 760908"/>
                <a:gd name="connsiteX17" fmla="*/ 1284453 w 1284453"/>
                <a:gd name="connsiteY17" fmla="*/ 298909 h 760908"/>
                <a:gd name="connsiteX0" fmla="*/ 1317306 w 1317306"/>
                <a:gd name="connsiteY0" fmla="*/ 337585 h 760908"/>
                <a:gd name="connsiteX1" fmla="*/ 1062915 w 1317306"/>
                <a:gd name="connsiteY1" fmla="*/ 0 h 760908"/>
                <a:gd name="connsiteX2" fmla="*/ 905769 w 1317306"/>
                <a:gd name="connsiteY2" fmla="*/ 95599 h 760908"/>
                <a:gd name="connsiteX3" fmla="*/ 804125 w 1317306"/>
                <a:gd name="connsiteY3" fmla="*/ 154984 h 760908"/>
                <a:gd name="connsiteX4" fmla="*/ 706590 w 1317306"/>
                <a:gd name="connsiteY4" fmla="*/ 193908 h 760908"/>
                <a:gd name="connsiteX5" fmla="*/ 599782 w 1317306"/>
                <a:gd name="connsiteY5" fmla="*/ 220989 h 760908"/>
                <a:gd name="connsiteX6" fmla="*/ 512064 w 1317306"/>
                <a:gd name="connsiteY6" fmla="*/ 238227 h 760908"/>
                <a:gd name="connsiteX7" fmla="*/ 402336 w 1317306"/>
                <a:gd name="connsiteY7" fmla="*/ 253467 h 760908"/>
                <a:gd name="connsiteX8" fmla="*/ 292608 w 1317306"/>
                <a:gd name="connsiteY8" fmla="*/ 271755 h 760908"/>
                <a:gd name="connsiteX9" fmla="*/ 176784 w 1317306"/>
                <a:gd name="connsiteY9" fmla="*/ 265659 h 760908"/>
                <a:gd name="connsiteX10" fmla="*/ 91440 w 1317306"/>
                <a:gd name="connsiteY10" fmla="*/ 262611 h 760908"/>
                <a:gd name="connsiteX11" fmla="*/ 0 w 1317306"/>
                <a:gd name="connsiteY11" fmla="*/ 262611 h 760908"/>
                <a:gd name="connsiteX12" fmla="*/ 21336 w 1317306"/>
                <a:gd name="connsiteY12" fmla="*/ 329667 h 760908"/>
                <a:gd name="connsiteX13" fmla="*/ 33528 w 1317306"/>
                <a:gd name="connsiteY13" fmla="*/ 399771 h 760908"/>
                <a:gd name="connsiteX14" fmla="*/ 18288 w 1317306"/>
                <a:gd name="connsiteY14" fmla="*/ 661899 h 760908"/>
                <a:gd name="connsiteX15" fmla="*/ 42672 w 1317306"/>
                <a:gd name="connsiteY15" fmla="*/ 716763 h 760908"/>
                <a:gd name="connsiteX16" fmla="*/ 59902 w 1317306"/>
                <a:gd name="connsiteY16" fmla="*/ 760908 h 760908"/>
                <a:gd name="connsiteX17" fmla="*/ 1317306 w 1317306"/>
                <a:gd name="connsiteY17" fmla="*/ 337585 h 760908"/>
                <a:gd name="connsiteX0" fmla="*/ 1317306 w 1317306"/>
                <a:gd name="connsiteY0" fmla="*/ 337585 h 789915"/>
                <a:gd name="connsiteX1" fmla="*/ 1062915 w 1317306"/>
                <a:gd name="connsiteY1" fmla="*/ 0 h 789915"/>
                <a:gd name="connsiteX2" fmla="*/ 905769 w 1317306"/>
                <a:gd name="connsiteY2" fmla="*/ 95599 h 789915"/>
                <a:gd name="connsiteX3" fmla="*/ 804125 w 1317306"/>
                <a:gd name="connsiteY3" fmla="*/ 154984 h 789915"/>
                <a:gd name="connsiteX4" fmla="*/ 706590 w 1317306"/>
                <a:gd name="connsiteY4" fmla="*/ 193908 h 789915"/>
                <a:gd name="connsiteX5" fmla="*/ 599782 w 1317306"/>
                <a:gd name="connsiteY5" fmla="*/ 220989 h 789915"/>
                <a:gd name="connsiteX6" fmla="*/ 512064 w 1317306"/>
                <a:gd name="connsiteY6" fmla="*/ 238227 h 789915"/>
                <a:gd name="connsiteX7" fmla="*/ 402336 w 1317306"/>
                <a:gd name="connsiteY7" fmla="*/ 253467 h 789915"/>
                <a:gd name="connsiteX8" fmla="*/ 292608 w 1317306"/>
                <a:gd name="connsiteY8" fmla="*/ 271755 h 789915"/>
                <a:gd name="connsiteX9" fmla="*/ 176784 w 1317306"/>
                <a:gd name="connsiteY9" fmla="*/ 265659 h 789915"/>
                <a:gd name="connsiteX10" fmla="*/ 91440 w 1317306"/>
                <a:gd name="connsiteY10" fmla="*/ 262611 h 789915"/>
                <a:gd name="connsiteX11" fmla="*/ 0 w 1317306"/>
                <a:gd name="connsiteY11" fmla="*/ 262611 h 789915"/>
                <a:gd name="connsiteX12" fmla="*/ 21336 w 1317306"/>
                <a:gd name="connsiteY12" fmla="*/ 329667 h 789915"/>
                <a:gd name="connsiteX13" fmla="*/ 33528 w 1317306"/>
                <a:gd name="connsiteY13" fmla="*/ 399771 h 789915"/>
                <a:gd name="connsiteX14" fmla="*/ 18288 w 1317306"/>
                <a:gd name="connsiteY14" fmla="*/ 661899 h 789915"/>
                <a:gd name="connsiteX15" fmla="*/ 42672 w 1317306"/>
                <a:gd name="connsiteY15" fmla="*/ 716763 h 789915"/>
                <a:gd name="connsiteX16" fmla="*/ 72222 w 1317306"/>
                <a:gd name="connsiteY16" fmla="*/ 789915 h 789915"/>
                <a:gd name="connsiteX17" fmla="*/ 1317306 w 1317306"/>
                <a:gd name="connsiteY17" fmla="*/ 337585 h 789915"/>
                <a:gd name="connsiteX0" fmla="*/ 1317306 w 1317306"/>
                <a:gd name="connsiteY0" fmla="*/ 337585 h 789915"/>
                <a:gd name="connsiteX1" fmla="*/ 1062915 w 1317306"/>
                <a:gd name="connsiteY1" fmla="*/ 0 h 789915"/>
                <a:gd name="connsiteX2" fmla="*/ 905769 w 1317306"/>
                <a:gd name="connsiteY2" fmla="*/ 95599 h 789915"/>
                <a:gd name="connsiteX3" fmla="*/ 804125 w 1317306"/>
                <a:gd name="connsiteY3" fmla="*/ 154984 h 789915"/>
                <a:gd name="connsiteX4" fmla="*/ 706590 w 1317306"/>
                <a:gd name="connsiteY4" fmla="*/ 193908 h 789915"/>
                <a:gd name="connsiteX5" fmla="*/ 599782 w 1317306"/>
                <a:gd name="connsiteY5" fmla="*/ 220989 h 789915"/>
                <a:gd name="connsiteX6" fmla="*/ 512064 w 1317306"/>
                <a:gd name="connsiteY6" fmla="*/ 238227 h 789915"/>
                <a:gd name="connsiteX7" fmla="*/ 402336 w 1317306"/>
                <a:gd name="connsiteY7" fmla="*/ 253467 h 789915"/>
                <a:gd name="connsiteX8" fmla="*/ 292608 w 1317306"/>
                <a:gd name="connsiteY8" fmla="*/ 271755 h 789915"/>
                <a:gd name="connsiteX9" fmla="*/ 176784 w 1317306"/>
                <a:gd name="connsiteY9" fmla="*/ 265659 h 789915"/>
                <a:gd name="connsiteX10" fmla="*/ 91440 w 1317306"/>
                <a:gd name="connsiteY10" fmla="*/ 262611 h 789915"/>
                <a:gd name="connsiteX11" fmla="*/ 0 w 1317306"/>
                <a:gd name="connsiteY11" fmla="*/ 262611 h 789915"/>
                <a:gd name="connsiteX12" fmla="*/ 21336 w 1317306"/>
                <a:gd name="connsiteY12" fmla="*/ 329667 h 789915"/>
                <a:gd name="connsiteX13" fmla="*/ 33528 w 1317306"/>
                <a:gd name="connsiteY13" fmla="*/ 399771 h 789915"/>
                <a:gd name="connsiteX14" fmla="*/ 18288 w 1317306"/>
                <a:gd name="connsiteY14" fmla="*/ 661899 h 789915"/>
                <a:gd name="connsiteX15" fmla="*/ 38565 w 1317306"/>
                <a:gd name="connsiteY15" fmla="*/ 729655 h 789915"/>
                <a:gd name="connsiteX16" fmla="*/ 72222 w 1317306"/>
                <a:gd name="connsiteY16" fmla="*/ 789915 h 789915"/>
                <a:gd name="connsiteX17" fmla="*/ 1317306 w 1317306"/>
                <a:gd name="connsiteY17" fmla="*/ 337585 h 789915"/>
                <a:gd name="connsiteX0" fmla="*/ 1299019 w 1299019"/>
                <a:gd name="connsiteY0" fmla="*/ 337585 h 789915"/>
                <a:gd name="connsiteX1" fmla="*/ 1044628 w 1299019"/>
                <a:gd name="connsiteY1" fmla="*/ 0 h 789915"/>
                <a:gd name="connsiteX2" fmla="*/ 887482 w 1299019"/>
                <a:gd name="connsiteY2" fmla="*/ 95599 h 789915"/>
                <a:gd name="connsiteX3" fmla="*/ 785838 w 1299019"/>
                <a:gd name="connsiteY3" fmla="*/ 154984 h 789915"/>
                <a:gd name="connsiteX4" fmla="*/ 688303 w 1299019"/>
                <a:gd name="connsiteY4" fmla="*/ 193908 h 789915"/>
                <a:gd name="connsiteX5" fmla="*/ 581495 w 1299019"/>
                <a:gd name="connsiteY5" fmla="*/ 220989 h 789915"/>
                <a:gd name="connsiteX6" fmla="*/ 493777 w 1299019"/>
                <a:gd name="connsiteY6" fmla="*/ 238227 h 789915"/>
                <a:gd name="connsiteX7" fmla="*/ 384049 w 1299019"/>
                <a:gd name="connsiteY7" fmla="*/ 253467 h 789915"/>
                <a:gd name="connsiteX8" fmla="*/ 274321 w 1299019"/>
                <a:gd name="connsiteY8" fmla="*/ 271755 h 789915"/>
                <a:gd name="connsiteX9" fmla="*/ 158497 w 1299019"/>
                <a:gd name="connsiteY9" fmla="*/ 265659 h 789915"/>
                <a:gd name="connsiteX10" fmla="*/ 73153 w 1299019"/>
                <a:gd name="connsiteY10" fmla="*/ 262611 h 789915"/>
                <a:gd name="connsiteX11" fmla="*/ 1356 w 1299019"/>
                <a:gd name="connsiteY11" fmla="*/ 315600 h 789915"/>
                <a:gd name="connsiteX12" fmla="*/ 3049 w 1299019"/>
                <a:gd name="connsiteY12" fmla="*/ 329667 h 789915"/>
                <a:gd name="connsiteX13" fmla="*/ 15241 w 1299019"/>
                <a:gd name="connsiteY13" fmla="*/ 399771 h 789915"/>
                <a:gd name="connsiteX14" fmla="*/ 1 w 1299019"/>
                <a:gd name="connsiteY14" fmla="*/ 661899 h 789915"/>
                <a:gd name="connsiteX15" fmla="*/ 20278 w 1299019"/>
                <a:gd name="connsiteY15" fmla="*/ 729655 h 789915"/>
                <a:gd name="connsiteX16" fmla="*/ 53935 w 1299019"/>
                <a:gd name="connsiteY16" fmla="*/ 789915 h 789915"/>
                <a:gd name="connsiteX17" fmla="*/ 1299019 w 1299019"/>
                <a:gd name="connsiteY17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581494 w 1299018"/>
                <a:gd name="connsiteY5" fmla="*/ 220989 h 789915"/>
                <a:gd name="connsiteX6" fmla="*/ 493776 w 1299018"/>
                <a:gd name="connsiteY6" fmla="*/ 238227 h 789915"/>
                <a:gd name="connsiteX7" fmla="*/ 384048 w 1299018"/>
                <a:gd name="connsiteY7" fmla="*/ 253467 h 789915"/>
                <a:gd name="connsiteX8" fmla="*/ 274320 w 1299018"/>
                <a:gd name="connsiteY8" fmla="*/ 271755 h 789915"/>
                <a:gd name="connsiteX9" fmla="*/ 158496 w 1299018"/>
                <a:gd name="connsiteY9" fmla="*/ 265659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581494 w 1299018"/>
                <a:gd name="connsiteY5" fmla="*/ 220989 h 789915"/>
                <a:gd name="connsiteX6" fmla="*/ 493776 w 1299018"/>
                <a:gd name="connsiteY6" fmla="*/ 238227 h 789915"/>
                <a:gd name="connsiteX7" fmla="*/ 384048 w 1299018"/>
                <a:gd name="connsiteY7" fmla="*/ 253467 h 789915"/>
                <a:gd name="connsiteX8" fmla="*/ 274320 w 1299018"/>
                <a:gd name="connsiteY8" fmla="*/ 27175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581494 w 1299018"/>
                <a:gd name="connsiteY5" fmla="*/ 220989 h 789915"/>
                <a:gd name="connsiteX6" fmla="*/ 493776 w 1299018"/>
                <a:gd name="connsiteY6" fmla="*/ 238227 h 789915"/>
                <a:gd name="connsiteX7" fmla="*/ 384048 w 1299018"/>
                <a:gd name="connsiteY7" fmla="*/ 253467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581494 w 1299018"/>
                <a:gd name="connsiteY5" fmla="*/ 220989 h 789915"/>
                <a:gd name="connsiteX6" fmla="*/ 493776 w 1299018"/>
                <a:gd name="connsiteY6" fmla="*/ 238227 h 789915"/>
                <a:gd name="connsiteX7" fmla="*/ 399762 w 1299018"/>
                <a:gd name="connsiteY7" fmla="*/ 300222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581494 w 1299018"/>
                <a:gd name="connsiteY5" fmla="*/ 220989 h 789915"/>
                <a:gd name="connsiteX6" fmla="*/ 493776 w 1299018"/>
                <a:gd name="connsiteY6" fmla="*/ 238227 h 789915"/>
                <a:gd name="connsiteX7" fmla="*/ 403691 w 1299018"/>
                <a:gd name="connsiteY7" fmla="*/ 287754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581494 w 1299018"/>
                <a:gd name="connsiteY5" fmla="*/ 220989 h 789915"/>
                <a:gd name="connsiteX6" fmla="*/ 513419 w 1299018"/>
                <a:gd name="connsiteY6" fmla="*/ 272514 h 789915"/>
                <a:gd name="connsiteX7" fmla="*/ 403691 w 1299018"/>
                <a:gd name="connsiteY7" fmla="*/ 287754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601138 w 1299018"/>
                <a:gd name="connsiteY5" fmla="*/ 261510 h 789915"/>
                <a:gd name="connsiteX6" fmla="*/ 513419 w 1299018"/>
                <a:gd name="connsiteY6" fmla="*/ 272514 h 789915"/>
                <a:gd name="connsiteX7" fmla="*/ 403691 w 1299018"/>
                <a:gd name="connsiteY7" fmla="*/ 287754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715803 w 1299018"/>
                <a:gd name="connsiteY4" fmla="*/ 228195 h 789915"/>
                <a:gd name="connsiteX5" fmla="*/ 601138 w 1299018"/>
                <a:gd name="connsiteY5" fmla="*/ 261510 h 789915"/>
                <a:gd name="connsiteX6" fmla="*/ 513419 w 1299018"/>
                <a:gd name="connsiteY6" fmla="*/ 272514 h 789915"/>
                <a:gd name="connsiteX7" fmla="*/ 403691 w 1299018"/>
                <a:gd name="connsiteY7" fmla="*/ 287754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821195 w 1299018"/>
                <a:gd name="connsiteY3" fmla="*/ 186154 h 789915"/>
                <a:gd name="connsiteX4" fmla="*/ 715803 w 1299018"/>
                <a:gd name="connsiteY4" fmla="*/ 228195 h 789915"/>
                <a:gd name="connsiteX5" fmla="*/ 601138 w 1299018"/>
                <a:gd name="connsiteY5" fmla="*/ 261510 h 789915"/>
                <a:gd name="connsiteX6" fmla="*/ 513419 w 1299018"/>
                <a:gd name="connsiteY6" fmla="*/ 272514 h 789915"/>
                <a:gd name="connsiteX7" fmla="*/ 403691 w 1299018"/>
                <a:gd name="connsiteY7" fmla="*/ 287754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918911 w 1299018"/>
                <a:gd name="connsiteY2" fmla="*/ 133003 h 789915"/>
                <a:gd name="connsiteX3" fmla="*/ 821195 w 1299018"/>
                <a:gd name="connsiteY3" fmla="*/ 186154 h 789915"/>
                <a:gd name="connsiteX4" fmla="*/ 715803 w 1299018"/>
                <a:gd name="connsiteY4" fmla="*/ 228195 h 789915"/>
                <a:gd name="connsiteX5" fmla="*/ 601138 w 1299018"/>
                <a:gd name="connsiteY5" fmla="*/ 261510 h 789915"/>
                <a:gd name="connsiteX6" fmla="*/ 513419 w 1299018"/>
                <a:gd name="connsiteY6" fmla="*/ 272514 h 789915"/>
                <a:gd name="connsiteX7" fmla="*/ 403691 w 1299018"/>
                <a:gd name="connsiteY7" fmla="*/ 287754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18883 h 771213"/>
                <a:gd name="connsiteX1" fmla="*/ 1064271 w 1299018"/>
                <a:gd name="connsiteY1" fmla="*/ 0 h 771213"/>
                <a:gd name="connsiteX2" fmla="*/ 918911 w 1299018"/>
                <a:gd name="connsiteY2" fmla="*/ 114301 h 771213"/>
                <a:gd name="connsiteX3" fmla="*/ 821195 w 1299018"/>
                <a:gd name="connsiteY3" fmla="*/ 167452 h 771213"/>
                <a:gd name="connsiteX4" fmla="*/ 715803 w 1299018"/>
                <a:gd name="connsiteY4" fmla="*/ 209493 h 771213"/>
                <a:gd name="connsiteX5" fmla="*/ 601138 w 1299018"/>
                <a:gd name="connsiteY5" fmla="*/ 242808 h 771213"/>
                <a:gd name="connsiteX6" fmla="*/ 513419 w 1299018"/>
                <a:gd name="connsiteY6" fmla="*/ 253812 h 771213"/>
                <a:gd name="connsiteX7" fmla="*/ 403691 w 1299018"/>
                <a:gd name="connsiteY7" fmla="*/ 269052 h 771213"/>
                <a:gd name="connsiteX8" fmla="*/ 282178 w 1299018"/>
                <a:gd name="connsiteY8" fmla="*/ 284223 h 771213"/>
                <a:gd name="connsiteX9" fmla="*/ 178140 w 1299018"/>
                <a:gd name="connsiteY9" fmla="*/ 293712 h 771213"/>
                <a:gd name="connsiteX10" fmla="*/ 1355 w 1299018"/>
                <a:gd name="connsiteY10" fmla="*/ 296898 h 771213"/>
                <a:gd name="connsiteX11" fmla="*/ 3048 w 1299018"/>
                <a:gd name="connsiteY11" fmla="*/ 310965 h 771213"/>
                <a:gd name="connsiteX12" fmla="*/ 15240 w 1299018"/>
                <a:gd name="connsiteY12" fmla="*/ 381069 h 771213"/>
                <a:gd name="connsiteX13" fmla="*/ 0 w 1299018"/>
                <a:gd name="connsiteY13" fmla="*/ 643197 h 771213"/>
                <a:gd name="connsiteX14" fmla="*/ 20277 w 1299018"/>
                <a:gd name="connsiteY14" fmla="*/ 710953 h 771213"/>
                <a:gd name="connsiteX15" fmla="*/ 53934 w 1299018"/>
                <a:gd name="connsiteY15" fmla="*/ 771213 h 771213"/>
                <a:gd name="connsiteX16" fmla="*/ 1299018 w 1299018"/>
                <a:gd name="connsiteY16" fmla="*/ 318883 h 771213"/>
                <a:gd name="connsiteX0" fmla="*/ 1308044 w 1308044"/>
                <a:gd name="connsiteY0" fmla="*/ 332748 h 771213"/>
                <a:gd name="connsiteX1" fmla="*/ 1064271 w 1308044"/>
                <a:gd name="connsiteY1" fmla="*/ 0 h 771213"/>
                <a:gd name="connsiteX2" fmla="*/ 918911 w 1308044"/>
                <a:gd name="connsiteY2" fmla="*/ 114301 h 771213"/>
                <a:gd name="connsiteX3" fmla="*/ 821195 w 1308044"/>
                <a:gd name="connsiteY3" fmla="*/ 167452 h 771213"/>
                <a:gd name="connsiteX4" fmla="*/ 715803 w 1308044"/>
                <a:gd name="connsiteY4" fmla="*/ 209493 h 771213"/>
                <a:gd name="connsiteX5" fmla="*/ 601138 w 1308044"/>
                <a:gd name="connsiteY5" fmla="*/ 242808 h 771213"/>
                <a:gd name="connsiteX6" fmla="*/ 513419 w 1308044"/>
                <a:gd name="connsiteY6" fmla="*/ 253812 h 771213"/>
                <a:gd name="connsiteX7" fmla="*/ 403691 w 1308044"/>
                <a:gd name="connsiteY7" fmla="*/ 269052 h 771213"/>
                <a:gd name="connsiteX8" fmla="*/ 282178 w 1308044"/>
                <a:gd name="connsiteY8" fmla="*/ 284223 h 771213"/>
                <a:gd name="connsiteX9" fmla="*/ 178140 w 1308044"/>
                <a:gd name="connsiteY9" fmla="*/ 293712 h 771213"/>
                <a:gd name="connsiteX10" fmla="*/ 1355 w 1308044"/>
                <a:gd name="connsiteY10" fmla="*/ 296898 h 771213"/>
                <a:gd name="connsiteX11" fmla="*/ 3048 w 1308044"/>
                <a:gd name="connsiteY11" fmla="*/ 310965 h 771213"/>
                <a:gd name="connsiteX12" fmla="*/ 15240 w 1308044"/>
                <a:gd name="connsiteY12" fmla="*/ 381069 h 771213"/>
                <a:gd name="connsiteX13" fmla="*/ 0 w 1308044"/>
                <a:gd name="connsiteY13" fmla="*/ 643197 h 771213"/>
                <a:gd name="connsiteX14" fmla="*/ 20277 w 1308044"/>
                <a:gd name="connsiteY14" fmla="*/ 710953 h 771213"/>
                <a:gd name="connsiteX15" fmla="*/ 53934 w 1308044"/>
                <a:gd name="connsiteY15" fmla="*/ 771213 h 771213"/>
                <a:gd name="connsiteX16" fmla="*/ 1308044 w 1308044"/>
                <a:gd name="connsiteY16" fmla="*/ 332748 h 771213"/>
                <a:gd name="connsiteX0" fmla="*/ 1308044 w 1308044"/>
                <a:gd name="connsiteY0" fmla="*/ 332748 h 771213"/>
                <a:gd name="connsiteX1" fmla="*/ 1064271 w 1308044"/>
                <a:gd name="connsiteY1" fmla="*/ 0 h 771213"/>
                <a:gd name="connsiteX2" fmla="*/ 918911 w 1308044"/>
                <a:gd name="connsiteY2" fmla="*/ 114301 h 771213"/>
                <a:gd name="connsiteX3" fmla="*/ 821195 w 1308044"/>
                <a:gd name="connsiteY3" fmla="*/ 167452 h 771213"/>
                <a:gd name="connsiteX4" fmla="*/ 715803 w 1308044"/>
                <a:gd name="connsiteY4" fmla="*/ 209493 h 771213"/>
                <a:gd name="connsiteX5" fmla="*/ 601138 w 1308044"/>
                <a:gd name="connsiteY5" fmla="*/ 242808 h 771213"/>
                <a:gd name="connsiteX6" fmla="*/ 513419 w 1308044"/>
                <a:gd name="connsiteY6" fmla="*/ 253812 h 771213"/>
                <a:gd name="connsiteX7" fmla="*/ 403691 w 1308044"/>
                <a:gd name="connsiteY7" fmla="*/ 269052 h 771213"/>
                <a:gd name="connsiteX8" fmla="*/ 282178 w 1308044"/>
                <a:gd name="connsiteY8" fmla="*/ 284223 h 771213"/>
                <a:gd name="connsiteX9" fmla="*/ 178140 w 1308044"/>
                <a:gd name="connsiteY9" fmla="*/ 293712 h 771213"/>
                <a:gd name="connsiteX10" fmla="*/ 1355 w 1308044"/>
                <a:gd name="connsiteY10" fmla="*/ 296898 h 771213"/>
                <a:gd name="connsiteX11" fmla="*/ 3048 w 1308044"/>
                <a:gd name="connsiteY11" fmla="*/ 289112 h 771213"/>
                <a:gd name="connsiteX12" fmla="*/ 15240 w 1308044"/>
                <a:gd name="connsiteY12" fmla="*/ 381069 h 771213"/>
                <a:gd name="connsiteX13" fmla="*/ 0 w 1308044"/>
                <a:gd name="connsiteY13" fmla="*/ 643197 h 771213"/>
                <a:gd name="connsiteX14" fmla="*/ 20277 w 1308044"/>
                <a:gd name="connsiteY14" fmla="*/ 710953 h 771213"/>
                <a:gd name="connsiteX15" fmla="*/ 53934 w 1308044"/>
                <a:gd name="connsiteY15" fmla="*/ 771213 h 771213"/>
                <a:gd name="connsiteX16" fmla="*/ 1308044 w 1308044"/>
                <a:gd name="connsiteY16" fmla="*/ 332748 h 771213"/>
                <a:gd name="connsiteX0" fmla="*/ 1308044 w 1308044"/>
                <a:gd name="connsiteY0" fmla="*/ 332748 h 771213"/>
                <a:gd name="connsiteX1" fmla="*/ 1064271 w 1308044"/>
                <a:gd name="connsiteY1" fmla="*/ 0 h 771213"/>
                <a:gd name="connsiteX2" fmla="*/ 918911 w 1308044"/>
                <a:gd name="connsiteY2" fmla="*/ 114301 h 771213"/>
                <a:gd name="connsiteX3" fmla="*/ 821195 w 1308044"/>
                <a:gd name="connsiteY3" fmla="*/ 167452 h 771213"/>
                <a:gd name="connsiteX4" fmla="*/ 715803 w 1308044"/>
                <a:gd name="connsiteY4" fmla="*/ 209493 h 771213"/>
                <a:gd name="connsiteX5" fmla="*/ 601138 w 1308044"/>
                <a:gd name="connsiteY5" fmla="*/ 242808 h 771213"/>
                <a:gd name="connsiteX6" fmla="*/ 513419 w 1308044"/>
                <a:gd name="connsiteY6" fmla="*/ 253812 h 771213"/>
                <a:gd name="connsiteX7" fmla="*/ 403691 w 1308044"/>
                <a:gd name="connsiteY7" fmla="*/ 269052 h 771213"/>
                <a:gd name="connsiteX8" fmla="*/ 282178 w 1308044"/>
                <a:gd name="connsiteY8" fmla="*/ 284223 h 771213"/>
                <a:gd name="connsiteX9" fmla="*/ 178140 w 1308044"/>
                <a:gd name="connsiteY9" fmla="*/ 293712 h 771213"/>
                <a:gd name="connsiteX10" fmla="*/ 1355 w 1308044"/>
                <a:gd name="connsiteY10" fmla="*/ 296898 h 771213"/>
                <a:gd name="connsiteX11" fmla="*/ 15240 w 1308044"/>
                <a:gd name="connsiteY11" fmla="*/ 381069 h 771213"/>
                <a:gd name="connsiteX12" fmla="*/ 0 w 1308044"/>
                <a:gd name="connsiteY12" fmla="*/ 643197 h 771213"/>
                <a:gd name="connsiteX13" fmla="*/ 20277 w 1308044"/>
                <a:gd name="connsiteY13" fmla="*/ 710953 h 771213"/>
                <a:gd name="connsiteX14" fmla="*/ 53934 w 1308044"/>
                <a:gd name="connsiteY14" fmla="*/ 771213 h 771213"/>
                <a:gd name="connsiteX15" fmla="*/ 1308044 w 1308044"/>
                <a:gd name="connsiteY15" fmla="*/ 332748 h 771213"/>
                <a:gd name="connsiteX0" fmla="*/ 1309886 w 1309886"/>
                <a:gd name="connsiteY0" fmla="*/ 332748 h 771213"/>
                <a:gd name="connsiteX1" fmla="*/ 1066113 w 1309886"/>
                <a:gd name="connsiteY1" fmla="*/ 0 h 771213"/>
                <a:gd name="connsiteX2" fmla="*/ 920753 w 1309886"/>
                <a:gd name="connsiteY2" fmla="*/ 114301 h 771213"/>
                <a:gd name="connsiteX3" fmla="*/ 823037 w 1309886"/>
                <a:gd name="connsiteY3" fmla="*/ 167452 h 771213"/>
                <a:gd name="connsiteX4" fmla="*/ 717645 w 1309886"/>
                <a:gd name="connsiteY4" fmla="*/ 209493 h 771213"/>
                <a:gd name="connsiteX5" fmla="*/ 602980 w 1309886"/>
                <a:gd name="connsiteY5" fmla="*/ 242808 h 771213"/>
                <a:gd name="connsiteX6" fmla="*/ 515261 w 1309886"/>
                <a:gd name="connsiteY6" fmla="*/ 253812 h 771213"/>
                <a:gd name="connsiteX7" fmla="*/ 405533 w 1309886"/>
                <a:gd name="connsiteY7" fmla="*/ 269052 h 771213"/>
                <a:gd name="connsiteX8" fmla="*/ 284020 w 1309886"/>
                <a:gd name="connsiteY8" fmla="*/ 284223 h 771213"/>
                <a:gd name="connsiteX9" fmla="*/ 179982 w 1309886"/>
                <a:gd name="connsiteY9" fmla="*/ 293712 h 771213"/>
                <a:gd name="connsiteX10" fmla="*/ 0 w 1309886"/>
                <a:gd name="connsiteY10" fmla="*/ 280509 h 771213"/>
                <a:gd name="connsiteX11" fmla="*/ 17082 w 1309886"/>
                <a:gd name="connsiteY11" fmla="*/ 381069 h 771213"/>
                <a:gd name="connsiteX12" fmla="*/ 1842 w 1309886"/>
                <a:gd name="connsiteY12" fmla="*/ 643197 h 771213"/>
                <a:gd name="connsiteX13" fmla="*/ 22119 w 1309886"/>
                <a:gd name="connsiteY13" fmla="*/ 710953 h 771213"/>
                <a:gd name="connsiteX14" fmla="*/ 55776 w 1309886"/>
                <a:gd name="connsiteY14" fmla="*/ 771213 h 771213"/>
                <a:gd name="connsiteX15" fmla="*/ 1309886 w 1309886"/>
                <a:gd name="connsiteY15" fmla="*/ 332748 h 771213"/>
                <a:gd name="connsiteX0" fmla="*/ 1309886 w 1309886"/>
                <a:gd name="connsiteY0" fmla="*/ 332748 h 771213"/>
                <a:gd name="connsiteX1" fmla="*/ 1066113 w 1309886"/>
                <a:gd name="connsiteY1" fmla="*/ 0 h 771213"/>
                <a:gd name="connsiteX2" fmla="*/ 920753 w 1309886"/>
                <a:gd name="connsiteY2" fmla="*/ 114301 h 771213"/>
                <a:gd name="connsiteX3" fmla="*/ 823037 w 1309886"/>
                <a:gd name="connsiteY3" fmla="*/ 167452 h 771213"/>
                <a:gd name="connsiteX4" fmla="*/ 717645 w 1309886"/>
                <a:gd name="connsiteY4" fmla="*/ 209493 h 771213"/>
                <a:gd name="connsiteX5" fmla="*/ 602980 w 1309886"/>
                <a:gd name="connsiteY5" fmla="*/ 242808 h 771213"/>
                <a:gd name="connsiteX6" fmla="*/ 515261 w 1309886"/>
                <a:gd name="connsiteY6" fmla="*/ 253812 h 771213"/>
                <a:gd name="connsiteX7" fmla="*/ 405533 w 1309886"/>
                <a:gd name="connsiteY7" fmla="*/ 269052 h 771213"/>
                <a:gd name="connsiteX8" fmla="*/ 284020 w 1309886"/>
                <a:gd name="connsiteY8" fmla="*/ 284223 h 771213"/>
                <a:gd name="connsiteX9" fmla="*/ 186377 w 1309886"/>
                <a:gd name="connsiteY9" fmla="*/ 280055 h 771213"/>
                <a:gd name="connsiteX10" fmla="*/ 0 w 1309886"/>
                <a:gd name="connsiteY10" fmla="*/ 280509 h 771213"/>
                <a:gd name="connsiteX11" fmla="*/ 17082 w 1309886"/>
                <a:gd name="connsiteY11" fmla="*/ 381069 h 771213"/>
                <a:gd name="connsiteX12" fmla="*/ 1842 w 1309886"/>
                <a:gd name="connsiteY12" fmla="*/ 643197 h 771213"/>
                <a:gd name="connsiteX13" fmla="*/ 22119 w 1309886"/>
                <a:gd name="connsiteY13" fmla="*/ 710953 h 771213"/>
                <a:gd name="connsiteX14" fmla="*/ 55776 w 1309886"/>
                <a:gd name="connsiteY14" fmla="*/ 771213 h 771213"/>
                <a:gd name="connsiteX15" fmla="*/ 1309886 w 1309886"/>
                <a:gd name="connsiteY15" fmla="*/ 332748 h 771213"/>
                <a:gd name="connsiteX0" fmla="*/ 1309886 w 1309886"/>
                <a:gd name="connsiteY0" fmla="*/ 332748 h 771213"/>
                <a:gd name="connsiteX1" fmla="*/ 1066113 w 1309886"/>
                <a:gd name="connsiteY1" fmla="*/ 0 h 771213"/>
                <a:gd name="connsiteX2" fmla="*/ 920753 w 1309886"/>
                <a:gd name="connsiteY2" fmla="*/ 114301 h 771213"/>
                <a:gd name="connsiteX3" fmla="*/ 823037 w 1309886"/>
                <a:gd name="connsiteY3" fmla="*/ 167452 h 771213"/>
                <a:gd name="connsiteX4" fmla="*/ 717645 w 1309886"/>
                <a:gd name="connsiteY4" fmla="*/ 209493 h 771213"/>
                <a:gd name="connsiteX5" fmla="*/ 602980 w 1309886"/>
                <a:gd name="connsiteY5" fmla="*/ 242808 h 771213"/>
                <a:gd name="connsiteX6" fmla="*/ 515261 w 1309886"/>
                <a:gd name="connsiteY6" fmla="*/ 253812 h 771213"/>
                <a:gd name="connsiteX7" fmla="*/ 405533 w 1309886"/>
                <a:gd name="connsiteY7" fmla="*/ 269052 h 771213"/>
                <a:gd name="connsiteX8" fmla="*/ 293611 w 1309886"/>
                <a:gd name="connsiteY8" fmla="*/ 278760 h 771213"/>
                <a:gd name="connsiteX9" fmla="*/ 186377 w 1309886"/>
                <a:gd name="connsiteY9" fmla="*/ 280055 h 771213"/>
                <a:gd name="connsiteX10" fmla="*/ 0 w 1309886"/>
                <a:gd name="connsiteY10" fmla="*/ 280509 h 771213"/>
                <a:gd name="connsiteX11" fmla="*/ 17082 w 1309886"/>
                <a:gd name="connsiteY11" fmla="*/ 381069 h 771213"/>
                <a:gd name="connsiteX12" fmla="*/ 1842 w 1309886"/>
                <a:gd name="connsiteY12" fmla="*/ 643197 h 771213"/>
                <a:gd name="connsiteX13" fmla="*/ 22119 w 1309886"/>
                <a:gd name="connsiteY13" fmla="*/ 710953 h 771213"/>
                <a:gd name="connsiteX14" fmla="*/ 55776 w 1309886"/>
                <a:gd name="connsiteY14" fmla="*/ 771213 h 771213"/>
                <a:gd name="connsiteX15" fmla="*/ 1309886 w 1309886"/>
                <a:gd name="connsiteY15" fmla="*/ 332748 h 771213"/>
                <a:gd name="connsiteX0" fmla="*/ 1309886 w 1309886"/>
                <a:gd name="connsiteY0" fmla="*/ 343674 h 782139"/>
                <a:gd name="connsiteX1" fmla="*/ 1075703 w 1309886"/>
                <a:gd name="connsiteY1" fmla="*/ 0 h 782139"/>
                <a:gd name="connsiteX2" fmla="*/ 920753 w 1309886"/>
                <a:gd name="connsiteY2" fmla="*/ 125227 h 782139"/>
                <a:gd name="connsiteX3" fmla="*/ 823037 w 1309886"/>
                <a:gd name="connsiteY3" fmla="*/ 178378 h 782139"/>
                <a:gd name="connsiteX4" fmla="*/ 717645 w 1309886"/>
                <a:gd name="connsiteY4" fmla="*/ 220419 h 782139"/>
                <a:gd name="connsiteX5" fmla="*/ 602980 w 1309886"/>
                <a:gd name="connsiteY5" fmla="*/ 253734 h 782139"/>
                <a:gd name="connsiteX6" fmla="*/ 515261 w 1309886"/>
                <a:gd name="connsiteY6" fmla="*/ 264738 h 782139"/>
                <a:gd name="connsiteX7" fmla="*/ 405533 w 1309886"/>
                <a:gd name="connsiteY7" fmla="*/ 279978 h 782139"/>
                <a:gd name="connsiteX8" fmla="*/ 293611 w 1309886"/>
                <a:gd name="connsiteY8" fmla="*/ 289686 h 782139"/>
                <a:gd name="connsiteX9" fmla="*/ 186377 w 1309886"/>
                <a:gd name="connsiteY9" fmla="*/ 290981 h 782139"/>
                <a:gd name="connsiteX10" fmla="*/ 0 w 1309886"/>
                <a:gd name="connsiteY10" fmla="*/ 291435 h 782139"/>
                <a:gd name="connsiteX11" fmla="*/ 17082 w 1309886"/>
                <a:gd name="connsiteY11" fmla="*/ 391995 h 782139"/>
                <a:gd name="connsiteX12" fmla="*/ 1842 w 1309886"/>
                <a:gd name="connsiteY12" fmla="*/ 654123 h 782139"/>
                <a:gd name="connsiteX13" fmla="*/ 22119 w 1309886"/>
                <a:gd name="connsiteY13" fmla="*/ 721879 h 782139"/>
                <a:gd name="connsiteX14" fmla="*/ 55776 w 1309886"/>
                <a:gd name="connsiteY14" fmla="*/ 782139 h 782139"/>
                <a:gd name="connsiteX15" fmla="*/ 1309886 w 1309886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31410 w 1323651"/>
                <a:gd name="connsiteY4" fmla="*/ 220419 h 782139"/>
                <a:gd name="connsiteX5" fmla="*/ 616745 w 1323651"/>
                <a:gd name="connsiteY5" fmla="*/ 253734 h 782139"/>
                <a:gd name="connsiteX6" fmla="*/ 529026 w 1323651"/>
                <a:gd name="connsiteY6" fmla="*/ 264738 h 782139"/>
                <a:gd name="connsiteX7" fmla="*/ 419298 w 1323651"/>
                <a:gd name="connsiteY7" fmla="*/ 279978 h 782139"/>
                <a:gd name="connsiteX8" fmla="*/ 307376 w 1323651"/>
                <a:gd name="connsiteY8" fmla="*/ 289686 h 782139"/>
                <a:gd name="connsiteX9" fmla="*/ 200142 w 1323651"/>
                <a:gd name="connsiteY9" fmla="*/ 290981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31410 w 1323651"/>
                <a:gd name="connsiteY4" fmla="*/ 220419 h 782139"/>
                <a:gd name="connsiteX5" fmla="*/ 616745 w 1323651"/>
                <a:gd name="connsiteY5" fmla="*/ 253734 h 782139"/>
                <a:gd name="connsiteX6" fmla="*/ 529026 w 1323651"/>
                <a:gd name="connsiteY6" fmla="*/ 264738 h 782139"/>
                <a:gd name="connsiteX7" fmla="*/ 419298 w 1323651"/>
                <a:gd name="connsiteY7" fmla="*/ 279978 h 782139"/>
                <a:gd name="connsiteX8" fmla="*/ 307376 w 1323651"/>
                <a:gd name="connsiteY8" fmla="*/ 289686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31410 w 1323651"/>
                <a:gd name="connsiteY4" fmla="*/ 220419 h 782139"/>
                <a:gd name="connsiteX5" fmla="*/ 616745 w 1323651"/>
                <a:gd name="connsiteY5" fmla="*/ 253734 h 782139"/>
                <a:gd name="connsiteX6" fmla="*/ 529026 w 1323651"/>
                <a:gd name="connsiteY6" fmla="*/ 264738 h 782139"/>
                <a:gd name="connsiteX7" fmla="*/ 419298 w 1323651"/>
                <a:gd name="connsiteY7" fmla="*/ 279978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31410 w 1323651"/>
                <a:gd name="connsiteY4" fmla="*/ 220419 h 782139"/>
                <a:gd name="connsiteX5" fmla="*/ 616745 w 1323651"/>
                <a:gd name="connsiteY5" fmla="*/ 253734 h 782139"/>
                <a:gd name="connsiteX6" fmla="*/ 529026 w 1323651"/>
                <a:gd name="connsiteY6" fmla="*/ 264738 h 782139"/>
                <a:gd name="connsiteX7" fmla="*/ 433063 w 1323651"/>
                <a:gd name="connsiteY7" fmla="*/ 246519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31410 w 1323651"/>
                <a:gd name="connsiteY4" fmla="*/ 220419 h 782139"/>
                <a:gd name="connsiteX5" fmla="*/ 616745 w 1323651"/>
                <a:gd name="connsiteY5" fmla="*/ 253734 h 782139"/>
                <a:gd name="connsiteX6" fmla="*/ 540038 w 1323651"/>
                <a:gd name="connsiteY6" fmla="*/ 240839 h 782139"/>
                <a:gd name="connsiteX7" fmla="*/ 433063 w 1323651"/>
                <a:gd name="connsiteY7" fmla="*/ 246519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31410 w 1323651"/>
                <a:gd name="connsiteY4" fmla="*/ 220419 h 782139"/>
                <a:gd name="connsiteX5" fmla="*/ 619498 w 1323651"/>
                <a:gd name="connsiteY5" fmla="*/ 229835 h 782139"/>
                <a:gd name="connsiteX6" fmla="*/ 540038 w 1323651"/>
                <a:gd name="connsiteY6" fmla="*/ 240839 h 782139"/>
                <a:gd name="connsiteX7" fmla="*/ 433063 w 1323651"/>
                <a:gd name="connsiteY7" fmla="*/ 246519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20398 w 1323651"/>
                <a:gd name="connsiteY4" fmla="*/ 194130 h 782139"/>
                <a:gd name="connsiteX5" fmla="*/ 619498 w 1323651"/>
                <a:gd name="connsiteY5" fmla="*/ 229835 h 782139"/>
                <a:gd name="connsiteX6" fmla="*/ 540038 w 1323651"/>
                <a:gd name="connsiteY6" fmla="*/ 240839 h 782139"/>
                <a:gd name="connsiteX7" fmla="*/ 433063 w 1323651"/>
                <a:gd name="connsiteY7" fmla="*/ 246519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4049 w 1323651"/>
                <a:gd name="connsiteY3" fmla="*/ 152088 h 782139"/>
                <a:gd name="connsiteX4" fmla="*/ 720398 w 1323651"/>
                <a:gd name="connsiteY4" fmla="*/ 194130 h 782139"/>
                <a:gd name="connsiteX5" fmla="*/ 619498 w 1323651"/>
                <a:gd name="connsiteY5" fmla="*/ 229835 h 782139"/>
                <a:gd name="connsiteX6" fmla="*/ 540038 w 1323651"/>
                <a:gd name="connsiteY6" fmla="*/ 240839 h 782139"/>
                <a:gd name="connsiteX7" fmla="*/ 433063 w 1323651"/>
                <a:gd name="connsiteY7" fmla="*/ 246519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20753 w 1323651"/>
                <a:gd name="connsiteY2" fmla="*/ 101327 h 782139"/>
                <a:gd name="connsiteX3" fmla="*/ 834049 w 1323651"/>
                <a:gd name="connsiteY3" fmla="*/ 152088 h 782139"/>
                <a:gd name="connsiteX4" fmla="*/ 720398 w 1323651"/>
                <a:gd name="connsiteY4" fmla="*/ 194130 h 782139"/>
                <a:gd name="connsiteX5" fmla="*/ 619498 w 1323651"/>
                <a:gd name="connsiteY5" fmla="*/ 229835 h 782139"/>
                <a:gd name="connsiteX6" fmla="*/ 540038 w 1323651"/>
                <a:gd name="connsiteY6" fmla="*/ 240839 h 782139"/>
                <a:gd name="connsiteX7" fmla="*/ 433063 w 1323651"/>
                <a:gd name="connsiteY7" fmla="*/ 246519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69963 h 808428"/>
                <a:gd name="connsiteX1" fmla="*/ 1078456 w 1323651"/>
                <a:gd name="connsiteY1" fmla="*/ 0 h 808428"/>
                <a:gd name="connsiteX2" fmla="*/ 920753 w 1323651"/>
                <a:gd name="connsiteY2" fmla="*/ 127616 h 808428"/>
                <a:gd name="connsiteX3" fmla="*/ 834049 w 1323651"/>
                <a:gd name="connsiteY3" fmla="*/ 178377 h 808428"/>
                <a:gd name="connsiteX4" fmla="*/ 720398 w 1323651"/>
                <a:gd name="connsiteY4" fmla="*/ 220419 h 808428"/>
                <a:gd name="connsiteX5" fmla="*/ 619498 w 1323651"/>
                <a:gd name="connsiteY5" fmla="*/ 256124 h 808428"/>
                <a:gd name="connsiteX6" fmla="*/ 540038 w 1323651"/>
                <a:gd name="connsiteY6" fmla="*/ 267128 h 808428"/>
                <a:gd name="connsiteX7" fmla="*/ 433063 w 1323651"/>
                <a:gd name="connsiteY7" fmla="*/ 272808 h 808428"/>
                <a:gd name="connsiteX8" fmla="*/ 340413 w 1323651"/>
                <a:gd name="connsiteY8" fmla="*/ 280126 h 808428"/>
                <a:gd name="connsiteX9" fmla="*/ 213908 w 1323651"/>
                <a:gd name="connsiteY9" fmla="*/ 281421 h 808428"/>
                <a:gd name="connsiteX10" fmla="*/ 0 w 1323651"/>
                <a:gd name="connsiteY10" fmla="*/ 289045 h 808428"/>
                <a:gd name="connsiteX11" fmla="*/ 30847 w 1323651"/>
                <a:gd name="connsiteY11" fmla="*/ 418284 h 808428"/>
                <a:gd name="connsiteX12" fmla="*/ 15607 w 1323651"/>
                <a:gd name="connsiteY12" fmla="*/ 680412 h 808428"/>
                <a:gd name="connsiteX13" fmla="*/ 35884 w 1323651"/>
                <a:gd name="connsiteY13" fmla="*/ 748168 h 808428"/>
                <a:gd name="connsiteX14" fmla="*/ 69541 w 1323651"/>
                <a:gd name="connsiteY14" fmla="*/ 808428 h 808428"/>
                <a:gd name="connsiteX15" fmla="*/ 1323651 w 1323651"/>
                <a:gd name="connsiteY15" fmla="*/ 369963 h 808428"/>
                <a:gd name="connsiteX0" fmla="*/ 1323651 w 1323651"/>
                <a:gd name="connsiteY0" fmla="*/ 362793 h 801258"/>
                <a:gd name="connsiteX1" fmla="*/ 1083963 w 1323651"/>
                <a:gd name="connsiteY1" fmla="*/ 0 h 801258"/>
                <a:gd name="connsiteX2" fmla="*/ 920753 w 1323651"/>
                <a:gd name="connsiteY2" fmla="*/ 120446 h 801258"/>
                <a:gd name="connsiteX3" fmla="*/ 834049 w 1323651"/>
                <a:gd name="connsiteY3" fmla="*/ 171207 h 801258"/>
                <a:gd name="connsiteX4" fmla="*/ 720398 w 1323651"/>
                <a:gd name="connsiteY4" fmla="*/ 213249 h 801258"/>
                <a:gd name="connsiteX5" fmla="*/ 619498 w 1323651"/>
                <a:gd name="connsiteY5" fmla="*/ 248954 h 801258"/>
                <a:gd name="connsiteX6" fmla="*/ 540038 w 1323651"/>
                <a:gd name="connsiteY6" fmla="*/ 259958 h 801258"/>
                <a:gd name="connsiteX7" fmla="*/ 433063 w 1323651"/>
                <a:gd name="connsiteY7" fmla="*/ 265638 h 801258"/>
                <a:gd name="connsiteX8" fmla="*/ 340413 w 1323651"/>
                <a:gd name="connsiteY8" fmla="*/ 272956 h 801258"/>
                <a:gd name="connsiteX9" fmla="*/ 213908 w 1323651"/>
                <a:gd name="connsiteY9" fmla="*/ 274251 h 801258"/>
                <a:gd name="connsiteX10" fmla="*/ 0 w 1323651"/>
                <a:gd name="connsiteY10" fmla="*/ 281875 h 801258"/>
                <a:gd name="connsiteX11" fmla="*/ 30847 w 1323651"/>
                <a:gd name="connsiteY11" fmla="*/ 411114 h 801258"/>
                <a:gd name="connsiteX12" fmla="*/ 15607 w 1323651"/>
                <a:gd name="connsiteY12" fmla="*/ 673242 h 801258"/>
                <a:gd name="connsiteX13" fmla="*/ 35884 w 1323651"/>
                <a:gd name="connsiteY13" fmla="*/ 740998 h 801258"/>
                <a:gd name="connsiteX14" fmla="*/ 69541 w 1323651"/>
                <a:gd name="connsiteY14" fmla="*/ 801258 h 801258"/>
                <a:gd name="connsiteX15" fmla="*/ 1323651 w 1323651"/>
                <a:gd name="connsiteY15" fmla="*/ 362793 h 801258"/>
                <a:gd name="connsiteX0" fmla="*/ 1323651 w 1323651"/>
                <a:gd name="connsiteY0" fmla="*/ 362793 h 801258"/>
                <a:gd name="connsiteX1" fmla="*/ 1083963 w 1323651"/>
                <a:gd name="connsiteY1" fmla="*/ 0 h 801258"/>
                <a:gd name="connsiteX2" fmla="*/ 920753 w 1323651"/>
                <a:gd name="connsiteY2" fmla="*/ 120446 h 801258"/>
                <a:gd name="connsiteX3" fmla="*/ 834049 w 1323651"/>
                <a:gd name="connsiteY3" fmla="*/ 171207 h 801258"/>
                <a:gd name="connsiteX4" fmla="*/ 720398 w 1323651"/>
                <a:gd name="connsiteY4" fmla="*/ 213249 h 801258"/>
                <a:gd name="connsiteX5" fmla="*/ 619498 w 1323651"/>
                <a:gd name="connsiteY5" fmla="*/ 248954 h 801258"/>
                <a:gd name="connsiteX6" fmla="*/ 540038 w 1323651"/>
                <a:gd name="connsiteY6" fmla="*/ 259958 h 801258"/>
                <a:gd name="connsiteX7" fmla="*/ 433063 w 1323651"/>
                <a:gd name="connsiteY7" fmla="*/ 265638 h 801258"/>
                <a:gd name="connsiteX8" fmla="*/ 340413 w 1323651"/>
                <a:gd name="connsiteY8" fmla="*/ 272956 h 801258"/>
                <a:gd name="connsiteX9" fmla="*/ 213908 w 1323651"/>
                <a:gd name="connsiteY9" fmla="*/ 274251 h 801258"/>
                <a:gd name="connsiteX10" fmla="*/ 0 w 1323651"/>
                <a:gd name="connsiteY10" fmla="*/ 281875 h 801258"/>
                <a:gd name="connsiteX11" fmla="*/ 30847 w 1323651"/>
                <a:gd name="connsiteY11" fmla="*/ 411114 h 801258"/>
                <a:gd name="connsiteX12" fmla="*/ 34205 w 1323651"/>
                <a:gd name="connsiteY12" fmla="*/ 673242 h 801258"/>
                <a:gd name="connsiteX13" fmla="*/ 35884 w 1323651"/>
                <a:gd name="connsiteY13" fmla="*/ 740998 h 801258"/>
                <a:gd name="connsiteX14" fmla="*/ 69541 w 1323651"/>
                <a:gd name="connsiteY14" fmla="*/ 801258 h 801258"/>
                <a:gd name="connsiteX15" fmla="*/ 1323651 w 1323651"/>
                <a:gd name="connsiteY15" fmla="*/ 362793 h 801258"/>
                <a:gd name="connsiteX0" fmla="*/ 1323651 w 1323651"/>
                <a:gd name="connsiteY0" fmla="*/ 362793 h 801258"/>
                <a:gd name="connsiteX1" fmla="*/ 1083963 w 1323651"/>
                <a:gd name="connsiteY1" fmla="*/ 0 h 801258"/>
                <a:gd name="connsiteX2" fmla="*/ 920753 w 1323651"/>
                <a:gd name="connsiteY2" fmla="*/ 120446 h 801258"/>
                <a:gd name="connsiteX3" fmla="*/ 834049 w 1323651"/>
                <a:gd name="connsiteY3" fmla="*/ 171207 h 801258"/>
                <a:gd name="connsiteX4" fmla="*/ 720398 w 1323651"/>
                <a:gd name="connsiteY4" fmla="*/ 213249 h 801258"/>
                <a:gd name="connsiteX5" fmla="*/ 619498 w 1323651"/>
                <a:gd name="connsiteY5" fmla="*/ 248954 h 801258"/>
                <a:gd name="connsiteX6" fmla="*/ 540038 w 1323651"/>
                <a:gd name="connsiteY6" fmla="*/ 259958 h 801258"/>
                <a:gd name="connsiteX7" fmla="*/ 433063 w 1323651"/>
                <a:gd name="connsiteY7" fmla="*/ 265638 h 801258"/>
                <a:gd name="connsiteX8" fmla="*/ 340413 w 1323651"/>
                <a:gd name="connsiteY8" fmla="*/ 272956 h 801258"/>
                <a:gd name="connsiteX9" fmla="*/ 213908 w 1323651"/>
                <a:gd name="connsiteY9" fmla="*/ 274251 h 801258"/>
                <a:gd name="connsiteX10" fmla="*/ 0 w 1323651"/>
                <a:gd name="connsiteY10" fmla="*/ 281875 h 801258"/>
                <a:gd name="connsiteX11" fmla="*/ 30847 w 1323651"/>
                <a:gd name="connsiteY11" fmla="*/ 411114 h 801258"/>
                <a:gd name="connsiteX12" fmla="*/ 34205 w 1323651"/>
                <a:gd name="connsiteY12" fmla="*/ 673242 h 801258"/>
                <a:gd name="connsiteX13" fmla="*/ 57581 w 1323651"/>
                <a:gd name="connsiteY13" fmla="*/ 740998 h 801258"/>
                <a:gd name="connsiteX14" fmla="*/ 69541 w 1323651"/>
                <a:gd name="connsiteY14" fmla="*/ 801258 h 801258"/>
                <a:gd name="connsiteX15" fmla="*/ 1323651 w 1323651"/>
                <a:gd name="connsiteY15" fmla="*/ 362793 h 80125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1323651" h="801258">
                  <a:moveTo>
                    <a:pt x="1323651" y="362793"/>
                  </a:moveTo>
                  <a:lnTo>
                    <a:pt x="1083963" y="0"/>
                  </a:lnTo>
                  <a:lnTo>
                    <a:pt x="920753" y="120446"/>
                  </a:lnTo>
                  <a:lnTo>
                    <a:pt x="834049" y="171207"/>
                  </a:lnTo>
                  <a:lnTo>
                    <a:pt x="720398" y="213249"/>
                  </a:lnTo>
                  <a:lnTo>
                    <a:pt x="619498" y="248954"/>
                  </a:lnTo>
                  <a:lnTo>
                    <a:pt x="540038" y="259958"/>
                  </a:lnTo>
                  <a:lnTo>
                    <a:pt x="433063" y="265638"/>
                  </a:lnTo>
                  <a:lnTo>
                    <a:pt x="340413" y="272956"/>
                  </a:lnTo>
                  <a:lnTo>
                    <a:pt x="213908" y="274251"/>
                  </a:lnTo>
                  <a:lnTo>
                    <a:pt x="0" y="281875"/>
                  </a:lnTo>
                  <a:lnTo>
                    <a:pt x="30847" y="411114"/>
                  </a:lnTo>
                  <a:cubicBezTo>
                    <a:pt x="31966" y="498490"/>
                    <a:pt x="33086" y="585866"/>
                    <a:pt x="34205" y="673242"/>
                  </a:cubicBezTo>
                  <a:cubicBezTo>
                    <a:pt x="34765" y="695827"/>
                    <a:pt x="57021" y="718413"/>
                    <a:pt x="57581" y="740998"/>
                  </a:cubicBezTo>
                  <a:lnTo>
                    <a:pt x="69541" y="801258"/>
                  </a:lnTo>
                  <a:lnTo>
                    <a:pt x="1323651" y="36279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70" name="フリーフォーム: 図形 169">
              <a:extLst>
                <a:ext uri="{FF2B5EF4-FFF2-40B4-BE49-F238E27FC236}">
                  <a16:creationId xmlns:a16="http://schemas.microsoft.com/office/drawing/2014/main" id="{00000000-0008-0000-0200-0000AA000000}"/>
                </a:ext>
              </a:extLst>
            </xdr:cNvPr>
            <xdr:cNvSpPr/>
          </xdr:nvSpPr>
          <xdr:spPr>
            <a:xfrm>
              <a:off x="3882904" y="5075944"/>
              <a:ext cx="892945" cy="764314"/>
            </a:xfrm>
            <a:custGeom>
              <a:avLst/>
              <a:gdLst>
                <a:gd name="connsiteX0" fmla="*/ 932688 w 1027176"/>
                <a:gd name="connsiteY0" fmla="*/ 749808 h 801624"/>
                <a:gd name="connsiteX1" fmla="*/ 1027176 w 1027176"/>
                <a:gd name="connsiteY1" fmla="*/ 512064 h 801624"/>
                <a:gd name="connsiteX2" fmla="*/ 969264 w 1027176"/>
                <a:gd name="connsiteY2" fmla="*/ 493776 h 801624"/>
                <a:gd name="connsiteX3" fmla="*/ 929640 w 1027176"/>
                <a:gd name="connsiteY3" fmla="*/ 472440 h 801624"/>
                <a:gd name="connsiteX4" fmla="*/ 883920 w 1027176"/>
                <a:gd name="connsiteY4" fmla="*/ 454152 h 801624"/>
                <a:gd name="connsiteX5" fmla="*/ 850392 w 1027176"/>
                <a:gd name="connsiteY5" fmla="*/ 429768 h 801624"/>
                <a:gd name="connsiteX6" fmla="*/ 832104 w 1027176"/>
                <a:gd name="connsiteY6" fmla="*/ 384048 h 801624"/>
                <a:gd name="connsiteX7" fmla="*/ 819912 w 1027176"/>
                <a:gd name="connsiteY7" fmla="*/ 341376 h 801624"/>
                <a:gd name="connsiteX8" fmla="*/ 792480 w 1027176"/>
                <a:gd name="connsiteY8" fmla="*/ 289560 h 801624"/>
                <a:gd name="connsiteX9" fmla="*/ 758952 w 1027176"/>
                <a:gd name="connsiteY9" fmla="*/ 243840 h 801624"/>
                <a:gd name="connsiteX10" fmla="*/ 691896 w 1027176"/>
                <a:gd name="connsiteY10" fmla="*/ 161544 h 801624"/>
                <a:gd name="connsiteX11" fmla="*/ 664464 w 1027176"/>
                <a:gd name="connsiteY11" fmla="*/ 128016 h 801624"/>
                <a:gd name="connsiteX12" fmla="*/ 640080 w 1027176"/>
                <a:gd name="connsiteY12" fmla="*/ 103632 h 801624"/>
                <a:gd name="connsiteX13" fmla="*/ 600456 w 1027176"/>
                <a:gd name="connsiteY13" fmla="*/ 79248 h 801624"/>
                <a:gd name="connsiteX14" fmla="*/ 536448 w 1027176"/>
                <a:gd name="connsiteY14" fmla="*/ 45720 h 801624"/>
                <a:gd name="connsiteX15" fmla="*/ 472440 w 1027176"/>
                <a:gd name="connsiteY15" fmla="*/ 21336 h 801624"/>
                <a:gd name="connsiteX16" fmla="*/ 420624 w 1027176"/>
                <a:gd name="connsiteY16" fmla="*/ 0 h 801624"/>
                <a:gd name="connsiteX17" fmla="*/ 353568 w 1027176"/>
                <a:gd name="connsiteY17" fmla="*/ 106680 h 801624"/>
                <a:gd name="connsiteX18" fmla="*/ 368808 w 1027176"/>
                <a:gd name="connsiteY18" fmla="*/ 149352 h 801624"/>
                <a:gd name="connsiteX19" fmla="*/ 262128 w 1027176"/>
                <a:gd name="connsiteY19" fmla="*/ 249936 h 801624"/>
                <a:gd name="connsiteX20" fmla="*/ 198120 w 1027176"/>
                <a:gd name="connsiteY20" fmla="*/ 313944 h 801624"/>
                <a:gd name="connsiteX21" fmla="*/ 173736 w 1027176"/>
                <a:gd name="connsiteY21" fmla="*/ 316992 h 801624"/>
                <a:gd name="connsiteX22" fmla="*/ 161544 w 1027176"/>
                <a:gd name="connsiteY22" fmla="*/ 307848 h 801624"/>
                <a:gd name="connsiteX23" fmla="*/ 109728 w 1027176"/>
                <a:gd name="connsiteY23" fmla="*/ 359664 h 801624"/>
                <a:gd name="connsiteX24" fmla="*/ 0 w 1027176"/>
                <a:gd name="connsiteY24" fmla="*/ 472440 h 801624"/>
                <a:gd name="connsiteX25" fmla="*/ 198120 w 1027176"/>
                <a:gd name="connsiteY25" fmla="*/ 801624 h 801624"/>
                <a:gd name="connsiteX26" fmla="*/ 313944 w 1027176"/>
                <a:gd name="connsiteY26" fmla="*/ 746760 h 801624"/>
                <a:gd name="connsiteX27" fmla="*/ 377952 w 1027176"/>
                <a:gd name="connsiteY27" fmla="*/ 673608 h 801624"/>
                <a:gd name="connsiteX28" fmla="*/ 432816 w 1027176"/>
                <a:gd name="connsiteY28" fmla="*/ 591312 h 801624"/>
                <a:gd name="connsiteX29" fmla="*/ 932688 w 1027176"/>
                <a:gd name="connsiteY29" fmla="*/ 749808 h 801624"/>
                <a:gd name="connsiteX0" fmla="*/ 932688 w 1117476"/>
                <a:gd name="connsiteY0" fmla="*/ 749808 h 801624"/>
                <a:gd name="connsiteX1" fmla="*/ 1117476 w 1117476"/>
                <a:gd name="connsiteY1" fmla="*/ 544328 h 801624"/>
                <a:gd name="connsiteX2" fmla="*/ 969264 w 1117476"/>
                <a:gd name="connsiteY2" fmla="*/ 493776 h 801624"/>
                <a:gd name="connsiteX3" fmla="*/ 929640 w 1117476"/>
                <a:gd name="connsiteY3" fmla="*/ 472440 h 801624"/>
                <a:gd name="connsiteX4" fmla="*/ 883920 w 1117476"/>
                <a:gd name="connsiteY4" fmla="*/ 454152 h 801624"/>
                <a:gd name="connsiteX5" fmla="*/ 850392 w 1117476"/>
                <a:gd name="connsiteY5" fmla="*/ 429768 h 801624"/>
                <a:gd name="connsiteX6" fmla="*/ 832104 w 1117476"/>
                <a:gd name="connsiteY6" fmla="*/ 384048 h 801624"/>
                <a:gd name="connsiteX7" fmla="*/ 819912 w 1117476"/>
                <a:gd name="connsiteY7" fmla="*/ 341376 h 801624"/>
                <a:gd name="connsiteX8" fmla="*/ 792480 w 1117476"/>
                <a:gd name="connsiteY8" fmla="*/ 289560 h 801624"/>
                <a:gd name="connsiteX9" fmla="*/ 758952 w 1117476"/>
                <a:gd name="connsiteY9" fmla="*/ 243840 h 801624"/>
                <a:gd name="connsiteX10" fmla="*/ 691896 w 1117476"/>
                <a:gd name="connsiteY10" fmla="*/ 161544 h 801624"/>
                <a:gd name="connsiteX11" fmla="*/ 664464 w 1117476"/>
                <a:gd name="connsiteY11" fmla="*/ 128016 h 801624"/>
                <a:gd name="connsiteX12" fmla="*/ 640080 w 1117476"/>
                <a:gd name="connsiteY12" fmla="*/ 103632 h 801624"/>
                <a:gd name="connsiteX13" fmla="*/ 600456 w 1117476"/>
                <a:gd name="connsiteY13" fmla="*/ 79248 h 801624"/>
                <a:gd name="connsiteX14" fmla="*/ 536448 w 1117476"/>
                <a:gd name="connsiteY14" fmla="*/ 45720 h 801624"/>
                <a:gd name="connsiteX15" fmla="*/ 472440 w 1117476"/>
                <a:gd name="connsiteY15" fmla="*/ 21336 h 801624"/>
                <a:gd name="connsiteX16" fmla="*/ 420624 w 1117476"/>
                <a:gd name="connsiteY16" fmla="*/ 0 h 801624"/>
                <a:gd name="connsiteX17" fmla="*/ 353568 w 1117476"/>
                <a:gd name="connsiteY17" fmla="*/ 106680 h 801624"/>
                <a:gd name="connsiteX18" fmla="*/ 368808 w 1117476"/>
                <a:gd name="connsiteY18" fmla="*/ 149352 h 801624"/>
                <a:gd name="connsiteX19" fmla="*/ 262128 w 1117476"/>
                <a:gd name="connsiteY19" fmla="*/ 249936 h 801624"/>
                <a:gd name="connsiteX20" fmla="*/ 198120 w 1117476"/>
                <a:gd name="connsiteY20" fmla="*/ 313944 h 801624"/>
                <a:gd name="connsiteX21" fmla="*/ 173736 w 1117476"/>
                <a:gd name="connsiteY21" fmla="*/ 316992 h 801624"/>
                <a:gd name="connsiteX22" fmla="*/ 161544 w 1117476"/>
                <a:gd name="connsiteY22" fmla="*/ 307848 h 801624"/>
                <a:gd name="connsiteX23" fmla="*/ 109728 w 1117476"/>
                <a:gd name="connsiteY23" fmla="*/ 359664 h 801624"/>
                <a:gd name="connsiteX24" fmla="*/ 0 w 1117476"/>
                <a:gd name="connsiteY24" fmla="*/ 472440 h 801624"/>
                <a:gd name="connsiteX25" fmla="*/ 198120 w 1117476"/>
                <a:gd name="connsiteY25" fmla="*/ 801624 h 801624"/>
                <a:gd name="connsiteX26" fmla="*/ 313944 w 1117476"/>
                <a:gd name="connsiteY26" fmla="*/ 746760 h 801624"/>
                <a:gd name="connsiteX27" fmla="*/ 377952 w 1117476"/>
                <a:gd name="connsiteY27" fmla="*/ 673608 h 801624"/>
                <a:gd name="connsiteX28" fmla="*/ 432816 w 1117476"/>
                <a:gd name="connsiteY28" fmla="*/ 591312 h 801624"/>
                <a:gd name="connsiteX29" fmla="*/ 932688 w 1117476"/>
                <a:gd name="connsiteY29" fmla="*/ 749808 h 801624"/>
                <a:gd name="connsiteX0" fmla="*/ 932688 w 1117476"/>
                <a:gd name="connsiteY0" fmla="*/ 749808 h 801624"/>
                <a:gd name="connsiteX1" fmla="*/ 1117476 w 1117476"/>
                <a:gd name="connsiteY1" fmla="*/ 544328 h 801624"/>
                <a:gd name="connsiteX2" fmla="*/ 969264 w 1117476"/>
                <a:gd name="connsiteY2" fmla="*/ 493776 h 801624"/>
                <a:gd name="connsiteX3" fmla="*/ 929640 w 1117476"/>
                <a:gd name="connsiteY3" fmla="*/ 472440 h 801624"/>
                <a:gd name="connsiteX4" fmla="*/ 883920 w 1117476"/>
                <a:gd name="connsiteY4" fmla="*/ 454152 h 801624"/>
                <a:gd name="connsiteX5" fmla="*/ 850392 w 1117476"/>
                <a:gd name="connsiteY5" fmla="*/ 429768 h 801624"/>
                <a:gd name="connsiteX6" fmla="*/ 832104 w 1117476"/>
                <a:gd name="connsiteY6" fmla="*/ 384048 h 801624"/>
                <a:gd name="connsiteX7" fmla="*/ 819912 w 1117476"/>
                <a:gd name="connsiteY7" fmla="*/ 341376 h 801624"/>
                <a:gd name="connsiteX8" fmla="*/ 792480 w 1117476"/>
                <a:gd name="connsiteY8" fmla="*/ 289560 h 801624"/>
                <a:gd name="connsiteX9" fmla="*/ 758952 w 1117476"/>
                <a:gd name="connsiteY9" fmla="*/ 243840 h 801624"/>
                <a:gd name="connsiteX10" fmla="*/ 691896 w 1117476"/>
                <a:gd name="connsiteY10" fmla="*/ 161544 h 801624"/>
                <a:gd name="connsiteX11" fmla="*/ 664464 w 1117476"/>
                <a:gd name="connsiteY11" fmla="*/ 128016 h 801624"/>
                <a:gd name="connsiteX12" fmla="*/ 640080 w 1117476"/>
                <a:gd name="connsiteY12" fmla="*/ 103632 h 801624"/>
                <a:gd name="connsiteX13" fmla="*/ 600456 w 1117476"/>
                <a:gd name="connsiteY13" fmla="*/ 79248 h 801624"/>
                <a:gd name="connsiteX14" fmla="*/ 536448 w 1117476"/>
                <a:gd name="connsiteY14" fmla="*/ 45720 h 801624"/>
                <a:gd name="connsiteX15" fmla="*/ 472440 w 1117476"/>
                <a:gd name="connsiteY15" fmla="*/ 21336 h 801624"/>
                <a:gd name="connsiteX16" fmla="*/ 420624 w 1117476"/>
                <a:gd name="connsiteY16" fmla="*/ 0 h 801624"/>
                <a:gd name="connsiteX17" fmla="*/ 353568 w 1117476"/>
                <a:gd name="connsiteY17" fmla="*/ 106680 h 801624"/>
                <a:gd name="connsiteX18" fmla="*/ 368808 w 1117476"/>
                <a:gd name="connsiteY18" fmla="*/ 149352 h 801624"/>
                <a:gd name="connsiteX19" fmla="*/ 262128 w 1117476"/>
                <a:gd name="connsiteY19" fmla="*/ 249936 h 801624"/>
                <a:gd name="connsiteX20" fmla="*/ 198120 w 1117476"/>
                <a:gd name="connsiteY20" fmla="*/ 313944 h 801624"/>
                <a:gd name="connsiteX21" fmla="*/ 173736 w 1117476"/>
                <a:gd name="connsiteY21" fmla="*/ 316992 h 801624"/>
                <a:gd name="connsiteX22" fmla="*/ 161544 w 1117476"/>
                <a:gd name="connsiteY22" fmla="*/ 307848 h 801624"/>
                <a:gd name="connsiteX23" fmla="*/ 109728 w 1117476"/>
                <a:gd name="connsiteY23" fmla="*/ 359664 h 801624"/>
                <a:gd name="connsiteX24" fmla="*/ 0 w 1117476"/>
                <a:gd name="connsiteY24" fmla="*/ 472440 h 801624"/>
                <a:gd name="connsiteX25" fmla="*/ 198120 w 1117476"/>
                <a:gd name="connsiteY25" fmla="*/ 801624 h 801624"/>
                <a:gd name="connsiteX26" fmla="*/ 313944 w 1117476"/>
                <a:gd name="connsiteY26" fmla="*/ 746760 h 801624"/>
                <a:gd name="connsiteX27" fmla="*/ 377952 w 1117476"/>
                <a:gd name="connsiteY27" fmla="*/ 673608 h 801624"/>
                <a:gd name="connsiteX28" fmla="*/ 432816 w 1117476"/>
                <a:gd name="connsiteY28" fmla="*/ 591312 h 801624"/>
                <a:gd name="connsiteX29" fmla="*/ 932688 w 1117476"/>
                <a:gd name="connsiteY29" fmla="*/ 749808 h 801624"/>
                <a:gd name="connsiteX0" fmla="*/ 998361 w 1117476"/>
                <a:gd name="connsiteY0" fmla="*/ 778846 h 801624"/>
                <a:gd name="connsiteX1" fmla="*/ 1117476 w 1117476"/>
                <a:gd name="connsiteY1" fmla="*/ 544328 h 801624"/>
                <a:gd name="connsiteX2" fmla="*/ 969264 w 1117476"/>
                <a:gd name="connsiteY2" fmla="*/ 493776 h 801624"/>
                <a:gd name="connsiteX3" fmla="*/ 929640 w 1117476"/>
                <a:gd name="connsiteY3" fmla="*/ 472440 h 801624"/>
                <a:gd name="connsiteX4" fmla="*/ 883920 w 1117476"/>
                <a:gd name="connsiteY4" fmla="*/ 454152 h 801624"/>
                <a:gd name="connsiteX5" fmla="*/ 850392 w 1117476"/>
                <a:gd name="connsiteY5" fmla="*/ 429768 h 801624"/>
                <a:gd name="connsiteX6" fmla="*/ 832104 w 1117476"/>
                <a:gd name="connsiteY6" fmla="*/ 384048 h 801624"/>
                <a:gd name="connsiteX7" fmla="*/ 819912 w 1117476"/>
                <a:gd name="connsiteY7" fmla="*/ 341376 h 801624"/>
                <a:gd name="connsiteX8" fmla="*/ 792480 w 1117476"/>
                <a:gd name="connsiteY8" fmla="*/ 289560 h 801624"/>
                <a:gd name="connsiteX9" fmla="*/ 758952 w 1117476"/>
                <a:gd name="connsiteY9" fmla="*/ 243840 h 801624"/>
                <a:gd name="connsiteX10" fmla="*/ 691896 w 1117476"/>
                <a:gd name="connsiteY10" fmla="*/ 161544 h 801624"/>
                <a:gd name="connsiteX11" fmla="*/ 664464 w 1117476"/>
                <a:gd name="connsiteY11" fmla="*/ 128016 h 801624"/>
                <a:gd name="connsiteX12" fmla="*/ 640080 w 1117476"/>
                <a:gd name="connsiteY12" fmla="*/ 103632 h 801624"/>
                <a:gd name="connsiteX13" fmla="*/ 600456 w 1117476"/>
                <a:gd name="connsiteY13" fmla="*/ 79248 h 801624"/>
                <a:gd name="connsiteX14" fmla="*/ 536448 w 1117476"/>
                <a:gd name="connsiteY14" fmla="*/ 45720 h 801624"/>
                <a:gd name="connsiteX15" fmla="*/ 472440 w 1117476"/>
                <a:gd name="connsiteY15" fmla="*/ 21336 h 801624"/>
                <a:gd name="connsiteX16" fmla="*/ 420624 w 1117476"/>
                <a:gd name="connsiteY16" fmla="*/ 0 h 801624"/>
                <a:gd name="connsiteX17" fmla="*/ 353568 w 1117476"/>
                <a:gd name="connsiteY17" fmla="*/ 106680 h 801624"/>
                <a:gd name="connsiteX18" fmla="*/ 368808 w 1117476"/>
                <a:gd name="connsiteY18" fmla="*/ 149352 h 801624"/>
                <a:gd name="connsiteX19" fmla="*/ 262128 w 1117476"/>
                <a:gd name="connsiteY19" fmla="*/ 249936 h 801624"/>
                <a:gd name="connsiteX20" fmla="*/ 198120 w 1117476"/>
                <a:gd name="connsiteY20" fmla="*/ 313944 h 801624"/>
                <a:gd name="connsiteX21" fmla="*/ 173736 w 1117476"/>
                <a:gd name="connsiteY21" fmla="*/ 316992 h 801624"/>
                <a:gd name="connsiteX22" fmla="*/ 161544 w 1117476"/>
                <a:gd name="connsiteY22" fmla="*/ 307848 h 801624"/>
                <a:gd name="connsiteX23" fmla="*/ 109728 w 1117476"/>
                <a:gd name="connsiteY23" fmla="*/ 359664 h 801624"/>
                <a:gd name="connsiteX24" fmla="*/ 0 w 1117476"/>
                <a:gd name="connsiteY24" fmla="*/ 472440 h 801624"/>
                <a:gd name="connsiteX25" fmla="*/ 198120 w 1117476"/>
                <a:gd name="connsiteY25" fmla="*/ 801624 h 801624"/>
                <a:gd name="connsiteX26" fmla="*/ 313944 w 1117476"/>
                <a:gd name="connsiteY26" fmla="*/ 746760 h 801624"/>
                <a:gd name="connsiteX27" fmla="*/ 377952 w 1117476"/>
                <a:gd name="connsiteY27" fmla="*/ 673608 h 801624"/>
                <a:gd name="connsiteX28" fmla="*/ 432816 w 1117476"/>
                <a:gd name="connsiteY28" fmla="*/ 591312 h 801624"/>
                <a:gd name="connsiteX29" fmla="*/ 998361 w 1117476"/>
                <a:gd name="connsiteY29" fmla="*/ 778846 h 801624"/>
                <a:gd name="connsiteX0" fmla="*/ 1022988 w 1142103"/>
                <a:gd name="connsiteY0" fmla="*/ 778846 h 801624"/>
                <a:gd name="connsiteX1" fmla="*/ 1142103 w 1142103"/>
                <a:gd name="connsiteY1" fmla="*/ 544328 h 801624"/>
                <a:gd name="connsiteX2" fmla="*/ 993891 w 1142103"/>
                <a:gd name="connsiteY2" fmla="*/ 493776 h 801624"/>
                <a:gd name="connsiteX3" fmla="*/ 954267 w 1142103"/>
                <a:gd name="connsiteY3" fmla="*/ 472440 h 801624"/>
                <a:gd name="connsiteX4" fmla="*/ 908547 w 1142103"/>
                <a:gd name="connsiteY4" fmla="*/ 454152 h 801624"/>
                <a:gd name="connsiteX5" fmla="*/ 875019 w 1142103"/>
                <a:gd name="connsiteY5" fmla="*/ 429768 h 801624"/>
                <a:gd name="connsiteX6" fmla="*/ 856731 w 1142103"/>
                <a:gd name="connsiteY6" fmla="*/ 384048 h 801624"/>
                <a:gd name="connsiteX7" fmla="*/ 844539 w 1142103"/>
                <a:gd name="connsiteY7" fmla="*/ 341376 h 801624"/>
                <a:gd name="connsiteX8" fmla="*/ 817107 w 1142103"/>
                <a:gd name="connsiteY8" fmla="*/ 289560 h 801624"/>
                <a:gd name="connsiteX9" fmla="*/ 783579 w 1142103"/>
                <a:gd name="connsiteY9" fmla="*/ 243840 h 801624"/>
                <a:gd name="connsiteX10" fmla="*/ 716523 w 1142103"/>
                <a:gd name="connsiteY10" fmla="*/ 161544 h 801624"/>
                <a:gd name="connsiteX11" fmla="*/ 689091 w 1142103"/>
                <a:gd name="connsiteY11" fmla="*/ 128016 h 801624"/>
                <a:gd name="connsiteX12" fmla="*/ 664707 w 1142103"/>
                <a:gd name="connsiteY12" fmla="*/ 103632 h 801624"/>
                <a:gd name="connsiteX13" fmla="*/ 625083 w 1142103"/>
                <a:gd name="connsiteY13" fmla="*/ 79248 h 801624"/>
                <a:gd name="connsiteX14" fmla="*/ 561075 w 1142103"/>
                <a:gd name="connsiteY14" fmla="*/ 45720 h 801624"/>
                <a:gd name="connsiteX15" fmla="*/ 497067 w 1142103"/>
                <a:gd name="connsiteY15" fmla="*/ 21336 h 801624"/>
                <a:gd name="connsiteX16" fmla="*/ 445251 w 1142103"/>
                <a:gd name="connsiteY16" fmla="*/ 0 h 801624"/>
                <a:gd name="connsiteX17" fmla="*/ 378195 w 1142103"/>
                <a:gd name="connsiteY17" fmla="*/ 106680 h 801624"/>
                <a:gd name="connsiteX18" fmla="*/ 393435 w 1142103"/>
                <a:gd name="connsiteY18" fmla="*/ 149352 h 801624"/>
                <a:gd name="connsiteX19" fmla="*/ 286755 w 1142103"/>
                <a:gd name="connsiteY19" fmla="*/ 249936 h 801624"/>
                <a:gd name="connsiteX20" fmla="*/ 222747 w 1142103"/>
                <a:gd name="connsiteY20" fmla="*/ 313944 h 801624"/>
                <a:gd name="connsiteX21" fmla="*/ 198363 w 1142103"/>
                <a:gd name="connsiteY21" fmla="*/ 316992 h 801624"/>
                <a:gd name="connsiteX22" fmla="*/ 186171 w 1142103"/>
                <a:gd name="connsiteY22" fmla="*/ 307848 h 801624"/>
                <a:gd name="connsiteX23" fmla="*/ 134355 w 1142103"/>
                <a:gd name="connsiteY23" fmla="*/ 359664 h 801624"/>
                <a:gd name="connsiteX24" fmla="*/ 0 w 1142103"/>
                <a:gd name="connsiteY24" fmla="*/ 443402 h 801624"/>
                <a:gd name="connsiteX25" fmla="*/ 222747 w 1142103"/>
                <a:gd name="connsiteY25" fmla="*/ 801624 h 801624"/>
                <a:gd name="connsiteX26" fmla="*/ 338571 w 1142103"/>
                <a:gd name="connsiteY26" fmla="*/ 746760 h 801624"/>
                <a:gd name="connsiteX27" fmla="*/ 402579 w 1142103"/>
                <a:gd name="connsiteY27" fmla="*/ 673608 h 801624"/>
                <a:gd name="connsiteX28" fmla="*/ 457443 w 1142103"/>
                <a:gd name="connsiteY28" fmla="*/ 591312 h 801624"/>
                <a:gd name="connsiteX29" fmla="*/ 1022988 w 1142103"/>
                <a:gd name="connsiteY29" fmla="*/ 778846 h 801624"/>
                <a:gd name="connsiteX0" fmla="*/ 1022988 w 1142103"/>
                <a:gd name="connsiteY0" fmla="*/ 778846 h 801624"/>
                <a:gd name="connsiteX1" fmla="*/ 1142103 w 1142103"/>
                <a:gd name="connsiteY1" fmla="*/ 544328 h 801624"/>
                <a:gd name="connsiteX2" fmla="*/ 993891 w 1142103"/>
                <a:gd name="connsiteY2" fmla="*/ 493776 h 801624"/>
                <a:gd name="connsiteX3" fmla="*/ 954267 w 1142103"/>
                <a:gd name="connsiteY3" fmla="*/ 472440 h 801624"/>
                <a:gd name="connsiteX4" fmla="*/ 908547 w 1142103"/>
                <a:gd name="connsiteY4" fmla="*/ 454152 h 801624"/>
                <a:gd name="connsiteX5" fmla="*/ 875019 w 1142103"/>
                <a:gd name="connsiteY5" fmla="*/ 429768 h 801624"/>
                <a:gd name="connsiteX6" fmla="*/ 856731 w 1142103"/>
                <a:gd name="connsiteY6" fmla="*/ 384048 h 801624"/>
                <a:gd name="connsiteX7" fmla="*/ 844539 w 1142103"/>
                <a:gd name="connsiteY7" fmla="*/ 341376 h 801624"/>
                <a:gd name="connsiteX8" fmla="*/ 817107 w 1142103"/>
                <a:gd name="connsiteY8" fmla="*/ 289560 h 801624"/>
                <a:gd name="connsiteX9" fmla="*/ 783579 w 1142103"/>
                <a:gd name="connsiteY9" fmla="*/ 243840 h 801624"/>
                <a:gd name="connsiteX10" fmla="*/ 716523 w 1142103"/>
                <a:gd name="connsiteY10" fmla="*/ 161544 h 801624"/>
                <a:gd name="connsiteX11" fmla="*/ 689091 w 1142103"/>
                <a:gd name="connsiteY11" fmla="*/ 128016 h 801624"/>
                <a:gd name="connsiteX12" fmla="*/ 664707 w 1142103"/>
                <a:gd name="connsiteY12" fmla="*/ 103632 h 801624"/>
                <a:gd name="connsiteX13" fmla="*/ 625083 w 1142103"/>
                <a:gd name="connsiteY13" fmla="*/ 79248 h 801624"/>
                <a:gd name="connsiteX14" fmla="*/ 561075 w 1142103"/>
                <a:gd name="connsiteY14" fmla="*/ 45720 h 801624"/>
                <a:gd name="connsiteX15" fmla="*/ 497067 w 1142103"/>
                <a:gd name="connsiteY15" fmla="*/ 21336 h 801624"/>
                <a:gd name="connsiteX16" fmla="*/ 445251 w 1142103"/>
                <a:gd name="connsiteY16" fmla="*/ 0 h 801624"/>
                <a:gd name="connsiteX17" fmla="*/ 378195 w 1142103"/>
                <a:gd name="connsiteY17" fmla="*/ 106680 h 801624"/>
                <a:gd name="connsiteX18" fmla="*/ 393435 w 1142103"/>
                <a:gd name="connsiteY18" fmla="*/ 149352 h 801624"/>
                <a:gd name="connsiteX19" fmla="*/ 286755 w 1142103"/>
                <a:gd name="connsiteY19" fmla="*/ 249936 h 801624"/>
                <a:gd name="connsiteX20" fmla="*/ 222747 w 1142103"/>
                <a:gd name="connsiteY20" fmla="*/ 313944 h 801624"/>
                <a:gd name="connsiteX21" fmla="*/ 198363 w 1142103"/>
                <a:gd name="connsiteY21" fmla="*/ 316992 h 801624"/>
                <a:gd name="connsiteX22" fmla="*/ 186171 w 1142103"/>
                <a:gd name="connsiteY22" fmla="*/ 307848 h 801624"/>
                <a:gd name="connsiteX23" fmla="*/ 113832 w 1142103"/>
                <a:gd name="connsiteY23" fmla="*/ 340305 h 801624"/>
                <a:gd name="connsiteX24" fmla="*/ 0 w 1142103"/>
                <a:gd name="connsiteY24" fmla="*/ 443402 h 801624"/>
                <a:gd name="connsiteX25" fmla="*/ 222747 w 1142103"/>
                <a:gd name="connsiteY25" fmla="*/ 801624 h 801624"/>
                <a:gd name="connsiteX26" fmla="*/ 338571 w 1142103"/>
                <a:gd name="connsiteY26" fmla="*/ 746760 h 801624"/>
                <a:gd name="connsiteX27" fmla="*/ 402579 w 1142103"/>
                <a:gd name="connsiteY27" fmla="*/ 673608 h 801624"/>
                <a:gd name="connsiteX28" fmla="*/ 457443 w 1142103"/>
                <a:gd name="connsiteY28" fmla="*/ 591312 h 801624"/>
                <a:gd name="connsiteX29" fmla="*/ 1022988 w 1142103"/>
                <a:gd name="connsiteY29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344181 w 1092849"/>
                <a:gd name="connsiteY18" fmla="*/ 149352 h 801624"/>
                <a:gd name="connsiteX19" fmla="*/ 237501 w 1092849"/>
                <a:gd name="connsiteY19" fmla="*/ 249936 h 801624"/>
                <a:gd name="connsiteX20" fmla="*/ 173493 w 1092849"/>
                <a:gd name="connsiteY20" fmla="*/ 313944 h 801624"/>
                <a:gd name="connsiteX21" fmla="*/ 149109 w 1092849"/>
                <a:gd name="connsiteY21" fmla="*/ 316992 h 801624"/>
                <a:gd name="connsiteX22" fmla="*/ 136917 w 1092849"/>
                <a:gd name="connsiteY22" fmla="*/ 307848 h 801624"/>
                <a:gd name="connsiteX23" fmla="*/ 64578 w 1092849"/>
                <a:gd name="connsiteY23" fmla="*/ 340305 h 801624"/>
                <a:gd name="connsiteX24" fmla="*/ 0 w 1092849"/>
                <a:gd name="connsiteY24" fmla="*/ 533742 h 801624"/>
                <a:gd name="connsiteX25" fmla="*/ 173493 w 1092849"/>
                <a:gd name="connsiteY25" fmla="*/ 801624 h 801624"/>
                <a:gd name="connsiteX26" fmla="*/ 289317 w 1092849"/>
                <a:gd name="connsiteY26" fmla="*/ 746760 h 801624"/>
                <a:gd name="connsiteX27" fmla="*/ 353325 w 1092849"/>
                <a:gd name="connsiteY27" fmla="*/ 673608 h 801624"/>
                <a:gd name="connsiteX28" fmla="*/ 408189 w 1092849"/>
                <a:gd name="connsiteY28" fmla="*/ 591312 h 801624"/>
                <a:gd name="connsiteX29" fmla="*/ 973734 w 1092849"/>
                <a:gd name="connsiteY29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344181 w 1092849"/>
                <a:gd name="connsiteY18" fmla="*/ 149352 h 801624"/>
                <a:gd name="connsiteX19" fmla="*/ 237501 w 1092849"/>
                <a:gd name="connsiteY19" fmla="*/ 249936 h 801624"/>
                <a:gd name="connsiteX20" fmla="*/ 173493 w 1092849"/>
                <a:gd name="connsiteY20" fmla="*/ 313944 h 801624"/>
                <a:gd name="connsiteX21" fmla="*/ 149109 w 1092849"/>
                <a:gd name="connsiteY21" fmla="*/ 316992 h 801624"/>
                <a:gd name="connsiteX22" fmla="*/ 136917 w 1092849"/>
                <a:gd name="connsiteY22" fmla="*/ 307848 h 801624"/>
                <a:gd name="connsiteX23" fmla="*/ 138459 w 1092849"/>
                <a:gd name="connsiteY23" fmla="*/ 424192 h 801624"/>
                <a:gd name="connsiteX24" fmla="*/ 0 w 1092849"/>
                <a:gd name="connsiteY24" fmla="*/ 533742 h 801624"/>
                <a:gd name="connsiteX25" fmla="*/ 173493 w 1092849"/>
                <a:gd name="connsiteY25" fmla="*/ 801624 h 801624"/>
                <a:gd name="connsiteX26" fmla="*/ 289317 w 1092849"/>
                <a:gd name="connsiteY26" fmla="*/ 746760 h 801624"/>
                <a:gd name="connsiteX27" fmla="*/ 353325 w 1092849"/>
                <a:gd name="connsiteY27" fmla="*/ 673608 h 801624"/>
                <a:gd name="connsiteX28" fmla="*/ 408189 w 1092849"/>
                <a:gd name="connsiteY28" fmla="*/ 591312 h 801624"/>
                <a:gd name="connsiteX29" fmla="*/ 973734 w 1092849"/>
                <a:gd name="connsiteY29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344181 w 1092849"/>
                <a:gd name="connsiteY18" fmla="*/ 149352 h 801624"/>
                <a:gd name="connsiteX19" fmla="*/ 237501 w 1092849"/>
                <a:gd name="connsiteY19" fmla="*/ 249936 h 801624"/>
                <a:gd name="connsiteX20" fmla="*/ 173493 w 1092849"/>
                <a:gd name="connsiteY20" fmla="*/ 313944 h 801624"/>
                <a:gd name="connsiteX21" fmla="*/ 149109 w 1092849"/>
                <a:gd name="connsiteY21" fmla="*/ 316992 h 801624"/>
                <a:gd name="connsiteX22" fmla="*/ 210798 w 1092849"/>
                <a:gd name="connsiteY22" fmla="*/ 369150 h 801624"/>
                <a:gd name="connsiteX23" fmla="*/ 138459 w 1092849"/>
                <a:gd name="connsiteY23" fmla="*/ 424192 h 801624"/>
                <a:gd name="connsiteX24" fmla="*/ 0 w 1092849"/>
                <a:gd name="connsiteY24" fmla="*/ 533742 h 801624"/>
                <a:gd name="connsiteX25" fmla="*/ 173493 w 1092849"/>
                <a:gd name="connsiteY25" fmla="*/ 801624 h 801624"/>
                <a:gd name="connsiteX26" fmla="*/ 289317 w 1092849"/>
                <a:gd name="connsiteY26" fmla="*/ 746760 h 801624"/>
                <a:gd name="connsiteX27" fmla="*/ 353325 w 1092849"/>
                <a:gd name="connsiteY27" fmla="*/ 673608 h 801624"/>
                <a:gd name="connsiteX28" fmla="*/ 408189 w 1092849"/>
                <a:gd name="connsiteY28" fmla="*/ 591312 h 801624"/>
                <a:gd name="connsiteX29" fmla="*/ 973734 w 1092849"/>
                <a:gd name="connsiteY29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344181 w 1092849"/>
                <a:gd name="connsiteY18" fmla="*/ 149352 h 801624"/>
                <a:gd name="connsiteX19" fmla="*/ 237501 w 1092849"/>
                <a:gd name="connsiteY19" fmla="*/ 249936 h 801624"/>
                <a:gd name="connsiteX20" fmla="*/ 173493 w 1092849"/>
                <a:gd name="connsiteY20" fmla="*/ 313944 h 801624"/>
                <a:gd name="connsiteX21" fmla="*/ 210798 w 1092849"/>
                <a:gd name="connsiteY21" fmla="*/ 369150 h 801624"/>
                <a:gd name="connsiteX22" fmla="*/ 138459 w 1092849"/>
                <a:gd name="connsiteY22" fmla="*/ 424192 h 801624"/>
                <a:gd name="connsiteX23" fmla="*/ 0 w 1092849"/>
                <a:gd name="connsiteY23" fmla="*/ 533742 h 801624"/>
                <a:gd name="connsiteX24" fmla="*/ 173493 w 1092849"/>
                <a:gd name="connsiteY24" fmla="*/ 801624 h 801624"/>
                <a:gd name="connsiteX25" fmla="*/ 289317 w 1092849"/>
                <a:gd name="connsiteY25" fmla="*/ 746760 h 801624"/>
                <a:gd name="connsiteX26" fmla="*/ 353325 w 1092849"/>
                <a:gd name="connsiteY26" fmla="*/ 673608 h 801624"/>
                <a:gd name="connsiteX27" fmla="*/ 408189 w 1092849"/>
                <a:gd name="connsiteY27" fmla="*/ 591312 h 801624"/>
                <a:gd name="connsiteX28" fmla="*/ 973734 w 1092849"/>
                <a:gd name="connsiteY28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344181 w 1092849"/>
                <a:gd name="connsiteY18" fmla="*/ 149352 h 801624"/>
                <a:gd name="connsiteX19" fmla="*/ 237501 w 1092849"/>
                <a:gd name="connsiteY19" fmla="*/ 249936 h 801624"/>
                <a:gd name="connsiteX20" fmla="*/ 300734 w 1092849"/>
                <a:gd name="connsiteY20" fmla="*/ 288133 h 801624"/>
                <a:gd name="connsiteX21" fmla="*/ 210798 w 1092849"/>
                <a:gd name="connsiteY21" fmla="*/ 369150 h 801624"/>
                <a:gd name="connsiteX22" fmla="*/ 138459 w 1092849"/>
                <a:gd name="connsiteY22" fmla="*/ 424192 h 801624"/>
                <a:gd name="connsiteX23" fmla="*/ 0 w 1092849"/>
                <a:gd name="connsiteY23" fmla="*/ 533742 h 801624"/>
                <a:gd name="connsiteX24" fmla="*/ 173493 w 1092849"/>
                <a:gd name="connsiteY24" fmla="*/ 801624 h 801624"/>
                <a:gd name="connsiteX25" fmla="*/ 289317 w 1092849"/>
                <a:gd name="connsiteY25" fmla="*/ 746760 h 801624"/>
                <a:gd name="connsiteX26" fmla="*/ 353325 w 1092849"/>
                <a:gd name="connsiteY26" fmla="*/ 673608 h 801624"/>
                <a:gd name="connsiteX27" fmla="*/ 408189 w 1092849"/>
                <a:gd name="connsiteY27" fmla="*/ 591312 h 801624"/>
                <a:gd name="connsiteX28" fmla="*/ 973734 w 1092849"/>
                <a:gd name="connsiteY28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344181 w 1092849"/>
                <a:gd name="connsiteY18" fmla="*/ 149352 h 801624"/>
                <a:gd name="connsiteX19" fmla="*/ 344218 w 1092849"/>
                <a:gd name="connsiteY19" fmla="*/ 340276 h 801624"/>
                <a:gd name="connsiteX20" fmla="*/ 300734 w 1092849"/>
                <a:gd name="connsiteY20" fmla="*/ 288133 h 801624"/>
                <a:gd name="connsiteX21" fmla="*/ 210798 w 1092849"/>
                <a:gd name="connsiteY21" fmla="*/ 369150 h 801624"/>
                <a:gd name="connsiteX22" fmla="*/ 138459 w 1092849"/>
                <a:gd name="connsiteY22" fmla="*/ 424192 h 801624"/>
                <a:gd name="connsiteX23" fmla="*/ 0 w 1092849"/>
                <a:gd name="connsiteY23" fmla="*/ 533742 h 801624"/>
                <a:gd name="connsiteX24" fmla="*/ 173493 w 1092849"/>
                <a:gd name="connsiteY24" fmla="*/ 801624 h 801624"/>
                <a:gd name="connsiteX25" fmla="*/ 289317 w 1092849"/>
                <a:gd name="connsiteY25" fmla="*/ 746760 h 801624"/>
                <a:gd name="connsiteX26" fmla="*/ 353325 w 1092849"/>
                <a:gd name="connsiteY26" fmla="*/ 673608 h 801624"/>
                <a:gd name="connsiteX27" fmla="*/ 408189 w 1092849"/>
                <a:gd name="connsiteY27" fmla="*/ 591312 h 801624"/>
                <a:gd name="connsiteX28" fmla="*/ 973734 w 1092849"/>
                <a:gd name="connsiteY28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438585 w 1092849"/>
                <a:gd name="connsiteY18" fmla="*/ 217107 h 801624"/>
                <a:gd name="connsiteX19" fmla="*/ 344218 w 1092849"/>
                <a:gd name="connsiteY19" fmla="*/ 340276 h 801624"/>
                <a:gd name="connsiteX20" fmla="*/ 300734 w 1092849"/>
                <a:gd name="connsiteY20" fmla="*/ 288133 h 801624"/>
                <a:gd name="connsiteX21" fmla="*/ 210798 w 1092849"/>
                <a:gd name="connsiteY21" fmla="*/ 369150 h 801624"/>
                <a:gd name="connsiteX22" fmla="*/ 138459 w 1092849"/>
                <a:gd name="connsiteY22" fmla="*/ 424192 h 801624"/>
                <a:gd name="connsiteX23" fmla="*/ 0 w 1092849"/>
                <a:gd name="connsiteY23" fmla="*/ 533742 h 801624"/>
                <a:gd name="connsiteX24" fmla="*/ 173493 w 1092849"/>
                <a:gd name="connsiteY24" fmla="*/ 801624 h 801624"/>
                <a:gd name="connsiteX25" fmla="*/ 289317 w 1092849"/>
                <a:gd name="connsiteY25" fmla="*/ 746760 h 801624"/>
                <a:gd name="connsiteX26" fmla="*/ 353325 w 1092849"/>
                <a:gd name="connsiteY26" fmla="*/ 673608 h 801624"/>
                <a:gd name="connsiteX27" fmla="*/ 408189 w 1092849"/>
                <a:gd name="connsiteY27" fmla="*/ 591312 h 801624"/>
                <a:gd name="connsiteX28" fmla="*/ 973734 w 1092849"/>
                <a:gd name="connsiteY28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558794 w 1092849"/>
                <a:gd name="connsiteY17" fmla="*/ 148624 h 801624"/>
                <a:gd name="connsiteX18" fmla="*/ 438585 w 1092849"/>
                <a:gd name="connsiteY18" fmla="*/ 217107 h 801624"/>
                <a:gd name="connsiteX19" fmla="*/ 344218 w 1092849"/>
                <a:gd name="connsiteY19" fmla="*/ 340276 h 801624"/>
                <a:gd name="connsiteX20" fmla="*/ 300734 w 1092849"/>
                <a:gd name="connsiteY20" fmla="*/ 288133 h 801624"/>
                <a:gd name="connsiteX21" fmla="*/ 210798 w 1092849"/>
                <a:gd name="connsiteY21" fmla="*/ 369150 h 801624"/>
                <a:gd name="connsiteX22" fmla="*/ 138459 w 1092849"/>
                <a:gd name="connsiteY22" fmla="*/ 424192 h 801624"/>
                <a:gd name="connsiteX23" fmla="*/ 0 w 1092849"/>
                <a:gd name="connsiteY23" fmla="*/ 533742 h 801624"/>
                <a:gd name="connsiteX24" fmla="*/ 173493 w 1092849"/>
                <a:gd name="connsiteY24" fmla="*/ 801624 h 801624"/>
                <a:gd name="connsiteX25" fmla="*/ 289317 w 1092849"/>
                <a:gd name="connsiteY25" fmla="*/ 746760 h 801624"/>
                <a:gd name="connsiteX26" fmla="*/ 353325 w 1092849"/>
                <a:gd name="connsiteY26" fmla="*/ 673608 h 801624"/>
                <a:gd name="connsiteX27" fmla="*/ 408189 w 1092849"/>
                <a:gd name="connsiteY27" fmla="*/ 591312 h 801624"/>
                <a:gd name="connsiteX28" fmla="*/ 973734 w 1092849"/>
                <a:gd name="connsiteY28" fmla="*/ 778846 h 801624"/>
                <a:gd name="connsiteX0" fmla="*/ 973734 w 1092849"/>
                <a:gd name="connsiteY0" fmla="*/ 757510 h 780288"/>
                <a:gd name="connsiteX1" fmla="*/ 1092849 w 1092849"/>
                <a:gd name="connsiteY1" fmla="*/ 522992 h 780288"/>
                <a:gd name="connsiteX2" fmla="*/ 944637 w 1092849"/>
                <a:gd name="connsiteY2" fmla="*/ 472440 h 780288"/>
                <a:gd name="connsiteX3" fmla="*/ 905013 w 1092849"/>
                <a:gd name="connsiteY3" fmla="*/ 451104 h 780288"/>
                <a:gd name="connsiteX4" fmla="*/ 859293 w 1092849"/>
                <a:gd name="connsiteY4" fmla="*/ 432816 h 780288"/>
                <a:gd name="connsiteX5" fmla="*/ 825765 w 1092849"/>
                <a:gd name="connsiteY5" fmla="*/ 408432 h 780288"/>
                <a:gd name="connsiteX6" fmla="*/ 807477 w 1092849"/>
                <a:gd name="connsiteY6" fmla="*/ 362712 h 780288"/>
                <a:gd name="connsiteX7" fmla="*/ 795285 w 1092849"/>
                <a:gd name="connsiteY7" fmla="*/ 320040 h 780288"/>
                <a:gd name="connsiteX8" fmla="*/ 767853 w 1092849"/>
                <a:gd name="connsiteY8" fmla="*/ 268224 h 780288"/>
                <a:gd name="connsiteX9" fmla="*/ 734325 w 1092849"/>
                <a:gd name="connsiteY9" fmla="*/ 222504 h 780288"/>
                <a:gd name="connsiteX10" fmla="*/ 667269 w 1092849"/>
                <a:gd name="connsiteY10" fmla="*/ 140208 h 780288"/>
                <a:gd name="connsiteX11" fmla="*/ 639837 w 1092849"/>
                <a:gd name="connsiteY11" fmla="*/ 106680 h 780288"/>
                <a:gd name="connsiteX12" fmla="*/ 615453 w 1092849"/>
                <a:gd name="connsiteY12" fmla="*/ 82296 h 780288"/>
                <a:gd name="connsiteX13" fmla="*/ 575829 w 1092849"/>
                <a:gd name="connsiteY13" fmla="*/ 57912 h 780288"/>
                <a:gd name="connsiteX14" fmla="*/ 511821 w 1092849"/>
                <a:gd name="connsiteY14" fmla="*/ 24384 h 780288"/>
                <a:gd name="connsiteX15" fmla="*/ 447813 w 1092849"/>
                <a:gd name="connsiteY15" fmla="*/ 0 h 780288"/>
                <a:gd name="connsiteX16" fmla="*/ 558794 w 1092849"/>
                <a:gd name="connsiteY16" fmla="*/ 127288 h 780288"/>
                <a:gd name="connsiteX17" fmla="*/ 438585 w 1092849"/>
                <a:gd name="connsiteY17" fmla="*/ 195771 h 780288"/>
                <a:gd name="connsiteX18" fmla="*/ 344218 w 1092849"/>
                <a:gd name="connsiteY18" fmla="*/ 318940 h 780288"/>
                <a:gd name="connsiteX19" fmla="*/ 300734 w 1092849"/>
                <a:gd name="connsiteY19" fmla="*/ 266797 h 780288"/>
                <a:gd name="connsiteX20" fmla="*/ 210798 w 1092849"/>
                <a:gd name="connsiteY20" fmla="*/ 347814 h 780288"/>
                <a:gd name="connsiteX21" fmla="*/ 138459 w 1092849"/>
                <a:gd name="connsiteY21" fmla="*/ 402856 h 780288"/>
                <a:gd name="connsiteX22" fmla="*/ 0 w 1092849"/>
                <a:gd name="connsiteY22" fmla="*/ 512406 h 780288"/>
                <a:gd name="connsiteX23" fmla="*/ 173493 w 1092849"/>
                <a:gd name="connsiteY23" fmla="*/ 780288 h 780288"/>
                <a:gd name="connsiteX24" fmla="*/ 289317 w 1092849"/>
                <a:gd name="connsiteY24" fmla="*/ 725424 h 780288"/>
                <a:gd name="connsiteX25" fmla="*/ 353325 w 1092849"/>
                <a:gd name="connsiteY25" fmla="*/ 652272 h 780288"/>
                <a:gd name="connsiteX26" fmla="*/ 408189 w 1092849"/>
                <a:gd name="connsiteY26" fmla="*/ 569976 h 780288"/>
                <a:gd name="connsiteX27" fmla="*/ 973734 w 1092849"/>
                <a:gd name="connsiteY27" fmla="*/ 757510 h 780288"/>
                <a:gd name="connsiteX0" fmla="*/ 973734 w 1092849"/>
                <a:gd name="connsiteY0" fmla="*/ 733126 h 755904"/>
                <a:gd name="connsiteX1" fmla="*/ 1092849 w 1092849"/>
                <a:gd name="connsiteY1" fmla="*/ 498608 h 755904"/>
                <a:gd name="connsiteX2" fmla="*/ 944637 w 1092849"/>
                <a:gd name="connsiteY2" fmla="*/ 448056 h 755904"/>
                <a:gd name="connsiteX3" fmla="*/ 905013 w 1092849"/>
                <a:gd name="connsiteY3" fmla="*/ 426720 h 755904"/>
                <a:gd name="connsiteX4" fmla="*/ 859293 w 1092849"/>
                <a:gd name="connsiteY4" fmla="*/ 408432 h 755904"/>
                <a:gd name="connsiteX5" fmla="*/ 825765 w 1092849"/>
                <a:gd name="connsiteY5" fmla="*/ 384048 h 755904"/>
                <a:gd name="connsiteX6" fmla="*/ 807477 w 1092849"/>
                <a:gd name="connsiteY6" fmla="*/ 338328 h 755904"/>
                <a:gd name="connsiteX7" fmla="*/ 795285 w 1092849"/>
                <a:gd name="connsiteY7" fmla="*/ 295656 h 755904"/>
                <a:gd name="connsiteX8" fmla="*/ 767853 w 1092849"/>
                <a:gd name="connsiteY8" fmla="*/ 243840 h 755904"/>
                <a:gd name="connsiteX9" fmla="*/ 734325 w 1092849"/>
                <a:gd name="connsiteY9" fmla="*/ 198120 h 755904"/>
                <a:gd name="connsiteX10" fmla="*/ 667269 w 1092849"/>
                <a:gd name="connsiteY10" fmla="*/ 115824 h 755904"/>
                <a:gd name="connsiteX11" fmla="*/ 639837 w 1092849"/>
                <a:gd name="connsiteY11" fmla="*/ 82296 h 755904"/>
                <a:gd name="connsiteX12" fmla="*/ 615453 w 1092849"/>
                <a:gd name="connsiteY12" fmla="*/ 57912 h 755904"/>
                <a:gd name="connsiteX13" fmla="*/ 575829 w 1092849"/>
                <a:gd name="connsiteY13" fmla="*/ 33528 h 755904"/>
                <a:gd name="connsiteX14" fmla="*/ 511821 w 1092849"/>
                <a:gd name="connsiteY14" fmla="*/ 0 h 755904"/>
                <a:gd name="connsiteX15" fmla="*/ 558794 w 1092849"/>
                <a:gd name="connsiteY15" fmla="*/ 102904 h 755904"/>
                <a:gd name="connsiteX16" fmla="*/ 438585 w 1092849"/>
                <a:gd name="connsiteY16" fmla="*/ 171387 h 755904"/>
                <a:gd name="connsiteX17" fmla="*/ 344218 w 1092849"/>
                <a:gd name="connsiteY17" fmla="*/ 294556 h 755904"/>
                <a:gd name="connsiteX18" fmla="*/ 300734 w 1092849"/>
                <a:gd name="connsiteY18" fmla="*/ 242413 h 755904"/>
                <a:gd name="connsiteX19" fmla="*/ 210798 w 1092849"/>
                <a:gd name="connsiteY19" fmla="*/ 323430 h 755904"/>
                <a:gd name="connsiteX20" fmla="*/ 138459 w 1092849"/>
                <a:gd name="connsiteY20" fmla="*/ 378472 h 755904"/>
                <a:gd name="connsiteX21" fmla="*/ 0 w 1092849"/>
                <a:gd name="connsiteY21" fmla="*/ 488022 h 755904"/>
                <a:gd name="connsiteX22" fmla="*/ 173493 w 1092849"/>
                <a:gd name="connsiteY22" fmla="*/ 755904 h 755904"/>
                <a:gd name="connsiteX23" fmla="*/ 289317 w 1092849"/>
                <a:gd name="connsiteY23" fmla="*/ 701040 h 755904"/>
                <a:gd name="connsiteX24" fmla="*/ 353325 w 1092849"/>
                <a:gd name="connsiteY24" fmla="*/ 627888 h 755904"/>
                <a:gd name="connsiteX25" fmla="*/ 408189 w 1092849"/>
                <a:gd name="connsiteY25" fmla="*/ 545592 h 755904"/>
                <a:gd name="connsiteX26" fmla="*/ 973734 w 1092849"/>
                <a:gd name="connsiteY26" fmla="*/ 733126 h 755904"/>
                <a:gd name="connsiteX0" fmla="*/ 973734 w 1092849"/>
                <a:gd name="connsiteY0" fmla="*/ 733126 h 755904"/>
                <a:gd name="connsiteX1" fmla="*/ 1092849 w 1092849"/>
                <a:gd name="connsiteY1" fmla="*/ 498608 h 755904"/>
                <a:gd name="connsiteX2" fmla="*/ 944637 w 1092849"/>
                <a:gd name="connsiteY2" fmla="*/ 448056 h 755904"/>
                <a:gd name="connsiteX3" fmla="*/ 905013 w 1092849"/>
                <a:gd name="connsiteY3" fmla="*/ 426720 h 755904"/>
                <a:gd name="connsiteX4" fmla="*/ 859293 w 1092849"/>
                <a:gd name="connsiteY4" fmla="*/ 408432 h 755904"/>
                <a:gd name="connsiteX5" fmla="*/ 825765 w 1092849"/>
                <a:gd name="connsiteY5" fmla="*/ 384048 h 755904"/>
                <a:gd name="connsiteX6" fmla="*/ 807477 w 1092849"/>
                <a:gd name="connsiteY6" fmla="*/ 338328 h 755904"/>
                <a:gd name="connsiteX7" fmla="*/ 795285 w 1092849"/>
                <a:gd name="connsiteY7" fmla="*/ 295656 h 755904"/>
                <a:gd name="connsiteX8" fmla="*/ 767853 w 1092849"/>
                <a:gd name="connsiteY8" fmla="*/ 243840 h 755904"/>
                <a:gd name="connsiteX9" fmla="*/ 734325 w 1092849"/>
                <a:gd name="connsiteY9" fmla="*/ 198120 h 755904"/>
                <a:gd name="connsiteX10" fmla="*/ 667269 w 1092849"/>
                <a:gd name="connsiteY10" fmla="*/ 115824 h 755904"/>
                <a:gd name="connsiteX11" fmla="*/ 639837 w 1092849"/>
                <a:gd name="connsiteY11" fmla="*/ 82296 h 755904"/>
                <a:gd name="connsiteX12" fmla="*/ 615453 w 1092849"/>
                <a:gd name="connsiteY12" fmla="*/ 57912 h 755904"/>
                <a:gd name="connsiteX13" fmla="*/ 575829 w 1092849"/>
                <a:gd name="connsiteY13" fmla="*/ 33528 h 755904"/>
                <a:gd name="connsiteX14" fmla="*/ 511821 w 1092849"/>
                <a:gd name="connsiteY14" fmla="*/ 0 h 755904"/>
                <a:gd name="connsiteX15" fmla="*/ 583422 w 1092849"/>
                <a:gd name="connsiteY15" fmla="*/ 86772 h 755904"/>
                <a:gd name="connsiteX16" fmla="*/ 438585 w 1092849"/>
                <a:gd name="connsiteY16" fmla="*/ 171387 h 755904"/>
                <a:gd name="connsiteX17" fmla="*/ 344218 w 1092849"/>
                <a:gd name="connsiteY17" fmla="*/ 294556 h 755904"/>
                <a:gd name="connsiteX18" fmla="*/ 300734 w 1092849"/>
                <a:gd name="connsiteY18" fmla="*/ 242413 h 755904"/>
                <a:gd name="connsiteX19" fmla="*/ 210798 w 1092849"/>
                <a:gd name="connsiteY19" fmla="*/ 323430 h 755904"/>
                <a:gd name="connsiteX20" fmla="*/ 138459 w 1092849"/>
                <a:gd name="connsiteY20" fmla="*/ 378472 h 755904"/>
                <a:gd name="connsiteX21" fmla="*/ 0 w 1092849"/>
                <a:gd name="connsiteY21" fmla="*/ 488022 h 755904"/>
                <a:gd name="connsiteX22" fmla="*/ 173493 w 1092849"/>
                <a:gd name="connsiteY22" fmla="*/ 755904 h 755904"/>
                <a:gd name="connsiteX23" fmla="*/ 289317 w 1092849"/>
                <a:gd name="connsiteY23" fmla="*/ 701040 h 755904"/>
                <a:gd name="connsiteX24" fmla="*/ 353325 w 1092849"/>
                <a:gd name="connsiteY24" fmla="*/ 627888 h 755904"/>
                <a:gd name="connsiteX25" fmla="*/ 408189 w 1092849"/>
                <a:gd name="connsiteY25" fmla="*/ 545592 h 755904"/>
                <a:gd name="connsiteX26" fmla="*/ 973734 w 1092849"/>
                <a:gd name="connsiteY26" fmla="*/ 733126 h 755904"/>
                <a:gd name="connsiteX0" fmla="*/ 973734 w 1092849"/>
                <a:gd name="connsiteY0" fmla="*/ 828655 h 851433"/>
                <a:gd name="connsiteX1" fmla="*/ 1092849 w 1092849"/>
                <a:gd name="connsiteY1" fmla="*/ 594137 h 851433"/>
                <a:gd name="connsiteX2" fmla="*/ 944637 w 1092849"/>
                <a:gd name="connsiteY2" fmla="*/ 543585 h 851433"/>
                <a:gd name="connsiteX3" fmla="*/ 905013 w 1092849"/>
                <a:gd name="connsiteY3" fmla="*/ 522249 h 851433"/>
                <a:gd name="connsiteX4" fmla="*/ 859293 w 1092849"/>
                <a:gd name="connsiteY4" fmla="*/ 503961 h 851433"/>
                <a:gd name="connsiteX5" fmla="*/ 825765 w 1092849"/>
                <a:gd name="connsiteY5" fmla="*/ 479577 h 851433"/>
                <a:gd name="connsiteX6" fmla="*/ 807477 w 1092849"/>
                <a:gd name="connsiteY6" fmla="*/ 433857 h 851433"/>
                <a:gd name="connsiteX7" fmla="*/ 795285 w 1092849"/>
                <a:gd name="connsiteY7" fmla="*/ 391185 h 851433"/>
                <a:gd name="connsiteX8" fmla="*/ 767853 w 1092849"/>
                <a:gd name="connsiteY8" fmla="*/ 339369 h 851433"/>
                <a:gd name="connsiteX9" fmla="*/ 734325 w 1092849"/>
                <a:gd name="connsiteY9" fmla="*/ 293649 h 851433"/>
                <a:gd name="connsiteX10" fmla="*/ 667269 w 1092849"/>
                <a:gd name="connsiteY10" fmla="*/ 211353 h 851433"/>
                <a:gd name="connsiteX11" fmla="*/ 639837 w 1092849"/>
                <a:gd name="connsiteY11" fmla="*/ 177825 h 851433"/>
                <a:gd name="connsiteX12" fmla="*/ 615453 w 1092849"/>
                <a:gd name="connsiteY12" fmla="*/ 153441 h 851433"/>
                <a:gd name="connsiteX13" fmla="*/ 649711 w 1092849"/>
                <a:gd name="connsiteY13" fmla="*/ 0 h 851433"/>
                <a:gd name="connsiteX14" fmla="*/ 511821 w 1092849"/>
                <a:gd name="connsiteY14" fmla="*/ 95529 h 851433"/>
                <a:gd name="connsiteX15" fmla="*/ 583422 w 1092849"/>
                <a:gd name="connsiteY15" fmla="*/ 182301 h 851433"/>
                <a:gd name="connsiteX16" fmla="*/ 438585 w 1092849"/>
                <a:gd name="connsiteY16" fmla="*/ 266916 h 851433"/>
                <a:gd name="connsiteX17" fmla="*/ 344218 w 1092849"/>
                <a:gd name="connsiteY17" fmla="*/ 390085 h 851433"/>
                <a:gd name="connsiteX18" fmla="*/ 300734 w 1092849"/>
                <a:gd name="connsiteY18" fmla="*/ 337942 h 851433"/>
                <a:gd name="connsiteX19" fmla="*/ 210798 w 1092849"/>
                <a:gd name="connsiteY19" fmla="*/ 418959 h 851433"/>
                <a:gd name="connsiteX20" fmla="*/ 138459 w 1092849"/>
                <a:gd name="connsiteY20" fmla="*/ 474001 h 851433"/>
                <a:gd name="connsiteX21" fmla="*/ 0 w 1092849"/>
                <a:gd name="connsiteY21" fmla="*/ 583551 h 851433"/>
                <a:gd name="connsiteX22" fmla="*/ 173493 w 1092849"/>
                <a:gd name="connsiteY22" fmla="*/ 851433 h 851433"/>
                <a:gd name="connsiteX23" fmla="*/ 289317 w 1092849"/>
                <a:gd name="connsiteY23" fmla="*/ 796569 h 851433"/>
                <a:gd name="connsiteX24" fmla="*/ 353325 w 1092849"/>
                <a:gd name="connsiteY24" fmla="*/ 723417 h 851433"/>
                <a:gd name="connsiteX25" fmla="*/ 408189 w 1092849"/>
                <a:gd name="connsiteY25" fmla="*/ 641121 h 851433"/>
                <a:gd name="connsiteX26" fmla="*/ 973734 w 1092849"/>
                <a:gd name="connsiteY26" fmla="*/ 828655 h 851433"/>
                <a:gd name="connsiteX0" fmla="*/ 973734 w 1092849"/>
                <a:gd name="connsiteY0" fmla="*/ 828655 h 851433"/>
                <a:gd name="connsiteX1" fmla="*/ 1092849 w 1092849"/>
                <a:gd name="connsiteY1" fmla="*/ 594137 h 851433"/>
                <a:gd name="connsiteX2" fmla="*/ 944637 w 1092849"/>
                <a:gd name="connsiteY2" fmla="*/ 543585 h 851433"/>
                <a:gd name="connsiteX3" fmla="*/ 905013 w 1092849"/>
                <a:gd name="connsiteY3" fmla="*/ 522249 h 851433"/>
                <a:gd name="connsiteX4" fmla="*/ 859293 w 1092849"/>
                <a:gd name="connsiteY4" fmla="*/ 503961 h 851433"/>
                <a:gd name="connsiteX5" fmla="*/ 825765 w 1092849"/>
                <a:gd name="connsiteY5" fmla="*/ 479577 h 851433"/>
                <a:gd name="connsiteX6" fmla="*/ 807477 w 1092849"/>
                <a:gd name="connsiteY6" fmla="*/ 433857 h 851433"/>
                <a:gd name="connsiteX7" fmla="*/ 795285 w 1092849"/>
                <a:gd name="connsiteY7" fmla="*/ 391185 h 851433"/>
                <a:gd name="connsiteX8" fmla="*/ 767853 w 1092849"/>
                <a:gd name="connsiteY8" fmla="*/ 339369 h 851433"/>
                <a:gd name="connsiteX9" fmla="*/ 734325 w 1092849"/>
                <a:gd name="connsiteY9" fmla="*/ 293649 h 851433"/>
                <a:gd name="connsiteX10" fmla="*/ 667269 w 1092849"/>
                <a:gd name="connsiteY10" fmla="*/ 211353 h 851433"/>
                <a:gd name="connsiteX11" fmla="*/ 639837 w 1092849"/>
                <a:gd name="connsiteY11" fmla="*/ 177825 h 851433"/>
                <a:gd name="connsiteX12" fmla="*/ 796052 w 1092849"/>
                <a:gd name="connsiteY12" fmla="*/ 92139 h 851433"/>
                <a:gd name="connsiteX13" fmla="*/ 649711 w 1092849"/>
                <a:gd name="connsiteY13" fmla="*/ 0 h 851433"/>
                <a:gd name="connsiteX14" fmla="*/ 511821 w 1092849"/>
                <a:gd name="connsiteY14" fmla="*/ 95529 h 851433"/>
                <a:gd name="connsiteX15" fmla="*/ 583422 w 1092849"/>
                <a:gd name="connsiteY15" fmla="*/ 182301 h 851433"/>
                <a:gd name="connsiteX16" fmla="*/ 438585 w 1092849"/>
                <a:gd name="connsiteY16" fmla="*/ 266916 h 851433"/>
                <a:gd name="connsiteX17" fmla="*/ 344218 w 1092849"/>
                <a:gd name="connsiteY17" fmla="*/ 390085 h 851433"/>
                <a:gd name="connsiteX18" fmla="*/ 300734 w 1092849"/>
                <a:gd name="connsiteY18" fmla="*/ 337942 h 851433"/>
                <a:gd name="connsiteX19" fmla="*/ 210798 w 1092849"/>
                <a:gd name="connsiteY19" fmla="*/ 418959 h 851433"/>
                <a:gd name="connsiteX20" fmla="*/ 138459 w 1092849"/>
                <a:gd name="connsiteY20" fmla="*/ 474001 h 851433"/>
                <a:gd name="connsiteX21" fmla="*/ 0 w 1092849"/>
                <a:gd name="connsiteY21" fmla="*/ 583551 h 851433"/>
                <a:gd name="connsiteX22" fmla="*/ 173493 w 1092849"/>
                <a:gd name="connsiteY22" fmla="*/ 851433 h 851433"/>
                <a:gd name="connsiteX23" fmla="*/ 289317 w 1092849"/>
                <a:gd name="connsiteY23" fmla="*/ 796569 h 851433"/>
                <a:gd name="connsiteX24" fmla="*/ 353325 w 1092849"/>
                <a:gd name="connsiteY24" fmla="*/ 723417 h 851433"/>
                <a:gd name="connsiteX25" fmla="*/ 408189 w 1092849"/>
                <a:gd name="connsiteY25" fmla="*/ 641121 h 851433"/>
                <a:gd name="connsiteX26" fmla="*/ 973734 w 1092849"/>
                <a:gd name="connsiteY26" fmla="*/ 828655 h 851433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795285 w 1092849"/>
                <a:gd name="connsiteY7" fmla="*/ 365374 h 825622"/>
                <a:gd name="connsiteX8" fmla="*/ 767853 w 1092849"/>
                <a:gd name="connsiteY8" fmla="*/ 313558 h 825622"/>
                <a:gd name="connsiteX9" fmla="*/ 734325 w 1092849"/>
                <a:gd name="connsiteY9" fmla="*/ 267838 h 825622"/>
                <a:gd name="connsiteX10" fmla="*/ 667269 w 1092849"/>
                <a:gd name="connsiteY10" fmla="*/ 185542 h 825622"/>
                <a:gd name="connsiteX11" fmla="*/ 639837 w 1092849"/>
                <a:gd name="connsiteY11" fmla="*/ 152014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795285 w 1092849"/>
                <a:gd name="connsiteY7" fmla="*/ 365374 h 825622"/>
                <a:gd name="connsiteX8" fmla="*/ 767853 w 1092849"/>
                <a:gd name="connsiteY8" fmla="*/ 313558 h 825622"/>
                <a:gd name="connsiteX9" fmla="*/ 734325 w 1092849"/>
                <a:gd name="connsiteY9" fmla="*/ 267838 h 825622"/>
                <a:gd name="connsiteX10" fmla="*/ 749360 w 1092849"/>
                <a:gd name="connsiteY10" fmla="*/ 204901 h 825622"/>
                <a:gd name="connsiteX11" fmla="*/ 639837 w 1092849"/>
                <a:gd name="connsiteY11" fmla="*/ 152014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795285 w 1092849"/>
                <a:gd name="connsiteY7" fmla="*/ 365374 h 825622"/>
                <a:gd name="connsiteX8" fmla="*/ 767853 w 1092849"/>
                <a:gd name="connsiteY8" fmla="*/ 313558 h 825622"/>
                <a:gd name="connsiteX9" fmla="*/ 734325 w 1092849"/>
                <a:gd name="connsiteY9" fmla="*/ 267838 h 825622"/>
                <a:gd name="connsiteX10" fmla="*/ 749360 w 1092849"/>
                <a:gd name="connsiteY10" fmla="*/ 204901 h 825622"/>
                <a:gd name="connsiteX11" fmla="*/ 918945 w 1092849"/>
                <a:gd name="connsiteY11" fmla="*/ 135882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795285 w 1092849"/>
                <a:gd name="connsiteY7" fmla="*/ 365374 h 825622"/>
                <a:gd name="connsiteX8" fmla="*/ 767853 w 1092849"/>
                <a:gd name="connsiteY8" fmla="*/ 313558 h 825622"/>
                <a:gd name="connsiteX9" fmla="*/ 734325 w 1092849"/>
                <a:gd name="connsiteY9" fmla="*/ 267838 h 825622"/>
                <a:gd name="connsiteX10" fmla="*/ 966900 w 1092849"/>
                <a:gd name="connsiteY10" fmla="*/ 198448 h 825622"/>
                <a:gd name="connsiteX11" fmla="*/ 918945 w 1092849"/>
                <a:gd name="connsiteY11" fmla="*/ 135882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795285 w 1092849"/>
                <a:gd name="connsiteY7" fmla="*/ 365374 h 825622"/>
                <a:gd name="connsiteX8" fmla="*/ 767853 w 1092849"/>
                <a:gd name="connsiteY8" fmla="*/ 313558 h 825622"/>
                <a:gd name="connsiteX9" fmla="*/ 1042165 w 1092849"/>
                <a:gd name="connsiteY9" fmla="*/ 264612 h 825622"/>
                <a:gd name="connsiteX10" fmla="*/ 966900 w 1092849"/>
                <a:gd name="connsiteY10" fmla="*/ 198448 h 825622"/>
                <a:gd name="connsiteX11" fmla="*/ 918945 w 1092849"/>
                <a:gd name="connsiteY11" fmla="*/ 135882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795285 w 1092849"/>
                <a:gd name="connsiteY7" fmla="*/ 365374 h 825622"/>
                <a:gd name="connsiteX8" fmla="*/ 1059275 w 1092849"/>
                <a:gd name="connsiteY8" fmla="*/ 329690 h 825622"/>
                <a:gd name="connsiteX9" fmla="*/ 1042165 w 1092849"/>
                <a:gd name="connsiteY9" fmla="*/ 264612 h 825622"/>
                <a:gd name="connsiteX10" fmla="*/ 966900 w 1092849"/>
                <a:gd name="connsiteY10" fmla="*/ 198448 h 825622"/>
                <a:gd name="connsiteX11" fmla="*/ 918945 w 1092849"/>
                <a:gd name="connsiteY11" fmla="*/ 135882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1074393 w 1092849"/>
                <a:gd name="connsiteY7" fmla="*/ 378280 h 825622"/>
                <a:gd name="connsiteX8" fmla="*/ 1059275 w 1092849"/>
                <a:gd name="connsiteY8" fmla="*/ 329690 h 825622"/>
                <a:gd name="connsiteX9" fmla="*/ 1042165 w 1092849"/>
                <a:gd name="connsiteY9" fmla="*/ 264612 h 825622"/>
                <a:gd name="connsiteX10" fmla="*/ 966900 w 1092849"/>
                <a:gd name="connsiteY10" fmla="*/ 198448 h 825622"/>
                <a:gd name="connsiteX11" fmla="*/ 918945 w 1092849"/>
                <a:gd name="connsiteY11" fmla="*/ 135882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144049"/>
                <a:gd name="connsiteY0" fmla="*/ 802844 h 825622"/>
                <a:gd name="connsiteX1" fmla="*/ 1092849 w 1144049"/>
                <a:gd name="connsiteY1" fmla="*/ 568326 h 825622"/>
                <a:gd name="connsiteX2" fmla="*/ 944637 w 1144049"/>
                <a:gd name="connsiteY2" fmla="*/ 517774 h 825622"/>
                <a:gd name="connsiteX3" fmla="*/ 905013 w 1144049"/>
                <a:gd name="connsiteY3" fmla="*/ 496438 h 825622"/>
                <a:gd name="connsiteX4" fmla="*/ 859293 w 1144049"/>
                <a:gd name="connsiteY4" fmla="*/ 478150 h 825622"/>
                <a:gd name="connsiteX5" fmla="*/ 825765 w 1144049"/>
                <a:gd name="connsiteY5" fmla="*/ 453766 h 825622"/>
                <a:gd name="connsiteX6" fmla="*/ 1144049 w 1144049"/>
                <a:gd name="connsiteY6" fmla="*/ 433857 h 825622"/>
                <a:gd name="connsiteX7" fmla="*/ 1074393 w 1144049"/>
                <a:gd name="connsiteY7" fmla="*/ 378280 h 825622"/>
                <a:gd name="connsiteX8" fmla="*/ 1059275 w 1144049"/>
                <a:gd name="connsiteY8" fmla="*/ 329690 h 825622"/>
                <a:gd name="connsiteX9" fmla="*/ 1042165 w 1144049"/>
                <a:gd name="connsiteY9" fmla="*/ 264612 h 825622"/>
                <a:gd name="connsiteX10" fmla="*/ 966900 w 1144049"/>
                <a:gd name="connsiteY10" fmla="*/ 198448 h 825622"/>
                <a:gd name="connsiteX11" fmla="*/ 918945 w 1144049"/>
                <a:gd name="connsiteY11" fmla="*/ 135882 h 825622"/>
                <a:gd name="connsiteX12" fmla="*/ 796052 w 1144049"/>
                <a:gd name="connsiteY12" fmla="*/ 66328 h 825622"/>
                <a:gd name="connsiteX13" fmla="*/ 608665 w 1144049"/>
                <a:gd name="connsiteY13" fmla="*/ 0 h 825622"/>
                <a:gd name="connsiteX14" fmla="*/ 511821 w 1144049"/>
                <a:gd name="connsiteY14" fmla="*/ 69718 h 825622"/>
                <a:gd name="connsiteX15" fmla="*/ 583422 w 1144049"/>
                <a:gd name="connsiteY15" fmla="*/ 156490 h 825622"/>
                <a:gd name="connsiteX16" fmla="*/ 438585 w 1144049"/>
                <a:gd name="connsiteY16" fmla="*/ 241105 h 825622"/>
                <a:gd name="connsiteX17" fmla="*/ 344218 w 1144049"/>
                <a:gd name="connsiteY17" fmla="*/ 364274 h 825622"/>
                <a:gd name="connsiteX18" fmla="*/ 300734 w 1144049"/>
                <a:gd name="connsiteY18" fmla="*/ 312131 h 825622"/>
                <a:gd name="connsiteX19" fmla="*/ 210798 w 1144049"/>
                <a:gd name="connsiteY19" fmla="*/ 393148 h 825622"/>
                <a:gd name="connsiteX20" fmla="*/ 138459 w 1144049"/>
                <a:gd name="connsiteY20" fmla="*/ 448190 h 825622"/>
                <a:gd name="connsiteX21" fmla="*/ 0 w 1144049"/>
                <a:gd name="connsiteY21" fmla="*/ 557740 h 825622"/>
                <a:gd name="connsiteX22" fmla="*/ 173493 w 1144049"/>
                <a:gd name="connsiteY22" fmla="*/ 825622 h 825622"/>
                <a:gd name="connsiteX23" fmla="*/ 289317 w 1144049"/>
                <a:gd name="connsiteY23" fmla="*/ 770758 h 825622"/>
                <a:gd name="connsiteX24" fmla="*/ 353325 w 1144049"/>
                <a:gd name="connsiteY24" fmla="*/ 697606 h 825622"/>
                <a:gd name="connsiteX25" fmla="*/ 408189 w 1144049"/>
                <a:gd name="connsiteY25" fmla="*/ 615310 h 825622"/>
                <a:gd name="connsiteX26" fmla="*/ 973734 w 1144049"/>
                <a:gd name="connsiteY26" fmla="*/ 802844 h 825622"/>
                <a:gd name="connsiteX0" fmla="*/ 973734 w 1297786"/>
                <a:gd name="connsiteY0" fmla="*/ 802844 h 825622"/>
                <a:gd name="connsiteX1" fmla="*/ 1092849 w 1297786"/>
                <a:gd name="connsiteY1" fmla="*/ 568326 h 825622"/>
                <a:gd name="connsiteX2" fmla="*/ 944637 w 1297786"/>
                <a:gd name="connsiteY2" fmla="*/ 517774 h 825622"/>
                <a:gd name="connsiteX3" fmla="*/ 905013 w 1297786"/>
                <a:gd name="connsiteY3" fmla="*/ 496438 h 825622"/>
                <a:gd name="connsiteX4" fmla="*/ 859293 w 1297786"/>
                <a:gd name="connsiteY4" fmla="*/ 478150 h 825622"/>
                <a:gd name="connsiteX5" fmla="*/ 1297786 w 1297786"/>
                <a:gd name="connsiteY5" fmla="*/ 508615 h 825622"/>
                <a:gd name="connsiteX6" fmla="*/ 1144049 w 1297786"/>
                <a:gd name="connsiteY6" fmla="*/ 433857 h 825622"/>
                <a:gd name="connsiteX7" fmla="*/ 1074393 w 1297786"/>
                <a:gd name="connsiteY7" fmla="*/ 378280 h 825622"/>
                <a:gd name="connsiteX8" fmla="*/ 1059275 w 1297786"/>
                <a:gd name="connsiteY8" fmla="*/ 329690 h 825622"/>
                <a:gd name="connsiteX9" fmla="*/ 1042165 w 1297786"/>
                <a:gd name="connsiteY9" fmla="*/ 264612 h 825622"/>
                <a:gd name="connsiteX10" fmla="*/ 966900 w 1297786"/>
                <a:gd name="connsiteY10" fmla="*/ 198448 h 825622"/>
                <a:gd name="connsiteX11" fmla="*/ 918945 w 1297786"/>
                <a:gd name="connsiteY11" fmla="*/ 135882 h 825622"/>
                <a:gd name="connsiteX12" fmla="*/ 796052 w 1297786"/>
                <a:gd name="connsiteY12" fmla="*/ 66328 h 825622"/>
                <a:gd name="connsiteX13" fmla="*/ 608665 w 1297786"/>
                <a:gd name="connsiteY13" fmla="*/ 0 h 825622"/>
                <a:gd name="connsiteX14" fmla="*/ 511821 w 1297786"/>
                <a:gd name="connsiteY14" fmla="*/ 69718 h 825622"/>
                <a:gd name="connsiteX15" fmla="*/ 583422 w 1297786"/>
                <a:gd name="connsiteY15" fmla="*/ 156490 h 825622"/>
                <a:gd name="connsiteX16" fmla="*/ 438585 w 1297786"/>
                <a:gd name="connsiteY16" fmla="*/ 241105 h 825622"/>
                <a:gd name="connsiteX17" fmla="*/ 344218 w 1297786"/>
                <a:gd name="connsiteY17" fmla="*/ 364274 h 825622"/>
                <a:gd name="connsiteX18" fmla="*/ 300734 w 1297786"/>
                <a:gd name="connsiteY18" fmla="*/ 312131 h 825622"/>
                <a:gd name="connsiteX19" fmla="*/ 210798 w 1297786"/>
                <a:gd name="connsiteY19" fmla="*/ 393148 h 825622"/>
                <a:gd name="connsiteX20" fmla="*/ 138459 w 1297786"/>
                <a:gd name="connsiteY20" fmla="*/ 448190 h 825622"/>
                <a:gd name="connsiteX21" fmla="*/ 0 w 1297786"/>
                <a:gd name="connsiteY21" fmla="*/ 557740 h 825622"/>
                <a:gd name="connsiteX22" fmla="*/ 173493 w 1297786"/>
                <a:gd name="connsiteY22" fmla="*/ 825622 h 825622"/>
                <a:gd name="connsiteX23" fmla="*/ 289317 w 1297786"/>
                <a:gd name="connsiteY23" fmla="*/ 770758 h 825622"/>
                <a:gd name="connsiteX24" fmla="*/ 353325 w 1297786"/>
                <a:gd name="connsiteY24" fmla="*/ 697606 h 825622"/>
                <a:gd name="connsiteX25" fmla="*/ 408189 w 1297786"/>
                <a:gd name="connsiteY25" fmla="*/ 615310 h 825622"/>
                <a:gd name="connsiteX26" fmla="*/ 973734 w 1297786"/>
                <a:gd name="connsiteY26" fmla="*/ 802844 h 825622"/>
                <a:gd name="connsiteX0" fmla="*/ 973734 w 1310791"/>
                <a:gd name="connsiteY0" fmla="*/ 802844 h 825622"/>
                <a:gd name="connsiteX1" fmla="*/ 1092849 w 1310791"/>
                <a:gd name="connsiteY1" fmla="*/ 568326 h 825622"/>
                <a:gd name="connsiteX2" fmla="*/ 944637 w 1310791"/>
                <a:gd name="connsiteY2" fmla="*/ 517774 h 825622"/>
                <a:gd name="connsiteX3" fmla="*/ 905013 w 1310791"/>
                <a:gd name="connsiteY3" fmla="*/ 496438 h 825622"/>
                <a:gd name="connsiteX4" fmla="*/ 1310791 w 1310791"/>
                <a:gd name="connsiteY4" fmla="*/ 594302 h 825622"/>
                <a:gd name="connsiteX5" fmla="*/ 1297786 w 1310791"/>
                <a:gd name="connsiteY5" fmla="*/ 508615 h 825622"/>
                <a:gd name="connsiteX6" fmla="*/ 1144049 w 1310791"/>
                <a:gd name="connsiteY6" fmla="*/ 433857 h 825622"/>
                <a:gd name="connsiteX7" fmla="*/ 1074393 w 1310791"/>
                <a:gd name="connsiteY7" fmla="*/ 378280 h 825622"/>
                <a:gd name="connsiteX8" fmla="*/ 1059275 w 1310791"/>
                <a:gd name="connsiteY8" fmla="*/ 329690 h 825622"/>
                <a:gd name="connsiteX9" fmla="*/ 1042165 w 1310791"/>
                <a:gd name="connsiteY9" fmla="*/ 264612 h 825622"/>
                <a:gd name="connsiteX10" fmla="*/ 966900 w 1310791"/>
                <a:gd name="connsiteY10" fmla="*/ 198448 h 825622"/>
                <a:gd name="connsiteX11" fmla="*/ 918945 w 1310791"/>
                <a:gd name="connsiteY11" fmla="*/ 135882 h 825622"/>
                <a:gd name="connsiteX12" fmla="*/ 796052 w 1310791"/>
                <a:gd name="connsiteY12" fmla="*/ 66328 h 825622"/>
                <a:gd name="connsiteX13" fmla="*/ 608665 w 1310791"/>
                <a:gd name="connsiteY13" fmla="*/ 0 h 825622"/>
                <a:gd name="connsiteX14" fmla="*/ 511821 w 1310791"/>
                <a:gd name="connsiteY14" fmla="*/ 69718 h 825622"/>
                <a:gd name="connsiteX15" fmla="*/ 583422 w 1310791"/>
                <a:gd name="connsiteY15" fmla="*/ 156490 h 825622"/>
                <a:gd name="connsiteX16" fmla="*/ 438585 w 1310791"/>
                <a:gd name="connsiteY16" fmla="*/ 241105 h 825622"/>
                <a:gd name="connsiteX17" fmla="*/ 344218 w 1310791"/>
                <a:gd name="connsiteY17" fmla="*/ 364274 h 825622"/>
                <a:gd name="connsiteX18" fmla="*/ 300734 w 1310791"/>
                <a:gd name="connsiteY18" fmla="*/ 312131 h 825622"/>
                <a:gd name="connsiteX19" fmla="*/ 210798 w 1310791"/>
                <a:gd name="connsiteY19" fmla="*/ 393148 h 825622"/>
                <a:gd name="connsiteX20" fmla="*/ 138459 w 1310791"/>
                <a:gd name="connsiteY20" fmla="*/ 448190 h 825622"/>
                <a:gd name="connsiteX21" fmla="*/ 0 w 1310791"/>
                <a:gd name="connsiteY21" fmla="*/ 557740 h 825622"/>
                <a:gd name="connsiteX22" fmla="*/ 173493 w 1310791"/>
                <a:gd name="connsiteY22" fmla="*/ 825622 h 825622"/>
                <a:gd name="connsiteX23" fmla="*/ 289317 w 1310791"/>
                <a:gd name="connsiteY23" fmla="*/ 770758 h 825622"/>
                <a:gd name="connsiteX24" fmla="*/ 353325 w 1310791"/>
                <a:gd name="connsiteY24" fmla="*/ 697606 h 825622"/>
                <a:gd name="connsiteX25" fmla="*/ 408189 w 1310791"/>
                <a:gd name="connsiteY25" fmla="*/ 615310 h 825622"/>
                <a:gd name="connsiteX26" fmla="*/ 973734 w 1310791"/>
                <a:gd name="connsiteY26" fmla="*/ 802844 h 825622"/>
                <a:gd name="connsiteX0" fmla="*/ 973734 w 1310791"/>
                <a:gd name="connsiteY0" fmla="*/ 802844 h 825622"/>
                <a:gd name="connsiteX1" fmla="*/ 1092849 w 1310791"/>
                <a:gd name="connsiteY1" fmla="*/ 568326 h 825622"/>
                <a:gd name="connsiteX2" fmla="*/ 944637 w 1310791"/>
                <a:gd name="connsiteY2" fmla="*/ 517774 h 825622"/>
                <a:gd name="connsiteX3" fmla="*/ 1310791 w 1310791"/>
                <a:gd name="connsiteY3" fmla="*/ 594302 h 825622"/>
                <a:gd name="connsiteX4" fmla="*/ 1297786 w 1310791"/>
                <a:gd name="connsiteY4" fmla="*/ 508615 h 825622"/>
                <a:gd name="connsiteX5" fmla="*/ 1144049 w 1310791"/>
                <a:gd name="connsiteY5" fmla="*/ 433857 h 825622"/>
                <a:gd name="connsiteX6" fmla="*/ 1074393 w 1310791"/>
                <a:gd name="connsiteY6" fmla="*/ 378280 h 825622"/>
                <a:gd name="connsiteX7" fmla="*/ 1059275 w 1310791"/>
                <a:gd name="connsiteY7" fmla="*/ 329690 h 825622"/>
                <a:gd name="connsiteX8" fmla="*/ 1042165 w 1310791"/>
                <a:gd name="connsiteY8" fmla="*/ 264612 h 825622"/>
                <a:gd name="connsiteX9" fmla="*/ 966900 w 1310791"/>
                <a:gd name="connsiteY9" fmla="*/ 198448 h 825622"/>
                <a:gd name="connsiteX10" fmla="*/ 918945 w 1310791"/>
                <a:gd name="connsiteY10" fmla="*/ 135882 h 825622"/>
                <a:gd name="connsiteX11" fmla="*/ 796052 w 1310791"/>
                <a:gd name="connsiteY11" fmla="*/ 66328 h 825622"/>
                <a:gd name="connsiteX12" fmla="*/ 608665 w 1310791"/>
                <a:gd name="connsiteY12" fmla="*/ 0 h 825622"/>
                <a:gd name="connsiteX13" fmla="*/ 511821 w 1310791"/>
                <a:gd name="connsiteY13" fmla="*/ 69718 h 825622"/>
                <a:gd name="connsiteX14" fmla="*/ 583422 w 1310791"/>
                <a:gd name="connsiteY14" fmla="*/ 156490 h 825622"/>
                <a:gd name="connsiteX15" fmla="*/ 438585 w 1310791"/>
                <a:gd name="connsiteY15" fmla="*/ 241105 h 825622"/>
                <a:gd name="connsiteX16" fmla="*/ 344218 w 1310791"/>
                <a:gd name="connsiteY16" fmla="*/ 364274 h 825622"/>
                <a:gd name="connsiteX17" fmla="*/ 300734 w 1310791"/>
                <a:gd name="connsiteY17" fmla="*/ 312131 h 825622"/>
                <a:gd name="connsiteX18" fmla="*/ 210798 w 1310791"/>
                <a:gd name="connsiteY18" fmla="*/ 393148 h 825622"/>
                <a:gd name="connsiteX19" fmla="*/ 138459 w 1310791"/>
                <a:gd name="connsiteY19" fmla="*/ 448190 h 825622"/>
                <a:gd name="connsiteX20" fmla="*/ 0 w 1310791"/>
                <a:gd name="connsiteY20" fmla="*/ 557740 h 825622"/>
                <a:gd name="connsiteX21" fmla="*/ 173493 w 1310791"/>
                <a:gd name="connsiteY21" fmla="*/ 825622 h 825622"/>
                <a:gd name="connsiteX22" fmla="*/ 289317 w 1310791"/>
                <a:gd name="connsiteY22" fmla="*/ 770758 h 825622"/>
                <a:gd name="connsiteX23" fmla="*/ 353325 w 1310791"/>
                <a:gd name="connsiteY23" fmla="*/ 697606 h 825622"/>
                <a:gd name="connsiteX24" fmla="*/ 408189 w 1310791"/>
                <a:gd name="connsiteY24" fmla="*/ 615310 h 825622"/>
                <a:gd name="connsiteX25" fmla="*/ 973734 w 1310791"/>
                <a:gd name="connsiteY25" fmla="*/ 802844 h 825622"/>
                <a:gd name="connsiteX0" fmla="*/ 973734 w 1310791"/>
                <a:gd name="connsiteY0" fmla="*/ 802844 h 825622"/>
                <a:gd name="connsiteX1" fmla="*/ 1092849 w 1310791"/>
                <a:gd name="connsiteY1" fmla="*/ 56832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53325 w 1310791"/>
                <a:gd name="connsiteY22" fmla="*/ 697606 h 825622"/>
                <a:gd name="connsiteX23" fmla="*/ 408189 w 1310791"/>
                <a:gd name="connsiteY23" fmla="*/ 615310 h 825622"/>
                <a:gd name="connsiteX24" fmla="*/ 973734 w 1310791"/>
                <a:gd name="connsiteY24" fmla="*/ 802844 h 825622"/>
                <a:gd name="connsiteX0" fmla="*/ 973734 w 1310791"/>
                <a:gd name="connsiteY0" fmla="*/ 802844 h 825622"/>
                <a:gd name="connsiteX1" fmla="*/ 1269344 w 1310791"/>
                <a:gd name="connsiteY1" fmla="*/ 65866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53325 w 1310791"/>
                <a:gd name="connsiteY22" fmla="*/ 697606 h 825622"/>
                <a:gd name="connsiteX23" fmla="*/ 408189 w 1310791"/>
                <a:gd name="connsiteY23" fmla="*/ 615310 h 825622"/>
                <a:gd name="connsiteX24" fmla="*/ 973734 w 1310791"/>
                <a:gd name="connsiteY24" fmla="*/ 802844 h 825622"/>
                <a:gd name="connsiteX0" fmla="*/ 1195379 w 1310791"/>
                <a:gd name="connsiteY0" fmla="*/ 764127 h 825622"/>
                <a:gd name="connsiteX1" fmla="*/ 1269344 w 1310791"/>
                <a:gd name="connsiteY1" fmla="*/ 65866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53325 w 1310791"/>
                <a:gd name="connsiteY22" fmla="*/ 697606 h 825622"/>
                <a:gd name="connsiteX23" fmla="*/ 408189 w 1310791"/>
                <a:gd name="connsiteY23" fmla="*/ 615310 h 825622"/>
                <a:gd name="connsiteX24" fmla="*/ 1195379 w 1310791"/>
                <a:gd name="connsiteY24" fmla="*/ 764127 h 825622"/>
                <a:gd name="connsiteX0" fmla="*/ 1195379 w 1310791"/>
                <a:gd name="connsiteY0" fmla="*/ 764127 h 825622"/>
                <a:gd name="connsiteX1" fmla="*/ 1269344 w 1310791"/>
                <a:gd name="connsiteY1" fmla="*/ 65866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77952 w 1310791"/>
                <a:gd name="connsiteY22" fmla="*/ 697606 h 825622"/>
                <a:gd name="connsiteX23" fmla="*/ 408189 w 1310791"/>
                <a:gd name="connsiteY23" fmla="*/ 615310 h 825622"/>
                <a:gd name="connsiteX24" fmla="*/ 1195379 w 1310791"/>
                <a:gd name="connsiteY24" fmla="*/ 764127 h 825622"/>
                <a:gd name="connsiteX0" fmla="*/ 1195379 w 1310791"/>
                <a:gd name="connsiteY0" fmla="*/ 764127 h 825622"/>
                <a:gd name="connsiteX1" fmla="*/ 1269344 w 1310791"/>
                <a:gd name="connsiteY1" fmla="*/ 65866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77952 w 1310791"/>
                <a:gd name="connsiteY22" fmla="*/ 697606 h 825622"/>
                <a:gd name="connsiteX23" fmla="*/ 473862 w 1310791"/>
                <a:gd name="connsiteY23" fmla="*/ 592725 h 825622"/>
                <a:gd name="connsiteX24" fmla="*/ 1195379 w 1310791"/>
                <a:gd name="connsiteY24" fmla="*/ 764127 h 825622"/>
                <a:gd name="connsiteX0" fmla="*/ 1195379 w 1310791"/>
                <a:gd name="connsiteY0" fmla="*/ 764127 h 825622"/>
                <a:gd name="connsiteX1" fmla="*/ 1269344 w 1310791"/>
                <a:gd name="connsiteY1" fmla="*/ 65866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77952 w 1310791"/>
                <a:gd name="connsiteY22" fmla="*/ 697606 h 825622"/>
                <a:gd name="connsiteX23" fmla="*/ 453339 w 1310791"/>
                <a:gd name="connsiteY23" fmla="*/ 586272 h 825622"/>
                <a:gd name="connsiteX24" fmla="*/ 1195379 w 1310791"/>
                <a:gd name="connsiteY24" fmla="*/ 764127 h 825622"/>
                <a:gd name="connsiteX0" fmla="*/ 945003 w 1310791"/>
                <a:gd name="connsiteY0" fmla="*/ 751221 h 825622"/>
                <a:gd name="connsiteX1" fmla="*/ 1269344 w 1310791"/>
                <a:gd name="connsiteY1" fmla="*/ 65866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77952 w 1310791"/>
                <a:gd name="connsiteY22" fmla="*/ 697606 h 825622"/>
                <a:gd name="connsiteX23" fmla="*/ 453339 w 1310791"/>
                <a:gd name="connsiteY23" fmla="*/ 586272 h 825622"/>
                <a:gd name="connsiteX24" fmla="*/ 945003 w 1310791"/>
                <a:gd name="connsiteY24" fmla="*/ 751221 h 825622"/>
                <a:gd name="connsiteX0" fmla="*/ 945003 w 1310791"/>
                <a:gd name="connsiteY0" fmla="*/ 751221 h 825622"/>
                <a:gd name="connsiteX1" fmla="*/ 1047699 w 1310791"/>
                <a:gd name="connsiteY1" fmla="*/ 581232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77952 w 1310791"/>
                <a:gd name="connsiteY22" fmla="*/ 697606 h 825622"/>
                <a:gd name="connsiteX23" fmla="*/ 453339 w 1310791"/>
                <a:gd name="connsiteY23" fmla="*/ 586272 h 825622"/>
                <a:gd name="connsiteX24" fmla="*/ 945003 w 1310791"/>
                <a:gd name="connsiteY24" fmla="*/ 751221 h 825622"/>
                <a:gd name="connsiteX0" fmla="*/ 945003 w 1297786"/>
                <a:gd name="connsiteY0" fmla="*/ 751221 h 825622"/>
                <a:gd name="connsiteX1" fmla="*/ 1047699 w 1297786"/>
                <a:gd name="connsiteY1" fmla="*/ 581232 h 825622"/>
                <a:gd name="connsiteX2" fmla="*/ 1080937 w 1297786"/>
                <a:gd name="connsiteY2" fmla="*/ 513641 h 825622"/>
                <a:gd name="connsiteX3" fmla="*/ 1297786 w 1297786"/>
                <a:gd name="connsiteY3" fmla="*/ 508615 h 825622"/>
                <a:gd name="connsiteX4" fmla="*/ 1144049 w 1297786"/>
                <a:gd name="connsiteY4" fmla="*/ 433857 h 825622"/>
                <a:gd name="connsiteX5" fmla="*/ 1074393 w 1297786"/>
                <a:gd name="connsiteY5" fmla="*/ 378280 h 825622"/>
                <a:gd name="connsiteX6" fmla="*/ 1059275 w 1297786"/>
                <a:gd name="connsiteY6" fmla="*/ 329690 h 825622"/>
                <a:gd name="connsiteX7" fmla="*/ 1042165 w 1297786"/>
                <a:gd name="connsiteY7" fmla="*/ 264612 h 825622"/>
                <a:gd name="connsiteX8" fmla="*/ 966900 w 1297786"/>
                <a:gd name="connsiteY8" fmla="*/ 198448 h 825622"/>
                <a:gd name="connsiteX9" fmla="*/ 918945 w 1297786"/>
                <a:gd name="connsiteY9" fmla="*/ 135882 h 825622"/>
                <a:gd name="connsiteX10" fmla="*/ 796052 w 1297786"/>
                <a:gd name="connsiteY10" fmla="*/ 66328 h 825622"/>
                <a:gd name="connsiteX11" fmla="*/ 608665 w 1297786"/>
                <a:gd name="connsiteY11" fmla="*/ 0 h 825622"/>
                <a:gd name="connsiteX12" fmla="*/ 511821 w 1297786"/>
                <a:gd name="connsiteY12" fmla="*/ 69718 h 825622"/>
                <a:gd name="connsiteX13" fmla="*/ 583422 w 1297786"/>
                <a:gd name="connsiteY13" fmla="*/ 156490 h 825622"/>
                <a:gd name="connsiteX14" fmla="*/ 438585 w 1297786"/>
                <a:gd name="connsiteY14" fmla="*/ 241105 h 825622"/>
                <a:gd name="connsiteX15" fmla="*/ 344218 w 1297786"/>
                <a:gd name="connsiteY15" fmla="*/ 364274 h 825622"/>
                <a:gd name="connsiteX16" fmla="*/ 300734 w 1297786"/>
                <a:gd name="connsiteY16" fmla="*/ 312131 h 825622"/>
                <a:gd name="connsiteX17" fmla="*/ 210798 w 1297786"/>
                <a:gd name="connsiteY17" fmla="*/ 393148 h 825622"/>
                <a:gd name="connsiteX18" fmla="*/ 138459 w 1297786"/>
                <a:gd name="connsiteY18" fmla="*/ 448190 h 825622"/>
                <a:gd name="connsiteX19" fmla="*/ 0 w 1297786"/>
                <a:gd name="connsiteY19" fmla="*/ 557740 h 825622"/>
                <a:gd name="connsiteX20" fmla="*/ 173493 w 1297786"/>
                <a:gd name="connsiteY20" fmla="*/ 825622 h 825622"/>
                <a:gd name="connsiteX21" fmla="*/ 289317 w 1297786"/>
                <a:gd name="connsiteY21" fmla="*/ 770758 h 825622"/>
                <a:gd name="connsiteX22" fmla="*/ 377952 w 1297786"/>
                <a:gd name="connsiteY22" fmla="*/ 697606 h 825622"/>
                <a:gd name="connsiteX23" fmla="*/ 453339 w 1297786"/>
                <a:gd name="connsiteY23" fmla="*/ 586272 h 825622"/>
                <a:gd name="connsiteX24" fmla="*/ 945003 w 1297786"/>
                <a:gd name="connsiteY24" fmla="*/ 751221 h 825622"/>
                <a:gd name="connsiteX0" fmla="*/ 945003 w 1144049"/>
                <a:gd name="connsiteY0" fmla="*/ 751221 h 825622"/>
                <a:gd name="connsiteX1" fmla="*/ 1047699 w 1144049"/>
                <a:gd name="connsiteY1" fmla="*/ 581232 h 825622"/>
                <a:gd name="connsiteX2" fmla="*/ 1080937 w 1144049"/>
                <a:gd name="connsiteY2" fmla="*/ 513641 h 825622"/>
                <a:gd name="connsiteX3" fmla="*/ 1129500 w 1144049"/>
                <a:gd name="connsiteY3" fmla="*/ 450539 h 825622"/>
                <a:gd name="connsiteX4" fmla="*/ 1144049 w 1144049"/>
                <a:gd name="connsiteY4" fmla="*/ 433857 h 825622"/>
                <a:gd name="connsiteX5" fmla="*/ 1074393 w 1144049"/>
                <a:gd name="connsiteY5" fmla="*/ 378280 h 825622"/>
                <a:gd name="connsiteX6" fmla="*/ 1059275 w 1144049"/>
                <a:gd name="connsiteY6" fmla="*/ 329690 h 825622"/>
                <a:gd name="connsiteX7" fmla="*/ 1042165 w 1144049"/>
                <a:gd name="connsiteY7" fmla="*/ 264612 h 825622"/>
                <a:gd name="connsiteX8" fmla="*/ 966900 w 1144049"/>
                <a:gd name="connsiteY8" fmla="*/ 198448 h 825622"/>
                <a:gd name="connsiteX9" fmla="*/ 918945 w 1144049"/>
                <a:gd name="connsiteY9" fmla="*/ 135882 h 825622"/>
                <a:gd name="connsiteX10" fmla="*/ 796052 w 1144049"/>
                <a:gd name="connsiteY10" fmla="*/ 66328 h 825622"/>
                <a:gd name="connsiteX11" fmla="*/ 608665 w 1144049"/>
                <a:gd name="connsiteY11" fmla="*/ 0 h 825622"/>
                <a:gd name="connsiteX12" fmla="*/ 511821 w 1144049"/>
                <a:gd name="connsiteY12" fmla="*/ 69718 h 825622"/>
                <a:gd name="connsiteX13" fmla="*/ 583422 w 1144049"/>
                <a:gd name="connsiteY13" fmla="*/ 156490 h 825622"/>
                <a:gd name="connsiteX14" fmla="*/ 438585 w 1144049"/>
                <a:gd name="connsiteY14" fmla="*/ 241105 h 825622"/>
                <a:gd name="connsiteX15" fmla="*/ 344218 w 1144049"/>
                <a:gd name="connsiteY15" fmla="*/ 364274 h 825622"/>
                <a:gd name="connsiteX16" fmla="*/ 300734 w 1144049"/>
                <a:gd name="connsiteY16" fmla="*/ 312131 h 825622"/>
                <a:gd name="connsiteX17" fmla="*/ 210798 w 1144049"/>
                <a:gd name="connsiteY17" fmla="*/ 393148 h 825622"/>
                <a:gd name="connsiteX18" fmla="*/ 138459 w 1144049"/>
                <a:gd name="connsiteY18" fmla="*/ 448190 h 825622"/>
                <a:gd name="connsiteX19" fmla="*/ 0 w 1144049"/>
                <a:gd name="connsiteY19" fmla="*/ 557740 h 825622"/>
                <a:gd name="connsiteX20" fmla="*/ 173493 w 1144049"/>
                <a:gd name="connsiteY20" fmla="*/ 825622 h 825622"/>
                <a:gd name="connsiteX21" fmla="*/ 289317 w 1144049"/>
                <a:gd name="connsiteY21" fmla="*/ 770758 h 825622"/>
                <a:gd name="connsiteX22" fmla="*/ 377952 w 1144049"/>
                <a:gd name="connsiteY22" fmla="*/ 697606 h 825622"/>
                <a:gd name="connsiteX23" fmla="*/ 453339 w 1144049"/>
                <a:gd name="connsiteY23" fmla="*/ 586272 h 825622"/>
                <a:gd name="connsiteX24" fmla="*/ 945003 w 1144049"/>
                <a:gd name="connsiteY24" fmla="*/ 751221 h 825622"/>
                <a:gd name="connsiteX0" fmla="*/ 1078390 w 1277436"/>
                <a:gd name="connsiteY0" fmla="*/ 751221 h 825622"/>
                <a:gd name="connsiteX1" fmla="*/ 1181086 w 1277436"/>
                <a:gd name="connsiteY1" fmla="*/ 581232 h 825622"/>
                <a:gd name="connsiteX2" fmla="*/ 1214324 w 1277436"/>
                <a:gd name="connsiteY2" fmla="*/ 513641 h 825622"/>
                <a:gd name="connsiteX3" fmla="*/ 1262887 w 1277436"/>
                <a:gd name="connsiteY3" fmla="*/ 450539 h 825622"/>
                <a:gd name="connsiteX4" fmla="*/ 1277436 w 1277436"/>
                <a:gd name="connsiteY4" fmla="*/ 433857 h 825622"/>
                <a:gd name="connsiteX5" fmla="*/ 1207780 w 1277436"/>
                <a:gd name="connsiteY5" fmla="*/ 378280 h 825622"/>
                <a:gd name="connsiteX6" fmla="*/ 1192662 w 1277436"/>
                <a:gd name="connsiteY6" fmla="*/ 329690 h 825622"/>
                <a:gd name="connsiteX7" fmla="*/ 1175552 w 1277436"/>
                <a:gd name="connsiteY7" fmla="*/ 264612 h 825622"/>
                <a:gd name="connsiteX8" fmla="*/ 1100287 w 1277436"/>
                <a:gd name="connsiteY8" fmla="*/ 198448 h 825622"/>
                <a:gd name="connsiteX9" fmla="*/ 1052332 w 1277436"/>
                <a:gd name="connsiteY9" fmla="*/ 135882 h 825622"/>
                <a:gd name="connsiteX10" fmla="*/ 929439 w 1277436"/>
                <a:gd name="connsiteY10" fmla="*/ 66328 h 825622"/>
                <a:gd name="connsiteX11" fmla="*/ 742052 w 1277436"/>
                <a:gd name="connsiteY11" fmla="*/ 0 h 825622"/>
                <a:gd name="connsiteX12" fmla="*/ 645208 w 1277436"/>
                <a:gd name="connsiteY12" fmla="*/ 69718 h 825622"/>
                <a:gd name="connsiteX13" fmla="*/ 716809 w 1277436"/>
                <a:gd name="connsiteY13" fmla="*/ 156490 h 825622"/>
                <a:gd name="connsiteX14" fmla="*/ 571972 w 1277436"/>
                <a:gd name="connsiteY14" fmla="*/ 241105 h 825622"/>
                <a:gd name="connsiteX15" fmla="*/ 477605 w 1277436"/>
                <a:gd name="connsiteY15" fmla="*/ 364274 h 825622"/>
                <a:gd name="connsiteX16" fmla="*/ 434121 w 1277436"/>
                <a:gd name="connsiteY16" fmla="*/ 312131 h 825622"/>
                <a:gd name="connsiteX17" fmla="*/ 344185 w 1277436"/>
                <a:gd name="connsiteY17" fmla="*/ 393148 h 825622"/>
                <a:gd name="connsiteX18" fmla="*/ 271846 w 1277436"/>
                <a:gd name="connsiteY18" fmla="*/ 448190 h 825622"/>
                <a:gd name="connsiteX19" fmla="*/ 0 w 1277436"/>
                <a:gd name="connsiteY19" fmla="*/ 425791 h 825622"/>
                <a:gd name="connsiteX20" fmla="*/ 306880 w 1277436"/>
                <a:gd name="connsiteY20" fmla="*/ 825622 h 825622"/>
                <a:gd name="connsiteX21" fmla="*/ 422704 w 1277436"/>
                <a:gd name="connsiteY21" fmla="*/ 770758 h 825622"/>
                <a:gd name="connsiteX22" fmla="*/ 511339 w 1277436"/>
                <a:gd name="connsiteY22" fmla="*/ 697606 h 825622"/>
                <a:gd name="connsiteX23" fmla="*/ 586726 w 1277436"/>
                <a:gd name="connsiteY23" fmla="*/ 586272 h 825622"/>
                <a:gd name="connsiteX24" fmla="*/ 1078390 w 1277436"/>
                <a:gd name="connsiteY24" fmla="*/ 751221 h 825622"/>
                <a:gd name="connsiteX0" fmla="*/ 1078390 w 1277436"/>
                <a:gd name="connsiteY0" fmla="*/ 751221 h 825622"/>
                <a:gd name="connsiteX1" fmla="*/ 1181086 w 1277436"/>
                <a:gd name="connsiteY1" fmla="*/ 581232 h 825622"/>
                <a:gd name="connsiteX2" fmla="*/ 1214324 w 1277436"/>
                <a:gd name="connsiteY2" fmla="*/ 513641 h 825622"/>
                <a:gd name="connsiteX3" fmla="*/ 1262887 w 1277436"/>
                <a:gd name="connsiteY3" fmla="*/ 450539 h 825622"/>
                <a:gd name="connsiteX4" fmla="*/ 1277436 w 1277436"/>
                <a:gd name="connsiteY4" fmla="*/ 433857 h 825622"/>
                <a:gd name="connsiteX5" fmla="*/ 1207780 w 1277436"/>
                <a:gd name="connsiteY5" fmla="*/ 378280 h 825622"/>
                <a:gd name="connsiteX6" fmla="*/ 1192662 w 1277436"/>
                <a:gd name="connsiteY6" fmla="*/ 329690 h 825622"/>
                <a:gd name="connsiteX7" fmla="*/ 1175552 w 1277436"/>
                <a:gd name="connsiteY7" fmla="*/ 264612 h 825622"/>
                <a:gd name="connsiteX8" fmla="*/ 1100287 w 1277436"/>
                <a:gd name="connsiteY8" fmla="*/ 198448 h 825622"/>
                <a:gd name="connsiteX9" fmla="*/ 1052332 w 1277436"/>
                <a:gd name="connsiteY9" fmla="*/ 135882 h 825622"/>
                <a:gd name="connsiteX10" fmla="*/ 929439 w 1277436"/>
                <a:gd name="connsiteY10" fmla="*/ 66328 h 825622"/>
                <a:gd name="connsiteX11" fmla="*/ 742052 w 1277436"/>
                <a:gd name="connsiteY11" fmla="*/ 0 h 825622"/>
                <a:gd name="connsiteX12" fmla="*/ 645208 w 1277436"/>
                <a:gd name="connsiteY12" fmla="*/ 69718 h 825622"/>
                <a:gd name="connsiteX13" fmla="*/ 716809 w 1277436"/>
                <a:gd name="connsiteY13" fmla="*/ 156490 h 825622"/>
                <a:gd name="connsiteX14" fmla="*/ 571972 w 1277436"/>
                <a:gd name="connsiteY14" fmla="*/ 241105 h 825622"/>
                <a:gd name="connsiteX15" fmla="*/ 477605 w 1277436"/>
                <a:gd name="connsiteY15" fmla="*/ 364274 h 825622"/>
                <a:gd name="connsiteX16" fmla="*/ 434121 w 1277436"/>
                <a:gd name="connsiteY16" fmla="*/ 312131 h 825622"/>
                <a:gd name="connsiteX17" fmla="*/ 344185 w 1277436"/>
                <a:gd name="connsiteY17" fmla="*/ 393148 h 825622"/>
                <a:gd name="connsiteX18" fmla="*/ 174371 w 1277436"/>
                <a:gd name="connsiteY18" fmla="*/ 263462 h 825622"/>
                <a:gd name="connsiteX19" fmla="*/ 0 w 1277436"/>
                <a:gd name="connsiteY19" fmla="*/ 425791 h 825622"/>
                <a:gd name="connsiteX20" fmla="*/ 306880 w 1277436"/>
                <a:gd name="connsiteY20" fmla="*/ 825622 h 825622"/>
                <a:gd name="connsiteX21" fmla="*/ 422704 w 1277436"/>
                <a:gd name="connsiteY21" fmla="*/ 770758 h 825622"/>
                <a:gd name="connsiteX22" fmla="*/ 511339 w 1277436"/>
                <a:gd name="connsiteY22" fmla="*/ 697606 h 825622"/>
                <a:gd name="connsiteX23" fmla="*/ 586726 w 1277436"/>
                <a:gd name="connsiteY23" fmla="*/ 586272 h 825622"/>
                <a:gd name="connsiteX24" fmla="*/ 1078390 w 1277436"/>
                <a:gd name="connsiteY24" fmla="*/ 751221 h 825622"/>
                <a:gd name="connsiteX0" fmla="*/ 1078390 w 1277436"/>
                <a:gd name="connsiteY0" fmla="*/ 751221 h 825622"/>
                <a:gd name="connsiteX1" fmla="*/ 1181086 w 1277436"/>
                <a:gd name="connsiteY1" fmla="*/ 581232 h 825622"/>
                <a:gd name="connsiteX2" fmla="*/ 1214324 w 1277436"/>
                <a:gd name="connsiteY2" fmla="*/ 513641 h 825622"/>
                <a:gd name="connsiteX3" fmla="*/ 1262887 w 1277436"/>
                <a:gd name="connsiteY3" fmla="*/ 450539 h 825622"/>
                <a:gd name="connsiteX4" fmla="*/ 1277436 w 1277436"/>
                <a:gd name="connsiteY4" fmla="*/ 433857 h 825622"/>
                <a:gd name="connsiteX5" fmla="*/ 1207780 w 1277436"/>
                <a:gd name="connsiteY5" fmla="*/ 378280 h 825622"/>
                <a:gd name="connsiteX6" fmla="*/ 1192662 w 1277436"/>
                <a:gd name="connsiteY6" fmla="*/ 329690 h 825622"/>
                <a:gd name="connsiteX7" fmla="*/ 1175552 w 1277436"/>
                <a:gd name="connsiteY7" fmla="*/ 264612 h 825622"/>
                <a:gd name="connsiteX8" fmla="*/ 1100287 w 1277436"/>
                <a:gd name="connsiteY8" fmla="*/ 198448 h 825622"/>
                <a:gd name="connsiteX9" fmla="*/ 1052332 w 1277436"/>
                <a:gd name="connsiteY9" fmla="*/ 135882 h 825622"/>
                <a:gd name="connsiteX10" fmla="*/ 929439 w 1277436"/>
                <a:gd name="connsiteY10" fmla="*/ 66328 h 825622"/>
                <a:gd name="connsiteX11" fmla="*/ 742052 w 1277436"/>
                <a:gd name="connsiteY11" fmla="*/ 0 h 825622"/>
                <a:gd name="connsiteX12" fmla="*/ 645208 w 1277436"/>
                <a:gd name="connsiteY12" fmla="*/ 69718 h 825622"/>
                <a:gd name="connsiteX13" fmla="*/ 716809 w 1277436"/>
                <a:gd name="connsiteY13" fmla="*/ 156490 h 825622"/>
                <a:gd name="connsiteX14" fmla="*/ 571972 w 1277436"/>
                <a:gd name="connsiteY14" fmla="*/ 241105 h 825622"/>
                <a:gd name="connsiteX15" fmla="*/ 477605 w 1277436"/>
                <a:gd name="connsiteY15" fmla="*/ 364274 h 825622"/>
                <a:gd name="connsiteX16" fmla="*/ 434121 w 1277436"/>
                <a:gd name="connsiteY16" fmla="*/ 312131 h 825622"/>
                <a:gd name="connsiteX17" fmla="*/ 339055 w 1277436"/>
                <a:gd name="connsiteY17" fmla="*/ 193340 h 825622"/>
                <a:gd name="connsiteX18" fmla="*/ 174371 w 1277436"/>
                <a:gd name="connsiteY18" fmla="*/ 263462 h 825622"/>
                <a:gd name="connsiteX19" fmla="*/ 0 w 1277436"/>
                <a:gd name="connsiteY19" fmla="*/ 425791 h 825622"/>
                <a:gd name="connsiteX20" fmla="*/ 306880 w 1277436"/>
                <a:gd name="connsiteY20" fmla="*/ 825622 h 825622"/>
                <a:gd name="connsiteX21" fmla="*/ 422704 w 1277436"/>
                <a:gd name="connsiteY21" fmla="*/ 770758 h 825622"/>
                <a:gd name="connsiteX22" fmla="*/ 511339 w 1277436"/>
                <a:gd name="connsiteY22" fmla="*/ 697606 h 825622"/>
                <a:gd name="connsiteX23" fmla="*/ 586726 w 1277436"/>
                <a:gd name="connsiteY23" fmla="*/ 586272 h 825622"/>
                <a:gd name="connsiteX24" fmla="*/ 1078390 w 1277436"/>
                <a:gd name="connsiteY24" fmla="*/ 751221 h 825622"/>
                <a:gd name="connsiteX0" fmla="*/ 1078390 w 1277436"/>
                <a:gd name="connsiteY0" fmla="*/ 751221 h 825622"/>
                <a:gd name="connsiteX1" fmla="*/ 1181086 w 1277436"/>
                <a:gd name="connsiteY1" fmla="*/ 581232 h 825622"/>
                <a:gd name="connsiteX2" fmla="*/ 1214324 w 1277436"/>
                <a:gd name="connsiteY2" fmla="*/ 513641 h 825622"/>
                <a:gd name="connsiteX3" fmla="*/ 1262887 w 1277436"/>
                <a:gd name="connsiteY3" fmla="*/ 450539 h 825622"/>
                <a:gd name="connsiteX4" fmla="*/ 1277436 w 1277436"/>
                <a:gd name="connsiteY4" fmla="*/ 433857 h 825622"/>
                <a:gd name="connsiteX5" fmla="*/ 1207780 w 1277436"/>
                <a:gd name="connsiteY5" fmla="*/ 378280 h 825622"/>
                <a:gd name="connsiteX6" fmla="*/ 1192662 w 1277436"/>
                <a:gd name="connsiteY6" fmla="*/ 329690 h 825622"/>
                <a:gd name="connsiteX7" fmla="*/ 1175552 w 1277436"/>
                <a:gd name="connsiteY7" fmla="*/ 264612 h 825622"/>
                <a:gd name="connsiteX8" fmla="*/ 1100287 w 1277436"/>
                <a:gd name="connsiteY8" fmla="*/ 198448 h 825622"/>
                <a:gd name="connsiteX9" fmla="*/ 1052332 w 1277436"/>
                <a:gd name="connsiteY9" fmla="*/ 135882 h 825622"/>
                <a:gd name="connsiteX10" fmla="*/ 929439 w 1277436"/>
                <a:gd name="connsiteY10" fmla="*/ 66328 h 825622"/>
                <a:gd name="connsiteX11" fmla="*/ 742052 w 1277436"/>
                <a:gd name="connsiteY11" fmla="*/ 0 h 825622"/>
                <a:gd name="connsiteX12" fmla="*/ 645208 w 1277436"/>
                <a:gd name="connsiteY12" fmla="*/ 69718 h 825622"/>
                <a:gd name="connsiteX13" fmla="*/ 716809 w 1277436"/>
                <a:gd name="connsiteY13" fmla="*/ 156490 h 825622"/>
                <a:gd name="connsiteX14" fmla="*/ 571972 w 1277436"/>
                <a:gd name="connsiteY14" fmla="*/ 241105 h 825622"/>
                <a:gd name="connsiteX15" fmla="*/ 477605 w 1277436"/>
                <a:gd name="connsiteY15" fmla="*/ 364274 h 825622"/>
                <a:gd name="connsiteX16" fmla="*/ 449511 w 1277436"/>
                <a:gd name="connsiteY16" fmla="*/ 116094 h 825622"/>
                <a:gd name="connsiteX17" fmla="*/ 339055 w 1277436"/>
                <a:gd name="connsiteY17" fmla="*/ 193340 h 825622"/>
                <a:gd name="connsiteX18" fmla="*/ 174371 w 1277436"/>
                <a:gd name="connsiteY18" fmla="*/ 263462 h 825622"/>
                <a:gd name="connsiteX19" fmla="*/ 0 w 1277436"/>
                <a:gd name="connsiteY19" fmla="*/ 425791 h 825622"/>
                <a:gd name="connsiteX20" fmla="*/ 306880 w 1277436"/>
                <a:gd name="connsiteY20" fmla="*/ 825622 h 825622"/>
                <a:gd name="connsiteX21" fmla="*/ 422704 w 1277436"/>
                <a:gd name="connsiteY21" fmla="*/ 770758 h 825622"/>
                <a:gd name="connsiteX22" fmla="*/ 511339 w 1277436"/>
                <a:gd name="connsiteY22" fmla="*/ 697606 h 825622"/>
                <a:gd name="connsiteX23" fmla="*/ 586726 w 1277436"/>
                <a:gd name="connsiteY23" fmla="*/ 586272 h 825622"/>
                <a:gd name="connsiteX24" fmla="*/ 1078390 w 1277436"/>
                <a:gd name="connsiteY24" fmla="*/ 751221 h 825622"/>
                <a:gd name="connsiteX0" fmla="*/ 1078390 w 1277436"/>
                <a:gd name="connsiteY0" fmla="*/ 751221 h 825622"/>
                <a:gd name="connsiteX1" fmla="*/ 1181086 w 1277436"/>
                <a:gd name="connsiteY1" fmla="*/ 581232 h 825622"/>
                <a:gd name="connsiteX2" fmla="*/ 1214324 w 1277436"/>
                <a:gd name="connsiteY2" fmla="*/ 513641 h 825622"/>
                <a:gd name="connsiteX3" fmla="*/ 1262887 w 1277436"/>
                <a:gd name="connsiteY3" fmla="*/ 450539 h 825622"/>
                <a:gd name="connsiteX4" fmla="*/ 1277436 w 1277436"/>
                <a:gd name="connsiteY4" fmla="*/ 433857 h 825622"/>
                <a:gd name="connsiteX5" fmla="*/ 1207780 w 1277436"/>
                <a:gd name="connsiteY5" fmla="*/ 378280 h 825622"/>
                <a:gd name="connsiteX6" fmla="*/ 1192662 w 1277436"/>
                <a:gd name="connsiteY6" fmla="*/ 329690 h 825622"/>
                <a:gd name="connsiteX7" fmla="*/ 1175552 w 1277436"/>
                <a:gd name="connsiteY7" fmla="*/ 264612 h 825622"/>
                <a:gd name="connsiteX8" fmla="*/ 1100287 w 1277436"/>
                <a:gd name="connsiteY8" fmla="*/ 198448 h 825622"/>
                <a:gd name="connsiteX9" fmla="*/ 1052332 w 1277436"/>
                <a:gd name="connsiteY9" fmla="*/ 135882 h 825622"/>
                <a:gd name="connsiteX10" fmla="*/ 929439 w 1277436"/>
                <a:gd name="connsiteY10" fmla="*/ 66328 h 825622"/>
                <a:gd name="connsiteX11" fmla="*/ 742052 w 1277436"/>
                <a:gd name="connsiteY11" fmla="*/ 0 h 825622"/>
                <a:gd name="connsiteX12" fmla="*/ 645208 w 1277436"/>
                <a:gd name="connsiteY12" fmla="*/ 69718 h 825622"/>
                <a:gd name="connsiteX13" fmla="*/ 716809 w 1277436"/>
                <a:gd name="connsiteY13" fmla="*/ 156490 h 825622"/>
                <a:gd name="connsiteX14" fmla="*/ 571972 w 1277436"/>
                <a:gd name="connsiteY14" fmla="*/ 241105 h 825622"/>
                <a:gd name="connsiteX15" fmla="*/ 518646 w 1277436"/>
                <a:gd name="connsiteY15" fmla="*/ 107916 h 825622"/>
                <a:gd name="connsiteX16" fmla="*/ 449511 w 1277436"/>
                <a:gd name="connsiteY16" fmla="*/ 116094 h 825622"/>
                <a:gd name="connsiteX17" fmla="*/ 339055 w 1277436"/>
                <a:gd name="connsiteY17" fmla="*/ 193340 h 825622"/>
                <a:gd name="connsiteX18" fmla="*/ 174371 w 1277436"/>
                <a:gd name="connsiteY18" fmla="*/ 263462 h 825622"/>
                <a:gd name="connsiteX19" fmla="*/ 0 w 1277436"/>
                <a:gd name="connsiteY19" fmla="*/ 425791 h 825622"/>
                <a:gd name="connsiteX20" fmla="*/ 306880 w 1277436"/>
                <a:gd name="connsiteY20" fmla="*/ 825622 h 825622"/>
                <a:gd name="connsiteX21" fmla="*/ 422704 w 1277436"/>
                <a:gd name="connsiteY21" fmla="*/ 770758 h 825622"/>
                <a:gd name="connsiteX22" fmla="*/ 511339 w 1277436"/>
                <a:gd name="connsiteY22" fmla="*/ 697606 h 825622"/>
                <a:gd name="connsiteX23" fmla="*/ 586726 w 1277436"/>
                <a:gd name="connsiteY23" fmla="*/ 586272 h 825622"/>
                <a:gd name="connsiteX24" fmla="*/ 1078390 w 1277436"/>
                <a:gd name="connsiteY24" fmla="*/ 751221 h 825622"/>
                <a:gd name="connsiteX0" fmla="*/ 1078390 w 1277436"/>
                <a:gd name="connsiteY0" fmla="*/ 751221 h 825622"/>
                <a:gd name="connsiteX1" fmla="*/ 1181086 w 1277436"/>
                <a:gd name="connsiteY1" fmla="*/ 581232 h 825622"/>
                <a:gd name="connsiteX2" fmla="*/ 1214324 w 1277436"/>
                <a:gd name="connsiteY2" fmla="*/ 513641 h 825622"/>
                <a:gd name="connsiteX3" fmla="*/ 1262887 w 1277436"/>
                <a:gd name="connsiteY3" fmla="*/ 450539 h 825622"/>
                <a:gd name="connsiteX4" fmla="*/ 1277436 w 1277436"/>
                <a:gd name="connsiteY4" fmla="*/ 433857 h 825622"/>
                <a:gd name="connsiteX5" fmla="*/ 1207780 w 1277436"/>
                <a:gd name="connsiteY5" fmla="*/ 378280 h 825622"/>
                <a:gd name="connsiteX6" fmla="*/ 1192662 w 1277436"/>
                <a:gd name="connsiteY6" fmla="*/ 329690 h 825622"/>
                <a:gd name="connsiteX7" fmla="*/ 1175552 w 1277436"/>
                <a:gd name="connsiteY7" fmla="*/ 264612 h 825622"/>
                <a:gd name="connsiteX8" fmla="*/ 1100287 w 1277436"/>
                <a:gd name="connsiteY8" fmla="*/ 198448 h 825622"/>
                <a:gd name="connsiteX9" fmla="*/ 1052332 w 1277436"/>
                <a:gd name="connsiteY9" fmla="*/ 135882 h 825622"/>
                <a:gd name="connsiteX10" fmla="*/ 965351 w 1277436"/>
                <a:gd name="connsiteY10" fmla="*/ 55018 h 825622"/>
                <a:gd name="connsiteX11" fmla="*/ 742052 w 1277436"/>
                <a:gd name="connsiteY11" fmla="*/ 0 h 825622"/>
                <a:gd name="connsiteX12" fmla="*/ 645208 w 1277436"/>
                <a:gd name="connsiteY12" fmla="*/ 69718 h 825622"/>
                <a:gd name="connsiteX13" fmla="*/ 716809 w 1277436"/>
                <a:gd name="connsiteY13" fmla="*/ 156490 h 825622"/>
                <a:gd name="connsiteX14" fmla="*/ 571972 w 1277436"/>
                <a:gd name="connsiteY14" fmla="*/ 241105 h 825622"/>
                <a:gd name="connsiteX15" fmla="*/ 518646 w 1277436"/>
                <a:gd name="connsiteY15" fmla="*/ 107916 h 825622"/>
                <a:gd name="connsiteX16" fmla="*/ 449511 w 1277436"/>
                <a:gd name="connsiteY16" fmla="*/ 116094 h 825622"/>
                <a:gd name="connsiteX17" fmla="*/ 339055 w 1277436"/>
                <a:gd name="connsiteY17" fmla="*/ 193340 h 825622"/>
                <a:gd name="connsiteX18" fmla="*/ 174371 w 1277436"/>
                <a:gd name="connsiteY18" fmla="*/ 263462 h 825622"/>
                <a:gd name="connsiteX19" fmla="*/ 0 w 1277436"/>
                <a:gd name="connsiteY19" fmla="*/ 425791 h 825622"/>
                <a:gd name="connsiteX20" fmla="*/ 306880 w 1277436"/>
                <a:gd name="connsiteY20" fmla="*/ 825622 h 825622"/>
                <a:gd name="connsiteX21" fmla="*/ 422704 w 1277436"/>
                <a:gd name="connsiteY21" fmla="*/ 770758 h 825622"/>
                <a:gd name="connsiteX22" fmla="*/ 511339 w 1277436"/>
                <a:gd name="connsiteY22" fmla="*/ 697606 h 825622"/>
                <a:gd name="connsiteX23" fmla="*/ 586726 w 1277436"/>
                <a:gd name="connsiteY23" fmla="*/ 586272 h 825622"/>
                <a:gd name="connsiteX24" fmla="*/ 1078390 w 1277436"/>
                <a:gd name="connsiteY24" fmla="*/ 751221 h 825622"/>
                <a:gd name="connsiteX0" fmla="*/ 1078390 w 1277436"/>
                <a:gd name="connsiteY0" fmla="*/ 785151 h 859552"/>
                <a:gd name="connsiteX1" fmla="*/ 1181086 w 1277436"/>
                <a:gd name="connsiteY1" fmla="*/ 615162 h 859552"/>
                <a:gd name="connsiteX2" fmla="*/ 1214324 w 1277436"/>
                <a:gd name="connsiteY2" fmla="*/ 547571 h 859552"/>
                <a:gd name="connsiteX3" fmla="*/ 1262887 w 1277436"/>
                <a:gd name="connsiteY3" fmla="*/ 484469 h 859552"/>
                <a:gd name="connsiteX4" fmla="*/ 1277436 w 1277436"/>
                <a:gd name="connsiteY4" fmla="*/ 467787 h 859552"/>
                <a:gd name="connsiteX5" fmla="*/ 1207780 w 1277436"/>
                <a:gd name="connsiteY5" fmla="*/ 412210 h 859552"/>
                <a:gd name="connsiteX6" fmla="*/ 1192662 w 1277436"/>
                <a:gd name="connsiteY6" fmla="*/ 363620 h 859552"/>
                <a:gd name="connsiteX7" fmla="*/ 1175552 w 1277436"/>
                <a:gd name="connsiteY7" fmla="*/ 298542 h 859552"/>
                <a:gd name="connsiteX8" fmla="*/ 1100287 w 1277436"/>
                <a:gd name="connsiteY8" fmla="*/ 232378 h 859552"/>
                <a:gd name="connsiteX9" fmla="*/ 1052332 w 1277436"/>
                <a:gd name="connsiteY9" fmla="*/ 169812 h 859552"/>
                <a:gd name="connsiteX10" fmla="*/ 965351 w 1277436"/>
                <a:gd name="connsiteY10" fmla="*/ 88948 h 859552"/>
                <a:gd name="connsiteX11" fmla="*/ 819005 w 1277436"/>
                <a:gd name="connsiteY11" fmla="*/ 0 h 859552"/>
                <a:gd name="connsiteX12" fmla="*/ 645208 w 1277436"/>
                <a:gd name="connsiteY12" fmla="*/ 103648 h 859552"/>
                <a:gd name="connsiteX13" fmla="*/ 716809 w 1277436"/>
                <a:gd name="connsiteY13" fmla="*/ 190420 h 859552"/>
                <a:gd name="connsiteX14" fmla="*/ 571972 w 1277436"/>
                <a:gd name="connsiteY14" fmla="*/ 275035 h 859552"/>
                <a:gd name="connsiteX15" fmla="*/ 518646 w 1277436"/>
                <a:gd name="connsiteY15" fmla="*/ 141846 h 859552"/>
                <a:gd name="connsiteX16" fmla="*/ 449511 w 1277436"/>
                <a:gd name="connsiteY16" fmla="*/ 150024 h 859552"/>
                <a:gd name="connsiteX17" fmla="*/ 339055 w 1277436"/>
                <a:gd name="connsiteY17" fmla="*/ 227270 h 859552"/>
                <a:gd name="connsiteX18" fmla="*/ 174371 w 1277436"/>
                <a:gd name="connsiteY18" fmla="*/ 297392 h 859552"/>
                <a:gd name="connsiteX19" fmla="*/ 0 w 1277436"/>
                <a:gd name="connsiteY19" fmla="*/ 459721 h 859552"/>
                <a:gd name="connsiteX20" fmla="*/ 306880 w 1277436"/>
                <a:gd name="connsiteY20" fmla="*/ 859552 h 859552"/>
                <a:gd name="connsiteX21" fmla="*/ 422704 w 1277436"/>
                <a:gd name="connsiteY21" fmla="*/ 804688 h 859552"/>
                <a:gd name="connsiteX22" fmla="*/ 511339 w 1277436"/>
                <a:gd name="connsiteY22" fmla="*/ 731536 h 859552"/>
                <a:gd name="connsiteX23" fmla="*/ 586726 w 1277436"/>
                <a:gd name="connsiteY23" fmla="*/ 620202 h 859552"/>
                <a:gd name="connsiteX24" fmla="*/ 1078390 w 1277436"/>
                <a:gd name="connsiteY24" fmla="*/ 785151 h 859552"/>
                <a:gd name="connsiteX0" fmla="*/ 1078390 w 1277436"/>
                <a:gd name="connsiteY0" fmla="*/ 820991 h 895392"/>
                <a:gd name="connsiteX1" fmla="*/ 1181086 w 1277436"/>
                <a:gd name="connsiteY1" fmla="*/ 651002 h 895392"/>
                <a:gd name="connsiteX2" fmla="*/ 1214324 w 1277436"/>
                <a:gd name="connsiteY2" fmla="*/ 583411 h 895392"/>
                <a:gd name="connsiteX3" fmla="*/ 1262887 w 1277436"/>
                <a:gd name="connsiteY3" fmla="*/ 520309 h 895392"/>
                <a:gd name="connsiteX4" fmla="*/ 1277436 w 1277436"/>
                <a:gd name="connsiteY4" fmla="*/ 503627 h 895392"/>
                <a:gd name="connsiteX5" fmla="*/ 1207780 w 1277436"/>
                <a:gd name="connsiteY5" fmla="*/ 448050 h 895392"/>
                <a:gd name="connsiteX6" fmla="*/ 1192662 w 1277436"/>
                <a:gd name="connsiteY6" fmla="*/ 399460 h 895392"/>
                <a:gd name="connsiteX7" fmla="*/ 1175552 w 1277436"/>
                <a:gd name="connsiteY7" fmla="*/ 334382 h 895392"/>
                <a:gd name="connsiteX8" fmla="*/ 1100287 w 1277436"/>
                <a:gd name="connsiteY8" fmla="*/ 268218 h 895392"/>
                <a:gd name="connsiteX9" fmla="*/ 1052332 w 1277436"/>
                <a:gd name="connsiteY9" fmla="*/ 205652 h 895392"/>
                <a:gd name="connsiteX10" fmla="*/ 965351 w 1277436"/>
                <a:gd name="connsiteY10" fmla="*/ 124788 h 895392"/>
                <a:gd name="connsiteX11" fmla="*/ 819005 w 1277436"/>
                <a:gd name="connsiteY11" fmla="*/ 35840 h 895392"/>
                <a:gd name="connsiteX12" fmla="*/ 701641 w 1277436"/>
                <a:gd name="connsiteY12" fmla="*/ 0 h 895392"/>
                <a:gd name="connsiteX13" fmla="*/ 716809 w 1277436"/>
                <a:gd name="connsiteY13" fmla="*/ 226260 h 895392"/>
                <a:gd name="connsiteX14" fmla="*/ 571972 w 1277436"/>
                <a:gd name="connsiteY14" fmla="*/ 310875 h 895392"/>
                <a:gd name="connsiteX15" fmla="*/ 518646 w 1277436"/>
                <a:gd name="connsiteY15" fmla="*/ 177686 h 895392"/>
                <a:gd name="connsiteX16" fmla="*/ 449511 w 1277436"/>
                <a:gd name="connsiteY16" fmla="*/ 185864 h 895392"/>
                <a:gd name="connsiteX17" fmla="*/ 339055 w 1277436"/>
                <a:gd name="connsiteY17" fmla="*/ 263110 h 895392"/>
                <a:gd name="connsiteX18" fmla="*/ 174371 w 1277436"/>
                <a:gd name="connsiteY18" fmla="*/ 333232 h 895392"/>
                <a:gd name="connsiteX19" fmla="*/ 0 w 1277436"/>
                <a:gd name="connsiteY19" fmla="*/ 495561 h 895392"/>
                <a:gd name="connsiteX20" fmla="*/ 306880 w 1277436"/>
                <a:gd name="connsiteY20" fmla="*/ 895392 h 895392"/>
                <a:gd name="connsiteX21" fmla="*/ 422704 w 1277436"/>
                <a:gd name="connsiteY21" fmla="*/ 840528 h 895392"/>
                <a:gd name="connsiteX22" fmla="*/ 511339 w 1277436"/>
                <a:gd name="connsiteY22" fmla="*/ 767376 h 895392"/>
                <a:gd name="connsiteX23" fmla="*/ 586726 w 1277436"/>
                <a:gd name="connsiteY23" fmla="*/ 656042 h 895392"/>
                <a:gd name="connsiteX24" fmla="*/ 1078390 w 1277436"/>
                <a:gd name="connsiteY24" fmla="*/ 820991 h 895392"/>
                <a:gd name="connsiteX0" fmla="*/ 1078390 w 1277436"/>
                <a:gd name="connsiteY0" fmla="*/ 858629 h 933030"/>
                <a:gd name="connsiteX1" fmla="*/ 1181086 w 1277436"/>
                <a:gd name="connsiteY1" fmla="*/ 688640 h 933030"/>
                <a:gd name="connsiteX2" fmla="*/ 1214324 w 1277436"/>
                <a:gd name="connsiteY2" fmla="*/ 621049 h 933030"/>
                <a:gd name="connsiteX3" fmla="*/ 1262887 w 1277436"/>
                <a:gd name="connsiteY3" fmla="*/ 557947 h 933030"/>
                <a:gd name="connsiteX4" fmla="*/ 1277436 w 1277436"/>
                <a:gd name="connsiteY4" fmla="*/ 541265 h 933030"/>
                <a:gd name="connsiteX5" fmla="*/ 1207780 w 1277436"/>
                <a:gd name="connsiteY5" fmla="*/ 485688 h 933030"/>
                <a:gd name="connsiteX6" fmla="*/ 1192662 w 1277436"/>
                <a:gd name="connsiteY6" fmla="*/ 437098 h 933030"/>
                <a:gd name="connsiteX7" fmla="*/ 1175552 w 1277436"/>
                <a:gd name="connsiteY7" fmla="*/ 372020 h 933030"/>
                <a:gd name="connsiteX8" fmla="*/ 1100287 w 1277436"/>
                <a:gd name="connsiteY8" fmla="*/ 305856 h 933030"/>
                <a:gd name="connsiteX9" fmla="*/ 1052332 w 1277436"/>
                <a:gd name="connsiteY9" fmla="*/ 243290 h 933030"/>
                <a:gd name="connsiteX10" fmla="*/ 965351 w 1277436"/>
                <a:gd name="connsiteY10" fmla="*/ 162426 h 933030"/>
                <a:gd name="connsiteX11" fmla="*/ 819005 w 1277436"/>
                <a:gd name="connsiteY11" fmla="*/ 73478 h 933030"/>
                <a:gd name="connsiteX12" fmla="*/ 701641 w 1277436"/>
                <a:gd name="connsiteY12" fmla="*/ 37638 h 933030"/>
                <a:gd name="connsiteX13" fmla="*/ 578292 w 1277436"/>
                <a:gd name="connsiteY13" fmla="*/ 0 h 933030"/>
                <a:gd name="connsiteX14" fmla="*/ 571972 w 1277436"/>
                <a:gd name="connsiteY14" fmla="*/ 348513 h 933030"/>
                <a:gd name="connsiteX15" fmla="*/ 518646 w 1277436"/>
                <a:gd name="connsiteY15" fmla="*/ 215324 h 933030"/>
                <a:gd name="connsiteX16" fmla="*/ 449511 w 1277436"/>
                <a:gd name="connsiteY16" fmla="*/ 223502 h 933030"/>
                <a:gd name="connsiteX17" fmla="*/ 339055 w 1277436"/>
                <a:gd name="connsiteY17" fmla="*/ 300748 h 933030"/>
                <a:gd name="connsiteX18" fmla="*/ 174371 w 1277436"/>
                <a:gd name="connsiteY18" fmla="*/ 370870 h 933030"/>
                <a:gd name="connsiteX19" fmla="*/ 0 w 1277436"/>
                <a:gd name="connsiteY19" fmla="*/ 533199 h 933030"/>
                <a:gd name="connsiteX20" fmla="*/ 306880 w 1277436"/>
                <a:gd name="connsiteY20" fmla="*/ 933030 h 933030"/>
                <a:gd name="connsiteX21" fmla="*/ 422704 w 1277436"/>
                <a:gd name="connsiteY21" fmla="*/ 878166 h 933030"/>
                <a:gd name="connsiteX22" fmla="*/ 511339 w 1277436"/>
                <a:gd name="connsiteY22" fmla="*/ 805014 h 933030"/>
                <a:gd name="connsiteX23" fmla="*/ 586726 w 1277436"/>
                <a:gd name="connsiteY23" fmla="*/ 693680 h 933030"/>
                <a:gd name="connsiteX24" fmla="*/ 1078390 w 1277436"/>
                <a:gd name="connsiteY24" fmla="*/ 858629 h 933030"/>
                <a:gd name="connsiteX0" fmla="*/ 1078390 w 1277436"/>
                <a:gd name="connsiteY0" fmla="*/ 858629 h 933030"/>
                <a:gd name="connsiteX1" fmla="*/ 1181086 w 1277436"/>
                <a:gd name="connsiteY1" fmla="*/ 688640 h 933030"/>
                <a:gd name="connsiteX2" fmla="*/ 1214324 w 1277436"/>
                <a:gd name="connsiteY2" fmla="*/ 621049 h 933030"/>
                <a:gd name="connsiteX3" fmla="*/ 1262887 w 1277436"/>
                <a:gd name="connsiteY3" fmla="*/ 557947 h 933030"/>
                <a:gd name="connsiteX4" fmla="*/ 1277436 w 1277436"/>
                <a:gd name="connsiteY4" fmla="*/ 541265 h 933030"/>
                <a:gd name="connsiteX5" fmla="*/ 1207780 w 1277436"/>
                <a:gd name="connsiteY5" fmla="*/ 485688 h 933030"/>
                <a:gd name="connsiteX6" fmla="*/ 1192662 w 1277436"/>
                <a:gd name="connsiteY6" fmla="*/ 437098 h 933030"/>
                <a:gd name="connsiteX7" fmla="*/ 1175552 w 1277436"/>
                <a:gd name="connsiteY7" fmla="*/ 372020 h 933030"/>
                <a:gd name="connsiteX8" fmla="*/ 1100287 w 1277436"/>
                <a:gd name="connsiteY8" fmla="*/ 305856 h 933030"/>
                <a:gd name="connsiteX9" fmla="*/ 1052332 w 1277436"/>
                <a:gd name="connsiteY9" fmla="*/ 243290 h 933030"/>
                <a:gd name="connsiteX10" fmla="*/ 965351 w 1277436"/>
                <a:gd name="connsiteY10" fmla="*/ 162426 h 933030"/>
                <a:gd name="connsiteX11" fmla="*/ 819005 w 1277436"/>
                <a:gd name="connsiteY11" fmla="*/ 73478 h 933030"/>
                <a:gd name="connsiteX12" fmla="*/ 701641 w 1277436"/>
                <a:gd name="connsiteY12" fmla="*/ 37638 h 933030"/>
                <a:gd name="connsiteX13" fmla="*/ 578292 w 1277436"/>
                <a:gd name="connsiteY13" fmla="*/ 0 h 933030"/>
                <a:gd name="connsiteX14" fmla="*/ 459106 w 1277436"/>
                <a:gd name="connsiteY14" fmla="*/ 65766 h 933030"/>
                <a:gd name="connsiteX15" fmla="*/ 518646 w 1277436"/>
                <a:gd name="connsiteY15" fmla="*/ 215324 h 933030"/>
                <a:gd name="connsiteX16" fmla="*/ 449511 w 1277436"/>
                <a:gd name="connsiteY16" fmla="*/ 223502 h 933030"/>
                <a:gd name="connsiteX17" fmla="*/ 339055 w 1277436"/>
                <a:gd name="connsiteY17" fmla="*/ 300748 h 933030"/>
                <a:gd name="connsiteX18" fmla="*/ 174371 w 1277436"/>
                <a:gd name="connsiteY18" fmla="*/ 370870 h 933030"/>
                <a:gd name="connsiteX19" fmla="*/ 0 w 1277436"/>
                <a:gd name="connsiteY19" fmla="*/ 533199 h 933030"/>
                <a:gd name="connsiteX20" fmla="*/ 306880 w 1277436"/>
                <a:gd name="connsiteY20" fmla="*/ 933030 h 933030"/>
                <a:gd name="connsiteX21" fmla="*/ 422704 w 1277436"/>
                <a:gd name="connsiteY21" fmla="*/ 878166 h 933030"/>
                <a:gd name="connsiteX22" fmla="*/ 511339 w 1277436"/>
                <a:gd name="connsiteY22" fmla="*/ 805014 h 933030"/>
                <a:gd name="connsiteX23" fmla="*/ 586726 w 1277436"/>
                <a:gd name="connsiteY23" fmla="*/ 693680 h 933030"/>
                <a:gd name="connsiteX24" fmla="*/ 1078390 w 1277436"/>
                <a:gd name="connsiteY24" fmla="*/ 858629 h 933030"/>
                <a:gd name="connsiteX0" fmla="*/ 1078390 w 1277436"/>
                <a:gd name="connsiteY0" fmla="*/ 858629 h 933030"/>
                <a:gd name="connsiteX1" fmla="*/ 1181086 w 1277436"/>
                <a:gd name="connsiteY1" fmla="*/ 688640 h 933030"/>
                <a:gd name="connsiteX2" fmla="*/ 1214324 w 1277436"/>
                <a:gd name="connsiteY2" fmla="*/ 621049 h 933030"/>
                <a:gd name="connsiteX3" fmla="*/ 1262887 w 1277436"/>
                <a:gd name="connsiteY3" fmla="*/ 557947 h 933030"/>
                <a:gd name="connsiteX4" fmla="*/ 1277436 w 1277436"/>
                <a:gd name="connsiteY4" fmla="*/ 541265 h 933030"/>
                <a:gd name="connsiteX5" fmla="*/ 1207780 w 1277436"/>
                <a:gd name="connsiteY5" fmla="*/ 485688 h 933030"/>
                <a:gd name="connsiteX6" fmla="*/ 1192662 w 1277436"/>
                <a:gd name="connsiteY6" fmla="*/ 437098 h 933030"/>
                <a:gd name="connsiteX7" fmla="*/ 1149900 w 1277436"/>
                <a:gd name="connsiteY7" fmla="*/ 383330 h 933030"/>
                <a:gd name="connsiteX8" fmla="*/ 1100287 w 1277436"/>
                <a:gd name="connsiteY8" fmla="*/ 305856 h 933030"/>
                <a:gd name="connsiteX9" fmla="*/ 1052332 w 1277436"/>
                <a:gd name="connsiteY9" fmla="*/ 243290 h 933030"/>
                <a:gd name="connsiteX10" fmla="*/ 965351 w 1277436"/>
                <a:gd name="connsiteY10" fmla="*/ 162426 h 933030"/>
                <a:gd name="connsiteX11" fmla="*/ 819005 w 1277436"/>
                <a:gd name="connsiteY11" fmla="*/ 73478 h 933030"/>
                <a:gd name="connsiteX12" fmla="*/ 701641 w 1277436"/>
                <a:gd name="connsiteY12" fmla="*/ 37638 h 933030"/>
                <a:gd name="connsiteX13" fmla="*/ 578292 w 1277436"/>
                <a:gd name="connsiteY13" fmla="*/ 0 h 933030"/>
                <a:gd name="connsiteX14" fmla="*/ 459106 w 1277436"/>
                <a:gd name="connsiteY14" fmla="*/ 65766 h 933030"/>
                <a:gd name="connsiteX15" fmla="*/ 518646 w 1277436"/>
                <a:gd name="connsiteY15" fmla="*/ 215324 h 933030"/>
                <a:gd name="connsiteX16" fmla="*/ 449511 w 1277436"/>
                <a:gd name="connsiteY16" fmla="*/ 223502 h 933030"/>
                <a:gd name="connsiteX17" fmla="*/ 339055 w 1277436"/>
                <a:gd name="connsiteY17" fmla="*/ 300748 h 933030"/>
                <a:gd name="connsiteX18" fmla="*/ 174371 w 1277436"/>
                <a:gd name="connsiteY18" fmla="*/ 370870 h 933030"/>
                <a:gd name="connsiteX19" fmla="*/ 0 w 1277436"/>
                <a:gd name="connsiteY19" fmla="*/ 533199 h 933030"/>
                <a:gd name="connsiteX20" fmla="*/ 306880 w 1277436"/>
                <a:gd name="connsiteY20" fmla="*/ 933030 h 933030"/>
                <a:gd name="connsiteX21" fmla="*/ 422704 w 1277436"/>
                <a:gd name="connsiteY21" fmla="*/ 878166 h 933030"/>
                <a:gd name="connsiteX22" fmla="*/ 511339 w 1277436"/>
                <a:gd name="connsiteY22" fmla="*/ 805014 h 933030"/>
                <a:gd name="connsiteX23" fmla="*/ 586726 w 1277436"/>
                <a:gd name="connsiteY23" fmla="*/ 693680 h 933030"/>
                <a:gd name="connsiteX24" fmla="*/ 1078390 w 1277436"/>
                <a:gd name="connsiteY24" fmla="*/ 858629 h 933030"/>
                <a:gd name="connsiteX0" fmla="*/ 1237428 w 1277436"/>
                <a:gd name="connsiteY0" fmla="*/ 892559 h 933030"/>
                <a:gd name="connsiteX1" fmla="*/ 1181086 w 1277436"/>
                <a:gd name="connsiteY1" fmla="*/ 688640 h 933030"/>
                <a:gd name="connsiteX2" fmla="*/ 1214324 w 1277436"/>
                <a:gd name="connsiteY2" fmla="*/ 621049 h 933030"/>
                <a:gd name="connsiteX3" fmla="*/ 1262887 w 1277436"/>
                <a:gd name="connsiteY3" fmla="*/ 557947 h 933030"/>
                <a:gd name="connsiteX4" fmla="*/ 1277436 w 1277436"/>
                <a:gd name="connsiteY4" fmla="*/ 541265 h 933030"/>
                <a:gd name="connsiteX5" fmla="*/ 1207780 w 1277436"/>
                <a:gd name="connsiteY5" fmla="*/ 485688 h 933030"/>
                <a:gd name="connsiteX6" fmla="*/ 1192662 w 1277436"/>
                <a:gd name="connsiteY6" fmla="*/ 437098 h 933030"/>
                <a:gd name="connsiteX7" fmla="*/ 1149900 w 1277436"/>
                <a:gd name="connsiteY7" fmla="*/ 383330 h 933030"/>
                <a:gd name="connsiteX8" fmla="*/ 1100287 w 1277436"/>
                <a:gd name="connsiteY8" fmla="*/ 305856 h 933030"/>
                <a:gd name="connsiteX9" fmla="*/ 1052332 w 1277436"/>
                <a:gd name="connsiteY9" fmla="*/ 243290 h 933030"/>
                <a:gd name="connsiteX10" fmla="*/ 965351 w 1277436"/>
                <a:gd name="connsiteY10" fmla="*/ 162426 h 933030"/>
                <a:gd name="connsiteX11" fmla="*/ 819005 w 1277436"/>
                <a:gd name="connsiteY11" fmla="*/ 73478 h 933030"/>
                <a:gd name="connsiteX12" fmla="*/ 701641 w 1277436"/>
                <a:gd name="connsiteY12" fmla="*/ 37638 h 933030"/>
                <a:gd name="connsiteX13" fmla="*/ 578292 w 1277436"/>
                <a:gd name="connsiteY13" fmla="*/ 0 h 933030"/>
                <a:gd name="connsiteX14" fmla="*/ 459106 w 1277436"/>
                <a:gd name="connsiteY14" fmla="*/ 65766 h 933030"/>
                <a:gd name="connsiteX15" fmla="*/ 518646 w 1277436"/>
                <a:gd name="connsiteY15" fmla="*/ 215324 h 933030"/>
                <a:gd name="connsiteX16" fmla="*/ 449511 w 1277436"/>
                <a:gd name="connsiteY16" fmla="*/ 223502 h 933030"/>
                <a:gd name="connsiteX17" fmla="*/ 339055 w 1277436"/>
                <a:gd name="connsiteY17" fmla="*/ 300748 h 933030"/>
                <a:gd name="connsiteX18" fmla="*/ 174371 w 1277436"/>
                <a:gd name="connsiteY18" fmla="*/ 370870 h 933030"/>
                <a:gd name="connsiteX19" fmla="*/ 0 w 1277436"/>
                <a:gd name="connsiteY19" fmla="*/ 533199 h 933030"/>
                <a:gd name="connsiteX20" fmla="*/ 306880 w 1277436"/>
                <a:gd name="connsiteY20" fmla="*/ 933030 h 933030"/>
                <a:gd name="connsiteX21" fmla="*/ 422704 w 1277436"/>
                <a:gd name="connsiteY21" fmla="*/ 878166 h 933030"/>
                <a:gd name="connsiteX22" fmla="*/ 511339 w 1277436"/>
                <a:gd name="connsiteY22" fmla="*/ 805014 h 933030"/>
                <a:gd name="connsiteX23" fmla="*/ 586726 w 1277436"/>
                <a:gd name="connsiteY23" fmla="*/ 693680 h 933030"/>
                <a:gd name="connsiteX24" fmla="*/ 1237428 w 1277436"/>
                <a:gd name="connsiteY24" fmla="*/ 892559 h 933030"/>
                <a:gd name="connsiteX0" fmla="*/ 1237428 w 1324733"/>
                <a:gd name="connsiteY0" fmla="*/ 892559 h 933030"/>
                <a:gd name="connsiteX1" fmla="*/ 1324733 w 1324733"/>
                <a:gd name="connsiteY1" fmla="*/ 892218 h 933030"/>
                <a:gd name="connsiteX2" fmla="*/ 1214324 w 1324733"/>
                <a:gd name="connsiteY2" fmla="*/ 621049 h 933030"/>
                <a:gd name="connsiteX3" fmla="*/ 1262887 w 1324733"/>
                <a:gd name="connsiteY3" fmla="*/ 557947 h 933030"/>
                <a:gd name="connsiteX4" fmla="*/ 1277436 w 1324733"/>
                <a:gd name="connsiteY4" fmla="*/ 541265 h 933030"/>
                <a:gd name="connsiteX5" fmla="*/ 1207780 w 1324733"/>
                <a:gd name="connsiteY5" fmla="*/ 485688 h 933030"/>
                <a:gd name="connsiteX6" fmla="*/ 1192662 w 1324733"/>
                <a:gd name="connsiteY6" fmla="*/ 437098 h 933030"/>
                <a:gd name="connsiteX7" fmla="*/ 1149900 w 1324733"/>
                <a:gd name="connsiteY7" fmla="*/ 383330 h 933030"/>
                <a:gd name="connsiteX8" fmla="*/ 1100287 w 1324733"/>
                <a:gd name="connsiteY8" fmla="*/ 305856 h 933030"/>
                <a:gd name="connsiteX9" fmla="*/ 1052332 w 1324733"/>
                <a:gd name="connsiteY9" fmla="*/ 243290 h 933030"/>
                <a:gd name="connsiteX10" fmla="*/ 965351 w 1324733"/>
                <a:gd name="connsiteY10" fmla="*/ 162426 h 933030"/>
                <a:gd name="connsiteX11" fmla="*/ 819005 w 1324733"/>
                <a:gd name="connsiteY11" fmla="*/ 73478 h 933030"/>
                <a:gd name="connsiteX12" fmla="*/ 701641 w 1324733"/>
                <a:gd name="connsiteY12" fmla="*/ 37638 h 933030"/>
                <a:gd name="connsiteX13" fmla="*/ 578292 w 1324733"/>
                <a:gd name="connsiteY13" fmla="*/ 0 h 933030"/>
                <a:gd name="connsiteX14" fmla="*/ 459106 w 1324733"/>
                <a:gd name="connsiteY14" fmla="*/ 65766 h 933030"/>
                <a:gd name="connsiteX15" fmla="*/ 518646 w 1324733"/>
                <a:gd name="connsiteY15" fmla="*/ 215324 h 933030"/>
                <a:gd name="connsiteX16" fmla="*/ 449511 w 1324733"/>
                <a:gd name="connsiteY16" fmla="*/ 223502 h 933030"/>
                <a:gd name="connsiteX17" fmla="*/ 339055 w 1324733"/>
                <a:gd name="connsiteY17" fmla="*/ 300748 h 933030"/>
                <a:gd name="connsiteX18" fmla="*/ 174371 w 1324733"/>
                <a:gd name="connsiteY18" fmla="*/ 370870 h 933030"/>
                <a:gd name="connsiteX19" fmla="*/ 0 w 1324733"/>
                <a:gd name="connsiteY19" fmla="*/ 533199 h 933030"/>
                <a:gd name="connsiteX20" fmla="*/ 306880 w 1324733"/>
                <a:gd name="connsiteY20" fmla="*/ 933030 h 933030"/>
                <a:gd name="connsiteX21" fmla="*/ 422704 w 1324733"/>
                <a:gd name="connsiteY21" fmla="*/ 878166 h 933030"/>
                <a:gd name="connsiteX22" fmla="*/ 511339 w 1324733"/>
                <a:gd name="connsiteY22" fmla="*/ 805014 h 933030"/>
                <a:gd name="connsiteX23" fmla="*/ 586726 w 1324733"/>
                <a:gd name="connsiteY23" fmla="*/ 693680 h 933030"/>
                <a:gd name="connsiteX24" fmla="*/ 1237428 w 1324733"/>
                <a:gd name="connsiteY24" fmla="*/ 892559 h 933030"/>
                <a:gd name="connsiteX0" fmla="*/ 1237428 w 1475968"/>
                <a:gd name="connsiteY0" fmla="*/ 892559 h 933030"/>
                <a:gd name="connsiteX1" fmla="*/ 1324733 w 1475968"/>
                <a:gd name="connsiteY1" fmla="*/ 892218 h 933030"/>
                <a:gd name="connsiteX2" fmla="*/ 1475968 w 1475968"/>
                <a:gd name="connsiteY2" fmla="*/ 613509 h 933030"/>
                <a:gd name="connsiteX3" fmla="*/ 1262887 w 1475968"/>
                <a:gd name="connsiteY3" fmla="*/ 557947 h 933030"/>
                <a:gd name="connsiteX4" fmla="*/ 1277436 w 1475968"/>
                <a:gd name="connsiteY4" fmla="*/ 541265 h 933030"/>
                <a:gd name="connsiteX5" fmla="*/ 1207780 w 1475968"/>
                <a:gd name="connsiteY5" fmla="*/ 485688 h 933030"/>
                <a:gd name="connsiteX6" fmla="*/ 1192662 w 1475968"/>
                <a:gd name="connsiteY6" fmla="*/ 437098 h 933030"/>
                <a:gd name="connsiteX7" fmla="*/ 1149900 w 1475968"/>
                <a:gd name="connsiteY7" fmla="*/ 383330 h 933030"/>
                <a:gd name="connsiteX8" fmla="*/ 1100287 w 1475968"/>
                <a:gd name="connsiteY8" fmla="*/ 305856 h 933030"/>
                <a:gd name="connsiteX9" fmla="*/ 1052332 w 1475968"/>
                <a:gd name="connsiteY9" fmla="*/ 243290 h 933030"/>
                <a:gd name="connsiteX10" fmla="*/ 965351 w 1475968"/>
                <a:gd name="connsiteY10" fmla="*/ 162426 h 933030"/>
                <a:gd name="connsiteX11" fmla="*/ 819005 w 1475968"/>
                <a:gd name="connsiteY11" fmla="*/ 73478 h 933030"/>
                <a:gd name="connsiteX12" fmla="*/ 701641 w 1475968"/>
                <a:gd name="connsiteY12" fmla="*/ 37638 h 933030"/>
                <a:gd name="connsiteX13" fmla="*/ 578292 w 1475968"/>
                <a:gd name="connsiteY13" fmla="*/ 0 h 933030"/>
                <a:gd name="connsiteX14" fmla="*/ 459106 w 1475968"/>
                <a:gd name="connsiteY14" fmla="*/ 65766 h 933030"/>
                <a:gd name="connsiteX15" fmla="*/ 518646 w 1475968"/>
                <a:gd name="connsiteY15" fmla="*/ 215324 h 933030"/>
                <a:gd name="connsiteX16" fmla="*/ 449511 w 1475968"/>
                <a:gd name="connsiteY16" fmla="*/ 223502 h 933030"/>
                <a:gd name="connsiteX17" fmla="*/ 339055 w 1475968"/>
                <a:gd name="connsiteY17" fmla="*/ 300748 h 933030"/>
                <a:gd name="connsiteX18" fmla="*/ 174371 w 1475968"/>
                <a:gd name="connsiteY18" fmla="*/ 370870 h 933030"/>
                <a:gd name="connsiteX19" fmla="*/ 0 w 1475968"/>
                <a:gd name="connsiteY19" fmla="*/ 533199 h 933030"/>
                <a:gd name="connsiteX20" fmla="*/ 306880 w 1475968"/>
                <a:gd name="connsiteY20" fmla="*/ 933030 h 933030"/>
                <a:gd name="connsiteX21" fmla="*/ 422704 w 1475968"/>
                <a:gd name="connsiteY21" fmla="*/ 878166 h 933030"/>
                <a:gd name="connsiteX22" fmla="*/ 511339 w 1475968"/>
                <a:gd name="connsiteY22" fmla="*/ 805014 h 933030"/>
                <a:gd name="connsiteX23" fmla="*/ 586726 w 1475968"/>
                <a:gd name="connsiteY23" fmla="*/ 693680 h 933030"/>
                <a:gd name="connsiteX24" fmla="*/ 1237428 w 1475968"/>
                <a:gd name="connsiteY24" fmla="*/ 892559 h 933030"/>
                <a:gd name="connsiteX0" fmla="*/ 1237428 w 1455447"/>
                <a:gd name="connsiteY0" fmla="*/ 892559 h 933030"/>
                <a:gd name="connsiteX1" fmla="*/ 1324733 w 1455447"/>
                <a:gd name="connsiteY1" fmla="*/ 892218 h 933030"/>
                <a:gd name="connsiteX2" fmla="*/ 1455447 w 1455447"/>
                <a:gd name="connsiteY2" fmla="*/ 609739 h 933030"/>
                <a:gd name="connsiteX3" fmla="*/ 1262887 w 1455447"/>
                <a:gd name="connsiteY3" fmla="*/ 557947 h 933030"/>
                <a:gd name="connsiteX4" fmla="*/ 1277436 w 1455447"/>
                <a:gd name="connsiteY4" fmla="*/ 541265 h 933030"/>
                <a:gd name="connsiteX5" fmla="*/ 1207780 w 1455447"/>
                <a:gd name="connsiteY5" fmla="*/ 485688 h 933030"/>
                <a:gd name="connsiteX6" fmla="*/ 1192662 w 1455447"/>
                <a:gd name="connsiteY6" fmla="*/ 437098 h 933030"/>
                <a:gd name="connsiteX7" fmla="*/ 1149900 w 1455447"/>
                <a:gd name="connsiteY7" fmla="*/ 383330 h 933030"/>
                <a:gd name="connsiteX8" fmla="*/ 1100287 w 1455447"/>
                <a:gd name="connsiteY8" fmla="*/ 305856 h 933030"/>
                <a:gd name="connsiteX9" fmla="*/ 1052332 w 1455447"/>
                <a:gd name="connsiteY9" fmla="*/ 243290 h 933030"/>
                <a:gd name="connsiteX10" fmla="*/ 965351 w 1455447"/>
                <a:gd name="connsiteY10" fmla="*/ 162426 h 933030"/>
                <a:gd name="connsiteX11" fmla="*/ 819005 w 1455447"/>
                <a:gd name="connsiteY11" fmla="*/ 73478 h 933030"/>
                <a:gd name="connsiteX12" fmla="*/ 701641 w 1455447"/>
                <a:gd name="connsiteY12" fmla="*/ 37638 h 933030"/>
                <a:gd name="connsiteX13" fmla="*/ 578292 w 1455447"/>
                <a:gd name="connsiteY13" fmla="*/ 0 h 933030"/>
                <a:gd name="connsiteX14" fmla="*/ 459106 w 1455447"/>
                <a:gd name="connsiteY14" fmla="*/ 65766 h 933030"/>
                <a:gd name="connsiteX15" fmla="*/ 518646 w 1455447"/>
                <a:gd name="connsiteY15" fmla="*/ 215324 h 933030"/>
                <a:gd name="connsiteX16" fmla="*/ 449511 w 1455447"/>
                <a:gd name="connsiteY16" fmla="*/ 223502 h 933030"/>
                <a:gd name="connsiteX17" fmla="*/ 339055 w 1455447"/>
                <a:gd name="connsiteY17" fmla="*/ 300748 h 933030"/>
                <a:gd name="connsiteX18" fmla="*/ 174371 w 1455447"/>
                <a:gd name="connsiteY18" fmla="*/ 370870 h 933030"/>
                <a:gd name="connsiteX19" fmla="*/ 0 w 1455447"/>
                <a:gd name="connsiteY19" fmla="*/ 533199 h 933030"/>
                <a:gd name="connsiteX20" fmla="*/ 306880 w 1455447"/>
                <a:gd name="connsiteY20" fmla="*/ 933030 h 933030"/>
                <a:gd name="connsiteX21" fmla="*/ 422704 w 1455447"/>
                <a:gd name="connsiteY21" fmla="*/ 878166 h 933030"/>
                <a:gd name="connsiteX22" fmla="*/ 511339 w 1455447"/>
                <a:gd name="connsiteY22" fmla="*/ 805014 h 933030"/>
                <a:gd name="connsiteX23" fmla="*/ 586726 w 1455447"/>
                <a:gd name="connsiteY23" fmla="*/ 693680 h 933030"/>
                <a:gd name="connsiteX24" fmla="*/ 1237428 w 1455447"/>
                <a:gd name="connsiteY24" fmla="*/ 892559 h 933030"/>
                <a:gd name="connsiteX0" fmla="*/ 1237428 w 1455447"/>
                <a:gd name="connsiteY0" fmla="*/ 892559 h 933030"/>
                <a:gd name="connsiteX1" fmla="*/ 1324733 w 1455447"/>
                <a:gd name="connsiteY1" fmla="*/ 892218 h 933030"/>
                <a:gd name="connsiteX2" fmla="*/ 1455447 w 1455447"/>
                <a:gd name="connsiteY2" fmla="*/ 609739 h 933030"/>
                <a:gd name="connsiteX3" fmla="*/ 1262887 w 1455447"/>
                <a:gd name="connsiteY3" fmla="*/ 557947 h 933030"/>
                <a:gd name="connsiteX4" fmla="*/ 1282566 w 1455447"/>
                <a:gd name="connsiteY4" fmla="*/ 533725 h 933030"/>
                <a:gd name="connsiteX5" fmla="*/ 1207780 w 1455447"/>
                <a:gd name="connsiteY5" fmla="*/ 485688 h 933030"/>
                <a:gd name="connsiteX6" fmla="*/ 1192662 w 1455447"/>
                <a:gd name="connsiteY6" fmla="*/ 437098 h 933030"/>
                <a:gd name="connsiteX7" fmla="*/ 1149900 w 1455447"/>
                <a:gd name="connsiteY7" fmla="*/ 383330 h 933030"/>
                <a:gd name="connsiteX8" fmla="*/ 1100287 w 1455447"/>
                <a:gd name="connsiteY8" fmla="*/ 305856 h 933030"/>
                <a:gd name="connsiteX9" fmla="*/ 1052332 w 1455447"/>
                <a:gd name="connsiteY9" fmla="*/ 243290 h 933030"/>
                <a:gd name="connsiteX10" fmla="*/ 965351 w 1455447"/>
                <a:gd name="connsiteY10" fmla="*/ 162426 h 933030"/>
                <a:gd name="connsiteX11" fmla="*/ 819005 w 1455447"/>
                <a:gd name="connsiteY11" fmla="*/ 73478 h 933030"/>
                <a:gd name="connsiteX12" fmla="*/ 701641 w 1455447"/>
                <a:gd name="connsiteY12" fmla="*/ 37638 h 933030"/>
                <a:gd name="connsiteX13" fmla="*/ 578292 w 1455447"/>
                <a:gd name="connsiteY13" fmla="*/ 0 h 933030"/>
                <a:gd name="connsiteX14" fmla="*/ 459106 w 1455447"/>
                <a:gd name="connsiteY14" fmla="*/ 65766 h 933030"/>
                <a:gd name="connsiteX15" fmla="*/ 518646 w 1455447"/>
                <a:gd name="connsiteY15" fmla="*/ 215324 h 933030"/>
                <a:gd name="connsiteX16" fmla="*/ 449511 w 1455447"/>
                <a:gd name="connsiteY16" fmla="*/ 223502 h 933030"/>
                <a:gd name="connsiteX17" fmla="*/ 339055 w 1455447"/>
                <a:gd name="connsiteY17" fmla="*/ 300748 h 933030"/>
                <a:gd name="connsiteX18" fmla="*/ 174371 w 1455447"/>
                <a:gd name="connsiteY18" fmla="*/ 370870 h 933030"/>
                <a:gd name="connsiteX19" fmla="*/ 0 w 1455447"/>
                <a:gd name="connsiteY19" fmla="*/ 533199 h 933030"/>
                <a:gd name="connsiteX20" fmla="*/ 306880 w 1455447"/>
                <a:gd name="connsiteY20" fmla="*/ 933030 h 933030"/>
                <a:gd name="connsiteX21" fmla="*/ 422704 w 1455447"/>
                <a:gd name="connsiteY21" fmla="*/ 878166 h 933030"/>
                <a:gd name="connsiteX22" fmla="*/ 511339 w 1455447"/>
                <a:gd name="connsiteY22" fmla="*/ 805014 h 933030"/>
                <a:gd name="connsiteX23" fmla="*/ 586726 w 1455447"/>
                <a:gd name="connsiteY23" fmla="*/ 693680 h 933030"/>
                <a:gd name="connsiteX24" fmla="*/ 1237428 w 1455447"/>
                <a:gd name="connsiteY24" fmla="*/ 892559 h 933030"/>
                <a:gd name="connsiteX0" fmla="*/ 1237428 w 1455447"/>
                <a:gd name="connsiteY0" fmla="*/ 892559 h 933030"/>
                <a:gd name="connsiteX1" fmla="*/ 1324733 w 1455447"/>
                <a:gd name="connsiteY1" fmla="*/ 892218 h 933030"/>
                <a:gd name="connsiteX2" fmla="*/ 1455447 w 1455447"/>
                <a:gd name="connsiteY2" fmla="*/ 609739 h 933030"/>
                <a:gd name="connsiteX3" fmla="*/ 1324450 w 1455447"/>
                <a:gd name="connsiteY3" fmla="*/ 554176 h 933030"/>
                <a:gd name="connsiteX4" fmla="*/ 1282566 w 1455447"/>
                <a:gd name="connsiteY4" fmla="*/ 533725 h 933030"/>
                <a:gd name="connsiteX5" fmla="*/ 1207780 w 1455447"/>
                <a:gd name="connsiteY5" fmla="*/ 485688 h 933030"/>
                <a:gd name="connsiteX6" fmla="*/ 1192662 w 1455447"/>
                <a:gd name="connsiteY6" fmla="*/ 437098 h 933030"/>
                <a:gd name="connsiteX7" fmla="*/ 1149900 w 1455447"/>
                <a:gd name="connsiteY7" fmla="*/ 383330 h 933030"/>
                <a:gd name="connsiteX8" fmla="*/ 1100287 w 1455447"/>
                <a:gd name="connsiteY8" fmla="*/ 305856 h 933030"/>
                <a:gd name="connsiteX9" fmla="*/ 1052332 w 1455447"/>
                <a:gd name="connsiteY9" fmla="*/ 243290 h 933030"/>
                <a:gd name="connsiteX10" fmla="*/ 965351 w 1455447"/>
                <a:gd name="connsiteY10" fmla="*/ 162426 h 933030"/>
                <a:gd name="connsiteX11" fmla="*/ 819005 w 1455447"/>
                <a:gd name="connsiteY11" fmla="*/ 73478 h 933030"/>
                <a:gd name="connsiteX12" fmla="*/ 701641 w 1455447"/>
                <a:gd name="connsiteY12" fmla="*/ 37638 h 933030"/>
                <a:gd name="connsiteX13" fmla="*/ 578292 w 1455447"/>
                <a:gd name="connsiteY13" fmla="*/ 0 h 933030"/>
                <a:gd name="connsiteX14" fmla="*/ 459106 w 1455447"/>
                <a:gd name="connsiteY14" fmla="*/ 65766 h 933030"/>
                <a:gd name="connsiteX15" fmla="*/ 518646 w 1455447"/>
                <a:gd name="connsiteY15" fmla="*/ 215324 h 933030"/>
                <a:gd name="connsiteX16" fmla="*/ 449511 w 1455447"/>
                <a:gd name="connsiteY16" fmla="*/ 223502 h 933030"/>
                <a:gd name="connsiteX17" fmla="*/ 339055 w 1455447"/>
                <a:gd name="connsiteY17" fmla="*/ 300748 h 933030"/>
                <a:gd name="connsiteX18" fmla="*/ 174371 w 1455447"/>
                <a:gd name="connsiteY18" fmla="*/ 370870 h 933030"/>
                <a:gd name="connsiteX19" fmla="*/ 0 w 1455447"/>
                <a:gd name="connsiteY19" fmla="*/ 533199 h 933030"/>
                <a:gd name="connsiteX20" fmla="*/ 306880 w 1455447"/>
                <a:gd name="connsiteY20" fmla="*/ 933030 h 933030"/>
                <a:gd name="connsiteX21" fmla="*/ 422704 w 1455447"/>
                <a:gd name="connsiteY21" fmla="*/ 878166 h 933030"/>
                <a:gd name="connsiteX22" fmla="*/ 511339 w 1455447"/>
                <a:gd name="connsiteY22" fmla="*/ 805014 h 933030"/>
                <a:gd name="connsiteX23" fmla="*/ 586726 w 1455447"/>
                <a:gd name="connsiteY23" fmla="*/ 693680 h 933030"/>
                <a:gd name="connsiteX24" fmla="*/ 1237428 w 1455447"/>
                <a:gd name="connsiteY24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429655 w 1425996"/>
                <a:gd name="connsiteY14" fmla="*/ 65766 h 933030"/>
                <a:gd name="connsiteX15" fmla="*/ 489195 w 1425996"/>
                <a:gd name="connsiteY15" fmla="*/ 215324 h 933030"/>
                <a:gd name="connsiteX16" fmla="*/ 420060 w 1425996"/>
                <a:gd name="connsiteY16" fmla="*/ 223502 h 933030"/>
                <a:gd name="connsiteX17" fmla="*/ 309604 w 1425996"/>
                <a:gd name="connsiteY17" fmla="*/ 300748 h 933030"/>
                <a:gd name="connsiteX18" fmla="*/ 144920 w 1425996"/>
                <a:gd name="connsiteY18" fmla="*/ 370870 h 933030"/>
                <a:gd name="connsiteX19" fmla="*/ 0 w 1425996"/>
                <a:gd name="connsiteY19" fmla="*/ 551427 h 933030"/>
                <a:gd name="connsiteX20" fmla="*/ 277429 w 1425996"/>
                <a:gd name="connsiteY20" fmla="*/ 933030 h 933030"/>
                <a:gd name="connsiteX21" fmla="*/ 393253 w 1425996"/>
                <a:gd name="connsiteY21" fmla="*/ 878166 h 933030"/>
                <a:gd name="connsiteX22" fmla="*/ 481888 w 1425996"/>
                <a:gd name="connsiteY22" fmla="*/ 805014 h 933030"/>
                <a:gd name="connsiteX23" fmla="*/ 557275 w 1425996"/>
                <a:gd name="connsiteY23" fmla="*/ 693680 h 933030"/>
                <a:gd name="connsiteX24" fmla="*/ 1207977 w 1425996"/>
                <a:gd name="connsiteY24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429655 w 1425996"/>
                <a:gd name="connsiteY14" fmla="*/ 65766 h 933030"/>
                <a:gd name="connsiteX15" fmla="*/ 489195 w 1425996"/>
                <a:gd name="connsiteY15" fmla="*/ 215324 h 933030"/>
                <a:gd name="connsiteX16" fmla="*/ 420060 w 1425996"/>
                <a:gd name="connsiteY16" fmla="*/ 223502 h 933030"/>
                <a:gd name="connsiteX17" fmla="*/ 309604 w 1425996"/>
                <a:gd name="connsiteY17" fmla="*/ 300748 h 933030"/>
                <a:gd name="connsiteX18" fmla="*/ 179279 w 1425996"/>
                <a:gd name="connsiteY18" fmla="*/ 400036 h 933030"/>
                <a:gd name="connsiteX19" fmla="*/ 0 w 1425996"/>
                <a:gd name="connsiteY19" fmla="*/ 551427 h 933030"/>
                <a:gd name="connsiteX20" fmla="*/ 277429 w 1425996"/>
                <a:gd name="connsiteY20" fmla="*/ 933030 h 933030"/>
                <a:gd name="connsiteX21" fmla="*/ 393253 w 1425996"/>
                <a:gd name="connsiteY21" fmla="*/ 878166 h 933030"/>
                <a:gd name="connsiteX22" fmla="*/ 481888 w 1425996"/>
                <a:gd name="connsiteY22" fmla="*/ 805014 h 933030"/>
                <a:gd name="connsiteX23" fmla="*/ 557275 w 1425996"/>
                <a:gd name="connsiteY23" fmla="*/ 693680 h 933030"/>
                <a:gd name="connsiteX24" fmla="*/ 1207977 w 1425996"/>
                <a:gd name="connsiteY24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429655 w 1425996"/>
                <a:gd name="connsiteY14" fmla="*/ 65766 h 933030"/>
                <a:gd name="connsiteX15" fmla="*/ 489195 w 1425996"/>
                <a:gd name="connsiteY15" fmla="*/ 215324 h 933030"/>
                <a:gd name="connsiteX16" fmla="*/ 420060 w 1425996"/>
                <a:gd name="connsiteY16" fmla="*/ 223502 h 933030"/>
                <a:gd name="connsiteX17" fmla="*/ 309604 w 1425996"/>
                <a:gd name="connsiteY17" fmla="*/ 300748 h 933030"/>
                <a:gd name="connsiteX18" fmla="*/ 179279 w 1425996"/>
                <a:gd name="connsiteY18" fmla="*/ 400036 h 933030"/>
                <a:gd name="connsiteX19" fmla="*/ 0 w 1425996"/>
                <a:gd name="connsiteY19" fmla="*/ 551427 h 933030"/>
                <a:gd name="connsiteX20" fmla="*/ 277429 w 1425996"/>
                <a:gd name="connsiteY20" fmla="*/ 933030 h 933030"/>
                <a:gd name="connsiteX21" fmla="*/ 393253 w 1425996"/>
                <a:gd name="connsiteY21" fmla="*/ 878166 h 933030"/>
                <a:gd name="connsiteX22" fmla="*/ 481888 w 1425996"/>
                <a:gd name="connsiteY22" fmla="*/ 805014 h 933030"/>
                <a:gd name="connsiteX23" fmla="*/ 557275 w 1425996"/>
                <a:gd name="connsiteY23" fmla="*/ 693680 h 933030"/>
                <a:gd name="connsiteX24" fmla="*/ 1207977 w 1425996"/>
                <a:gd name="connsiteY24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429655 w 1425996"/>
                <a:gd name="connsiteY14" fmla="*/ 65766 h 933030"/>
                <a:gd name="connsiteX15" fmla="*/ 489195 w 1425996"/>
                <a:gd name="connsiteY15" fmla="*/ 215324 h 933030"/>
                <a:gd name="connsiteX16" fmla="*/ 420060 w 1425996"/>
                <a:gd name="connsiteY16" fmla="*/ 223502 h 933030"/>
                <a:gd name="connsiteX17" fmla="*/ 309604 w 1425996"/>
                <a:gd name="connsiteY17" fmla="*/ 300748 h 933030"/>
                <a:gd name="connsiteX18" fmla="*/ 179279 w 1425996"/>
                <a:gd name="connsiteY18" fmla="*/ 400036 h 933030"/>
                <a:gd name="connsiteX19" fmla="*/ 0 w 1425996"/>
                <a:gd name="connsiteY19" fmla="*/ 551427 h 933030"/>
                <a:gd name="connsiteX20" fmla="*/ 277429 w 1425996"/>
                <a:gd name="connsiteY20" fmla="*/ 933030 h 933030"/>
                <a:gd name="connsiteX21" fmla="*/ 393253 w 1425996"/>
                <a:gd name="connsiteY21" fmla="*/ 878166 h 933030"/>
                <a:gd name="connsiteX22" fmla="*/ 481888 w 1425996"/>
                <a:gd name="connsiteY22" fmla="*/ 805014 h 933030"/>
                <a:gd name="connsiteX23" fmla="*/ 557275 w 1425996"/>
                <a:gd name="connsiteY23" fmla="*/ 693680 h 933030"/>
                <a:gd name="connsiteX24" fmla="*/ 1207977 w 1425996"/>
                <a:gd name="connsiteY24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429655 w 1425996"/>
                <a:gd name="connsiteY14" fmla="*/ 65766 h 933030"/>
                <a:gd name="connsiteX15" fmla="*/ 489195 w 1425996"/>
                <a:gd name="connsiteY15" fmla="*/ 215324 h 933030"/>
                <a:gd name="connsiteX16" fmla="*/ 420060 w 1425996"/>
                <a:gd name="connsiteY16" fmla="*/ 223502 h 933030"/>
                <a:gd name="connsiteX17" fmla="*/ 309604 w 1425996"/>
                <a:gd name="connsiteY17" fmla="*/ 300748 h 933030"/>
                <a:gd name="connsiteX18" fmla="*/ 179279 w 1425996"/>
                <a:gd name="connsiteY18" fmla="*/ 400036 h 933030"/>
                <a:gd name="connsiteX19" fmla="*/ 0 w 1425996"/>
                <a:gd name="connsiteY19" fmla="*/ 551427 h 933030"/>
                <a:gd name="connsiteX20" fmla="*/ 277429 w 1425996"/>
                <a:gd name="connsiteY20" fmla="*/ 933030 h 933030"/>
                <a:gd name="connsiteX21" fmla="*/ 393253 w 1425996"/>
                <a:gd name="connsiteY21" fmla="*/ 878166 h 933030"/>
                <a:gd name="connsiteX22" fmla="*/ 481888 w 1425996"/>
                <a:gd name="connsiteY22" fmla="*/ 805014 h 933030"/>
                <a:gd name="connsiteX23" fmla="*/ 557275 w 1425996"/>
                <a:gd name="connsiteY23" fmla="*/ 693680 h 933030"/>
                <a:gd name="connsiteX24" fmla="*/ 1207977 w 1425996"/>
                <a:gd name="connsiteY24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429655 w 1425996"/>
                <a:gd name="connsiteY14" fmla="*/ 65766 h 933030"/>
                <a:gd name="connsiteX15" fmla="*/ 420060 w 1425996"/>
                <a:gd name="connsiteY15" fmla="*/ 223502 h 933030"/>
                <a:gd name="connsiteX16" fmla="*/ 309604 w 1425996"/>
                <a:gd name="connsiteY16" fmla="*/ 300748 h 933030"/>
                <a:gd name="connsiteX17" fmla="*/ 179279 w 1425996"/>
                <a:gd name="connsiteY17" fmla="*/ 400036 h 933030"/>
                <a:gd name="connsiteX18" fmla="*/ 0 w 1425996"/>
                <a:gd name="connsiteY18" fmla="*/ 551427 h 933030"/>
                <a:gd name="connsiteX19" fmla="*/ 277429 w 1425996"/>
                <a:gd name="connsiteY19" fmla="*/ 933030 h 933030"/>
                <a:gd name="connsiteX20" fmla="*/ 393253 w 1425996"/>
                <a:gd name="connsiteY20" fmla="*/ 878166 h 933030"/>
                <a:gd name="connsiteX21" fmla="*/ 481888 w 1425996"/>
                <a:gd name="connsiteY21" fmla="*/ 805014 h 933030"/>
                <a:gd name="connsiteX22" fmla="*/ 557275 w 1425996"/>
                <a:gd name="connsiteY22" fmla="*/ 693680 h 933030"/>
                <a:gd name="connsiteX23" fmla="*/ 1207977 w 1425996"/>
                <a:gd name="connsiteY23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522915 w 1425996"/>
                <a:gd name="connsiteY14" fmla="*/ 124097 h 933030"/>
                <a:gd name="connsiteX15" fmla="*/ 420060 w 1425996"/>
                <a:gd name="connsiteY15" fmla="*/ 223502 h 933030"/>
                <a:gd name="connsiteX16" fmla="*/ 309604 w 1425996"/>
                <a:gd name="connsiteY16" fmla="*/ 300748 h 933030"/>
                <a:gd name="connsiteX17" fmla="*/ 179279 w 1425996"/>
                <a:gd name="connsiteY17" fmla="*/ 400036 h 933030"/>
                <a:gd name="connsiteX18" fmla="*/ 0 w 1425996"/>
                <a:gd name="connsiteY18" fmla="*/ 551427 h 933030"/>
                <a:gd name="connsiteX19" fmla="*/ 277429 w 1425996"/>
                <a:gd name="connsiteY19" fmla="*/ 933030 h 933030"/>
                <a:gd name="connsiteX20" fmla="*/ 393253 w 1425996"/>
                <a:gd name="connsiteY20" fmla="*/ 878166 h 933030"/>
                <a:gd name="connsiteX21" fmla="*/ 481888 w 1425996"/>
                <a:gd name="connsiteY21" fmla="*/ 805014 h 933030"/>
                <a:gd name="connsiteX22" fmla="*/ 557275 w 1425996"/>
                <a:gd name="connsiteY22" fmla="*/ 693680 h 933030"/>
                <a:gd name="connsiteX23" fmla="*/ 1207977 w 1425996"/>
                <a:gd name="connsiteY23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522915 w 1425996"/>
                <a:gd name="connsiteY14" fmla="*/ 124097 h 933030"/>
                <a:gd name="connsiteX15" fmla="*/ 420060 w 1425996"/>
                <a:gd name="connsiteY15" fmla="*/ 223502 h 933030"/>
                <a:gd name="connsiteX16" fmla="*/ 309604 w 1425996"/>
                <a:gd name="connsiteY16" fmla="*/ 300748 h 933030"/>
                <a:gd name="connsiteX17" fmla="*/ 179279 w 1425996"/>
                <a:gd name="connsiteY17" fmla="*/ 400036 h 933030"/>
                <a:gd name="connsiteX18" fmla="*/ 0 w 1425996"/>
                <a:gd name="connsiteY18" fmla="*/ 551427 h 933030"/>
                <a:gd name="connsiteX19" fmla="*/ 277429 w 1425996"/>
                <a:gd name="connsiteY19" fmla="*/ 933030 h 933030"/>
                <a:gd name="connsiteX20" fmla="*/ 393253 w 1425996"/>
                <a:gd name="connsiteY20" fmla="*/ 878166 h 933030"/>
                <a:gd name="connsiteX21" fmla="*/ 481888 w 1425996"/>
                <a:gd name="connsiteY21" fmla="*/ 805014 h 933030"/>
                <a:gd name="connsiteX22" fmla="*/ 557275 w 1425996"/>
                <a:gd name="connsiteY22" fmla="*/ 693680 h 933030"/>
                <a:gd name="connsiteX23" fmla="*/ 1207977 w 1425996"/>
                <a:gd name="connsiteY23" fmla="*/ 892559 h 933030"/>
                <a:gd name="connsiteX0" fmla="*/ 1207977 w 1425996"/>
                <a:gd name="connsiteY0" fmla="*/ 854920 h 895391"/>
                <a:gd name="connsiteX1" fmla="*/ 1295282 w 1425996"/>
                <a:gd name="connsiteY1" fmla="*/ 854579 h 895391"/>
                <a:gd name="connsiteX2" fmla="*/ 1425996 w 1425996"/>
                <a:gd name="connsiteY2" fmla="*/ 572100 h 895391"/>
                <a:gd name="connsiteX3" fmla="*/ 1294999 w 1425996"/>
                <a:gd name="connsiteY3" fmla="*/ 516537 h 895391"/>
                <a:gd name="connsiteX4" fmla="*/ 1253115 w 1425996"/>
                <a:gd name="connsiteY4" fmla="*/ 496086 h 895391"/>
                <a:gd name="connsiteX5" fmla="*/ 1178329 w 1425996"/>
                <a:gd name="connsiteY5" fmla="*/ 448049 h 895391"/>
                <a:gd name="connsiteX6" fmla="*/ 1163211 w 1425996"/>
                <a:gd name="connsiteY6" fmla="*/ 399459 h 895391"/>
                <a:gd name="connsiteX7" fmla="*/ 1120449 w 1425996"/>
                <a:gd name="connsiteY7" fmla="*/ 345691 h 895391"/>
                <a:gd name="connsiteX8" fmla="*/ 1070836 w 1425996"/>
                <a:gd name="connsiteY8" fmla="*/ 268217 h 895391"/>
                <a:gd name="connsiteX9" fmla="*/ 1022881 w 1425996"/>
                <a:gd name="connsiteY9" fmla="*/ 205651 h 895391"/>
                <a:gd name="connsiteX10" fmla="*/ 935900 w 1425996"/>
                <a:gd name="connsiteY10" fmla="*/ 124787 h 895391"/>
                <a:gd name="connsiteX11" fmla="*/ 789554 w 1425996"/>
                <a:gd name="connsiteY11" fmla="*/ 35839 h 895391"/>
                <a:gd name="connsiteX12" fmla="*/ 672190 w 1425996"/>
                <a:gd name="connsiteY12" fmla="*/ -1 h 895391"/>
                <a:gd name="connsiteX13" fmla="*/ 522915 w 1425996"/>
                <a:gd name="connsiteY13" fmla="*/ 86458 h 895391"/>
                <a:gd name="connsiteX14" fmla="*/ 420060 w 1425996"/>
                <a:gd name="connsiteY14" fmla="*/ 185863 h 895391"/>
                <a:gd name="connsiteX15" fmla="*/ 309604 w 1425996"/>
                <a:gd name="connsiteY15" fmla="*/ 263109 h 895391"/>
                <a:gd name="connsiteX16" fmla="*/ 179279 w 1425996"/>
                <a:gd name="connsiteY16" fmla="*/ 362397 h 895391"/>
                <a:gd name="connsiteX17" fmla="*/ 0 w 1425996"/>
                <a:gd name="connsiteY17" fmla="*/ 513788 h 895391"/>
                <a:gd name="connsiteX18" fmla="*/ 277429 w 1425996"/>
                <a:gd name="connsiteY18" fmla="*/ 895391 h 895391"/>
                <a:gd name="connsiteX19" fmla="*/ 393253 w 1425996"/>
                <a:gd name="connsiteY19" fmla="*/ 840527 h 895391"/>
                <a:gd name="connsiteX20" fmla="*/ 481888 w 1425996"/>
                <a:gd name="connsiteY20" fmla="*/ 767375 h 895391"/>
                <a:gd name="connsiteX21" fmla="*/ 557275 w 1425996"/>
                <a:gd name="connsiteY21" fmla="*/ 656041 h 895391"/>
                <a:gd name="connsiteX22" fmla="*/ 1207977 w 1425996"/>
                <a:gd name="connsiteY22" fmla="*/ 854920 h 895391"/>
                <a:gd name="connsiteX0" fmla="*/ 1207977 w 1425996"/>
                <a:gd name="connsiteY0" fmla="*/ 858567 h 899038"/>
                <a:gd name="connsiteX1" fmla="*/ 1295282 w 1425996"/>
                <a:gd name="connsiteY1" fmla="*/ 858226 h 899038"/>
                <a:gd name="connsiteX2" fmla="*/ 1425996 w 1425996"/>
                <a:gd name="connsiteY2" fmla="*/ 575747 h 899038"/>
                <a:gd name="connsiteX3" fmla="*/ 1294999 w 1425996"/>
                <a:gd name="connsiteY3" fmla="*/ 520184 h 899038"/>
                <a:gd name="connsiteX4" fmla="*/ 1253115 w 1425996"/>
                <a:gd name="connsiteY4" fmla="*/ 499733 h 899038"/>
                <a:gd name="connsiteX5" fmla="*/ 1178329 w 1425996"/>
                <a:gd name="connsiteY5" fmla="*/ 451696 h 899038"/>
                <a:gd name="connsiteX6" fmla="*/ 1163211 w 1425996"/>
                <a:gd name="connsiteY6" fmla="*/ 403106 h 899038"/>
                <a:gd name="connsiteX7" fmla="*/ 1120449 w 1425996"/>
                <a:gd name="connsiteY7" fmla="*/ 349338 h 899038"/>
                <a:gd name="connsiteX8" fmla="*/ 1070836 w 1425996"/>
                <a:gd name="connsiteY8" fmla="*/ 271864 h 899038"/>
                <a:gd name="connsiteX9" fmla="*/ 1022881 w 1425996"/>
                <a:gd name="connsiteY9" fmla="*/ 209298 h 899038"/>
                <a:gd name="connsiteX10" fmla="*/ 935900 w 1425996"/>
                <a:gd name="connsiteY10" fmla="*/ 128434 h 899038"/>
                <a:gd name="connsiteX11" fmla="*/ 789554 w 1425996"/>
                <a:gd name="connsiteY11" fmla="*/ 39486 h 899038"/>
                <a:gd name="connsiteX12" fmla="*/ 583837 w 1425996"/>
                <a:gd name="connsiteY12" fmla="*/ 0 h 899038"/>
                <a:gd name="connsiteX13" fmla="*/ 522915 w 1425996"/>
                <a:gd name="connsiteY13" fmla="*/ 90105 h 899038"/>
                <a:gd name="connsiteX14" fmla="*/ 420060 w 1425996"/>
                <a:gd name="connsiteY14" fmla="*/ 189510 h 899038"/>
                <a:gd name="connsiteX15" fmla="*/ 309604 w 1425996"/>
                <a:gd name="connsiteY15" fmla="*/ 266756 h 899038"/>
                <a:gd name="connsiteX16" fmla="*/ 179279 w 1425996"/>
                <a:gd name="connsiteY16" fmla="*/ 366044 h 899038"/>
                <a:gd name="connsiteX17" fmla="*/ 0 w 1425996"/>
                <a:gd name="connsiteY17" fmla="*/ 517435 h 899038"/>
                <a:gd name="connsiteX18" fmla="*/ 277429 w 1425996"/>
                <a:gd name="connsiteY18" fmla="*/ 899038 h 899038"/>
                <a:gd name="connsiteX19" fmla="*/ 393253 w 1425996"/>
                <a:gd name="connsiteY19" fmla="*/ 844174 h 899038"/>
                <a:gd name="connsiteX20" fmla="*/ 481888 w 1425996"/>
                <a:gd name="connsiteY20" fmla="*/ 771022 h 899038"/>
                <a:gd name="connsiteX21" fmla="*/ 557275 w 1425996"/>
                <a:gd name="connsiteY21" fmla="*/ 659688 h 899038"/>
                <a:gd name="connsiteX22" fmla="*/ 1207977 w 1425996"/>
                <a:gd name="connsiteY22" fmla="*/ 858567 h 899038"/>
                <a:gd name="connsiteX0" fmla="*/ 1207977 w 1425996"/>
                <a:gd name="connsiteY0" fmla="*/ 858567 h 899038"/>
                <a:gd name="connsiteX1" fmla="*/ 1295282 w 1425996"/>
                <a:gd name="connsiteY1" fmla="*/ 858226 h 899038"/>
                <a:gd name="connsiteX2" fmla="*/ 1425996 w 1425996"/>
                <a:gd name="connsiteY2" fmla="*/ 575747 h 899038"/>
                <a:gd name="connsiteX3" fmla="*/ 1294999 w 1425996"/>
                <a:gd name="connsiteY3" fmla="*/ 520184 h 899038"/>
                <a:gd name="connsiteX4" fmla="*/ 1253115 w 1425996"/>
                <a:gd name="connsiteY4" fmla="*/ 499733 h 899038"/>
                <a:gd name="connsiteX5" fmla="*/ 1178329 w 1425996"/>
                <a:gd name="connsiteY5" fmla="*/ 451696 h 899038"/>
                <a:gd name="connsiteX6" fmla="*/ 1163211 w 1425996"/>
                <a:gd name="connsiteY6" fmla="*/ 403106 h 899038"/>
                <a:gd name="connsiteX7" fmla="*/ 1120449 w 1425996"/>
                <a:gd name="connsiteY7" fmla="*/ 349338 h 899038"/>
                <a:gd name="connsiteX8" fmla="*/ 1070836 w 1425996"/>
                <a:gd name="connsiteY8" fmla="*/ 271864 h 899038"/>
                <a:gd name="connsiteX9" fmla="*/ 1022881 w 1425996"/>
                <a:gd name="connsiteY9" fmla="*/ 209298 h 899038"/>
                <a:gd name="connsiteX10" fmla="*/ 935900 w 1425996"/>
                <a:gd name="connsiteY10" fmla="*/ 128434 h 899038"/>
                <a:gd name="connsiteX11" fmla="*/ 774829 w 1425996"/>
                <a:gd name="connsiteY11" fmla="*/ 57715 h 899038"/>
                <a:gd name="connsiteX12" fmla="*/ 583837 w 1425996"/>
                <a:gd name="connsiteY12" fmla="*/ 0 h 899038"/>
                <a:gd name="connsiteX13" fmla="*/ 522915 w 1425996"/>
                <a:gd name="connsiteY13" fmla="*/ 90105 h 899038"/>
                <a:gd name="connsiteX14" fmla="*/ 420060 w 1425996"/>
                <a:gd name="connsiteY14" fmla="*/ 189510 h 899038"/>
                <a:gd name="connsiteX15" fmla="*/ 309604 w 1425996"/>
                <a:gd name="connsiteY15" fmla="*/ 266756 h 899038"/>
                <a:gd name="connsiteX16" fmla="*/ 179279 w 1425996"/>
                <a:gd name="connsiteY16" fmla="*/ 366044 h 899038"/>
                <a:gd name="connsiteX17" fmla="*/ 0 w 1425996"/>
                <a:gd name="connsiteY17" fmla="*/ 517435 h 899038"/>
                <a:gd name="connsiteX18" fmla="*/ 277429 w 1425996"/>
                <a:gd name="connsiteY18" fmla="*/ 899038 h 899038"/>
                <a:gd name="connsiteX19" fmla="*/ 393253 w 1425996"/>
                <a:gd name="connsiteY19" fmla="*/ 844174 h 899038"/>
                <a:gd name="connsiteX20" fmla="*/ 481888 w 1425996"/>
                <a:gd name="connsiteY20" fmla="*/ 771022 h 899038"/>
                <a:gd name="connsiteX21" fmla="*/ 557275 w 1425996"/>
                <a:gd name="connsiteY21" fmla="*/ 659688 h 899038"/>
                <a:gd name="connsiteX22" fmla="*/ 1207977 w 1425996"/>
                <a:gd name="connsiteY22" fmla="*/ 858567 h 899038"/>
                <a:gd name="connsiteX0" fmla="*/ 1207977 w 1425996"/>
                <a:gd name="connsiteY0" fmla="*/ 858567 h 899038"/>
                <a:gd name="connsiteX1" fmla="*/ 1295282 w 1425996"/>
                <a:gd name="connsiteY1" fmla="*/ 858226 h 899038"/>
                <a:gd name="connsiteX2" fmla="*/ 1425996 w 1425996"/>
                <a:gd name="connsiteY2" fmla="*/ 575747 h 899038"/>
                <a:gd name="connsiteX3" fmla="*/ 1294999 w 1425996"/>
                <a:gd name="connsiteY3" fmla="*/ 520184 h 899038"/>
                <a:gd name="connsiteX4" fmla="*/ 1253115 w 1425996"/>
                <a:gd name="connsiteY4" fmla="*/ 499733 h 899038"/>
                <a:gd name="connsiteX5" fmla="*/ 1178329 w 1425996"/>
                <a:gd name="connsiteY5" fmla="*/ 451696 h 899038"/>
                <a:gd name="connsiteX6" fmla="*/ 1163211 w 1425996"/>
                <a:gd name="connsiteY6" fmla="*/ 403106 h 899038"/>
                <a:gd name="connsiteX7" fmla="*/ 1120449 w 1425996"/>
                <a:gd name="connsiteY7" fmla="*/ 349338 h 899038"/>
                <a:gd name="connsiteX8" fmla="*/ 1070836 w 1425996"/>
                <a:gd name="connsiteY8" fmla="*/ 271864 h 899038"/>
                <a:gd name="connsiteX9" fmla="*/ 1022881 w 1425996"/>
                <a:gd name="connsiteY9" fmla="*/ 209298 h 899038"/>
                <a:gd name="connsiteX10" fmla="*/ 921175 w 1425996"/>
                <a:gd name="connsiteY10" fmla="*/ 139371 h 899038"/>
                <a:gd name="connsiteX11" fmla="*/ 774829 w 1425996"/>
                <a:gd name="connsiteY11" fmla="*/ 57715 h 899038"/>
                <a:gd name="connsiteX12" fmla="*/ 583837 w 1425996"/>
                <a:gd name="connsiteY12" fmla="*/ 0 h 899038"/>
                <a:gd name="connsiteX13" fmla="*/ 522915 w 1425996"/>
                <a:gd name="connsiteY13" fmla="*/ 90105 h 899038"/>
                <a:gd name="connsiteX14" fmla="*/ 420060 w 1425996"/>
                <a:gd name="connsiteY14" fmla="*/ 189510 h 899038"/>
                <a:gd name="connsiteX15" fmla="*/ 309604 w 1425996"/>
                <a:gd name="connsiteY15" fmla="*/ 266756 h 899038"/>
                <a:gd name="connsiteX16" fmla="*/ 179279 w 1425996"/>
                <a:gd name="connsiteY16" fmla="*/ 366044 h 899038"/>
                <a:gd name="connsiteX17" fmla="*/ 0 w 1425996"/>
                <a:gd name="connsiteY17" fmla="*/ 517435 h 899038"/>
                <a:gd name="connsiteX18" fmla="*/ 277429 w 1425996"/>
                <a:gd name="connsiteY18" fmla="*/ 899038 h 899038"/>
                <a:gd name="connsiteX19" fmla="*/ 393253 w 1425996"/>
                <a:gd name="connsiteY19" fmla="*/ 844174 h 899038"/>
                <a:gd name="connsiteX20" fmla="*/ 481888 w 1425996"/>
                <a:gd name="connsiteY20" fmla="*/ 771022 h 899038"/>
                <a:gd name="connsiteX21" fmla="*/ 557275 w 1425996"/>
                <a:gd name="connsiteY21" fmla="*/ 659688 h 899038"/>
                <a:gd name="connsiteX22" fmla="*/ 1207977 w 1425996"/>
                <a:gd name="connsiteY22" fmla="*/ 858567 h 899038"/>
                <a:gd name="connsiteX0" fmla="*/ 1207977 w 1425996"/>
                <a:gd name="connsiteY0" fmla="*/ 858567 h 899038"/>
                <a:gd name="connsiteX1" fmla="*/ 1295282 w 1425996"/>
                <a:gd name="connsiteY1" fmla="*/ 858226 h 899038"/>
                <a:gd name="connsiteX2" fmla="*/ 1425996 w 1425996"/>
                <a:gd name="connsiteY2" fmla="*/ 575747 h 899038"/>
                <a:gd name="connsiteX3" fmla="*/ 1294999 w 1425996"/>
                <a:gd name="connsiteY3" fmla="*/ 520184 h 899038"/>
                <a:gd name="connsiteX4" fmla="*/ 1253115 w 1425996"/>
                <a:gd name="connsiteY4" fmla="*/ 499733 h 899038"/>
                <a:gd name="connsiteX5" fmla="*/ 1178329 w 1425996"/>
                <a:gd name="connsiteY5" fmla="*/ 451696 h 899038"/>
                <a:gd name="connsiteX6" fmla="*/ 1163211 w 1425996"/>
                <a:gd name="connsiteY6" fmla="*/ 403106 h 899038"/>
                <a:gd name="connsiteX7" fmla="*/ 1120449 w 1425996"/>
                <a:gd name="connsiteY7" fmla="*/ 349338 h 899038"/>
                <a:gd name="connsiteX8" fmla="*/ 1070836 w 1425996"/>
                <a:gd name="connsiteY8" fmla="*/ 271864 h 899038"/>
                <a:gd name="connsiteX9" fmla="*/ 1022881 w 1425996"/>
                <a:gd name="connsiteY9" fmla="*/ 209298 h 899038"/>
                <a:gd name="connsiteX10" fmla="*/ 921175 w 1425996"/>
                <a:gd name="connsiteY10" fmla="*/ 139371 h 899038"/>
                <a:gd name="connsiteX11" fmla="*/ 774829 w 1425996"/>
                <a:gd name="connsiteY11" fmla="*/ 57715 h 899038"/>
                <a:gd name="connsiteX12" fmla="*/ 583837 w 1425996"/>
                <a:gd name="connsiteY12" fmla="*/ 0 h 899038"/>
                <a:gd name="connsiteX13" fmla="*/ 522915 w 1425996"/>
                <a:gd name="connsiteY13" fmla="*/ 90105 h 899038"/>
                <a:gd name="connsiteX14" fmla="*/ 420060 w 1425996"/>
                <a:gd name="connsiteY14" fmla="*/ 189510 h 899038"/>
                <a:gd name="connsiteX15" fmla="*/ 309604 w 1425996"/>
                <a:gd name="connsiteY15" fmla="*/ 266756 h 899038"/>
                <a:gd name="connsiteX16" fmla="*/ 179279 w 1425996"/>
                <a:gd name="connsiteY16" fmla="*/ 366044 h 899038"/>
                <a:gd name="connsiteX17" fmla="*/ 0 w 1425996"/>
                <a:gd name="connsiteY17" fmla="*/ 517435 h 899038"/>
                <a:gd name="connsiteX18" fmla="*/ 277429 w 1425996"/>
                <a:gd name="connsiteY18" fmla="*/ 899038 h 899038"/>
                <a:gd name="connsiteX19" fmla="*/ 393253 w 1425996"/>
                <a:gd name="connsiteY19" fmla="*/ 844174 h 899038"/>
                <a:gd name="connsiteX20" fmla="*/ 481888 w 1425996"/>
                <a:gd name="connsiteY20" fmla="*/ 771022 h 899038"/>
                <a:gd name="connsiteX21" fmla="*/ 573982 w 1425996"/>
                <a:gd name="connsiteY21" fmla="*/ 656651 h 899038"/>
                <a:gd name="connsiteX22" fmla="*/ 1207977 w 1425996"/>
                <a:gd name="connsiteY22" fmla="*/ 858567 h 899038"/>
                <a:gd name="connsiteX0" fmla="*/ 1207977 w 1425996"/>
                <a:gd name="connsiteY0" fmla="*/ 858567 h 899038"/>
                <a:gd name="connsiteX1" fmla="*/ 1295282 w 1425996"/>
                <a:gd name="connsiteY1" fmla="*/ 858226 h 899038"/>
                <a:gd name="connsiteX2" fmla="*/ 1425996 w 1425996"/>
                <a:gd name="connsiteY2" fmla="*/ 575747 h 899038"/>
                <a:gd name="connsiteX3" fmla="*/ 1294999 w 1425996"/>
                <a:gd name="connsiteY3" fmla="*/ 520184 h 899038"/>
                <a:gd name="connsiteX4" fmla="*/ 1253115 w 1425996"/>
                <a:gd name="connsiteY4" fmla="*/ 499733 h 899038"/>
                <a:gd name="connsiteX5" fmla="*/ 1178329 w 1425996"/>
                <a:gd name="connsiteY5" fmla="*/ 451696 h 899038"/>
                <a:gd name="connsiteX6" fmla="*/ 1163211 w 1425996"/>
                <a:gd name="connsiteY6" fmla="*/ 403106 h 899038"/>
                <a:gd name="connsiteX7" fmla="*/ 1120449 w 1425996"/>
                <a:gd name="connsiteY7" fmla="*/ 349338 h 899038"/>
                <a:gd name="connsiteX8" fmla="*/ 1070836 w 1425996"/>
                <a:gd name="connsiteY8" fmla="*/ 271864 h 899038"/>
                <a:gd name="connsiteX9" fmla="*/ 1022881 w 1425996"/>
                <a:gd name="connsiteY9" fmla="*/ 209298 h 899038"/>
                <a:gd name="connsiteX10" fmla="*/ 921175 w 1425996"/>
                <a:gd name="connsiteY10" fmla="*/ 139371 h 899038"/>
                <a:gd name="connsiteX11" fmla="*/ 774829 w 1425996"/>
                <a:gd name="connsiteY11" fmla="*/ 57715 h 899038"/>
                <a:gd name="connsiteX12" fmla="*/ 583837 w 1425996"/>
                <a:gd name="connsiteY12" fmla="*/ 0 h 899038"/>
                <a:gd name="connsiteX13" fmla="*/ 522915 w 1425996"/>
                <a:gd name="connsiteY13" fmla="*/ 90105 h 899038"/>
                <a:gd name="connsiteX14" fmla="*/ 420060 w 1425996"/>
                <a:gd name="connsiteY14" fmla="*/ 189510 h 899038"/>
                <a:gd name="connsiteX15" fmla="*/ 309604 w 1425996"/>
                <a:gd name="connsiteY15" fmla="*/ 266756 h 899038"/>
                <a:gd name="connsiteX16" fmla="*/ 179279 w 1425996"/>
                <a:gd name="connsiteY16" fmla="*/ 366044 h 899038"/>
                <a:gd name="connsiteX17" fmla="*/ 0 w 1425996"/>
                <a:gd name="connsiteY17" fmla="*/ 517435 h 899038"/>
                <a:gd name="connsiteX18" fmla="*/ 277429 w 1425996"/>
                <a:gd name="connsiteY18" fmla="*/ 899038 h 899038"/>
                <a:gd name="connsiteX19" fmla="*/ 393253 w 1425996"/>
                <a:gd name="connsiteY19" fmla="*/ 844174 h 899038"/>
                <a:gd name="connsiteX20" fmla="*/ 481888 w 1425996"/>
                <a:gd name="connsiteY20" fmla="*/ 771022 h 899038"/>
                <a:gd name="connsiteX21" fmla="*/ 573982 w 1425996"/>
                <a:gd name="connsiteY21" fmla="*/ 656651 h 899038"/>
                <a:gd name="connsiteX22" fmla="*/ 1207977 w 1425996"/>
                <a:gd name="connsiteY22" fmla="*/ 858567 h 899038"/>
                <a:gd name="connsiteX0" fmla="*/ 1207977 w 1425996"/>
                <a:gd name="connsiteY0" fmla="*/ 858567 h 899038"/>
                <a:gd name="connsiteX1" fmla="*/ 1295282 w 1425996"/>
                <a:gd name="connsiteY1" fmla="*/ 858226 h 899038"/>
                <a:gd name="connsiteX2" fmla="*/ 1425996 w 1425996"/>
                <a:gd name="connsiteY2" fmla="*/ 575747 h 899038"/>
                <a:gd name="connsiteX3" fmla="*/ 1294999 w 1425996"/>
                <a:gd name="connsiteY3" fmla="*/ 520184 h 899038"/>
                <a:gd name="connsiteX4" fmla="*/ 1253115 w 1425996"/>
                <a:gd name="connsiteY4" fmla="*/ 499733 h 899038"/>
                <a:gd name="connsiteX5" fmla="*/ 1178329 w 1425996"/>
                <a:gd name="connsiteY5" fmla="*/ 451696 h 899038"/>
                <a:gd name="connsiteX6" fmla="*/ 1163211 w 1425996"/>
                <a:gd name="connsiteY6" fmla="*/ 403106 h 899038"/>
                <a:gd name="connsiteX7" fmla="*/ 1120449 w 1425996"/>
                <a:gd name="connsiteY7" fmla="*/ 349338 h 899038"/>
                <a:gd name="connsiteX8" fmla="*/ 1070836 w 1425996"/>
                <a:gd name="connsiteY8" fmla="*/ 271864 h 899038"/>
                <a:gd name="connsiteX9" fmla="*/ 1022881 w 1425996"/>
                <a:gd name="connsiteY9" fmla="*/ 209298 h 899038"/>
                <a:gd name="connsiteX10" fmla="*/ 921175 w 1425996"/>
                <a:gd name="connsiteY10" fmla="*/ 139371 h 899038"/>
                <a:gd name="connsiteX11" fmla="*/ 774829 w 1425996"/>
                <a:gd name="connsiteY11" fmla="*/ 57715 h 899038"/>
                <a:gd name="connsiteX12" fmla="*/ 583837 w 1425996"/>
                <a:gd name="connsiteY12" fmla="*/ 0 h 899038"/>
                <a:gd name="connsiteX13" fmla="*/ 522915 w 1425996"/>
                <a:gd name="connsiteY13" fmla="*/ 90105 h 899038"/>
                <a:gd name="connsiteX14" fmla="*/ 420060 w 1425996"/>
                <a:gd name="connsiteY14" fmla="*/ 189510 h 899038"/>
                <a:gd name="connsiteX15" fmla="*/ 309604 w 1425996"/>
                <a:gd name="connsiteY15" fmla="*/ 266756 h 899038"/>
                <a:gd name="connsiteX16" fmla="*/ 179279 w 1425996"/>
                <a:gd name="connsiteY16" fmla="*/ 366044 h 899038"/>
                <a:gd name="connsiteX17" fmla="*/ 0 w 1425996"/>
                <a:gd name="connsiteY17" fmla="*/ 517435 h 899038"/>
                <a:gd name="connsiteX18" fmla="*/ 277429 w 1425996"/>
                <a:gd name="connsiteY18" fmla="*/ 899038 h 899038"/>
                <a:gd name="connsiteX19" fmla="*/ 393253 w 1425996"/>
                <a:gd name="connsiteY19" fmla="*/ 844174 h 899038"/>
                <a:gd name="connsiteX20" fmla="*/ 481888 w 1425996"/>
                <a:gd name="connsiteY20" fmla="*/ 771022 h 899038"/>
                <a:gd name="connsiteX21" fmla="*/ 573982 w 1425996"/>
                <a:gd name="connsiteY21" fmla="*/ 656651 h 899038"/>
                <a:gd name="connsiteX22" fmla="*/ 1207977 w 1425996"/>
                <a:gd name="connsiteY22" fmla="*/ 858567 h 899038"/>
                <a:gd name="connsiteX0" fmla="*/ 1207977 w 1425996"/>
                <a:gd name="connsiteY0" fmla="*/ 858567 h 899038"/>
                <a:gd name="connsiteX1" fmla="*/ 1425996 w 1425996"/>
                <a:gd name="connsiteY1" fmla="*/ 575747 h 899038"/>
                <a:gd name="connsiteX2" fmla="*/ 1294999 w 1425996"/>
                <a:gd name="connsiteY2" fmla="*/ 520184 h 899038"/>
                <a:gd name="connsiteX3" fmla="*/ 1253115 w 1425996"/>
                <a:gd name="connsiteY3" fmla="*/ 499733 h 899038"/>
                <a:gd name="connsiteX4" fmla="*/ 1178329 w 1425996"/>
                <a:gd name="connsiteY4" fmla="*/ 451696 h 899038"/>
                <a:gd name="connsiteX5" fmla="*/ 1163211 w 1425996"/>
                <a:gd name="connsiteY5" fmla="*/ 403106 h 899038"/>
                <a:gd name="connsiteX6" fmla="*/ 1120449 w 1425996"/>
                <a:gd name="connsiteY6" fmla="*/ 349338 h 899038"/>
                <a:gd name="connsiteX7" fmla="*/ 1070836 w 1425996"/>
                <a:gd name="connsiteY7" fmla="*/ 271864 h 899038"/>
                <a:gd name="connsiteX8" fmla="*/ 1022881 w 1425996"/>
                <a:gd name="connsiteY8" fmla="*/ 209298 h 899038"/>
                <a:gd name="connsiteX9" fmla="*/ 921175 w 1425996"/>
                <a:gd name="connsiteY9" fmla="*/ 139371 h 899038"/>
                <a:gd name="connsiteX10" fmla="*/ 774829 w 1425996"/>
                <a:gd name="connsiteY10" fmla="*/ 57715 h 899038"/>
                <a:gd name="connsiteX11" fmla="*/ 583837 w 1425996"/>
                <a:gd name="connsiteY11" fmla="*/ 0 h 899038"/>
                <a:gd name="connsiteX12" fmla="*/ 522915 w 1425996"/>
                <a:gd name="connsiteY12" fmla="*/ 90105 h 899038"/>
                <a:gd name="connsiteX13" fmla="*/ 420060 w 1425996"/>
                <a:gd name="connsiteY13" fmla="*/ 189510 h 899038"/>
                <a:gd name="connsiteX14" fmla="*/ 309604 w 1425996"/>
                <a:gd name="connsiteY14" fmla="*/ 266756 h 899038"/>
                <a:gd name="connsiteX15" fmla="*/ 179279 w 1425996"/>
                <a:gd name="connsiteY15" fmla="*/ 366044 h 899038"/>
                <a:gd name="connsiteX16" fmla="*/ 0 w 1425996"/>
                <a:gd name="connsiteY16" fmla="*/ 517435 h 899038"/>
                <a:gd name="connsiteX17" fmla="*/ 277429 w 1425996"/>
                <a:gd name="connsiteY17" fmla="*/ 899038 h 899038"/>
                <a:gd name="connsiteX18" fmla="*/ 393253 w 1425996"/>
                <a:gd name="connsiteY18" fmla="*/ 844174 h 899038"/>
                <a:gd name="connsiteX19" fmla="*/ 481888 w 1425996"/>
                <a:gd name="connsiteY19" fmla="*/ 771022 h 899038"/>
                <a:gd name="connsiteX20" fmla="*/ 573982 w 1425996"/>
                <a:gd name="connsiteY20" fmla="*/ 656651 h 899038"/>
                <a:gd name="connsiteX21" fmla="*/ 1207977 w 1425996"/>
                <a:gd name="connsiteY21" fmla="*/ 858567 h 899038"/>
                <a:gd name="connsiteX0" fmla="*/ 1214243 w 1425996"/>
                <a:gd name="connsiteY0" fmla="*/ 854010 h 899038"/>
                <a:gd name="connsiteX1" fmla="*/ 1425996 w 1425996"/>
                <a:gd name="connsiteY1" fmla="*/ 575747 h 899038"/>
                <a:gd name="connsiteX2" fmla="*/ 1294999 w 1425996"/>
                <a:gd name="connsiteY2" fmla="*/ 520184 h 899038"/>
                <a:gd name="connsiteX3" fmla="*/ 1253115 w 1425996"/>
                <a:gd name="connsiteY3" fmla="*/ 499733 h 899038"/>
                <a:gd name="connsiteX4" fmla="*/ 1178329 w 1425996"/>
                <a:gd name="connsiteY4" fmla="*/ 451696 h 899038"/>
                <a:gd name="connsiteX5" fmla="*/ 1163211 w 1425996"/>
                <a:gd name="connsiteY5" fmla="*/ 403106 h 899038"/>
                <a:gd name="connsiteX6" fmla="*/ 1120449 w 1425996"/>
                <a:gd name="connsiteY6" fmla="*/ 349338 h 899038"/>
                <a:gd name="connsiteX7" fmla="*/ 1070836 w 1425996"/>
                <a:gd name="connsiteY7" fmla="*/ 271864 h 899038"/>
                <a:gd name="connsiteX8" fmla="*/ 1022881 w 1425996"/>
                <a:gd name="connsiteY8" fmla="*/ 209298 h 899038"/>
                <a:gd name="connsiteX9" fmla="*/ 921175 w 1425996"/>
                <a:gd name="connsiteY9" fmla="*/ 139371 h 899038"/>
                <a:gd name="connsiteX10" fmla="*/ 774829 w 1425996"/>
                <a:gd name="connsiteY10" fmla="*/ 57715 h 899038"/>
                <a:gd name="connsiteX11" fmla="*/ 583837 w 1425996"/>
                <a:gd name="connsiteY11" fmla="*/ 0 h 899038"/>
                <a:gd name="connsiteX12" fmla="*/ 522915 w 1425996"/>
                <a:gd name="connsiteY12" fmla="*/ 90105 h 899038"/>
                <a:gd name="connsiteX13" fmla="*/ 420060 w 1425996"/>
                <a:gd name="connsiteY13" fmla="*/ 189510 h 899038"/>
                <a:gd name="connsiteX14" fmla="*/ 309604 w 1425996"/>
                <a:gd name="connsiteY14" fmla="*/ 266756 h 899038"/>
                <a:gd name="connsiteX15" fmla="*/ 179279 w 1425996"/>
                <a:gd name="connsiteY15" fmla="*/ 366044 h 899038"/>
                <a:gd name="connsiteX16" fmla="*/ 0 w 1425996"/>
                <a:gd name="connsiteY16" fmla="*/ 517435 h 899038"/>
                <a:gd name="connsiteX17" fmla="*/ 277429 w 1425996"/>
                <a:gd name="connsiteY17" fmla="*/ 899038 h 899038"/>
                <a:gd name="connsiteX18" fmla="*/ 393253 w 1425996"/>
                <a:gd name="connsiteY18" fmla="*/ 844174 h 899038"/>
                <a:gd name="connsiteX19" fmla="*/ 481888 w 1425996"/>
                <a:gd name="connsiteY19" fmla="*/ 771022 h 899038"/>
                <a:gd name="connsiteX20" fmla="*/ 573982 w 1425996"/>
                <a:gd name="connsiteY20" fmla="*/ 656651 h 899038"/>
                <a:gd name="connsiteX21" fmla="*/ 1214243 w 1425996"/>
                <a:gd name="connsiteY21" fmla="*/ 854010 h 899038"/>
                <a:gd name="connsiteX0" fmla="*/ 1214243 w 1426077"/>
                <a:gd name="connsiteY0" fmla="*/ 854010 h 899038"/>
                <a:gd name="connsiteX1" fmla="*/ 1304568 w 1426077"/>
                <a:gd name="connsiteY1" fmla="*/ 801060 h 899038"/>
                <a:gd name="connsiteX2" fmla="*/ 1425996 w 1426077"/>
                <a:gd name="connsiteY2" fmla="*/ 575747 h 899038"/>
                <a:gd name="connsiteX3" fmla="*/ 1294999 w 1426077"/>
                <a:gd name="connsiteY3" fmla="*/ 520184 h 899038"/>
                <a:gd name="connsiteX4" fmla="*/ 1253115 w 1426077"/>
                <a:gd name="connsiteY4" fmla="*/ 499733 h 899038"/>
                <a:gd name="connsiteX5" fmla="*/ 1178329 w 1426077"/>
                <a:gd name="connsiteY5" fmla="*/ 451696 h 899038"/>
                <a:gd name="connsiteX6" fmla="*/ 1163211 w 1426077"/>
                <a:gd name="connsiteY6" fmla="*/ 403106 h 899038"/>
                <a:gd name="connsiteX7" fmla="*/ 1120449 w 1426077"/>
                <a:gd name="connsiteY7" fmla="*/ 349338 h 899038"/>
                <a:gd name="connsiteX8" fmla="*/ 1070836 w 1426077"/>
                <a:gd name="connsiteY8" fmla="*/ 271864 h 899038"/>
                <a:gd name="connsiteX9" fmla="*/ 1022881 w 1426077"/>
                <a:gd name="connsiteY9" fmla="*/ 209298 h 899038"/>
                <a:gd name="connsiteX10" fmla="*/ 921175 w 1426077"/>
                <a:gd name="connsiteY10" fmla="*/ 139371 h 899038"/>
                <a:gd name="connsiteX11" fmla="*/ 774829 w 1426077"/>
                <a:gd name="connsiteY11" fmla="*/ 57715 h 899038"/>
                <a:gd name="connsiteX12" fmla="*/ 583837 w 1426077"/>
                <a:gd name="connsiteY12" fmla="*/ 0 h 899038"/>
                <a:gd name="connsiteX13" fmla="*/ 522915 w 1426077"/>
                <a:gd name="connsiteY13" fmla="*/ 90105 h 899038"/>
                <a:gd name="connsiteX14" fmla="*/ 420060 w 1426077"/>
                <a:gd name="connsiteY14" fmla="*/ 189510 h 899038"/>
                <a:gd name="connsiteX15" fmla="*/ 309604 w 1426077"/>
                <a:gd name="connsiteY15" fmla="*/ 266756 h 899038"/>
                <a:gd name="connsiteX16" fmla="*/ 179279 w 1426077"/>
                <a:gd name="connsiteY16" fmla="*/ 366044 h 899038"/>
                <a:gd name="connsiteX17" fmla="*/ 0 w 1426077"/>
                <a:gd name="connsiteY17" fmla="*/ 517435 h 899038"/>
                <a:gd name="connsiteX18" fmla="*/ 277429 w 1426077"/>
                <a:gd name="connsiteY18" fmla="*/ 899038 h 899038"/>
                <a:gd name="connsiteX19" fmla="*/ 393253 w 1426077"/>
                <a:gd name="connsiteY19" fmla="*/ 844174 h 899038"/>
                <a:gd name="connsiteX20" fmla="*/ 481888 w 1426077"/>
                <a:gd name="connsiteY20" fmla="*/ 771022 h 899038"/>
                <a:gd name="connsiteX21" fmla="*/ 573982 w 1426077"/>
                <a:gd name="connsiteY21" fmla="*/ 656651 h 899038"/>
                <a:gd name="connsiteX22" fmla="*/ 1214243 w 1426077"/>
                <a:gd name="connsiteY22" fmla="*/ 854010 h 899038"/>
                <a:gd name="connsiteX0" fmla="*/ 1214243 w 1426077"/>
                <a:gd name="connsiteY0" fmla="*/ 854010 h 899038"/>
                <a:gd name="connsiteX1" fmla="*/ 1304569 w 1426077"/>
                <a:gd name="connsiteY1" fmla="*/ 820582 h 899038"/>
                <a:gd name="connsiteX2" fmla="*/ 1425996 w 1426077"/>
                <a:gd name="connsiteY2" fmla="*/ 575747 h 899038"/>
                <a:gd name="connsiteX3" fmla="*/ 1294999 w 1426077"/>
                <a:gd name="connsiteY3" fmla="*/ 520184 h 899038"/>
                <a:gd name="connsiteX4" fmla="*/ 1253115 w 1426077"/>
                <a:gd name="connsiteY4" fmla="*/ 499733 h 899038"/>
                <a:gd name="connsiteX5" fmla="*/ 1178329 w 1426077"/>
                <a:gd name="connsiteY5" fmla="*/ 451696 h 899038"/>
                <a:gd name="connsiteX6" fmla="*/ 1163211 w 1426077"/>
                <a:gd name="connsiteY6" fmla="*/ 403106 h 899038"/>
                <a:gd name="connsiteX7" fmla="*/ 1120449 w 1426077"/>
                <a:gd name="connsiteY7" fmla="*/ 349338 h 899038"/>
                <a:gd name="connsiteX8" fmla="*/ 1070836 w 1426077"/>
                <a:gd name="connsiteY8" fmla="*/ 271864 h 899038"/>
                <a:gd name="connsiteX9" fmla="*/ 1022881 w 1426077"/>
                <a:gd name="connsiteY9" fmla="*/ 209298 h 899038"/>
                <a:gd name="connsiteX10" fmla="*/ 921175 w 1426077"/>
                <a:gd name="connsiteY10" fmla="*/ 139371 h 899038"/>
                <a:gd name="connsiteX11" fmla="*/ 774829 w 1426077"/>
                <a:gd name="connsiteY11" fmla="*/ 57715 h 899038"/>
                <a:gd name="connsiteX12" fmla="*/ 583837 w 1426077"/>
                <a:gd name="connsiteY12" fmla="*/ 0 h 899038"/>
                <a:gd name="connsiteX13" fmla="*/ 522915 w 1426077"/>
                <a:gd name="connsiteY13" fmla="*/ 90105 h 899038"/>
                <a:gd name="connsiteX14" fmla="*/ 420060 w 1426077"/>
                <a:gd name="connsiteY14" fmla="*/ 189510 h 899038"/>
                <a:gd name="connsiteX15" fmla="*/ 309604 w 1426077"/>
                <a:gd name="connsiteY15" fmla="*/ 266756 h 899038"/>
                <a:gd name="connsiteX16" fmla="*/ 179279 w 1426077"/>
                <a:gd name="connsiteY16" fmla="*/ 366044 h 899038"/>
                <a:gd name="connsiteX17" fmla="*/ 0 w 1426077"/>
                <a:gd name="connsiteY17" fmla="*/ 517435 h 899038"/>
                <a:gd name="connsiteX18" fmla="*/ 277429 w 1426077"/>
                <a:gd name="connsiteY18" fmla="*/ 899038 h 899038"/>
                <a:gd name="connsiteX19" fmla="*/ 393253 w 1426077"/>
                <a:gd name="connsiteY19" fmla="*/ 844174 h 899038"/>
                <a:gd name="connsiteX20" fmla="*/ 481888 w 1426077"/>
                <a:gd name="connsiteY20" fmla="*/ 771022 h 899038"/>
                <a:gd name="connsiteX21" fmla="*/ 573982 w 1426077"/>
                <a:gd name="connsiteY21" fmla="*/ 656651 h 899038"/>
                <a:gd name="connsiteX22" fmla="*/ 1214243 w 1426077"/>
                <a:gd name="connsiteY22" fmla="*/ 854010 h 899038"/>
                <a:gd name="connsiteX0" fmla="*/ 1203510 w 1426077"/>
                <a:gd name="connsiteY0" fmla="*/ 854010 h 899038"/>
                <a:gd name="connsiteX1" fmla="*/ 1304569 w 1426077"/>
                <a:gd name="connsiteY1" fmla="*/ 820582 h 899038"/>
                <a:gd name="connsiteX2" fmla="*/ 1425996 w 1426077"/>
                <a:gd name="connsiteY2" fmla="*/ 575747 h 899038"/>
                <a:gd name="connsiteX3" fmla="*/ 1294999 w 1426077"/>
                <a:gd name="connsiteY3" fmla="*/ 520184 h 899038"/>
                <a:gd name="connsiteX4" fmla="*/ 1253115 w 1426077"/>
                <a:gd name="connsiteY4" fmla="*/ 499733 h 899038"/>
                <a:gd name="connsiteX5" fmla="*/ 1178329 w 1426077"/>
                <a:gd name="connsiteY5" fmla="*/ 451696 h 899038"/>
                <a:gd name="connsiteX6" fmla="*/ 1163211 w 1426077"/>
                <a:gd name="connsiteY6" fmla="*/ 403106 h 899038"/>
                <a:gd name="connsiteX7" fmla="*/ 1120449 w 1426077"/>
                <a:gd name="connsiteY7" fmla="*/ 349338 h 899038"/>
                <a:gd name="connsiteX8" fmla="*/ 1070836 w 1426077"/>
                <a:gd name="connsiteY8" fmla="*/ 271864 h 899038"/>
                <a:gd name="connsiteX9" fmla="*/ 1022881 w 1426077"/>
                <a:gd name="connsiteY9" fmla="*/ 209298 h 899038"/>
                <a:gd name="connsiteX10" fmla="*/ 921175 w 1426077"/>
                <a:gd name="connsiteY10" fmla="*/ 139371 h 899038"/>
                <a:gd name="connsiteX11" fmla="*/ 774829 w 1426077"/>
                <a:gd name="connsiteY11" fmla="*/ 57715 h 899038"/>
                <a:gd name="connsiteX12" fmla="*/ 583837 w 1426077"/>
                <a:gd name="connsiteY12" fmla="*/ 0 h 899038"/>
                <a:gd name="connsiteX13" fmla="*/ 522915 w 1426077"/>
                <a:gd name="connsiteY13" fmla="*/ 90105 h 899038"/>
                <a:gd name="connsiteX14" fmla="*/ 420060 w 1426077"/>
                <a:gd name="connsiteY14" fmla="*/ 189510 h 899038"/>
                <a:gd name="connsiteX15" fmla="*/ 309604 w 1426077"/>
                <a:gd name="connsiteY15" fmla="*/ 266756 h 899038"/>
                <a:gd name="connsiteX16" fmla="*/ 179279 w 1426077"/>
                <a:gd name="connsiteY16" fmla="*/ 366044 h 899038"/>
                <a:gd name="connsiteX17" fmla="*/ 0 w 1426077"/>
                <a:gd name="connsiteY17" fmla="*/ 517435 h 899038"/>
                <a:gd name="connsiteX18" fmla="*/ 277429 w 1426077"/>
                <a:gd name="connsiteY18" fmla="*/ 899038 h 899038"/>
                <a:gd name="connsiteX19" fmla="*/ 393253 w 1426077"/>
                <a:gd name="connsiteY19" fmla="*/ 844174 h 899038"/>
                <a:gd name="connsiteX20" fmla="*/ 481888 w 1426077"/>
                <a:gd name="connsiteY20" fmla="*/ 771022 h 899038"/>
                <a:gd name="connsiteX21" fmla="*/ 573982 w 1426077"/>
                <a:gd name="connsiteY21" fmla="*/ 656651 h 899038"/>
                <a:gd name="connsiteX22" fmla="*/ 1203510 w 1426077"/>
                <a:gd name="connsiteY22" fmla="*/ 854010 h 899038"/>
                <a:gd name="connsiteX0" fmla="*/ 1203510 w 1426164"/>
                <a:gd name="connsiteY0" fmla="*/ 854010 h 899038"/>
                <a:gd name="connsiteX1" fmla="*/ 1352270 w 1426164"/>
                <a:gd name="connsiteY1" fmla="*/ 854960 h 899038"/>
                <a:gd name="connsiteX2" fmla="*/ 1425996 w 1426164"/>
                <a:gd name="connsiteY2" fmla="*/ 575747 h 899038"/>
                <a:gd name="connsiteX3" fmla="*/ 1294999 w 1426164"/>
                <a:gd name="connsiteY3" fmla="*/ 520184 h 899038"/>
                <a:gd name="connsiteX4" fmla="*/ 1253115 w 1426164"/>
                <a:gd name="connsiteY4" fmla="*/ 499733 h 899038"/>
                <a:gd name="connsiteX5" fmla="*/ 1178329 w 1426164"/>
                <a:gd name="connsiteY5" fmla="*/ 451696 h 899038"/>
                <a:gd name="connsiteX6" fmla="*/ 1163211 w 1426164"/>
                <a:gd name="connsiteY6" fmla="*/ 403106 h 899038"/>
                <a:gd name="connsiteX7" fmla="*/ 1120449 w 1426164"/>
                <a:gd name="connsiteY7" fmla="*/ 349338 h 899038"/>
                <a:gd name="connsiteX8" fmla="*/ 1070836 w 1426164"/>
                <a:gd name="connsiteY8" fmla="*/ 271864 h 899038"/>
                <a:gd name="connsiteX9" fmla="*/ 1022881 w 1426164"/>
                <a:gd name="connsiteY9" fmla="*/ 209298 h 899038"/>
                <a:gd name="connsiteX10" fmla="*/ 921175 w 1426164"/>
                <a:gd name="connsiteY10" fmla="*/ 139371 h 899038"/>
                <a:gd name="connsiteX11" fmla="*/ 774829 w 1426164"/>
                <a:gd name="connsiteY11" fmla="*/ 57715 h 899038"/>
                <a:gd name="connsiteX12" fmla="*/ 583837 w 1426164"/>
                <a:gd name="connsiteY12" fmla="*/ 0 h 899038"/>
                <a:gd name="connsiteX13" fmla="*/ 522915 w 1426164"/>
                <a:gd name="connsiteY13" fmla="*/ 90105 h 899038"/>
                <a:gd name="connsiteX14" fmla="*/ 420060 w 1426164"/>
                <a:gd name="connsiteY14" fmla="*/ 189510 h 899038"/>
                <a:gd name="connsiteX15" fmla="*/ 309604 w 1426164"/>
                <a:gd name="connsiteY15" fmla="*/ 266756 h 899038"/>
                <a:gd name="connsiteX16" fmla="*/ 179279 w 1426164"/>
                <a:gd name="connsiteY16" fmla="*/ 366044 h 899038"/>
                <a:gd name="connsiteX17" fmla="*/ 0 w 1426164"/>
                <a:gd name="connsiteY17" fmla="*/ 517435 h 899038"/>
                <a:gd name="connsiteX18" fmla="*/ 277429 w 1426164"/>
                <a:gd name="connsiteY18" fmla="*/ 899038 h 899038"/>
                <a:gd name="connsiteX19" fmla="*/ 393253 w 1426164"/>
                <a:gd name="connsiteY19" fmla="*/ 844174 h 899038"/>
                <a:gd name="connsiteX20" fmla="*/ 481888 w 1426164"/>
                <a:gd name="connsiteY20" fmla="*/ 771022 h 899038"/>
                <a:gd name="connsiteX21" fmla="*/ 573982 w 1426164"/>
                <a:gd name="connsiteY21" fmla="*/ 656651 h 899038"/>
                <a:gd name="connsiteX22" fmla="*/ 1203510 w 1426164"/>
                <a:gd name="connsiteY22" fmla="*/ 854010 h 899038"/>
                <a:gd name="connsiteX0" fmla="*/ 1203510 w 1426166"/>
                <a:gd name="connsiteY0" fmla="*/ 854010 h 899038"/>
                <a:gd name="connsiteX1" fmla="*/ 1352270 w 1426166"/>
                <a:gd name="connsiteY1" fmla="*/ 854960 h 899038"/>
                <a:gd name="connsiteX2" fmla="*/ 1425996 w 1426166"/>
                <a:gd name="connsiteY2" fmla="*/ 575747 h 899038"/>
                <a:gd name="connsiteX3" fmla="*/ 1294999 w 1426166"/>
                <a:gd name="connsiteY3" fmla="*/ 520184 h 899038"/>
                <a:gd name="connsiteX4" fmla="*/ 1253115 w 1426166"/>
                <a:gd name="connsiteY4" fmla="*/ 499733 h 899038"/>
                <a:gd name="connsiteX5" fmla="*/ 1178329 w 1426166"/>
                <a:gd name="connsiteY5" fmla="*/ 451696 h 899038"/>
                <a:gd name="connsiteX6" fmla="*/ 1163211 w 1426166"/>
                <a:gd name="connsiteY6" fmla="*/ 403106 h 899038"/>
                <a:gd name="connsiteX7" fmla="*/ 1120449 w 1426166"/>
                <a:gd name="connsiteY7" fmla="*/ 349338 h 899038"/>
                <a:gd name="connsiteX8" fmla="*/ 1070836 w 1426166"/>
                <a:gd name="connsiteY8" fmla="*/ 271864 h 899038"/>
                <a:gd name="connsiteX9" fmla="*/ 1022881 w 1426166"/>
                <a:gd name="connsiteY9" fmla="*/ 209298 h 899038"/>
                <a:gd name="connsiteX10" fmla="*/ 921175 w 1426166"/>
                <a:gd name="connsiteY10" fmla="*/ 139371 h 899038"/>
                <a:gd name="connsiteX11" fmla="*/ 774829 w 1426166"/>
                <a:gd name="connsiteY11" fmla="*/ 57715 h 899038"/>
                <a:gd name="connsiteX12" fmla="*/ 583837 w 1426166"/>
                <a:gd name="connsiteY12" fmla="*/ 0 h 899038"/>
                <a:gd name="connsiteX13" fmla="*/ 522915 w 1426166"/>
                <a:gd name="connsiteY13" fmla="*/ 90105 h 899038"/>
                <a:gd name="connsiteX14" fmla="*/ 420060 w 1426166"/>
                <a:gd name="connsiteY14" fmla="*/ 189510 h 899038"/>
                <a:gd name="connsiteX15" fmla="*/ 309604 w 1426166"/>
                <a:gd name="connsiteY15" fmla="*/ 266756 h 899038"/>
                <a:gd name="connsiteX16" fmla="*/ 179279 w 1426166"/>
                <a:gd name="connsiteY16" fmla="*/ 366044 h 899038"/>
                <a:gd name="connsiteX17" fmla="*/ 0 w 1426166"/>
                <a:gd name="connsiteY17" fmla="*/ 517435 h 899038"/>
                <a:gd name="connsiteX18" fmla="*/ 277429 w 1426166"/>
                <a:gd name="connsiteY18" fmla="*/ 899038 h 899038"/>
                <a:gd name="connsiteX19" fmla="*/ 393253 w 1426166"/>
                <a:gd name="connsiteY19" fmla="*/ 844174 h 899038"/>
                <a:gd name="connsiteX20" fmla="*/ 481888 w 1426166"/>
                <a:gd name="connsiteY20" fmla="*/ 771022 h 899038"/>
                <a:gd name="connsiteX21" fmla="*/ 573982 w 1426166"/>
                <a:gd name="connsiteY21" fmla="*/ 656651 h 899038"/>
                <a:gd name="connsiteX22" fmla="*/ 1203510 w 1426166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294999 w 1504122"/>
                <a:gd name="connsiteY3" fmla="*/ 520184 h 899038"/>
                <a:gd name="connsiteX4" fmla="*/ 1253115 w 1504122"/>
                <a:gd name="connsiteY4" fmla="*/ 499733 h 899038"/>
                <a:gd name="connsiteX5" fmla="*/ 1178329 w 1504122"/>
                <a:gd name="connsiteY5" fmla="*/ 451696 h 899038"/>
                <a:gd name="connsiteX6" fmla="*/ 1163211 w 1504122"/>
                <a:gd name="connsiteY6" fmla="*/ 403106 h 899038"/>
                <a:gd name="connsiteX7" fmla="*/ 1120449 w 1504122"/>
                <a:gd name="connsiteY7" fmla="*/ 349338 h 899038"/>
                <a:gd name="connsiteX8" fmla="*/ 1070836 w 1504122"/>
                <a:gd name="connsiteY8" fmla="*/ 271864 h 899038"/>
                <a:gd name="connsiteX9" fmla="*/ 1022881 w 1504122"/>
                <a:gd name="connsiteY9" fmla="*/ 209298 h 899038"/>
                <a:gd name="connsiteX10" fmla="*/ 921175 w 1504122"/>
                <a:gd name="connsiteY10" fmla="*/ 139371 h 899038"/>
                <a:gd name="connsiteX11" fmla="*/ 774829 w 1504122"/>
                <a:gd name="connsiteY11" fmla="*/ 57715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54010 h 899038"/>
                <a:gd name="connsiteX1" fmla="*/ 1352270 w 1504120"/>
                <a:gd name="connsiteY1" fmla="*/ 854960 h 899038"/>
                <a:gd name="connsiteX2" fmla="*/ 1504052 w 1504120"/>
                <a:gd name="connsiteY2" fmla="*/ 603876 h 899038"/>
                <a:gd name="connsiteX3" fmla="*/ 1325354 w 1504120"/>
                <a:gd name="connsiteY3" fmla="*/ 498306 h 899038"/>
                <a:gd name="connsiteX4" fmla="*/ 1253115 w 1504120"/>
                <a:gd name="connsiteY4" fmla="*/ 499733 h 899038"/>
                <a:gd name="connsiteX5" fmla="*/ 1178329 w 1504120"/>
                <a:gd name="connsiteY5" fmla="*/ 451696 h 899038"/>
                <a:gd name="connsiteX6" fmla="*/ 1163211 w 1504120"/>
                <a:gd name="connsiteY6" fmla="*/ 403106 h 899038"/>
                <a:gd name="connsiteX7" fmla="*/ 1120449 w 1504120"/>
                <a:gd name="connsiteY7" fmla="*/ 349338 h 899038"/>
                <a:gd name="connsiteX8" fmla="*/ 1070836 w 1504120"/>
                <a:gd name="connsiteY8" fmla="*/ 271864 h 899038"/>
                <a:gd name="connsiteX9" fmla="*/ 1022881 w 1504120"/>
                <a:gd name="connsiteY9" fmla="*/ 209298 h 899038"/>
                <a:gd name="connsiteX10" fmla="*/ 921175 w 1504120"/>
                <a:gd name="connsiteY10" fmla="*/ 139371 h 899038"/>
                <a:gd name="connsiteX11" fmla="*/ 774829 w 1504120"/>
                <a:gd name="connsiteY11" fmla="*/ 57715 h 899038"/>
                <a:gd name="connsiteX12" fmla="*/ 583837 w 1504120"/>
                <a:gd name="connsiteY12" fmla="*/ 0 h 899038"/>
                <a:gd name="connsiteX13" fmla="*/ 522915 w 1504120"/>
                <a:gd name="connsiteY13" fmla="*/ 90105 h 899038"/>
                <a:gd name="connsiteX14" fmla="*/ 420060 w 1504120"/>
                <a:gd name="connsiteY14" fmla="*/ 189510 h 899038"/>
                <a:gd name="connsiteX15" fmla="*/ 309604 w 1504120"/>
                <a:gd name="connsiteY15" fmla="*/ 266756 h 899038"/>
                <a:gd name="connsiteX16" fmla="*/ 179279 w 1504120"/>
                <a:gd name="connsiteY16" fmla="*/ 366044 h 899038"/>
                <a:gd name="connsiteX17" fmla="*/ 0 w 1504120"/>
                <a:gd name="connsiteY17" fmla="*/ 517435 h 899038"/>
                <a:gd name="connsiteX18" fmla="*/ 277429 w 1504120"/>
                <a:gd name="connsiteY18" fmla="*/ 899038 h 899038"/>
                <a:gd name="connsiteX19" fmla="*/ 393253 w 1504120"/>
                <a:gd name="connsiteY19" fmla="*/ 844174 h 899038"/>
                <a:gd name="connsiteX20" fmla="*/ 481888 w 1504120"/>
                <a:gd name="connsiteY20" fmla="*/ 771022 h 899038"/>
                <a:gd name="connsiteX21" fmla="*/ 573982 w 1504120"/>
                <a:gd name="connsiteY21" fmla="*/ 656651 h 899038"/>
                <a:gd name="connsiteX22" fmla="*/ 1203510 w 1504120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308008 w 1504122"/>
                <a:gd name="connsiteY3" fmla="*/ 517058 h 899038"/>
                <a:gd name="connsiteX4" fmla="*/ 1253115 w 1504122"/>
                <a:gd name="connsiteY4" fmla="*/ 499733 h 899038"/>
                <a:gd name="connsiteX5" fmla="*/ 1178329 w 1504122"/>
                <a:gd name="connsiteY5" fmla="*/ 451696 h 899038"/>
                <a:gd name="connsiteX6" fmla="*/ 1163211 w 1504122"/>
                <a:gd name="connsiteY6" fmla="*/ 403106 h 899038"/>
                <a:gd name="connsiteX7" fmla="*/ 1120449 w 1504122"/>
                <a:gd name="connsiteY7" fmla="*/ 349338 h 899038"/>
                <a:gd name="connsiteX8" fmla="*/ 1070836 w 1504122"/>
                <a:gd name="connsiteY8" fmla="*/ 271864 h 899038"/>
                <a:gd name="connsiteX9" fmla="*/ 1022881 w 1504122"/>
                <a:gd name="connsiteY9" fmla="*/ 209298 h 899038"/>
                <a:gd name="connsiteX10" fmla="*/ 921175 w 1504122"/>
                <a:gd name="connsiteY10" fmla="*/ 139371 h 899038"/>
                <a:gd name="connsiteX11" fmla="*/ 774829 w 1504122"/>
                <a:gd name="connsiteY11" fmla="*/ 57715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54010 h 899038"/>
                <a:gd name="connsiteX1" fmla="*/ 1352270 w 1504120"/>
                <a:gd name="connsiteY1" fmla="*/ 854960 h 899038"/>
                <a:gd name="connsiteX2" fmla="*/ 1504052 w 1504120"/>
                <a:gd name="connsiteY2" fmla="*/ 603876 h 899038"/>
                <a:gd name="connsiteX3" fmla="*/ 1308008 w 1504120"/>
                <a:gd name="connsiteY3" fmla="*/ 517058 h 899038"/>
                <a:gd name="connsiteX4" fmla="*/ 1279134 w 1504120"/>
                <a:gd name="connsiteY4" fmla="*/ 471606 h 899038"/>
                <a:gd name="connsiteX5" fmla="*/ 1178329 w 1504120"/>
                <a:gd name="connsiteY5" fmla="*/ 451696 h 899038"/>
                <a:gd name="connsiteX6" fmla="*/ 1163211 w 1504120"/>
                <a:gd name="connsiteY6" fmla="*/ 403106 h 899038"/>
                <a:gd name="connsiteX7" fmla="*/ 1120449 w 1504120"/>
                <a:gd name="connsiteY7" fmla="*/ 349338 h 899038"/>
                <a:gd name="connsiteX8" fmla="*/ 1070836 w 1504120"/>
                <a:gd name="connsiteY8" fmla="*/ 271864 h 899038"/>
                <a:gd name="connsiteX9" fmla="*/ 1022881 w 1504120"/>
                <a:gd name="connsiteY9" fmla="*/ 209298 h 899038"/>
                <a:gd name="connsiteX10" fmla="*/ 921175 w 1504120"/>
                <a:gd name="connsiteY10" fmla="*/ 139371 h 899038"/>
                <a:gd name="connsiteX11" fmla="*/ 774829 w 1504120"/>
                <a:gd name="connsiteY11" fmla="*/ 57715 h 899038"/>
                <a:gd name="connsiteX12" fmla="*/ 583837 w 1504120"/>
                <a:gd name="connsiteY12" fmla="*/ 0 h 899038"/>
                <a:gd name="connsiteX13" fmla="*/ 522915 w 1504120"/>
                <a:gd name="connsiteY13" fmla="*/ 90105 h 899038"/>
                <a:gd name="connsiteX14" fmla="*/ 420060 w 1504120"/>
                <a:gd name="connsiteY14" fmla="*/ 189510 h 899038"/>
                <a:gd name="connsiteX15" fmla="*/ 309604 w 1504120"/>
                <a:gd name="connsiteY15" fmla="*/ 266756 h 899038"/>
                <a:gd name="connsiteX16" fmla="*/ 179279 w 1504120"/>
                <a:gd name="connsiteY16" fmla="*/ 366044 h 899038"/>
                <a:gd name="connsiteX17" fmla="*/ 0 w 1504120"/>
                <a:gd name="connsiteY17" fmla="*/ 517435 h 899038"/>
                <a:gd name="connsiteX18" fmla="*/ 277429 w 1504120"/>
                <a:gd name="connsiteY18" fmla="*/ 899038 h 899038"/>
                <a:gd name="connsiteX19" fmla="*/ 393253 w 1504120"/>
                <a:gd name="connsiteY19" fmla="*/ 844174 h 899038"/>
                <a:gd name="connsiteX20" fmla="*/ 481888 w 1504120"/>
                <a:gd name="connsiteY20" fmla="*/ 771022 h 899038"/>
                <a:gd name="connsiteX21" fmla="*/ 573982 w 1504120"/>
                <a:gd name="connsiteY21" fmla="*/ 656651 h 899038"/>
                <a:gd name="connsiteX22" fmla="*/ 1203510 w 1504120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308008 w 1504122"/>
                <a:gd name="connsiteY3" fmla="*/ 517058 h 899038"/>
                <a:gd name="connsiteX4" fmla="*/ 1279134 w 1504122"/>
                <a:gd name="connsiteY4" fmla="*/ 471606 h 899038"/>
                <a:gd name="connsiteX5" fmla="*/ 1191339 w 1504122"/>
                <a:gd name="connsiteY5" fmla="*/ 451696 h 899038"/>
                <a:gd name="connsiteX6" fmla="*/ 1163211 w 1504122"/>
                <a:gd name="connsiteY6" fmla="*/ 403106 h 899038"/>
                <a:gd name="connsiteX7" fmla="*/ 1120449 w 1504122"/>
                <a:gd name="connsiteY7" fmla="*/ 349338 h 899038"/>
                <a:gd name="connsiteX8" fmla="*/ 1070836 w 1504122"/>
                <a:gd name="connsiteY8" fmla="*/ 271864 h 899038"/>
                <a:gd name="connsiteX9" fmla="*/ 1022881 w 1504122"/>
                <a:gd name="connsiteY9" fmla="*/ 209298 h 899038"/>
                <a:gd name="connsiteX10" fmla="*/ 921175 w 1504122"/>
                <a:gd name="connsiteY10" fmla="*/ 139371 h 899038"/>
                <a:gd name="connsiteX11" fmla="*/ 774829 w 1504122"/>
                <a:gd name="connsiteY11" fmla="*/ 57715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54010 h 899038"/>
                <a:gd name="connsiteX1" fmla="*/ 1352270 w 1504120"/>
                <a:gd name="connsiteY1" fmla="*/ 854960 h 899038"/>
                <a:gd name="connsiteX2" fmla="*/ 1504052 w 1504120"/>
                <a:gd name="connsiteY2" fmla="*/ 603876 h 899038"/>
                <a:gd name="connsiteX3" fmla="*/ 1308008 w 1504120"/>
                <a:gd name="connsiteY3" fmla="*/ 517058 h 899038"/>
                <a:gd name="connsiteX4" fmla="*/ 1279134 w 1504120"/>
                <a:gd name="connsiteY4" fmla="*/ 471606 h 899038"/>
                <a:gd name="connsiteX5" fmla="*/ 1239041 w 1504120"/>
                <a:gd name="connsiteY5" fmla="*/ 426694 h 899038"/>
                <a:gd name="connsiteX6" fmla="*/ 1163211 w 1504120"/>
                <a:gd name="connsiteY6" fmla="*/ 403106 h 899038"/>
                <a:gd name="connsiteX7" fmla="*/ 1120449 w 1504120"/>
                <a:gd name="connsiteY7" fmla="*/ 349338 h 899038"/>
                <a:gd name="connsiteX8" fmla="*/ 1070836 w 1504120"/>
                <a:gd name="connsiteY8" fmla="*/ 271864 h 899038"/>
                <a:gd name="connsiteX9" fmla="*/ 1022881 w 1504120"/>
                <a:gd name="connsiteY9" fmla="*/ 209298 h 899038"/>
                <a:gd name="connsiteX10" fmla="*/ 921175 w 1504120"/>
                <a:gd name="connsiteY10" fmla="*/ 139371 h 899038"/>
                <a:gd name="connsiteX11" fmla="*/ 774829 w 1504120"/>
                <a:gd name="connsiteY11" fmla="*/ 57715 h 899038"/>
                <a:gd name="connsiteX12" fmla="*/ 583837 w 1504120"/>
                <a:gd name="connsiteY12" fmla="*/ 0 h 899038"/>
                <a:gd name="connsiteX13" fmla="*/ 522915 w 1504120"/>
                <a:gd name="connsiteY13" fmla="*/ 90105 h 899038"/>
                <a:gd name="connsiteX14" fmla="*/ 420060 w 1504120"/>
                <a:gd name="connsiteY14" fmla="*/ 189510 h 899038"/>
                <a:gd name="connsiteX15" fmla="*/ 309604 w 1504120"/>
                <a:gd name="connsiteY15" fmla="*/ 266756 h 899038"/>
                <a:gd name="connsiteX16" fmla="*/ 179279 w 1504120"/>
                <a:gd name="connsiteY16" fmla="*/ 366044 h 899038"/>
                <a:gd name="connsiteX17" fmla="*/ 0 w 1504120"/>
                <a:gd name="connsiteY17" fmla="*/ 517435 h 899038"/>
                <a:gd name="connsiteX18" fmla="*/ 277429 w 1504120"/>
                <a:gd name="connsiteY18" fmla="*/ 899038 h 899038"/>
                <a:gd name="connsiteX19" fmla="*/ 393253 w 1504120"/>
                <a:gd name="connsiteY19" fmla="*/ 844174 h 899038"/>
                <a:gd name="connsiteX20" fmla="*/ 481888 w 1504120"/>
                <a:gd name="connsiteY20" fmla="*/ 771022 h 899038"/>
                <a:gd name="connsiteX21" fmla="*/ 573982 w 1504120"/>
                <a:gd name="connsiteY21" fmla="*/ 656651 h 899038"/>
                <a:gd name="connsiteX22" fmla="*/ 1203510 w 1504120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308008 w 1504122"/>
                <a:gd name="connsiteY3" fmla="*/ 517058 h 899038"/>
                <a:gd name="connsiteX4" fmla="*/ 1279134 w 1504122"/>
                <a:gd name="connsiteY4" fmla="*/ 471606 h 899038"/>
                <a:gd name="connsiteX5" fmla="*/ 1239041 w 1504122"/>
                <a:gd name="connsiteY5" fmla="*/ 426694 h 899038"/>
                <a:gd name="connsiteX6" fmla="*/ 1223920 w 1504122"/>
                <a:gd name="connsiteY6" fmla="*/ 387479 h 899038"/>
                <a:gd name="connsiteX7" fmla="*/ 1120449 w 1504122"/>
                <a:gd name="connsiteY7" fmla="*/ 349338 h 899038"/>
                <a:gd name="connsiteX8" fmla="*/ 1070836 w 1504122"/>
                <a:gd name="connsiteY8" fmla="*/ 271864 h 899038"/>
                <a:gd name="connsiteX9" fmla="*/ 1022881 w 1504122"/>
                <a:gd name="connsiteY9" fmla="*/ 209298 h 899038"/>
                <a:gd name="connsiteX10" fmla="*/ 921175 w 1504122"/>
                <a:gd name="connsiteY10" fmla="*/ 139371 h 899038"/>
                <a:gd name="connsiteX11" fmla="*/ 774829 w 1504122"/>
                <a:gd name="connsiteY11" fmla="*/ 57715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54010 h 899038"/>
                <a:gd name="connsiteX1" fmla="*/ 1352270 w 1504120"/>
                <a:gd name="connsiteY1" fmla="*/ 854960 h 899038"/>
                <a:gd name="connsiteX2" fmla="*/ 1504052 w 1504120"/>
                <a:gd name="connsiteY2" fmla="*/ 603876 h 899038"/>
                <a:gd name="connsiteX3" fmla="*/ 1308008 w 1504120"/>
                <a:gd name="connsiteY3" fmla="*/ 517058 h 899038"/>
                <a:gd name="connsiteX4" fmla="*/ 1279134 w 1504120"/>
                <a:gd name="connsiteY4" fmla="*/ 471606 h 899038"/>
                <a:gd name="connsiteX5" fmla="*/ 1239041 w 1504120"/>
                <a:gd name="connsiteY5" fmla="*/ 426694 h 899038"/>
                <a:gd name="connsiteX6" fmla="*/ 1223920 w 1504120"/>
                <a:gd name="connsiteY6" fmla="*/ 387479 h 899038"/>
                <a:gd name="connsiteX7" fmla="*/ 1215850 w 1504120"/>
                <a:gd name="connsiteY7" fmla="*/ 327460 h 899038"/>
                <a:gd name="connsiteX8" fmla="*/ 1070836 w 1504120"/>
                <a:gd name="connsiteY8" fmla="*/ 271864 h 899038"/>
                <a:gd name="connsiteX9" fmla="*/ 1022881 w 1504120"/>
                <a:gd name="connsiteY9" fmla="*/ 209298 h 899038"/>
                <a:gd name="connsiteX10" fmla="*/ 921175 w 1504120"/>
                <a:gd name="connsiteY10" fmla="*/ 139371 h 899038"/>
                <a:gd name="connsiteX11" fmla="*/ 774829 w 1504120"/>
                <a:gd name="connsiteY11" fmla="*/ 57715 h 899038"/>
                <a:gd name="connsiteX12" fmla="*/ 583837 w 1504120"/>
                <a:gd name="connsiteY12" fmla="*/ 0 h 899038"/>
                <a:gd name="connsiteX13" fmla="*/ 522915 w 1504120"/>
                <a:gd name="connsiteY13" fmla="*/ 90105 h 899038"/>
                <a:gd name="connsiteX14" fmla="*/ 420060 w 1504120"/>
                <a:gd name="connsiteY14" fmla="*/ 189510 h 899038"/>
                <a:gd name="connsiteX15" fmla="*/ 309604 w 1504120"/>
                <a:gd name="connsiteY15" fmla="*/ 266756 h 899038"/>
                <a:gd name="connsiteX16" fmla="*/ 179279 w 1504120"/>
                <a:gd name="connsiteY16" fmla="*/ 366044 h 899038"/>
                <a:gd name="connsiteX17" fmla="*/ 0 w 1504120"/>
                <a:gd name="connsiteY17" fmla="*/ 517435 h 899038"/>
                <a:gd name="connsiteX18" fmla="*/ 277429 w 1504120"/>
                <a:gd name="connsiteY18" fmla="*/ 899038 h 899038"/>
                <a:gd name="connsiteX19" fmla="*/ 393253 w 1504120"/>
                <a:gd name="connsiteY19" fmla="*/ 844174 h 899038"/>
                <a:gd name="connsiteX20" fmla="*/ 481888 w 1504120"/>
                <a:gd name="connsiteY20" fmla="*/ 771022 h 899038"/>
                <a:gd name="connsiteX21" fmla="*/ 573982 w 1504120"/>
                <a:gd name="connsiteY21" fmla="*/ 656651 h 899038"/>
                <a:gd name="connsiteX22" fmla="*/ 1203510 w 1504120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308008 w 1504122"/>
                <a:gd name="connsiteY3" fmla="*/ 517058 h 899038"/>
                <a:gd name="connsiteX4" fmla="*/ 1279134 w 1504122"/>
                <a:gd name="connsiteY4" fmla="*/ 471606 h 899038"/>
                <a:gd name="connsiteX5" fmla="*/ 1239041 w 1504122"/>
                <a:gd name="connsiteY5" fmla="*/ 426694 h 899038"/>
                <a:gd name="connsiteX6" fmla="*/ 1223920 w 1504122"/>
                <a:gd name="connsiteY6" fmla="*/ 387479 h 899038"/>
                <a:gd name="connsiteX7" fmla="*/ 1176823 w 1504122"/>
                <a:gd name="connsiteY7" fmla="*/ 327460 h 899038"/>
                <a:gd name="connsiteX8" fmla="*/ 1070836 w 1504122"/>
                <a:gd name="connsiteY8" fmla="*/ 271864 h 899038"/>
                <a:gd name="connsiteX9" fmla="*/ 1022881 w 1504122"/>
                <a:gd name="connsiteY9" fmla="*/ 209298 h 899038"/>
                <a:gd name="connsiteX10" fmla="*/ 921175 w 1504122"/>
                <a:gd name="connsiteY10" fmla="*/ 139371 h 899038"/>
                <a:gd name="connsiteX11" fmla="*/ 774829 w 1504122"/>
                <a:gd name="connsiteY11" fmla="*/ 57715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54010 h 899038"/>
                <a:gd name="connsiteX1" fmla="*/ 1352270 w 1504120"/>
                <a:gd name="connsiteY1" fmla="*/ 854960 h 899038"/>
                <a:gd name="connsiteX2" fmla="*/ 1504052 w 1504120"/>
                <a:gd name="connsiteY2" fmla="*/ 603876 h 899038"/>
                <a:gd name="connsiteX3" fmla="*/ 1308008 w 1504120"/>
                <a:gd name="connsiteY3" fmla="*/ 517058 h 899038"/>
                <a:gd name="connsiteX4" fmla="*/ 1279134 w 1504120"/>
                <a:gd name="connsiteY4" fmla="*/ 471606 h 899038"/>
                <a:gd name="connsiteX5" fmla="*/ 1239041 w 1504120"/>
                <a:gd name="connsiteY5" fmla="*/ 426694 h 899038"/>
                <a:gd name="connsiteX6" fmla="*/ 1223920 w 1504120"/>
                <a:gd name="connsiteY6" fmla="*/ 387479 h 899038"/>
                <a:gd name="connsiteX7" fmla="*/ 1176823 w 1504120"/>
                <a:gd name="connsiteY7" fmla="*/ 327460 h 899038"/>
                <a:gd name="connsiteX8" fmla="*/ 1118536 w 1504120"/>
                <a:gd name="connsiteY8" fmla="*/ 265613 h 899038"/>
                <a:gd name="connsiteX9" fmla="*/ 1022881 w 1504120"/>
                <a:gd name="connsiteY9" fmla="*/ 209298 h 899038"/>
                <a:gd name="connsiteX10" fmla="*/ 921175 w 1504120"/>
                <a:gd name="connsiteY10" fmla="*/ 139371 h 899038"/>
                <a:gd name="connsiteX11" fmla="*/ 774829 w 1504120"/>
                <a:gd name="connsiteY11" fmla="*/ 57715 h 899038"/>
                <a:gd name="connsiteX12" fmla="*/ 583837 w 1504120"/>
                <a:gd name="connsiteY12" fmla="*/ 0 h 899038"/>
                <a:gd name="connsiteX13" fmla="*/ 522915 w 1504120"/>
                <a:gd name="connsiteY13" fmla="*/ 90105 h 899038"/>
                <a:gd name="connsiteX14" fmla="*/ 420060 w 1504120"/>
                <a:gd name="connsiteY14" fmla="*/ 189510 h 899038"/>
                <a:gd name="connsiteX15" fmla="*/ 309604 w 1504120"/>
                <a:gd name="connsiteY15" fmla="*/ 266756 h 899038"/>
                <a:gd name="connsiteX16" fmla="*/ 179279 w 1504120"/>
                <a:gd name="connsiteY16" fmla="*/ 366044 h 899038"/>
                <a:gd name="connsiteX17" fmla="*/ 0 w 1504120"/>
                <a:gd name="connsiteY17" fmla="*/ 517435 h 899038"/>
                <a:gd name="connsiteX18" fmla="*/ 277429 w 1504120"/>
                <a:gd name="connsiteY18" fmla="*/ 899038 h 899038"/>
                <a:gd name="connsiteX19" fmla="*/ 393253 w 1504120"/>
                <a:gd name="connsiteY19" fmla="*/ 844174 h 899038"/>
                <a:gd name="connsiteX20" fmla="*/ 481888 w 1504120"/>
                <a:gd name="connsiteY20" fmla="*/ 771022 h 899038"/>
                <a:gd name="connsiteX21" fmla="*/ 573982 w 1504120"/>
                <a:gd name="connsiteY21" fmla="*/ 656651 h 899038"/>
                <a:gd name="connsiteX22" fmla="*/ 1203510 w 1504120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308008 w 1504122"/>
                <a:gd name="connsiteY3" fmla="*/ 517058 h 899038"/>
                <a:gd name="connsiteX4" fmla="*/ 1279134 w 1504122"/>
                <a:gd name="connsiteY4" fmla="*/ 471606 h 899038"/>
                <a:gd name="connsiteX5" fmla="*/ 1239041 w 1504122"/>
                <a:gd name="connsiteY5" fmla="*/ 426694 h 899038"/>
                <a:gd name="connsiteX6" fmla="*/ 1223920 w 1504122"/>
                <a:gd name="connsiteY6" fmla="*/ 387479 h 899038"/>
                <a:gd name="connsiteX7" fmla="*/ 1176823 w 1504122"/>
                <a:gd name="connsiteY7" fmla="*/ 327460 h 899038"/>
                <a:gd name="connsiteX8" fmla="*/ 1118536 w 1504122"/>
                <a:gd name="connsiteY8" fmla="*/ 265613 h 899038"/>
                <a:gd name="connsiteX9" fmla="*/ 1061909 w 1504122"/>
                <a:gd name="connsiteY9" fmla="*/ 203048 h 899038"/>
                <a:gd name="connsiteX10" fmla="*/ 921175 w 1504122"/>
                <a:gd name="connsiteY10" fmla="*/ 139371 h 899038"/>
                <a:gd name="connsiteX11" fmla="*/ 774829 w 1504122"/>
                <a:gd name="connsiteY11" fmla="*/ 57715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54010 h 899038"/>
                <a:gd name="connsiteX1" fmla="*/ 1352270 w 1504120"/>
                <a:gd name="connsiteY1" fmla="*/ 854960 h 899038"/>
                <a:gd name="connsiteX2" fmla="*/ 1504052 w 1504120"/>
                <a:gd name="connsiteY2" fmla="*/ 603876 h 899038"/>
                <a:gd name="connsiteX3" fmla="*/ 1308008 w 1504120"/>
                <a:gd name="connsiteY3" fmla="*/ 517058 h 899038"/>
                <a:gd name="connsiteX4" fmla="*/ 1279134 w 1504120"/>
                <a:gd name="connsiteY4" fmla="*/ 471606 h 899038"/>
                <a:gd name="connsiteX5" fmla="*/ 1239041 w 1504120"/>
                <a:gd name="connsiteY5" fmla="*/ 426694 h 899038"/>
                <a:gd name="connsiteX6" fmla="*/ 1223920 w 1504120"/>
                <a:gd name="connsiteY6" fmla="*/ 387479 h 899038"/>
                <a:gd name="connsiteX7" fmla="*/ 1176823 w 1504120"/>
                <a:gd name="connsiteY7" fmla="*/ 327460 h 899038"/>
                <a:gd name="connsiteX8" fmla="*/ 1118536 w 1504120"/>
                <a:gd name="connsiteY8" fmla="*/ 265613 h 899038"/>
                <a:gd name="connsiteX9" fmla="*/ 1061909 w 1504120"/>
                <a:gd name="connsiteY9" fmla="*/ 203048 h 899038"/>
                <a:gd name="connsiteX10" fmla="*/ 964539 w 1504120"/>
                <a:gd name="connsiteY10" fmla="*/ 114368 h 899038"/>
                <a:gd name="connsiteX11" fmla="*/ 774829 w 1504120"/>
                <a:gd name="connsiteY11" fmla="*/ 57715 h 899038"/>
                <a:gd name="connsiteX12" fmla="*/ 583837 w 1504120"/>
                <a:gd name="connsiteY12" fmla="*/ 0 h 899038"/>
                <a:gd name="connsiteX13" fmla="*/ 522915 w 1504120"/>
                <a:gd name="connsiteY13" fmla="*/ 90105 h 899038"/>
                <a:gd name="connsiteX14" fmla="*/ 420060 w 1504120"/>
                <a:gd name="connsiteY14" fmla="*/ 189510 h 899038"/>
                <a:gd name="connsiteX15" fmla="*/ 309604 w 1504120"/>
                <a:gd name="connsiteY15" fmla="*/ 266756 h 899038"/>
                <a:gd name="connsiteX16" fmla="*/ 179279 w 1504120"/>
                <a:gd name="connsiteY16" fmla="*/ 366044 h 899038"/>
                <a:gd name="connsiteX17" fmla="*/ 0 w 1504120"/>
                <a:gd name="connsiteY17" fmla="*/ 517435 h 899038"/>
                <a:gd name="connsiteX18" fmla="*/ 277429 w 1504120"/>
                <a:gd name="connsiteY18" fmla="*/ 899038 h 899038"/>
                <a:gd name="connsiteX19" fmla="*/ 393253 w 1504120"/>
                <a:gd name="connsiteY19" fmla="*/ 844174 h 899038"/>
                <a:gd name="connsiteX20" fmla="*/ 481888 w 1504120"/>
                <a:gd name="connsiteY20" fmla="*/ 771022 h 899038"/>
                <a:gd name="connsiteX21" fmla="*/ 573982 w 1504120"/>
                <a:gd name="connsiteY21" fmla="*/ 656651 h 899038"/>
                <a:gd name="connsiteX22" fmla="*/ 1203510 w 1504120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308008 w 1504122"/>
                <a:gd name="connsiteY3" fmla="*/ 517058 h 899038"/>
                <a:gd name="connsiteX4" fmla="*/ 1279134 w 1504122"/>
                <a:gd name="connsiteY4" fmla="*/ 471606 h 899038"/>
                <a:gd name="connsiteX5" fmla="*/ 1239041 w 1504122"/>
                <a:gd name="connsiteY5" fmla="*/ 426694 h 899038"/>
                <a:gd name="connsiteX6" fmla="*/ 1223920 w 1504122"/>
                <a:gd name="connsiteY6" fmla="*/ 387479 h 899038"/>
                <a:gd name="connsiteX7" fmla="*/ 1176823 w 1504122"/>
                <a:gd name="connsiteY7" fmla="*/ 327460 h 899038"/>
                <a:gd name="connsiteX8" fmla="*/ 1118536 w 1504122"/>
                <a:gd name="connsiteY8" fmla="*/ 265613 h 899038"/>
                <a:gd name="connsiteX9" fmla="*/ 1061909 w 1504122"/>
                <a:gd name="connsiteY9" fmla="*/ 203048 h 899038"/>
                <a:gd name="connsiteX10" fmla="*/ 964539 w 1504122"/>
                <a:gd name="connsiteY10" fmla="*/ 114368 h 899038"/>
                <a:gd name="connsiteX11" fmla="*/ 787839 w 1504122"/>
                <a:gd name="connsiteY11" fmla="*/ 48339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44634 h 889662"/>
                <a:gd name="connsiteX1" fmla="*/ 1352270 w 1504120"/>
                <a:gd name="connsiteY1" fmla="*/ 845584 h 889662"/>
                <a:gd name="connsiteX2" fmla="*/ 1504052 w 1504120"/>
                <a:gd name="connsiteY2" fmla="*/ 594500 h 889662"/>
                <a:gd name="connsiteX3" fmla="*/ 1308008 w 1504120"/>
                <a:gd name="connsiteY3" fmla="*/ 507682 h 889662"/>
                <a:gd name="connsiteX4" fmla="*/ 1279134 w 1504120"/>
                <a:gd name="connsiteY4" fmla="*/ 462230 h 889662"/>
                <a:gd name="connsiteX5" fmla="*/ 1239041 w 1504120"/>
                <a:gd name="connsiteY5" fmla="*/ 417318 h 889662"/>
                <a:gd name="connsiteX6" fmla="*/ 1223920 w 1504120"/>
                <a:gd name="connsiteY6" fmla="*/ 378103 h 889662"/>
                <a:gd name="connsiteX7" fmla="*/ 1176823 w 1504120"/>
                <a:gd name="connsiteY7" fmla="*/ 318084 h 889662"/>
                <a:gd name="connsiteX8" fmla="*/ 1118536 w 1504120"/>
                <a:gd name="connsiteY8" fmla="*/ 256237 h 889662"/>
                <a:gd name="connsiteX9" fmla="*/ 1061909 w 1504120"/>
                <a:gd name="connsiteY9" fmla="*/ 193672 h 889662"/>
                <a:gd name="connsiteX10" fmla="*/ 964539 w 1504120"/>
                <a:gd name="connsiteY10" fmla="*/ 104992 h 889662"/>
                <a:gd name="connsiteX11" fmla="*/ 787839 w 1504120"/>
                <a:gd name="connsiteY11" fmla="*/ 38963 h 889662"/>
                <a:gd name="connsiteX12" fmla="*/ 657556 w 1504120"/>
                <a:gd name="connsiteY12" fmla="*/ 0 h 889662"/>
                <a:gd name="connsiteX13" fmla="*/ 522915 w 1504120"/>
                <a:gd name="connsiteY13" fmla="*/ 80729 h 889662"/>
                <a:gd name="connsiteX14" fmla="*/ 420060 w 1504120"/>
                <a:gd name="connsiteY14" fmla="*/ 180134 h 889662"/>
                <a:gd name="connsiteX15" fmla="*/ 309604 w 1504120"/>
                <a:gd name="connsiteY15" fmla="*/ 257380 h 889662"/>
                <a:gd name="connsiteX16" fmla="*/ 179279 w 1504120"/>
                <a:gd name="connsiteY16" fmla="*/ 356668 h 889662"/>
                <a:gd name="connsiteX17" fmla="*/ 0 w 1504120"/>
                <a:gd name="connsiteY17" fmla="*/ 508059 h 889662"/>
                <a:gd name="connsiteX18" fmla="*/ 277429 w 1504120"/>
                <a:gd name="connsiteY18" fmla="*/ 889662 h 889662"/>
                <a:gd name="connsiteX19" fmla="*/ 393253 w 1504120"/>
                <a:gd name="connsiteY19" fmla="*/ 834798 h 889662"/>
                <a:gd name="connsiteX20" fmla="*/ 481888 w 1504120"/>
                <a:gd name="connsiteY20" fmla="*/ 761646 h 889662"/>
                <a:gd name="connsiteX21" fmla="*/ 573982 w 1504120"/>
                <a:gd name="connsiteY21" fmla="*/ 647275 h 889662"/>
                <a:gd name="connsiteX22" fmla="*/ 1203510 w 1504120"/>
                <a:gd name="connsiteY22" fmla="*/ 844634 h 889662"/>
                <a:gd name="connsiteX0" fmla="*/ 1203510 w 1504122"/>
                <a:gd name="connsiteY0" fmla="*/ 844634 h 889662"/>
                <a:gd name="connsiteX1" fmla="*/ 1352270 w 1504122"/>
                <a:gd name="connsiteY1" fmla="*/ 845584 h 889662"/>
                <a:gd name="connsiteX2" fmla="*/ 1504052 w 1504122"/>
                <a:gd name="connsiteY2" fmla="*/ 594500 h 889662"/>
                <a:gd name="connsiteX3" fmla="*/ 1308008 w 1504122"/>
                <a:gd name="connsiteY3" fmla="*/ 507682 h 889662"/>
                <a:gd name="connsiteX4" fmla="*/ 1279134 w 1504122"/>
                <a:gd name="connsiteY4" fmla="*/ 462230 h 889662"/>
                <a:gd name="connsiteX5" fmla="*/ 1239041 w 1504122"/>
                <a:gd name="connsiteY5" fmla="*/ 417318 h 889662"/>
                <a:gd name="connsiteX6" fmla="*/ 1223920 w 1504122"/>
                <a:gd name="connsiteY6" fmla="*/ 378103 h 889662"/>
                <a:gd name="connsiteX7" fmla="*/ 1176823 w 1504122"/>
                <a:gd name="connsiteY7" fmla="*/ 318084 h 889662"/>
                <a:gd name="connsiteX8" fmla="*/ 1118536 w 1504122"/>
                <a:gd name="connsiteY8" fmla="*/ 256237 h 889662"/>
                <a:gd name="connsiteX9" fmla="*/ 1061909 w 1504122"/>
                <a:gd name="connsiteY9" fmla="*/ 193672 h 889662"/>
                <a:gd name="connsiteX10" fmla="*/ 964539 w 1504122"/>
                <a:gd name="connsiteY10" fmla="*/ 104992 h 889662"/>
                <a:gd name="connsiteX11" fmla="*/ 787839 w 1504122"/>
                <a:gd name="connsiteY11" fmla="*/ 38963 h 889662"/>
                <a:gd name="connsiteX12" fmla="*/ 657556 w 1504122"/>
                <a:gd name="connsiteY12" fmla="*/ 0 h 889662"/>
                <a:gd name="connsiteX13" fmla="*/ 553271 w 1504122"/>
                <a:gd name="connsiteY13" fmla="*/ 96356 h 889662"/>
                <a:gd name="connsiteX14" fmla="*/ 420060 w 1504122"/>
                <a:gd name="connsiteY14" fmla="*/ 180134 h 889662"/>
                <a:gd name="connsiteX15" fmla="*/ 309604 w 1504122"/>
                <a:gd name="connsiteY15" fmla="*/ 257380 h 889662"/>
                <a:gd name="connsiteX16" fmla="*/ 179279 w 1504122"/>
                <a:gd name="connsiteY16" fmla="*/ 356668 h 889662"/>
                <a:gd name="connsiteX17" fmla="*/ 0 w 1504122"/>
                <a:gd name="connsiteY17" fmla="*/ 508059 h 889662"/>
                <a:gd name="connsiteX18" fmla="*/ 277429 w 1504122"/>
                <a:gd name="connsiteY18" fmla="*/ 889662 h 889662"/>
                <a:gd name="connsiteX19" fmla="*/ 393253 w 1504122"/>
                <a:gd name="connsiteY19" fmla="*/ 834798 h 889662"/>
                <a:gd name="connsiteX20" fmla="*/ 481888 w 1504122"/>
                <a:gd name="connsiteY20" fmla="*/ 761646 h 889662"/>
                <a:gd name="connsiteX21" fmla="*/ 573982 w 1504122"/>
                <a:gd name="connsiteY21" fmla="*/ 647275 h 889662"/>
                <a:gd name="connsiteX22" fmla="*/ 1203510 w 1504122"/>
                <a:gd name="connsiteY22" fmla="*/ 844634 h 889662"/>
                <a:gd name="connsiteX0" fmla="*/ 1203510 w 1504120"/>
                <a:gd name="connsiteY0" fmla="*/ 844634 h 889662"/>
                <a:gd name="connsiteX1" fmla="*/ 1352270 w 1504120"/>
                <a:gd name="connsiteY1" fmla="*/ 845584 h 889662"/>
                <a:gd name="connsiteX2" fmla="*/ 1504052 w 1504120"/>
                <a:gd name="connsiteY2" fmla="*/ 594500 h 889662"/>
                <a:gd name="connsiteX3" fmla="*/ 1308008 w 1504120"/>
                <a:gd name="connsiteY3" fmla="*/ 507682 h 889662"/>
                <a:gd name="connsiteX4" fmla="*/ 1279134 w 1504120"/>
                <a:gd name="connsiteY4" fmla="*/ 462230 h 889662"/>
                <a:gd name="connsiteX5" fmla="*/ 1239041 w 1504120"/>
                <a:gd name="connsiteY5" fmla="*/ 417318 h 889662"/>
                <a:gd name="connsiteX6" fmla="*/ 1223920 w 1504120"/>
                <a:gd name="connsiteY6" fmla="*/ 378103 h 889662"/>
                <a:gd name="connsiteX7" fmla="*/ 1176823 w 1504120"/>
                <a:gd name="connsiteY7" fmla="*/ 318084 h 889662"/>
                <a:gd name="connsiteX8" fmla="*/ 1118536 w 1504120"/>
                <a:gd name="connsiteY8" fmla="*/ 256237 h 889662"/>
                <a:gd name="connsiteX9" fmla="*/ 1061909 w 1504120"/>
                <a:gd name="connsiteY9" fmla="*/ 193672 h 889662"/>
                <a:gd name="connsiteX10" fmla="*/ 964539 w 1504120"/>
                <a:gd name="connsiteY10" fmla="*/ 104992 h 889662"/>
                <a:gd name="connsiteX11" fmla="*/ 787839 w 1504120"/>
                <a:gd name="connsiteY11" fmla="*/ 38963 h 889662"/>
                <a:gd name="connsiteX12" fmla="*/ 657556 w 1504120"/>
                <a:gd name="connsiteY12" fmla="*/ 0 h 889662"/>
                <a:gd name="connsiteX13" fmla="*/ 553271 w 1504120"/>
                <a:gd name="connsiteY13" fmla="*/ 96356 h 889662"/>
                <a:gd name="connsiteX14" fmla="*/ 309604 w 1504120"/>
                <a:gd name="connsiteY14" fmla="*/ 257380 h 889662"/>
                <a:gd name="connsiteX15" fmla="*/ 179279 w 1504120"/>
                <a:gd name="connsiteY15" fmla="*/ 356668 h 889662"/>
                <a:gd name="connsiteX16" fmla="*/ 0 w 1504120"/>
                <a:gd name="connsiteY16" fmla="*/ 508059 h 889662"/>
                <a:gd name="connsiteX17" fmla="*/ 277429 w 1504120"/>
                <a:gd name="connsiteY17" fmla="*/ 889662 h 889662"/>
                <a:gd name="connsiteX18" fmla="*/ 393253 w 1504120"/>
                <a:gd name="connsiteY18" fmla="*/ 834798 h 889662"/>
                <a:gd name="connsiteX19" fmla="*/ 481888 w 1504120"/>
                <a:gd name="connsiteY19" fmla="*/ 761646 h 889662"/>
                <a:gd name="connsiteX20" fmla="*/ 573982 w 1504120"/>
                <a:gd name="connsiteY20" fmla="*/ 647275 h 889662"/>
                <a:gd name="connsiteX21" fmla="*/ 1203510 w 1504120"/>
                <a:gd name="connsiteY21" fmla="*/ 844634 h 889662"/>
                <a:gd name="connsiteX0" fmla="*/ 1203510 w 1504122"/>
                <a:gd name="connsiteY0" fmla="*/ 844634 h 889662"/>
                <a:gd name="connsiteX1" fmla="*/ 1352270 w 1504122"/>
                <a:gd name="connsiteY1" fmla="*/ 845584 h 889662"/>
                <a:gd name="connsiteX2" fmla="*/ 1504052 w 1504122"/>
                <a:gd name="connsiteY2" fmla="*/ 594500 h 889662"/>
                <a:gd name="connsiteX3" fmla="*/ 1308008 w 1504122"/>
                <a:gd name="connsiteY3" fmla="*/ 507682 h 889662"/>
                <a:gd name="connsiteX4" fmla="*/ 1279134 w 1504122"/>
                <a:gd name="connsiteY4" fmla="*/ 462230 h 889662"/>
                <a:gd name="connsiteX5" fmla="*/ 1239041 w 1504122"/>
                <a:gd name="connsiteY5" fmla="*/ 417318 h 889662"/>
                <a:gd name="connsiteX6" fmla="*/ 1223920 w 1504122"/>
                <a:gd name="connsiteY6" fmla="*/ 378103 h 889662"/>
                <a:gd name="connsiteX7" fmla="*/ 1176823 w 1504122"/>
                <a:gd name="connsiteY7" fmla="*/ 318084 h 889662"/>
                <a:gd name="connsiteX8" fmla="*/ 1118536 w 1504122"/>
                <a:gd name="connsiteY8" fmla="*/ 256237 h 889662"/>
                <a:gd name="connsiteX9" fmla="*/ 1061909 w 1504122"/>
                <a:gd name="connsiteY9" fmla="*/ 193672 h 889662"/>
                <a:gd name="connsiteX10" fmla="*/ 964539 w 1504122"/>
                <a:gd name="connsiteY10" fmla="*/ 104992 h 889662"/>
                <a:gd name="connsiteX11" fmla="*/ 787839 w 1504122"/>
                <a:gd name="connsiteY11" fmla="*/ 38963 h 889662"/>
                <a:gd name="connsiteX12" fmla="*/ 657556 w 1504122"/>
                <a:gd name="connsiteY12" fmla="*/ 0 h 889662"/>
                <a:gd name="connsiteX13" fmla="*/ 553271 w 1504122"/>
                <a:gd name="connsiteY13" fmla="*/ 96356 h 889662"/>
                <a:gd name="connsiteX14" fmla="*/ 179279 w 1504122"/>
                <a:gd name="connsiteY14" fmla="*/ 356668 h 889662"/>
                <a:gd name="connsiteX15" fmla="*/ 0 w 1504122"/>
                <a:gd name="connsiteY15" fmla="*/ 508059 h 889662"/>
                <a:gd name="connsiteX16" fmla="*/ 277429 w 1504122"/>
                <a:gd name="connsiteY16" fmla="*/ 889662 h 889662"/>
                <a:gd name="connsiteX17" fmla="*/ 393253 w 1504122"/>
                <a:gd name="connsiteY17" fmla="*/ 834798 h 889662"/>
                <a:gd name="connsiteX18" fmla="*/ 481888 w 1504122"/>
                <a:gd name="connsiteY18" fmla="*/ 761646 h 889662"/>
                <a:gd name="connsiteX19" fmla="*/ 573982 w 1504122"/>
                <a:gd name="connsiteY19" fmla="*/ 647275 h 889662"/>
                <a:gd name="connsiteX20" fmla="*/ 1203510 w 1504122"/>
                <a:gd name="connsiteY20" fmla="*/ 844634 h 889662"/>
                <a:gd name="connsiteX0" fmla="*/ 1203510 w 1504120"/>
                <a:gd name="connsiteY0" fmla="*/ 844634 h 889662"/>
                <a:gd name="connsiteX1" fmla="*/ 1352270 w 1504120"/>
                <a:gd name="connsiteY1" fmla="*/ 845584 h 889662"/>
                <a:gd name="connsiteX2" fmla="*/ 1504052 w 1504120"/>
                <a:gd name="connsiteY2" fmla="*/ 594500 h 889662"/>
                <a:gd name="connsiteX3" fmla="*/ 1308008 w 1504120"/>
                <a:gd name="connsiteY3" fmla="*/ 507682 h 889662"/>
                <a:gd name="connsiteX4" fmla="*/ 1279134 w 1504120"/>
                <a:gd name="connsiteY4" fmla="*/ 462230 h 889662"/>
                <a:gd name="connsiteX5" fmla="*/ 1239041 w 1504120"/>
                <a:gd name="connsiteY5" fmla="*/ 417318 h 889662"/>
                <a:gd name="connsiteX6" fmla="*/ 1223920 w 1504120"/>
                <a:gd name="connsiteY6" fmla="*/ 378103 h 889662"/>
                <a:gd name="connsiteX7" fmla="*/ 1176823 w 1504120"/>
                <a:gd name="connsiteY7" fmla="*/ 318084 h 889662"/>
                <a:gd name="connsiteX8" fmla="*/ 1118536 w 1504120"/>
                <a:gd name="connsiteY8" fmla="*/ 256237 h 889662"/>
                <a:gd name="connsiteX9" fmla="*/ 1061909 w 1504120"/>
                <a:gd name="connsiteY9" fmla="*/ 193672 h 889662"/>
                <a:gd name="connsiteX10" fmla="*/ 964539 w 1504120"/>
                <a:gd name="connsiteY10" fmla="*/ 104992 h 889662"/>
                <a:gd name="connsiteX11" fmla="*/ 787839 w 1504120"/>
                <a:gd name="connsiteY11" fmla="*/ 38963 h 889662"/>
                <a:gd name="connsiteX12" fmla="*/ 657556 w 1504120"/>
                <a:gd name="connsiteY12" fmla="*/ 0 h 889662"/>
                <a:gd name="connsiteX13" fmla="*/ 553271 w 1504120"/>
                <a:gd name="connsiteY13" fmla="*/ 96356 h 889662"/>
                <a:gd name="connsiteX14" fmla="*/ 0 w 1504120"/>
                <a:gd name="connsiteY14" fmla="*/ 508059 h 889662"/>
                <a:gd name="connsiteX15" fmla="*/ 277429 w 1504120"/>
                <a:gd name="connsiteY15" fmla="*/ 889662 h 889662"/>
                <a:gd name="connsiteX16" fmla="*/ 393253 w 1504120"/>
                <a:gd name="connsiteY16" fmla="*/ 834798 h 889662"/>
                <a:gd name="connsiteX17" fmla="*/ 481888 w 1504120"/>
                <a:gd name="connsiteY17" fmla="*/ 761646 h 889662"/>
                <a:gd name="connsiteX18" fmla="*/ 573982 w 1504120"/>
                <a:gd name="connsiteY18" fmla="*/ 647275 h 889662"/>
                <a:gd name="connsiteX19" fmla="*/ 1203510 w 1504120"/>
                <a:gd name="connsiteY19" fmla="*/ 844634 h 889662"/>
                <a:gd name="connsiteX0" fmla="*/ 1181829 w 1482441"/>
                <a:gd name="connsiteY0" fmla="*/ 844634 h 889662"/>
                <a:gd name="connsiteX1" fmla="*/ 1330589 w 1482441"/>
                <a:gd name="connsiteY1" fmla="*/ 845584 h 889662"/>
                <a:gd name="connsiteX2" fmla="*/ 1482371 w 1482441"/>
                <a:gd name="connsiteY2" fmla="*/ 594500 h 889662"/>
                <a:gd name="connsiteX3" fmla="*/ 1286327 w 1482441"/>
                <a:gd name="connsiteY3" fmla="*/ 507682 h 889662"/>
                <a:gd name="connsiteX4" fmla="*/ 1257453 w 1482441"/>
                <a:gd name="connsiteY4" fmla="*/ 462230 h 889662"/>
                <a:gd name="connsiteX5" fmla="*/ 1217360 w 1482441"/>
                <a:gd name="connsiteY5" fmla="*/ 417318 h 889662"/>
                <a:gd name="connsiteX6" fmla="*/ 1202239 w 1482441"/>
                <a:gd name="connsiteY6" fmla="*/ 378103 h 889662"/>
                <a:gd name="connsiteX7" fmla="*/ 1155142 w 1482441"/>
                <a:gd name="connsiteY7" fmla="*/ 318084 h 889662"/>
                <a:gd name="connsiteX8" fmla="*/ 1096855 w 1482441"/>
                <a:gd name="connsiteY8" fmla="*/ 256237 h 889662"/>
                <a:gd name="connsiteX9" fmla="*/ 1040228 w 1482441"/>
                <a:gd name="connsiteY9" fmla="*/ 193672 h 889662"/>
                <a:gd name="connsiteX10" fmla="*/ 942858 w 1482441"/>
                <a:gd name="connsiteY10" fmla="*/ 104992 h 889662"/>
                <a:gd name="connsiteX11" fmla="*/ 766158 w 1482441"/>
                <a:gd name="connsiteY11" fmla="*/ 38963 h 889662"/>
                <a:gd name="connsiteX12" fmla="*/ 635875 w 1482441"/>
                <a:gd name="connsiteY12" fmla="*/ 0 h 889662"/>
                <a:gd name="connsiteX13" fmla="*/ 531590 w 1482441"/>
                <a:gd name="connsiteY13" fmla="*/ 96356 h 889662"/>
                <a:gd name="connsiteX14" fmla="*/ 0 w 1482441"/>
                <a:gd name="connsiteY14" fmla="*/ 526810 h 889662"/>
                <a:gd name="connsiteX15" fmla="*/ 255748 w 1482441"/>
                <a:gd name="connsiteY15" fmla="*/ 889662 h 889662"/>
                <a:gd name="connsiteX16" fmla="*/ 371572 w 1482441"/>
                <a:gd name="connsiteY16" fmla="*/ 834798 h 889662"/>
                <a:gd name="connsiteX17" fmla="*/ 460207 w 1482441"/>
                <a:gd name="connsiteY17" fmla="*/ 761646 h 889662"/>
                <a:gd name="connsiteX18" fmla="*/ 552301 w 1482441"/>
                <a:gd name="connsiteY18" fmla="*/ 647275 h 889662"/>
                <a:gd name="connsiteX19" fmla="*/ 1181829 w 1482441"/>
                <a:gd name="connsiteY19" fmla="*/ 844634 h 889662"/>
                <a:gd name="connsiteX0" fmla="*/ 1181829 w 1482439"/>
                <a:gd name="connsiteY0" fmla="*/ 844634 h 889662"/>
                <a:gd name="connsiteX1" fmla="*/ 1330589 w 1482439"/>
                <a:gd name="connsiteY1" fmla="*/ 845584 h 889662"/>
                <a:gd name="connsiteX2" fmla="*/ 1482371 w 1482439"/>
                <a:gd name="connsiteY2" fmla="*/ 594500 h 889662"/>
                <a:gd name="connsiteX3" fmla="*/ 1286327 w 1482439"/>
                <a:gd name="connsiteY3" fmla="*/ 507682 h 889662"/>
                <a:gd name="connsiteX4" fmla="*/ 1257453 w 1482439"/>
                <a:gd name="connsiteY4" fmla="*/ 462230 h 889662"/>
                <a:gd name="connsiteX5" fmla="*/ 1217360 w 1482439"/>
                <a:gd name="connsiteY5" fmla="*/ 417318 h 889662"/>
                <a:gd name="connsiteX6" fmla="*/ 1202239 w 1482439"/>
                <a:gd name="connsiteY6" fmla="*/ 378103 h 889662"/>
                <a:gd name="connsiteX7" fmla="*/ 1155142 w 1482439"/>
                <a:gd name="connsiteY7" fmla="*/ 318084 h 889662"/>
                <a:gd name="connsiteX8" fmla="*/ 1096855 w 1482439"/>
                <a:gd name="connsiteY8" fmla="*/ 256237 h 889662"/>
                <a:gd name="connsiteX9" fmla="*/ 1040228 w 1482439"/>
                <a:gd name="connsiteY9" fmla="*/ 193672 h 889662"/>
                <a:gd name="connsiteX10" fmla="*/ 942858 w 1482439"/>
                <a:gd name="connsiteY10" fmla="*/ 104992 h 889662"/>
                <a:gd name="connsiteX11" fmla="*/ 766158 w 1482439"/>
                <a:gd name="connsiteY11" fmla="*/ 38963 h 889662"/>
                <a:gd name="connsiteX12" fmla="*/ 635875 w 1482439"/>
                <a:gd name="connsiteY12" fmla="*/ 0 h 889662"/>
                <a:gd name="connsiteX13" fmla="*/ 531590 w 1482439"/>
                <a:gd name="connsiteY13" fmla="*/ 96356 h 889662"/>
                <a:gd name="connsiteX14" fmla="*/ 0 w 1482439"/>
                <a:gd name="connsiteY14" fmla="*/ 526810 h 889662"/>
                <a:gd name="connsiteX15" fmla="*/ 255748 w 1482439"/>
                <a:gd name="connsiteY15" fmla="*/ 889662 h 889662"/>
                <a:gd name="connsiteX16" fmla="*/ 371572 w 1482439"/>
                <a:gd name="connsiteY16" fmla="*/ 834798 h 889662"/>
                <a:gd name="connsiteX17" fmla="*/ 460207 w 1482439"/>
                <a:gd name="connsiteY17" fmla="*/ 761646 h 889662"/>
                <a:gd name="connsiteX18" fmla="*/ 552301 w 1482439"/>
                <a:gd name="connsiteY18" fmla="*/ 647275 h 889662"/>
                <a:gd name="connsiteX19" fmla="*/ 1181829 w 1482439"/>
                <a:gd name="connsiteY19" fmla="*/ 844634 h 889662"/>
                <a:gd name="connsiteX0" fmla="*/ 1181829 w 1482441"/>
                <a:gd name="connsiteY0" fmla="*/ 844634 h 889662"/>
                <a:gd name="connsiteX1" fmla="*/ 1330589 w 1482441"/>
                <a:gd name="connsiteY1" fmla="*/ 845584 h 889662"/>
                <a:gd name="connsiteX2" fmla="*/ 1482371 w 1482441"/>
                <a:gd name="connsiteY2" fmla="*/ 594500 h 889662"/>
                <a:gd name="connsiteX3" fmla="*/ 1212443 w 1482441"/>
                <a:gd name="connsiteY3" fmla="*/ 531985 h 889662"/>
                <a:gd name="connsiteX4" fmla="*/ 1257453 w 1482441"/>
                <a:gd name="connsiteY4" fmla="*/ 462230 h 889662"/>
                <a:gd name="connsiteX5" fmla="*/ 1217360 w 1482441"/>
                <a:gd name="connsiteY5" fmla="*/ 417318 h 889662"/>
                <a:gd name="connsiteX6" fmla="*/ 1202239 w 1482441"/>
                <a:gd name="connsiteY6" fmla="*/ 378103 h 889662"/>
                <a:gd name="connsiteX7" fmla="*/ 1155142 w 1482441"/>
                <a:gd name="connsiteY7" fmla="*/ 318084 h 889662"/>
                <a:gd name="connsiteX8" fmla="*/ 1096855 w 1482441"/>
                <a:gd name="connsiteY8" fmla="*/ 256237 h 889662"/>
                <a:gd name="connsiteX9" fmla="*/ 1040228 w 1482441"/>
                <a:gd name="connsiteY9" fmla="*/ 193672 h 889662"/>
                <a:gd name="connsiteX10" fmla="*/ 942858 w 1482441"/>
                <a:gd name="connsiteY10" fmla="*/ 104992 h 889662"/>
                <a:gd name="connsiteX11" fmla="*/ 766158 w 1482441"/>
                <a:gd name="connsiteY11" fmla="*/ 38963 h 889662"/>
                <a:gd name="connsiteX12" fmla="*/ 635875 w 1482441"/>
                <a:gd name="connsiteY12" fmla="*/ 0 h 889662"/>
                <a:gd name="connsiteX13" fmla="*/ 531590 w 1482441"/>
                <a:gd name="connsiteY13" fmla="*/ 96356 h 889662"/>
                <a:gd name="connsiteX14" fmla="*/ 0 w 1482441"/>
                <a:gd name="connsiteY14" fmla="*/ 526810 h 889662"/>
                <a:gd name="connsiteX15" fmla="*/ 255748 w 1482441"/>
                <a:gd name="connsiteY15" fmla="*/ 889662 h 889662"/>
                <a:gd name="connsiteX16" fmla="*/ 371572 w 1482441"/>
                <a:gd name="connsiteY16" fmla="*/ 834798 h 889662"/>
                <a:gd name="connsiteX17" fmla="*/ 460207 w 1482441"/>
                <a:gd name="connsiteY17" fmla="*/ 761646 h 889662"/>
                <a:gd name="connsiteX18" fmla="*/ 552301 w 1482441"/>
                <a:gd name="connsiteY18" fmla="*/ 647275 h 889662"/>
                <a:gd name="connsiteX19" fmla="*/ 1181829 w 1482441"/>
                <a:gd name="connsiteY19" fmla="*/ 844634 h 889662"/>
                <a:gd name="connsiteX0" fmla="*/ 1181829 w 1482439"/>
                <a:gd name="connsiteY0" fmla="*/ 844634 h 889662"/>
                <a:gd name="connsiteX1" fmla="*/ 1330589 w 1482439"/>
                <a:gd name="connsiteY1" fmla="*/ 845584 h 889662"/>
                <a:gd name="connsiteX2" fmla="*/ 1482371 w 1482439"/>
                <a:gd name="connsiteY2" fmla="*/ 594500 h 889662"/>
                <a:gd name="connsiteX3" fmla="*/ 1240860 w 1482439"/>
                <a:gd name="connsiteY3" fmla="*/ 511733 h 889662"/>
                <a:gd name="connsiteX4" fmla="*/ 1257453 w 1482439"/>
                <a:gd name="connsiteY4" fmla="*/ 462230 h 889662"/>
                <a:gd name="connsiteX5" fmla="*/ 1217360 w 1482439"/>
                <a:gd name="connsiteY5" fmla="*/ 417318 h 889662"/>
                <a:gd name="connsiteX6" fmla="*/ 1202239 w 1482439"/>
                <a:gd name="connsiteY6" fmla="*/ 378103 h 889662"/>
                <a:gd name="connsiteX7" fmla="*/ 1155142 w 1482439"/>
                <a:gd name="connsiteY7" fmla="*/ 318084 h 889662"/>
                <a:gd name="connsiteX8" fmla="*/ 1096855 w 1482439"/>
                <a:gd name="connsiteY8" fmla="*/ 256237 h 889662"/>
                <a:gd name="connsiteX9" fmla="*/ 1040228 w 1482439"/>
                <a:gd name="connsiteY9" fmla="*/ 193672 h 889662"/>
                <a:gd name="connsiteX10" fmla="*/ 942858 w 1482439"/>
                <a:gd name="connsiteY10" fmla="*/ 104992 h 889662"/>
                <a:gd name="connsiteX11" fmla="*/ 766158 w 1482439"/>
                <a:gd name="connsiteY11" fmla="*/ 38963 h 889662"/>
                <a:gd name="connsiteX12" fmla="*/ 635875 w 1482439"/>
                <a:gd name="connsiteY12" fmla="*/ 0 h 889662"/>
                <a:gd name="connsiteX13" fmla="*/ 531590 w 1482439"/>
                <a:gd name="connsiteY13" fmla="*/ 96356 h 889662"/>
                <a:gd name="connsiteX14" fmla="*/ 0 w 1482439"/>
                <a:gd name="connsiteY14" fmla="*/ 526810 h 889662"/>
                <a:gd name="connsiteX15" fmla="*/ 255748 w 1482439"/>
                <a:gd name="connsiteY15" fmla="*/ 889662 h 889662"/>
                <a:gd name="connsiteX16" fmla="*/ 371572 w 1482439"/>
                <a:gd name="connsiteY16" fmla="*/ 834798 h 889662"/>
                <a:gd name="connsiteX17" fmla="*/ 460207 w 1482439"/>
                <a:gd name="connsiteY17" fmla="*/ 761646 h 889662"/>
                <a:gd name="connsiteX18" fmla="*/ 552301 w 1482439"/>
                <a:gd name="connsiteY18" fmla="*/ 647275 h 889662"/>
                <a:gd name="connsiteX19" fmla="*/ 1181829 w 1482439"/>
                <a:gd name="connsiteY19" fmla="*/ 844634 h 889662"/>
                <a:gd name="connsiteX0" fmla="*/ 1181829 w 1482441"/>
                <a:gd name="connsiteY0" fmla="*/ 844634 h 889662"/>
                <a:gd name="connsiteX1" fmla="*/ 1330589 w 1482441"/>
                <a:gd name="connsiteY1" fmla="*/ 845584 h 889662"/>
                <a:gd name="connsiteX2" fmla="*/ 1482371 w 1482441"/>
                <a:gd name="connsiteY2" fmla="*/ 594500 h 889662"/>
                <a:gd name="connsiteX3" fmla="*/ 1240860 w 1482441"/>
                <a:gd name="connsiteY3" fmla="*/ 511733 h 889662"/>
                <a:gd name="connsiteX4" fmla="*/ 1183571 w 1482441"/>
                <a:gd name="connsiteY4" fmla="*/ 466280 h 889662"/>
                <a:gd name="connsiteX5" fmla="*/ 1217360 w 1482441"/>
                <a:gd name="connsiteY5" fmla="*/ 417318 h 889662"/>
                <a:gd name="connsiteX6" fmla="*/ 1202239 w 1482441"/>
                <a:gd name="connsiteY6" fmla="*/ 378103 h 889662"/>
                <a:gd name="connsiteX7" fmla="*/ 1155142 w 1482441"/>
                <a:gd name="connsiteY7" fmla="*/ 318084 h 889662"/>
                <a:gd name="connsiteX8" fmla="*/ 1096855 w 1482441"/>
                <a:gd name="connsiteY8" fmla="*/ 256237 h 889662"/>
                <a:gd name="connsiteX9" fmla="*/ 1040228 w 1482441"/>
                <a:gd name="connsiteY9" fmla="*/ 193672 h 889662"/>
                <a:gd name="connsiteX10" fmla="*/ 942858 w 1482441"/>
                <a:gd name="connsiteY10" fmla="*/ 104992 h 889662"/>
                <a:gd name="connsiteX11" fmla="*/ 766158 w 1482441"/>
                <a:gd name="connsiteY11" fmla="*/ 38963 h 889662"/>
                <a:gd name="connsiteX12" fmla="*/ 635875 w 1482441"/>
                <a:gd name="connsiteY12" fmla="*/ 0 h 889662"/>
                <a:gd name="connsiteX13" fmla="*/ 531590 w 1482441"/>
                <a:gd name="connsiteY13" fmla="*/ 96356 h 889662"/>
                <a:gd name="connsiteX14" fmla="*/ 0 w 1482441"/>
                <a:gd name="connsiteY14" fmla="*/ 526810 h 889662"/>
                <a:gd name="connsiteX15" fmla="*/ 255748 w 1482441"/>
                <a:gd name="connsiteY15" fmla="*/ 889662 h 889662"/>
                <a:gd name="connsiteX16" fmla="*/ 371572 w 1482441"/>
                <a:gd name="connsiteY16" fmla="*/ 834798 h 889662"/>
                <a:gd name="connsiteX17" fmla="*/ 460207 w 1482441"/>
                <a:gd name="connsiteY17" fmla="*/ 761646 h 889662"/>
                <a:gd name="connsiteX18" fmla="*/ 552301 w 1482441"/>
                <a:gd name="connsiteY18" fmla="*/ 647275 h 889662"/>
                <a:gd name="connsiteX19" fmla="*/ 1181829 w 1482441"/>
                <a:gd name="connsiteY19" fmla="*/ 844634 h 889662"/>
                <a:gd name="connsiteX0" fmla="*/ 1181829 w 1482439"/>
                <a:gd name="connsiteY0" fmla="*/ 844634 h 889662"/>
                <a:gd name="connsiteX1" fmla="*/ 1330589 w 1482439"/>
                <a:gd name="connsiteY1" fmla="*/ 845584 h 889662"/>
                <a:gd name="connsiteX2" fmla="*/ 1482371 w 1482439"/>
                <a:gd name="connsiteY2" fmla="*/ 594500 h 889662"/>
                <a:gd name="connsiteX3" fmla="*/ 1240860 w 1482439"/>
                <a:gd name="connsiteY3" fmla="*/ 511733 h 889662"/>
                <a:gd name="connsiteX4" fmla="*/ 1183571 w 1482439"/>
                <a:gd name="connsiteY4" fmla="*/ 466280 h 889662"/>
                <a:gd name="connsiteX5" fmla="*/ 1137794 w 1482439"/>
                <a:gd name="connsiteY5" fmla="*/ 413267 h 889662"/>
                <a:gd name="connsiteX6" fmla="*/ 1202239 w 1482439"/>
                <a:gd name="connsiteY6" fmla="*/ 378103 h 889662"/>
                <a:gd name="connsiteX7" fmla="*/ 1155142 w 1482439"/>
                <a:gd name="connsiteY7" fmla="*/ 318084 h 889662"/>
                <a:gd name="connsiteX8" fmla="*/ 1096855 w 1482439"/>
                <a:gd name="connsiteY8" fmla="*/ 256237 h 889662"/>
                <a:gd name="connsiteX9" fmla="*/ 1040228 w 1482439"/>
                <a:gd name="connsiteY9" fmla="*/ 193672 h 889662"/>
                <a:gd name="connsiteX10" fmla="*/ 942858 w 1482439"/>
                <a:gd name="connsiteY10" fmla="*/ 104992 h 889662"/>
                <a:gd name="connsiteX11" fmla="*/ 766158 w 1482439"/>
                <a:gd name="connsiteY11" fmla="*/ 38963 h 889662"/>
                <a:gd name="connsiteX12" fmla="*/ 635875 w 1482439"/>
                <a:gd name="connsiteY12" fmla="*/ 0 h 889662"/>
                <a:gd name="connsiteX13" fmla="*/ 531590 w 1482439"/>
                <a:gd name="connsiteY13" fmla="*/ 96356 h 889662"/>
                <a:gd name="connsiteX14" fmla="*/ 0 w 1482439"/>
                <a:gd name="connsiteY14" fmla="*/ 526810 h 889662"/>
                <a:gd name="connsiteX15" fmla="*/ 255748 w 1482439"/>
                <a:gd name="connsiteY15" fmla="*/ 889662 h 889662"/>
                <a:gd name="connsiteX16" fmla="*/ 371572 w 1482439"/>
                <a:gd name="connsiteY16" fmla="*/ 834798 h 889662"/>
                <a:gd name="connsiteX17" fmla="*/ 460207 w 1482439"/>
                <a:gd name="connsiteY17" fmla="*/ 761646 h 889662"/>
                <a:gd name="connsiteX18" fmla="*/ 552301 w 1482439"/>
                <a:gd name="connsiteY18" fmla="*/ 647275 h 889662"/>
                <a:gd name="connsiteX19" fmla="*/ 1181829 w 1482439"/>
                <a:gd name="connsiteY19" fmla="*/ 844634 h 889662"/>
                <a:gd name="connsiteX0" fmla="*/ 1181829 w 1482441"/>
                <a:gd name="connsiteY0" fmla="*/ 844634 h 889662"/>
                <a:gd name="connsiteX1" fmla="*/ 1330589 w 1482441"/>
                <a:gd name="connsiteY1" fmla="*/ 845584 h 889662"/>
                <a:gd name="connsiteX2" fmla="*/ 1482371 w 1482441"/>
                <a:gd name="connsiteY2" fmla="*/ 594500 h 889662"/>
                <a:gd name="connsiteX3" fmla="*/ 1240860 w 1482441"/>
                <a:gd name="connsiteY3" fmla="*/ 511733 h 889662"/>
                <a:gd name="connsiteX4" fmla="*/ 1183571 w 1482441"/>
                <a:gd name="connsiteY4" fmla="*/ 466280 h 889662"/>
                <a:gd name="connsiteX5" fmla="*/ 1137794 w 1482441"/>
                <a:gd name="connsiteY5" fmla="*/ 413267 h 889662"/>
                <a:gd name="connsiteX6" fmla="*/ 1116990 w 1482441"/>
                <a:gd name="connsiteY6" fmla="*/ 349751 h 889662"/>
                <a:gd name="connsiteX7" fmla="*/ 1155142 w 1482441"/>
                <a:gd name="connsiteY7" fmla="*/ 318084 h 889662"/>
                <a:gd name="connsiteX8" fmla="*/ 1096855 w 1482441"/>
                <a:gd name="connsiteY8" fmla="*/ 256237 h 889662"/>
                <a:gd name="connsiteX9" fmla="*/ 1040228 w 1482441"/>
                <a:gd name="connsiteY9" fmla="*/ 193672 h 889662"/>
                <a:gd name="connsiteX10" fmla="*/ 942858 w 1482441"/>
                <a:gd name="connsiteY10" fmla="*/ 104992 h 889662"/>
                <a:gd name="connsiteX11" fmla="*/ 766158 w 1482441"/>
                <a:gd name="connsiteY11" fmla="*/ 38963 h 889662"/>
                <a:gd name="connsiteX12" fmla="*/ 635875 w 1482441"/>
                <a:gd name="connsiteY12" fmla="*/ 0 h 889662"/>
                <a:gd name="connsiteX13" fmla="*/ 531590 w 1482441"/>
                <a:gd name="connsiteY13" fmla="*/ 96356 h 889662"/>
                <a:gd name="connsiteX14" fmla="*/ 0 w 1482441"/>
                <a:gd name="connsiteY14" fmla="*/ 526810 h 889662"/>
                <a:gd name="connsiteX15" fmla="*/ 255748 w 1482441"/>
                <a:gd name="connsiteY15" fmla="*/ 889662 h 889662"/>
                <a:gd name="connsiteX16" fmla="*/ 371572 w 1482441"/>
                <a:gd name="connsiteY16" fmla="*/ 834798 h 889662"/>
                <a:gd name="connsiteX17" fmla="*/ 460207 w 1482441"/>
                <a:gd name="connsiteY17" fmla="*/ 761646 h 889662"/>
                <a:gd name="connsiteX18" fmla="*/ 552301 w 1482441"/>
                <a:gd name="connsiteY18" fmla="*/ 647275 h 889662"/>
                <a:gd name="connsiteX19" fmla="*/ 1181829 w 1482441"/>
                <a:gd name="connsiteY19" fmla="*/ 844634 h 889662"/>
                <a:gd name="connsiteX0" fmla="*/ 1181829 w 1482439"/>
                <a:gd name="connsiteY0" fmla="*/ 844634 h 889662"/>
                <a:gd name="connsiteX1" fmla="*/ 1330589 w 1482439"/>
                <a:gd name="connsiteY1" fmla="*/ 845584 h 889662"/>
                <a:gd name="connsiteX2" fmla="*/ 1482371 w 1482439"/>
                <a:gd name="connsiteY2" fmla="*/ 594500 h 889662"/>
                <a:gd name="connsiteX3" fmla="*/ 1240860 w 1482439"/>
                <a:gd name="connsiteY3" fmla="*/ 511733 h 889662"/>
                <a:gd name="connsiteX4" fmla="*/ 1183571 w 1482439"/>
                <a:gd name="connsiteY4" fmla="*/ 466280 h 889662"/>
                <a:gd name="connsiteX5" fmla="*/ 1137794 w 1482439"/>
                <a:gd name="connsiteY5" fmla="*/ 413267 h 889662"/>
                <a:gd name="connsiteX6" fmla="*/ 1116990 w 1482439"/>
                <a:gd name="connsiteY6" fmla="*/ 349751 h 889662"/>
                <a:gd name="connsiteX7" fmla="*/ 1081258 w 1482439"/>
                <a:gd name="connsiteY7" fmla="*/ 309983 h 889662"/>
                <a:gd name="connsiteX8" fmla="*/ 1096855 w 1482439"/>
                <a:gd name="connsiteY8" fmla="*/ 256237 h 889662"/>
                <a:gd name="connsiteX9" fmla="*/ 1040228 w 1482439"/>
                <a:gd name="connsiteY9" fmla="*/ 193672 h 889662"/>
                <a:gd name="connsiteX10" fmla="*/ 942858 w 1482439"/>
                <a:gd name="connsiteY10" fmla="*/ 104992 h 889662"/>
                <a:gd name="connsiteX11" fmla="*/ 766158 w 1482439"/>
                <a:gd name="connsiteY11" fmla="*/ 38963 h 889662"/>
                <a:gd name="connsiteX12" fmla="*/ 635875 w 1482439"/>
                <a:gd name="connsiteY12" fmla="*/ 0 h 889662"/>
                <a:gd name="connsiteX13" fmla="*/ 531590 w 1482439"/>
                <a:gd name="connsiteY13" fmla="*/ 96356 h 889662"/>
                <a:gd name="connsiteX14" fmla="*/ 0 w 1482439"/>
                <a:gd name="connsiteY14" fmla="*/ 526810 h 889662"/>
                <a:gd name="connsiteX15" fmla="*/ 255748 w 1482439"/>
                <a:gd name="connsiteY15" fmla="*/ 889662 h 889662"/>
                <a:gd name="connsiteX16" fmla="*/ 371572 w 1482439"/>
                <a:gd name="connsiteY16" fmla="*/ 834798 h 889662"/>
                <a:gd name="connsiteX17" fmla="*/ 460207 w 1482439"/>
                <a:gd name="connsiteY17" fmla="*/ 761646 h 889662"/>
                <a:gd name="connsiteX18" fmla="*/ 552301 w 1482439"/>
                <a:gd name="connsiteY18" fmla="*/ 647275 h 889662"/>
                <a:gd name="connsiteX19" fmla="*/ 1181829 w 1482439"/>
                <a:gd name="connsiteY19" fmla="*/ 844634 h 889662"/>
                <a:gd name="connsiteX0" fmla="*/ 1181829 w 1482441"/>
                <a:gd name="connsiteY0" fmla="*/ 844634 h 889662"/>
                <a:gd name="connsiteX1" fmla="*/ 1330589 w 1482441"/>
                <a:gd name="connsiteY1" fmla="*/ 845584 h 889662"/>
                <a:gd name="connsiteX2" fmla="*/ 1482371 w 1482441"/>
                <a:gd name="connsiteY2" fmla="*/ 594500 h 889662"/>
                <a:gd name="connsiteX3" fmla="*/ 1240860 w 1482441"/>
                <a:gd name="connsiteY3" fmla="*/ 511733 h 889662"/>
                <a:gd name="connsiteX4" fmla="*/ 1183571 w 1482441"/>
                <a:gd name="connsiteY4" fmla="*/ 466280 h 889662"/>
                <a:gd name="connsiteX5" fmla="*/ 1137794 w 1482441"/>
                <a:gd name="connsiteY5" fmla="*/ 413267 h 889662"/>
                <a:gd name="connsiteX6" fmla="*/ 1116990 w 1482441"/>
                <a:gd name="connsiteY6" fmla="*/ 349751 h 889662"/>
                <a:gd name="connsiteX7" fmla="*/ 1081258 w 1482441"/>
                <a:gd name="connsiteY7" fmla="*/ 309983 h 889662"/>
                <a:gd name="connsiteX8" fmla="*/ 1045707 w 1482441"/>
                <a:gd name="connsiteY8" fmla="*/ 264337 h 889662"/>
                <a:gd name="connsiteX9" fmla="*/ 1040228 w 1482441"/>
                <a:gd name="connsiteY9" fmla="*/ 193672 h 889662"/>
                <a:gd name="connsiteX10" fmla="*/ 942858 w 1482441"/>
                <a:gd name="connsiteY10" fmla="*/ 104992 h 889662"/>
                <a:gd name="connsiteX11" fmla="*/ 766158 w 1482441"/>
                <a:gd name="connsiteY11" fmla="*/ 38963 h 889662"/>
                <a:gd name="connsiteX12" fmla="*/ 635875 w 1482441"/>
                <a:gd name="connsiteY12" fmla="*/ 0 h 889662"/>
                <a:gd name="connsiteX13" fmla="*/ 531590 w 1482441"/>
                <a:gd name="connsiteY13" fmla="*/ 96356 h 889662"/>
                <a:gd name="connsiteX14" fmla="*/ 0 w 1482441"/>
                <a:gd name="connsiteY14" fmla="*/ 526810 h 889662"/>
                <a:gd name="connsiteX15" fmla="*/ 255748 w 1482441"/>
                <a:gd name="connsiteY15" fmla="*/ 889662 h 889662"/>
                <a:gd name="connsiteX16" fmla="*/ 371572 w 1482441"/>
                <a:gd name="connsiteY16" fmla="*/ 834798 h 889662"/>
                <a:gd name="connsiteX17" fmla="*/ 460207 w 1482441"/>
                <a:gd name="connsiteY17" fmla="*/ 761646 h 889662"/>
                <a:gd name="connsiteX18" fmla="*/ 552301 w 1482441"/>
                <a:gd name="connsiteY18" fmla="*/ 647275 h 889662"/>
                <a:gd name="connsiteX19" fmla="*/ 1181829 w 1482441"/>
                <a:gd name="connsiteY19" fmla="*/ 844634 h 889662"/>
                <a:gd name="connsiteX0" fmla="*/ 1181829 w 1482439"/>
                <a:gd name="connsiteY0" fmla="*/ 844634 h 889662"/>
                <a:gd name="connsiteX1" fmla="*/ 1330589 w 1482439"/>
                <a:gd name="connsiteY1" fmla="*/ 845584 h 889662"/>
                <a:gd name="connsiteX2" fmla="*/ 1482371 w 1482439"/>
                <a:gd name="connsiteY2" fmla="*/ 594500 h 889662"/>
                <a:gd name="connsiteX3" fmla="*/ 1240860 w 1482439"/>
                <a:gd name="connsiteY3" fmla="*/ 511733 h 889662"/>
                <a:gd name="connsiteX4" fmla="*/ 1183571 w 1482439"/>
                <a:gd name="connsiteY4" fmla="*/ 466280 h 889662"/>
                <a:gd name="connsiteX5" fmla="*/ 1137794 w 1482439"/>
                <a:gd name="connsiteY5" fmla="*/ 413267 h 889662"/>
                <a:gd name="connsiteX6" fmla="*/ 1116990 w 1482439"/>
                <a:gd name="connsiteY6" fmla="*/ 349751 h 889662"/>
                <a:gd name="connsiteX7" fmla="*/ 1081258 w 1482439"/>
                <a:gd name="connsiteY7" fmla="*/ 309983 h 889662"/>
                <a:gd name="connsiteX8" fmla="*/ 1045707 w 1482439"/>
                <a:gd name="connsiteY8" fmla="*/ 264337 h 889662"/>
                <a:gd name="connsiteX9" fmla="*/ 983394 w 1482439"/>
                <a:gd name="connsiteY9" fmla="*/ 209873 h 889662"/>
                <a:gd name="connsiteX10" fmla="*/ 942858 w 1482439"/>
                <a:gd name="connsiteY10" fmla="*/ 104992 h 889662"/>
                <a:gd name="connsiteX11" fmla="*/ 766158 w 1482439"/>
                <a:gd name="connsiteY11" fmla="*/ 38963 h 889662"/>
                <a:gd name="connsiteX12" fmla="*/ 635875 w 1482439"/>
                <a:gd name="connsiteY12" fmla="*/ 0 h 889662"/>
                <a:gd name="connsiteX13" fmla="*/ 531590 w 1482439"/>
                <a:gd name="connsiteY13" fmla="*/ 96356 h 889662"/>
                <a:gd name="connsiteX14" fmla="*/ 0 w 1482439"/>
                <a:gd name="connsiteY14" fmla="*/ 526810 h 889662"/>
                <a:gd name="connsiteX15" fmla="*/ 255748 w 1482439"/>
                <a:gd name="connsiteY15" fmla="*/ 889662 h 889662"/>
                <a:gd name="connsiteX16" fmla="*/ 371572 w 1482439"/>
                <a:gd name="connsiteY16" fmla="*/ 834798 h 889662"/>
                <a:gd name="connsiteX17" fmla="*/ 460207 w 1482439"/>
                <a:gd name="connsiteY17" fmla="*/ 761646 h 889662"/>
                <a:gd name="connsiteX18" fmla="*/ 552301 w 1482439"/>
                <a:gd name="connsiteY18" fmla="*/ 647275 h 889662"/>
                <a:gd name="connsiteX19" fmla="*/ 1181829 w 1482439"/>
                <a:gd name="connsiteY19" fmla="*/ 844634 h 889662"/>
                <a:gd name="connsiteX0" fmla="*/ 1181829 w 1482441"/>
                <a:gd name="connsiteY0" fmla="*/ 844634 h 889662"/>
                <a:gd name="connsiteX1" fmla="*/ 1330589 w 1482441"/>
                <a:gd name="connsiteY1" fmla="*/ 845584 h 889662"/>
                <a:gd name="connsiteX2" fmla="*/ 1482371 w 1482441"/>
                <a:gd name="connsiteY2" fmla="*/ 594500 h 889662"/>
                <a:gd name="connsiteX3" fmla="*/ 1240860 w 1482441"/>
                <a:gd name="connsiteY3" fmla="*/ 511733 h 889662"/>
                <a:gd name="connsiteX4" fmla="*/ 1183571 w 1482441"/>
                <a:gd name="connsiteY4" fmla="*/ 466280 h 889662"/>
                <a:gd name="connsiteX5" fmla="*/ 1137794 w 1482441"/>
                <a:gd name="connsiteY5" fmla="*/ 413267 h 889662"/>
                <a:gd name="connsiteX6" fmla="*/ 1116990 w 1482441"/>
                <a:gd name="connsiteY6" fmla="*/ 349751 h 889662"/>
                <a:gd name="connsiteX7" fmla="*/ 1081258 w 1482441"/>
                <a:gd name="connsiteY7" fmla="*/ 309983 h 889662"/>
                <a:gd name="connsiteX8" fmla="*/ 1045707 w 1482441"/>
                <a:gd name="connsiteY8" fmla="*/ 264337 h 889662"/>
                <a:gd name="connsiteX9" fmla="*/ 983394 w 1482441"/>
                <a:gd name="connsiteY9" fmla="*/ 209873 h 889662"/>
                <a:gd name="connsiteX10" fmla="*/ 897391 w 1482441"/>
                <a:gd name="connsiteY10" fmla="*/ 145496 h 889662"/>
                <a:gd name="connsiteX11" fmla="*/ 766158 w 1482441"/>
                <a:gd name="connsiteY11" fmla="*/ 38963 h 889662"/>
                <a:gd name="connsiteX12" fmla="*/ 635875 w 1482441"/>
                <a:gd name="connsiteY12" fmla="*/ 0 h 889662"/>
                <a:gd name="connsiteX13" fmla="*/ 531590 w 1482441"/>
                <a:gd name="connsiteY13" fmla="*/ 96356 h 889662"/>
                <a:gd name="connsiteX14" fmla="*/ 0 w 1482441"/>
                <a:gd name="connsiteY14" fmla="*/ 526810 h 889662"/>
                <a:gd name="connsiteX15" fmla="*/ 255748 w 1482441"/>
                <a:gd name="connsiteY15" fmla="*/ 889662 h 889662"/>
                <a:gd name="connsiteX16" fmla="*/ 371572 w 1482441"/>
                <a:gd name="connsiteY16" fmla="*/ 834798 h 889662"/>
                <a:gd name="connsiteX17" fmla="*/ 460207 w 1482441"/>
                <a:gd name="connsiteY17" fmla="*/ 761646 h 889662"/>
                <a:gd name="connsiteX18" fmla="*/ 552301 w 1482441"/>
                <a:gd name="connsiteY18" fmla="*/ 647275 h 889662"/>
                <a:gd name="connsiteX19" fmla="*/ 1181829 w 1482441"/>
                <a:gd name="connsiteY19" fmla="*/ 844634 h 889662"/>
                <a:gd name="connsiteX0" fmla="*/ 1181829 w 1482439"/>
                <a:gd name="connsiteY0" fmla="*/ 844634 h 889662"/>
                <a:gd name="connsiteX1" fmla="*/ 1330589 w 1482439"/>
                <a:gd name="connsiteY1" fmla="*/ 845584 h 889662"/>
                <a:gd name="connsiteX2" fmla="*/ 1482371 w 1482439"/>
                <a:gd name="connsiteY2" fmla="*/ 594500 h 889662"/>
                <a:gd name="connsiteX3" fmla="*/ 1240860 w 1482439"/>
                <a:gd name="connsiteY3" fmla="*/ 511733 h 889662"/>
                <a:gd name="connsiteX4" fmla="*/ 1183571 w 1482439"/>
                <a:gd name="connsiteY4" fmla="*/ 466280 h 889662"/>
                <a:gd name="connsiteX5" fmla="*/ 1137794 w 1482439"/>
                <a:gd name="connsiteY5" fmla="*/ 413267 h 889662"/>
                <a:gd name="connsiteX6" fmla="*/ 1116990 w 1482439"/>
                <a:gd name="connsiteY6" fmla="*/ 349751 h 889662"/>
                <a:gd name="connsiteX7" fmla="*/ 1081258 w 1482439"/>
                <a:gd name="connsiteY7" fmla="*/ 309983 h 889662"/>
                <a:gd name="connsiteX8" fmla="*/ 1045707 w 1482439"/>
                <a:gd name="connsiteY8" fmla="*/ 264337 h 889662"/>
                <a:gd name="connsiteX9" fmla="*/ 983394 w 1482439"/>
                <a:gd name="connsiteY9" fmla="*/ 209873 h 889662"/>
                <a:gd name="connsiteX10" fmla="*/ 897391 w 1482439"/>
                <a:gd name="connsiteY10" fmla="*/ 145496 h 889662"/>
                <a:gd name="connsiteX11" fmla="*/ 749109 w 1482439"/>
                <a:gd name="connsiteY11" fmla="*/ 59215 h 889662"/>
                <a:gd name="connsiteX12" fmla="*/ 635875 w 1482439"/>
                <a:gd name="connsiteY12" fmla="*/ 0 h 889662"/>
                <a:gd name="connsiteX13" fmla="*/ 531590 w 1482439"/>
                <a:gd name="connsiteY13" fmla="*/ 96356 h 889662"/>
                <a:gd name="connsiteX14" fmla="*/ 0 w 1482439"/>
                <a:gd name="connsiteY14" fmla="*/ 526810 h 889662"/>
                <a:gd name="connsiteX15" fmla="*/ 255748 w 1482439"/>
                <a:gd name="connsiteY15" fmla="*/ 889662 h 889662"/>
                <a:gd name="connsiteX16" fmla="*/ 371572 w 1482439"/>
                <a:gd name="connsiteY16" fmla="*/ 834798 h 889662"/>
                <a:gd name="connsiteX17" fmla="*/ 460207 w 1482439"/>
                <a:gd name="connsiteY17" fmla="*/ 761646 h 889662"/>
                <a:gd name="connsiteX18" fmla="*/ 552301 w 1482439"/>
                <a:gd name="connsiteY18" fmla="*/ 647275 h 889662"/>
                <a:gd name="connsiteX19" fmla="*/ 1181829 w 1482439"/>
                <a:gd name="connsiteY19" fmla="*/ 844634 h 889662"/>
                <a:gd name="connsiteX0" fmla="*/ 1181829 w 1482441"/>
                <a:gd name="connsiteY0" fmla="*/ 840583 h 885611"/>
                <a:gd name="connsiteX1" fmla="*/ 1330589 w 1482441"/>
                <a:gd name="connsiteY1" fmla="*/ 841533 h 885611"/>
                <a:gd name="connsiteX2" fmla="*/ 1482371 w 1482441"/>
                <a:gd name="connsiteY2" fmla="*/ 590449 h 885611"/>
                <a:gd name="connsiteX3" fmla="*/ 1240860 w 1482441"/>
                <a:gd name="connsiteY3" fmla="*/ 507682 h 885611"/>
                <a:gd name="connsiteX4" fmla="*/ 1183571 w 1482441"/>
                <a:gd name="connsiteY4" fmla="*/ 462229 h 885611"/>
                <a:gd name="connsiteX5" fmla="*/ 1137794 w 1482441"/>
                <a:gd name="connsiteY5" fmla="*/ 409216 h 885611"/>
                <a:gd name="connsiteX6" fmla="*/ 1116990 w 1482441"/>
                <a:gd name="connsiteY6" fmla="*/ 345700 h 885611"/>
                <a:gd name="connsiteX7" fmla="*/ 1081258 w 1482441"/>
                <a:gd name="connsiteY7" fmla="*/ 305932 h 885611"/>
                <a:gd name="connsiteX8" fmla="*/ 1045707 w 1482441"/>
                <a:gd name="connsiteY8" fmla="*/ 260286 h 885611"/>
                <a:gd name="connsiteX9" fmla="*/ 983394 w 1482441"/>
                <a:gd name="connsiteY9" fmla="*/ 205822 h 885611"/>
                <a:gd name="connsiteX10" fmla="*/ 897391 w 1482441"/>
                <a:gd name="connsiteY10" fmla="*/ 141445 h 885611"/>
                <a:gd name="connsiteX11" fmla="*/ 749109 w 1482441"/>
                <a:gd name="connsiteY11" fmla="*/ 55164 h 885611"/>
                <a:gd name="connsiteX12" fmla="*/ 607457 w 1482441"/>
                <a:gd name="connsiteY12" fmla="*/ 0 h 885611"/>
                <a:gd name="connsiteX13" fmla="*/ 531590 w 1482441"/>
                <a:gd name="connsiteY13" fmla="*/ 92305 h 885611"/>
                <a:gd name="connsiteX14" fmla="*/ 0 w 1482441"/>
                <a:gd name="connsiteY14" fmla="*/ 522759 h 885611"/>
                <a:gd name="connsiteX15" fmla="*/ 255748 w 1482441"/>
                <a:gd name="connsiteY15" fmla="*/ 885611 h 885611"/>
                <a:gd name="connsiteX16" fmla="*/ 371572 w 1482441"/>
                <a:gd name="connsiteY16" fmla="*/ 830747 h 885611"/>
                <a:gd name="connsiteX17" fmla="*/ 460207 w 1482441"/>
                <a:gd name="connsiteY17" fmla="*/ 757595 h 885611"/>
                <a:gd name="connsiteX18" fmla="*/ 552301 w 1482441"/>
                <a:gd name="connsiteY18" fmla="*/ 643224 h 885611"/>
                <a:gd name="connsiteX19" fmla="*/ 1181829 w 1482441"/>
                <a:gd name="connsiteY19" fmla="*/ 840583 h 885611"/>
                <a:gd name="connsiteX0" fmla="*/ 1181829 w 1482439"/>
                <a:gd name="connsiteY0" fmla="*/ 840583 h 885611"/>
                <a:gd name="connsiteX1" fmla="*/ 1330589 w 1482439"/>
                <a:gd name="connsiteY1" fmla="*/ 841533 h 885611"/>
                <a:gd name="connsiteX2" fmla="*/ 1482371 w 1482439"/>
                <a:gd name="connsiteY2" fmla="*/ 590449 h 885611"/>
                <a:gd name="connsiteX3" fmla="*/ 1240860 w 1482439"/>
                <a:gd name="connsiteY3" fmla="*/ 507682 h 885611"/>
                <a:gd name="connsiteX4" fmla="*/ 1183571 w 1482439"/>
                <a:gd name="connsiteY4" fmla="*/ 462229 h 885611"/>
                <a:gd name="connsiteX5" fmla="*/ 1137794 w 1482439"/>
                <a:gd name="connsiteY5" fmla="*/ 409216 h 885611"/>
                <a:gd name="connsiteX6" fmla="*/ 1116990 w 1482439"/>
                <a:gd name="connsiteY6" fmla="*/ 345700 h 885611"/>
                <a:gd name="connsiteX7" fmla="*/ 1081258 w 1482439"/>
                <a:gd name="connsiteY7" fmla="*/ 305932 h 885611"/>
                <a:gd name="connsiteX8" fmla="*/ 1045707 w 1482439"/>
                <a:gd name="connsiteY8" fmla="*/ 260286 h 885611"/>
                <a:gd name="connsiteX9" fmla="*/ 983394 w 1482439"/>
                <a:gd name="connsiteY9" fmla="*/ 205822 h 885611"/>
                <a:gd name="connsiteX10" fmla="*/ 897391 w 1482439"/>
                <a:gd name="connsiteY10" fmla="*/ 141445 h 885611"/>
                <a:gd name="connsiteX11" fmla="*/ 749109 w 1482439"/>
                <a:gd name="connsiteY11" fmla="*/ 55164 h 885611"/>
                <a:gd name="connsiteX12" fmla="*/ 607457 w 1482439"/>
                <a:gd name="connsiteY12" fmla="*/ 0 h 885611"/>
                <a:gd name="connsiteX13" fmla="*/ 514539 w 1482439"/>
                <a:gd name="connsiteY13" fmla="*/ 88254 h 885611"/>
                <a:gd name="connsiteX14" fmla="*/ 0 w 1482439"/>
                <a:gd name="connsiteY14" fmla="*/ 522759 h 885611"/>
                <a:gd name="connsiteX15" fmla="*/ 255748 w 1482439"/>
                <a:gd name="connsiteY15" fmla="*/ 885611 h 885611"/>
                <a:gd name="connsiteX16" fmla="*/ 371572 w 1482439"/>
                <a:gd name="connsiteY16" fmla="*/ 830747 h 885611"/>
                <a:gd name="connsiteX17" fmla="*/ 460207 w 1482439"/>
                <a:gd name="connsiteY17" fmla="*/ 757595 h 885611"/>
                <a:gd name="connsiteX18" fmla="*/ 552301 w 1482439"/>
                <a:gd name="connsiteY18" fmla="*/ 643224 h 885611"/>
                <a:gd name="connsiteX19" fmla="*/ 1181829 w 1482439"/>
                <a:gd name="connsiteY19" fmla="*/ 840583 h 885611"/>
                <a:gd name="connsiteX0" fmla="*/ 1204563 w 1505175"/>
                <a:gd name="connsiteY0" fmla="*/ 840583 h 885611"/>
                <a:gd name="connsiteX1" fmla="*/ 1353323 w 1505175"/>
                <a:gd name="connsiteY1" fmla="*/ 841533 h 885611"/>
                <a:gd name="connsiteX2" fmla="*/ 1505105 w 1505175"/>
                <a:gd name="connsiteY2" fmla="*/ 590449 h 885611"/>
                <a:gd name="connsiteX3" fmla="*/ 1263594 w 1505175"/>
                <a:gd name="connsiteY3" fmla="*/ 507682 h 885611"/>
                <a:gd name="connsiteX4" fmla="*/ 1206305 w 1505175"/>
                <a:gd name="connsiteY4" fmla="*/ 462229 h 885611"/>
                <a:gd name="connsiteX5" fmla="*/ 1160528 w 1505175"/>
                <a:gd name="connsiteY5" fmla="*/ 409216 h 885611"/>
                <a:gd name="connsiteX6" fmla="*/ 1139724 w 1505175"/>
                <a:gd name="connsiteY6" fmla="*/ 345700 h 885611"/>
                <a:gd name="connsiteX7" fmla="*/ 1103992 w 1505175"/>
                <a:gd name="connsiteY7" fmla="*/ 305932 h 885611"/>
                <a:gd name="connsiteX8" fmla="*/ 1068441 w 1505175"/>
                <a:gd name="connsiteY8" fmla="*/ 260286 h 885611"/>
                <a:gd name="connsiteX9" fmla="*/ 1006128 w 1505175"/>
                <a:gd name="connsiteY9" fmla="*/ 205822 h 885611"/>
                <a:gd name="connsiteX10" fmla="*/ 920125 w 1505175"/>
                <a:gd name="connsiteY10" fmla="*/ 141445 h 885611"/>
                <a:gd name="connsiteX11" fmla="*/ 771843 w 1505175"/>
                <a:gd name="connsiteY11" fmla="*/ 55164 h 885611"/>
                <a:gd name="connsiteX12" fmla="*/ 630191 w 1505175"/>
                <a:gd name="connsiteY12" fmla="*/ 0 h 885611"/>
                <a:gd name="connsiteX13" fmla="*/ 537273 w 1505175"/>
                <a:gd name="connsiteY13" fmla="*/ 88254 h 885611"/>
                <a:gd name="connsiteX14" fmla="*/ 0 w 1505175"/>
                <a:gd name="connsiteY14" fmla="*/ 501728 h 885611"/>
                <a:gd name="connsiteX15" fmla="*/ 278482 w 1505175"/>
                <a:gd name="connsiteY15" fmla="*/ 885611 h 885611"/>
                <a:gd name="connsiteX16" fmla="*/ 394306 w 1505175"/>
                <a:gd name="connsiteY16" fmla="*/ 830747 h 885611"/>
                <a:gd name="connsiteX17" fmla="*/ 482941 w 1505175"/>
                <a:gd name="connsiteY17" fmla="*/ 757595 h 885611"/>
                <a:gd name="connsiteX18" fmla="*/ 575035 w 1505175"/>
                <a:gd name="connsiteY18" fmla="*/ 643224 h 885611"/>
                <a:gd name="connsiteX19" fmla="*/ 1204563 w 1505175"/>
                <a:gd name="connsiteY19" fmla="*/ 840583 h 885611"/>
                <a:gd name="connsiteX0" fmla="*/ 1204563 w 1505173"/>
                <a:gd name="connsiteY0" fmla="*/ 840583 h 885611"/>
                <a:gd name="connsiteX1" fmla="*/ 1353323 w 1505173"/>
                <a:gd name="connsiteY1" fmla="*/ 841533 h 885611"/>
                <a:gd name="connsiteX2" fmla="*/ 1505105 w 1505173"/>
                <a:gd name="connsiteY2" fmla="*/ 590449 h 885611"/>
                <a:gd name="connsiteX3" fmla="*/ 1263594 w 1505173"/>
                <a:gd name="connsiteY3" fmla="*/ 507682 h 885611"/>
                <a:gd name="connsiteX4" fmla="*/ 1206305 w 1505173"/>
                <a:gd name="connsiteY4" fmla="*/ 462229 h 885611"/>
                <a:gd name="connsiteX5" fmla="*/ 1160528 w 1505173"/>
                <a:gd name="connsiteY5" fmla="*/ 409216 h 885611"/>
                <a:gd name="connsiteX6" fmla="*/ 1139724 w 1505173"/>
                <a:gd name="connsiteY6" fmla="*/ 345700 h 885611"/>
                <a:gd name="connsiteX7" fmla="*/ 1103992 w 1505173"/>
                <a:gd name="connsiteY7" fmla="*/ 305932 h 885611"/>
                <a:gd name="connsiteX8" fmla="*/ 1068441 w 1505173"/>
                <a:gd name="connsiteY8" fmla="*/ 260286 h 885611"/>
                <a:gd name="connsiteX9" fmla="*/ 1006128 w 1505173"/>
                <a:gd name="connsiteY9" fmla="*/ 205822 h 885611"/>
                <a:gd name="connsiteX10" fmla="*/ 920125 w 1505173"/>
                <a:gd name="connsiteY10" fmla="*/ 141445 h 885611"/>
                <a:gd name="connsiteX11" fmla="*/ 771843 w 1505173"/>
                <a:gd name="connsiteY11" fmla="*/ 55164 h 885611"/>
                <a:gd name="connsiteX12" fmla="*/ 630191 w 1505173"/>
                <a:gd name="connsiteY12" fmla="*/ 0 h 885611"/>
                <a:gd name="connsiteX13" fmla="*/ 537274 w 1505173"/>
                <a:gd name="connsiteY13" fmla="*/ 71428 h 885611"/>
                <a:gd name="connsiteX14" fmla="*/ 0 w 1505173"/>
                <a:gd name="connsiteY14" fmla="*/ 501728 h 885611"/>
                <a:gd name="connsiteX15" fmla="*/ 278482 w 1505173"/>
                <a:gd name="connsiteY15" fmla="*/ 885611 h 885611"/>
                <a:gd name="connsiteX16" fmla="*/ 394306 w 1505173"/>
                <a:gd name="connsiteY16" fmla="*/ 830747 h 885611"/>
                <a:gd name="connsiteX17" fmla="*/ 482941 w 1505173"/>
                <a:gd name="connsiteY17" fmla="*/ 757595 h 885611"/>
                <a:gd name="connsiteX18" fmla="*/ 575035 w 1505173"/>
                <a:gd name="connsiteY18" fmla="*/ 643224 h 885611"/>
                <a:gd name="connsiteX19" fmla="*/ 1204563 w 1505173"/>
                <a:gd name="connsiteY19" fmla="*/ 840583 h 885611"/>
                <a:gd name="connsiteX0" fmla="*/ 1204563 w 1505175"/>
                <a:gd name="connsiteY0" fmla="*/ 865821 h 910849"/>
                <a:gd name="connsiteX1" fmla="*/ 1353323 w 1505175"/>
                <a:gd name="connsiteY1" fmla="*/ 866771 h 910849"/>
                <a:gd name="connsiteX2" fmla="*/ 1505105 w 1505175"/>
                <a:gd name="connsiteY2" fmla="*/ 615687 h 910849"/>
                <a:gd name="connsiteX3" fmla="*/ 1263594 w 1505175"/>
                <a:gd name="connsiteY3" fmla="*/ 532920 h 910849"/>
                <a:gd name="connsiteX4" fmla="*/ 1206305 w 1505175"/>
                <a:gd name="connsiteY4" fmla="*/ 487467 h 910849"/>
                <a:gd name="connsiteX5" fmla="*/ 1160528 w 1505175"/>
                <a:gd name="connsiteY5" fmla="*/ 434454 h 910849"/>
                <a:gd name="connsiteX6" fmla="*/ 1139724 w 1505175"/>
                <a:gd name="connsiteY6" fmla="*/ 370938 h 910849"/>
                <a:gd name="connsiteX7" fmla="*/ 1103992 w 1505175"/>
                <a:gd name="connsiteY7" fmla="*/ 331170 h 910849"/>
                <a:gd name="connsiteX8" fmla="*/ 1068441 w 1505175"/>
                <a:gd name="connsiteY8" fmla="*/ 285524 h 910849"/>
                <a:gd name="connsiteX9" fmla="*/ 1006128 w 1505175"/>
                <a:gd name="connsiteY9" fmla="*/ 231060 h 910849"/>
                <a:gd name="connsiteX10" fmla="*/ 920125 w 1505175"/>
                <a:gd name="connsiteY10" fmla="*/ 166683 h 910849"/>
                <a:gd name="connsiteX11" fmla="*/ 771843 w 1505175"/>
                <a:gd name="connsiteY11" fmla="*/ 80402 h 910849"/>
                <a:gd name="connsiteX12" fmla="*/ 607456 w 1505175"/>
                <a:gd name="connsiteY12" fmla="*/ 0 h 910849"/>
                <a:gd name="connsiteX13" fmla="*/ 537274 w 1505175"/>
                <a:gd name="connsiteY13" fmla="*/ 96666 h 910849"/>
                <a:gd name="connsiteX14" fmla="*/ 0 w 1505175"/>
                <a:gd name="connsiteY14" fmla="*/ 526966 h 910849"/>
                <a:gd name="connsiteX15" fmla="*/ 278482 w 1505175"/>
                <a:gd name="connsiteY15" fmla="*/ 910849 h 910849"/>
                <a:gd name="connsiteX16" fmla="*/ 394306 w 1505175"/>
                <a:gd name="connsiteY16" fmla="*/ 855985 h 910849"/>
                <a:gd name="connsiteX17" fmla="*/ 482941 w 1505175"/>
                <a:gd name="connsiteY17" fmla="*/ 782833 h 910849"/>
                <a:gd name="connsiteX18" fmla="*/ 575035 w 1505175"/>
                <a:gd name="connsiteY18" fmla="*/ 668462 h 910849"/>
                <a:gd name="connsiteX19" fmla="*/ 1204563 w 1505175"/>
                <a:gd name="connsiteY19" fmla="*/ 865821 h 910849"/>
                <a:gd name="connsiteX0" fmla="*/ 1204563 w 1505162"/>
                <a:gd name="connsiteY0" fmla="*/ 865821 h 910849"/>
                <a:gd name="connsiteX1" fmla="*/ 1330588 w 1505162"/>
                <a:gd name="connsiteY1" fmla="*/ 866771 h 910849"/>
                <a:gd name="connsiteX2" fmla="*/ 1505105 w 1505162"/>
                <a:gd name="connsiteY2" fmla="*/ 615687 h 910849"/>
                <a:gd name="connsiteX3" fmla="*/ 1263594 w 1505162"/>
                <a:gd name="connsiteY3" fmla="*/ 532920 h 910849"/>
                <a:gd name="connsiteX4" fmla="*/ 1206305 w 1505162"/>
                <a:gd name="connsiteY4" fmla="*/ 487467 h 910849"/>
                <a:gd name="connsiteX5" fmla="*/ 1160528 w 1505162"/>
                <a:gd name="connsiteY5" fmla="*/ 434454 h 910849"/>
                <a:gd name="connsiteX6" fmla="*/ 1139724 w 1505162"/>
                <a:gd name="connsiteY6" fmla="*/ 370938 h 910849"/>
                <a:gd name="connsiteX7" fmla="*/ 1103992 w 1505162"/>
                <a:gd name="connsiteY7" fmla="*/ 331170 h 910849"/>
                <a:gd name="connsiteX8" fmla="*/ 1068441 w 1505162"/>
                <a:gd name="connsiteY8" fmla="*/ 285524 h 910849"/>
                <a:gd name="connsiteX9" fmla="*/ 1006128 w 1505162"/>
                <a:gd name="connsiteY9" fmla="*/ 231060 h 910849"/>
                <a:gd name="connsiteX10" fmla="*/ 920125 w 1505162"/>
                <a:gd name="connsiteY10" fmla="*/ 166683 h 910849"/>
                <a:gd name="connsiteX11" fmla="*/ 771843 w 1505162"/>
                <a:gd name="connsiteY11" fmla="*/ 80402 h 910849"/>
                <a:gd name="connsiteX12" fmla="*/ 607456 w 1505162"/>
                <a:gd name="connsiteY12" fmla="*/ 0 h 910849"/>
                <a:gd name="connsiteX13" fmla="*/ 537274 w 1505162"/>
                <a:gd name="connsiteY13" fmla="*/ 96666 h 910849"/>
                <a:gd name="connsiteX14" fmla="*/ 0 w 1505162"/>
                <a:gd name="connsiteY14" fmla="*/ 526966 h 910849"/>
                <a:gd name="connsiteX15" fmla="*/ 278482 w 1505162"/>
                <a:gd name="connsiteY15" fmla="*/ 910849 h 910849"/>
                <a:gd name="connsiteX16" fmla="*/ 394306 w 1505162"/>
                <a:gd name="connsiteY16" fmla="*/ 855985 h 910849"/>
                <a:gd name="connsiteX17" fmla="*/ 482941 w 1505162"/>
                <a:gd name="connsiteY17" fmla="*/ 782833 h 910849"/>
                <a:gd name="connsiteX18" fmla="*/ 575035 w 1505162"/>
                <a:gd name="connsiteY18" fmla="*/ 668462 h 910849"/>
                <a:gd name="connsiteX19" fmla="*/ 1204563 w 1505162"/>
                <a:gd name="connsiteY19" fmla="*/ 865821 h 910849"/>
                <a:gd name="connsiteX0" fmla="*/ 1227298 w 1505160"/>
                <a:gd name="connsiteY0" fmla="*/ 870027 h 910849"/>
                <a:gd name="connsiteX1" fmla="*/ 1330588 w 1505160"/>
                <a:gd name="connsiteY1" fmla="*/ 866771 h 910849"/>
                <a:gd name="connsiteX2" fmla="*/ 1505105 w 1505160"/>
                <a:gd name="connsiteY2" fmla="*/ 615687 h 910849"/>
                <a:gd name="connsiteX3" fmla="*/ 1263594 w 1505160"/>
                <a:gd name="connsiteY3" fmla="*/ 532920 h 910849"/>
                <a:gd name="connsiteX4" fmla="*/ 1206305 w 1505160"/>
                <a:gd name="connsiteY4" fmla="*/ 487467 h 910849"/>
                <a:gd name="connsiteX5" fmla="*/ 1160528 w 1505160"/>
                <a:gd name="connsiteY5" fmla="*/ 434454 h 910849"/>
                <a:gd name="connsiteX6" fmla="*/ 1139724 w 1505160"/>
                <a:gd name="connsiteY6" fmla="*/ 370938 h 910849"/>
                <a:gd name="connsiteX7" fmla="*/ 1103992 w 1505160"/>
                <a:gd name="connsiteY7" fmla="*/ 331170 h 910849"/>
                <a:gd name="connsiteX8" fmla="*/ 1068441 w 1505160"/>
                <a:gd name="connsiteY8" fmla="*/ 285524 h 910849"/>
                <a:gd name="connsiteX9" fmla="*/ 1006128 w 1505160"/>
                <a:gd name="connsiteY9" fmla="*/ 231060 h 910849"/>
                <a:gd name="connsiteX10" fmla="*/ 920125 w 1505160"/>
                <a:gd name="connsiteY10" fmla="*/ 166683 h 910849"/>
                <a:gd name="connsiteX11" fmla="*/ 771843 w 1505160"/>
                <a:gd name="connsiteY11" fmla="*/ 80402 h 910849"/>
                <a:gd name="connsiteX12" fmla="*/ 607456 w 1505160"/>
                <a:gd name="connsiteY12" fmla="*/ 0 h 910849"/>
                <a:gd name="connsiteX13" fmla="*/ 537274 w 1505160"/>
                <a:gd name="connsiteY13" fmla="*/ 96666 h 910849"/>
                <a:gd name="connsiteX14" fmla="*/ 0 w 1505160"/>
                <a:gd name="connsiteY14" fmla="*/ 526966 h 910849"/>
                <a:gd name="connsiteX15" fmla="*/ 278482 w 1505160"/>
                <a:gd name="connsiteY15" fmla="*/ 910849 h 910849"/>
                <a:gd name="connsiteX16" fmla="*/ 394306 w 1505160"/>
                <a:gd name="connsiteY16" fmla="*/ 855985 h 910849"/>
                <a:gd name="connsiteX17" fmla="*/ 482941 w 1505160"/>
                <a:gd name="connsiteY17" fmla="*/ 782833 h 910849"/>
                <a:gd name="connsiteX18" fmla="*/ 575035 w 1505160"/>
                <a:gd name="connsiteY18" fmla="*/ 668462 h 910849"/>
                <a:gd name="connsiteX19" fmla="*/ 1227298 w 1505160"/>
                <a:gd name="connsiteY19" fmla="*/ 870027 h 910849"/>
                <a:gd name="connsiteX0" fmla="*/ 1227298 w 1516526"/>
                <a:gd name="connsiteY0" fmla="*/ 870027 h 910849"/>
                <a:gd name="connsiteX1" fmla="*/ 1330588 w 1516526"/>
                <a:gd name="connsiteY1" fmla="*/ 866771 h 910849"/>
                <a:gd name="connsiteX2" fmla="*/ 1516473 w 1516526"/>
                <a:gd name="connsiteY2" fmla="*/ 632511 h 910849"/>
                <a:gd name="connsiteX3" fmla="*/ 1263594 w 1516526"/>
                <a:gd name="connsiteY3" fmla="*/ 532920 h 910849"/>
                <a:gd name="connsiteX4" fmla="*/ 1206305 w 1516526"/>
                <a:gd name="connsiteY4" fmla="*/ 487467 h 910849"/>
                <a:gd name="connsiteX5" fmla="*/ 1160528 w 1516526"/>
                <a:gd name="connsiteY5" fmla="*/ 434454 h 910849"/>
                <a:gd name="connsiteX6" fmla="*/ 1139724 w 1516526"/>
                <a:gd name="connsiteY6" fmla="*/ 370938 h 910849"/>
                <a:gd name="connsiteX7" fmla="*/ 1103992 w 1516526"/>
                <a:gd name="connsiteY7" fmla="*/ 331170 h 910849"/>
                <a:gd name="connsiteX8" fmla="*/ 1068441 w 1516526"/>
                <a:gd name="connsiteY8" fmla="*/ 285524 h 910849"/>
                <a:gd name="connsiteX9" fmla="*/ 1006128 w 1516526"/>
                <a:gd name="connsiteY9" fmla="*/ 231060 h 910849"/>
                <a:gd name="connsiteX10" fmla="*/ 920125 w 1516526"/>
                <a:gd name="connsiteY10" fmla="*/ 166683 h 910849"/>
                <a:gd name="connsiteX11" fmla="*/ 771843 w 1516526"/>
                <a:gd name="connsiteY11" fmla="*/ 80402 h 910849"/>
                <a:gd name="connsiteX12" fmla="*/ 607456 w 1516526"/>
                <a:gd name="connsiteY12" fmla="*/ 0 h 910849"/>
                <a:gd name="connsiteX13" fmla="*/ 537274 w 1516526"/>
                <a:gd name="connsiteY13" fmla="*/ 96666 h 910849"/>
                <a:gd name="connsiteX14" fmla="*/ 0 w 1516526"/>
                <a:gd name="connsiteY14" fmla="*/ 526966 h 910849"/>
                <a:gd name="connsiteX15" fmla="*/ 278482 w 1516526"/>
                <a:gd name="connsiteY15" fmla="*/ 910849 h 910849"/>
                <a:gd name="connsiteX16" fmla="*/ 394306 w 1516526"/>
                <a:gd name="connsiteY16" fmla="*/ 855985 h 910849"/>
                <a:gd name="connsiteX17" fmla="*/ 482941 w 1516526"/>
                <a:gd name="connsiteY17" fmla="*/ 782833 h 910849"/>
                <a:gd name="connsiteX18" fmla="*/ 575035 w 1516526"/>
                <a:gd name="connsiteY18" fmla="*/ 668462 h 910849"/>
                <a:gd name="connsiteX19" fmla="*/ 1227298 w 1516526"/>
                <a:gd name="connsiteY19" fmla="*/ 870027 h 910849"/>
                <a:gd name="connsiteX0" fmla="*/ 1227298 w 1488116"/>
                <a:gd name="connsiteY0" fmla="*/ 870027 h 910849"/>
                <a:gd name="connsiteX1" fmla="*/ 1330588 w 1488116"/>
                <a:gd name="connsiteY1" fmla="*/ 866771 h 910849"/>
                <a:gd name="connsiteX2" fmla="*/ 1488053 w 1488116"/>
                <a:gd name="connsiteY2" fmla="*/ 628306 h 910849"/>
                <a:gd name="connsiteX3" fmla="*/ 1263594 w 1488116"/>
                <a:gd name="connsiteY3" fmla="*/ 532920 h 910849"/>
                <a:gd name="connsiteX4" fmla="*/ 1206305 w 1488116"/>
                <a:gd name="connsiteY4" fmla="*/ 487467 h 910849"/>
                <a:gd name="connsiteX5" fmla="*/ 1160528 w 1488116"/>
                <a:gd name="connsiteY5" fmla="*/ 434454 h 910849"/>
                <a:gd name="connsiteX6" fmla="*/ 1139724 w 1488116"/>
                <a:gd name="connsiteY6" fmla="*/ 370938 h 910849"/>
                <a:gd name="connsiteX7" fmla="*/ 1103992 w 1488116"/>
                <a:gd name="connsiteY7" fmla="*/ 331170 h 910849"/>
                <a:gd name="connsiteX8" fmla="*/ 1068441 w 1488116"/>
                <a:gd name="connsiteY8" fmla="*/ 285524 h 910849"/>
                <a:gd name="connsiteX9" fmla="*/ 1006128 w 1488116"/>
                <a:gd name="connsiteY9" fmla="*/ 231060 h 910849"/>
                <a:gd name="connsiteX10" fmla="*/ 920125 w 1488116"/>
                <a:gd name="connsiteY10" fmla="*/ 166683 h 910849"/>
                <a:gd name="connsiteX11" fmla="*/ 771843 w 1488116"/>
                <a:gd name="connsiteY11" fmla="*/ 80402 h 910849"/>
                <a:gd name="connsiteX12" fmla="*/ 607456 w 1488116"/>
                <a:gd name="connsiteY12" fmla="*/ 0 h 910849"/>
                <a:gd name="connsiteX13" fmla="*/ 537274 w 1488116"/>
                <a:gd name="connsiteY13" fmla="*/ 96666 h 910849"/>
                <a:gd name="connsiteX14" fmla="*/ 0 w 1488116"/>
                <a:gd name="connsiteY14" fmla="*/ 526966 h 910849"/>
                <a:gd name="connsiteX15" fmla="*/ 278482 w 1488116"/>
                <a:gd name="connsiteY15" fmla="*/ 910849 h 910849"/>
                <a:gd name="connsiteX16" fmla="*/ 394306 w 1488116"/>
                <a:gd name="connsiteY16" fmla="*/ 855985 h 910849"/>
                <a:gd name="connsiteX17" fmla="*/ 482941 w 1488116"/>
                <a:gd name="connsiteY17" fmla="*/ 782833 h 910849"/>
                <a:gd name="connsiteX18" fmla="*/ 575035 w 1488116"/>
                <a:gd name="connsiteY18" fmla="*/ 668462 h 910849"/>
                <a:gd name="connsiteX19" fmla="*/ 1227298 w 1488116"/>
                <a:gd name="connsiteY19" fmla="*/ 870027 h 910849"/>
                <a:gd name="connsiteX0" fmla="*/ 1219246 w 1488116"/>
                <a:gd name="connsiteY0" fmla="*/ 876411 h 910849"/>
                <a:gd name="connsiteX1" fmla="*/ 1330588 w 1488116"/>
                <a:gd name="connsiteY1" fmla="*/ 866771 h 910849"/>
                <a:gd name="connsiteX2" fmla="*/ 1488053 w 1488116"/>
                <a:gd name="connsiteY2" fmla="*/ 628306 h 910849"/>
                <a:gd name="connsiteX3" fmla="*/ 1263594 w 1488116"/>
                <a:gd name="connsiteY3" fmla="*/ 532920 h 910849"/>
                <a:gd name="connsiteX4" fmla="*/ 1206305 w 1488116"/>
                <a:gd name="connsiteY4" fmla="*/ 487467 h 910849"/>
                <a:gd name="connsiteX5" fmla="*/ 1160528 w 1488116"/>
                <a:gd name="connsiteY5" fmla="*/ 434454 h 910849"/>
                <a:gd name="connsiteX6" fmla="*/ 1139724 w 1488116"/>
                <a:gd name="connsiteY6" fmla="*/ 370938 h 910849"/>
                <a:gd name="connsiteX7" fmla="*/ 1103992 w 1488116"/>
                <a:gd name="connsiteY7" fmla="*/ 331170 h 910849"/>
                <a:gd name="connsiteX8" fmla="*/ 1068441 w 1488116"/>
                <a:gd name="connsiteY8" fmla="*/ 285524 h 910849"/>
                <a:gd name="connsiteX9" fmla="*/ 1006128 w 1488116"/>
                <a:gd name="connsiteY9" fmla="*/ 231060 h 910849"/>
                <a:gd name="connsiteX10" fmla="*/ 920125 w 1488116"/>
                <a:gd name="connsiteY10" fmla="*/ 166683 h 910849"/>
                <a:gd name="connsiteX11" fmla="*/ 771843 w 1488116"/>
                <a:gd name="connsiteY11" fmla="*/ 80402 h 910849"/>
                <a:gd name="connsiteX12" fmla="*/ 607456 w 1488116"/>
                <a:gd name="connsiteY12" fmla="*/ 0 h 910849"/>
                <a:gd name="connsiteX13" fmla="*/ 537274 w 1488116"/>
                <a:gd name="connsiteY13" fmla="*/ 96666 h 910849"/>
                <a:gd name="connsiteX14" fmla="*/ 0 w 1488116"/>
                <a:gd name="connsiteY14" fmla="*/ 526966 h 910849"/>
                <a:gd name="connsiteX15" fmla="*/ 278482 w 1488116"/>
                <a:gd name="connsiteY15" fmla="*/ 910849 h 910849"/>
                <a:gd name="connsiteX16" fmla="*/ 394306 w 1488116"/>
                <a:gd name="connsiteY16" fmla="*/ 855985 h 910849"/>
                <a:gd name="connsiteX17" fmla="*/ 482941 w 1488116"/>
                <a:gd name="connsiteY17" fmla="*/ 782833 h 910849"/>
                <a:gd name="connsiteX18" fmla="*/ 575035 w 1488116"/>
                <a:gd name="connsiteY18" fmla="*/ 668462 h 910849"/>
                <a:gd name="connsiteX19" fmla="*/ 1219246 w 1488116"/>
                <a:gd name="connsiteY19" fmla="*/ 876411 h 910849"/>
                <a:gd name="connsiteX0" fmla="*/ 1219246 w 1488114"/>
                <a:gd name="connsiteY0" fmla="*/ 876411 h 910849"/>
                <a:gd name="connsiteX1" fmla="*/ 1326563 w 1488114"/>
                <a:gd name="connsiteY1" fmla="*/ 889114 h 910849"/>
                <a:gd name="connsiteX2" fmla="*/ 1488053 w 1488114"/>
                <a:gd name="connsiteY2" fmla="*/ 628306 h 910849"/>
                <a:gd name="connsiteX3" fmla="*/ 1263594 w 1488114"/>
                <a:gd name="connsiteY3" fmla="*/ 532920 h 910849"/>
                <a:gd name="connsiteX4" fmla="*/ 1206305 w 1488114"/>
                <a:gd name="connsiteY4" fmla="*/ 487467 h 910849"/>
                <a:gd name="connsiteX5" fmla="*/ 1160528 w 1488114"/>
                <a:gd name="connsiteY5" fmla="*/ 434454 h 910849"/>
                <a:gd name="connsiteX6" fmla="*/ 1139724 w 1488114"/>
                <a:gd name="connsiteY6" fmla="*/ 370938 h 910849"/>
                <a:gd name="connsiteX7" fmla="*/ 1103992 w 1488114"/>
                <a:gd name="connsiteY7" fmla="*/ 331170 h 910849"/>
                <a:gd name="connsiteX8" fmla="*/ 1068441 w 1488114"/>
                <a:gd name="connsiteY8" fmla="*/ 285524 h 910849"/>
                <a:gd name="connsiteX9" fmla="*/ 1006128 w 1488114"/>
                <a:gd name="connsiteY9" fmla="*/ 231060 h 910849"/>
                <a:gd name="connsiteX10" fmla="*/ 920125 w 1488114"/>
                <a:gd name="connsiteY10" fmla="*/ 166683 h 910849"/>
                <a:gd name="connsiteX11" fmla="*/ 771843 w 1488114"/>
                <a:gd name="connsiteY11" fmla="*/ 80402 h 910849"/>
                <a:gd name="connsiteX12" fmla="*/ 607456 w 1488114"/>
                <a:gd name="connsiteY12" fmla="*/ 0 h 910849"/>
                <a:gd name="connsiteX13" fmla="*/ 537274 w 1488114"/>
                <a:gd name="connsiteY13" fmla="*/ 96666 h 910849"/>
                <a:gd name="connsiteX14" fmla="*/ 0 w 1488114"/>
                <a:gd name="connsiteY14" fmla="*/ 526966 h 910849"/>
                <a:gd name="connsiteX15" fmla="*/ 278482 w 1488114"/>
                <a:gd name="connsiteY15" fmla="*/ 910849 h 910849"/>
                <a:gd name="connsiteX16" fmla="*/ 394306 w 1488114"/>
                <a:gd name="connsiteY16" fmla="*/ 855985 h 910849"/>
                <a:gd name="connsiteX17" fmla="*/ 482941 w 1488114"/>
                <a:gd name="connsiteY17" fmla="*/ 782833 h 910849"/>
                <a:gd name="connsiteX18" fmla="*/ 575035 w 1488114"/>
                <a:gd name="connsiteY18" fmla="*/ 668462 h 910849"/>
                <a:gd name="connsiteX19" fmla="*/ 1219246 w 1488114"/>
                <a:gd name="connsiteY19" fmla="*/ 876411 h 910849"/>
                <a:gd name="connsiteX0" fmla="*/ 1219246 w 1488121"/>
                <a:gd name="connsiteY0" fmla="*/ 876411 h 910849"/>
                <a:gd name="connsiteX1" fmla="*/ 1338641 w 1488121"/>
                <a:gd name="connsiteY1" fmla="*/ 885922 h 910849"/>
                <a:gd name="connsiteX2" fmla="*/ 1488053 w 1488121"/>
                <a:gd name="connsiteY2" fmla="*/ 628306 h 910849"/>
                <a:gd name="connsiteX3" fmla="*/ 1263594 w 1488121"/>
                <a:gd name="connsiteY3" fmla="*/ 532920 h 910849"/>
                <a:gd name="connsiteX4" fmla="*/ 1206305 w 1488121"/>
                <a:gd name="connsiteY4" fmla="*/ 487467 h 910849"/>
                <a:gd name="connsiteX5" fmla="*/ 1160528 w 1488121"/>
                <a:gd name="connsiteY5" fmla="*/ 434454 h 910849"/>
                <a:gd name="connsiteX6" fmla="*/ 1139724 w 1488121"/>
                <a:gd name="connsiteY6" fmla="*/ 370938 h 910849"/>
                <a:gd name="connsiteX7" fmla="*/ 1103992 w 1488121"/>
                <a:gd name="connsiteY7" fmla="*/ 331170 h 910849"/>
                <a:gd name="connsiteX8" fmla="*/ 1068441 w 1488121"/>
                <a:gd name="connsiteY8" fmla="*/ 285524 h 910849"/>
                <a:gd name="connsiteX9" fmla="*/ 1006128 w 1488121"/>
                <a:gd name="connsiteY9" fmla="*/ 231060 h 910849"/>
                <a:gd name="connsiteX10" fmla="*/ 920125 w 1488121"/>
                <a:gd name="connsiteY10" fmla="*/ 166683 h 910849"/>
                <a:gd name="connsiteX11" fmla="*/ 771843 w 1488121"/>
                <a:gd name="connsiteY11" fmla="*/ 80402 h 910849"/>
                <a:gd name="connsiteX12" fmla="*/ 607456 w 1488121"/>
                <a:gd name="connsiteY12" fmla="*/ 0 h 910849"/>
                <a:gd name="connsiteX13" fmla="*/ 537274 w 1488121"/>
                <a:gd name="connsiteY13" fmla="*/ 96666 h 910849"/>
                <a:gd name="connsiteX14" fmla="*/ 0 w 1488121"/>
                <a:gd name="connsiteY14" fmla="*/ 526966 h 910849"/>
                <a:gd name="connsiteX15" fmla="*/ 278482 w 1488121"/>
                <a:gd name="connsiteY15" fmla="*/ 910849 h 910849"/>
                <a:gd name="connsiteX16" fmla="*/ 394306 w 1488121"/>
                <a:gd name="connsiteY16" fmla="*/ 855985 h 910849"/>
                <a:gd name="connsiteX17" fmla="*/ 482941 w 1488121"/>
                <a:gd name="connsiteY17" fmla="*/ 782833 h 910849"/>
                <a:gd name="connsiteX18" fmla="*/ 575035 w 1488121"/>
                <a:gd name="connsiteY18" fmla="*/ 668462 h 910849"/>
                <a:gd name="connsiteX19" fmla="*/ 1219246 w 1488121"/>
                <a:gd name="connsiteY19" fmla="*/ 876411 h 910849"/>
                <a:gd name="connsiteX0" fmla="*/ 1219246 w 1488121"/>
                <a:gd name="connsiteY0" fmla="*/ 876411 h 910849"/>
                <a:gd name="connsiteX1" fmla="*/ 1338641 w 1488121"/>
                <a:gd name="connsiteY1" fmla="*/ 885922 h 910849"/>
                <a:gd name="connsiteX2" fmla="*/ 1488053 w 1488121"/>
                <a:gd name="connsiteY2" fmla="*/ 628306 h 910849"/>
                <a:gd name="connsiteX3" fmla="*/ 1263594 w 1488121"/>
                <a:gd name="connsiteY3" fmla="*/ 532920 h 910849"/>
                <a:gd name="connsiteX4" fmla="*/ 1206305 w 1488121"/>
                <a:gd name="connsiteY4" fmla="*/ 487467 h 910849"/>
                <a:gd name="connsiteX5" fmla="*/ 1160528 w 1488121"/>
                <a:gd name="connsiteY5" fmla="*/ 434454 h 910849"/>
                <a:gd name="connsiteX6" fmla="*/ 1139724 w 1488121"/>
                <a:gd name="connsiteY6" fmla="*/ 370938 h 910849"/>
                <a:gd name="connsiteX7" fmla="*/ 1103992 w 1488121"/>
                <a:gd name="connsiteY7" fmla="*/ 331170 h 910849"/>
                <a:gd name="connsiteX8" fmla="*/ 1068441 w 1488121"/>
                <a:gd name="connsiteY8" fmla="*/ 285524 h 910849"/>
                <a:gd name="connsiteX9" fmla="*/ 1006128 w 1488121"/>
                <a:gd name="connsiteY9" fmla="*/ 231060 h 910849"/>
                <a:gd name="connsiteX10" fmla="*/ 920125 w 1488121"/>
                <a:gd name="connsiteY10" fmla="*/ 166683 h 910849"/>
                <a:gd name="connsiteX11" fmla="*/ 771843 w 1488121"/>
                <a:gd name="connsiteY11" fmla="*/ 80402 h 910849"/>
                <a:gd name="connsiteX12" fmla="*/ 607456 w 1488121"/>
                <a:gd name="connsiteY12" fmla="*/ 0 h 910849"/>
                <a:gd name="connsiteX13" fmla="*/ 537274 w 1488121"/>
                <a:gd name="connsiteY13" fmla="*/ 96666 h 910849"/>
                <a:gd name="connsiteX14" fmla="*/ 0 w 1488121"/>
                <a:gd name="connsiteY14" fmla="*/ 526966 h 910849"/>
                <a:gd name="connsiteX15" fmla="*/ 278482 w 1488121"/>
                <a:gd name="connsiteY15" fmla="*/ 910849 h 910849"/>
                <a:gd name="connsiteX16" fmla="*/ 394306 w 1488121"/>
                <a:gd name="connsiteY16" fmla="*/ 855985 h 910849"/>
                <a:gd name="connsiteX17" fmla="*/ 482941 w 1488121"/>
                <a:gd name="connsiteY17" fmla="*/ 782833 h 910849"/>
                <a:gd name="connsiteX18" fmla="*/ 579061 w 1488121"/>
                <a:gd name="connsiteY18" fmla="*/ 678039 h 910849"/>
                <a:gd name="connsiteX19" fmla="*/ 1219246 w 1488121"/>
                <a:gd name="connsiteY19" fmla="*/ 876411 h 910849"/>
                <a:gd name="connsiteX0" fmla="*/ 1219246 w 1488121"/>
                <a:gd name="connsiteY0" fmla="*/ 876411 h 917233"/>
                <a:gd name="connsiteX1" fmla="*/ 1338641 w 1488121"/>
                <a:gd name="connsiteY1" fmla="*/ 885922 h 917233"/>
                <a:gd name="connsiteX2" fmla="*/ 1488053 w 1488121"/>
                <a:gd name="connsiteY2" fmla="*/ 628306 h 917233"/>
                <a:gd name="connsiteX3" fmla="*/ 1263594 w 1488121"/>
                <a:gd name="connsiteY3" fmla="*/ 532920 h 917233"/>
                <a:gd name="connsiteX4" fmla="*/ 1206305 w 1488121"/>
                <a:gd name="connsiteY4" fmla="*/ 487467 h 917233"/>
                <a:gd name="connsiteX5" fmla="*/ 1160528 w 1488121"/>
                <a:gd name="connsiteY5" fmla="*/ 434454 h 917233"/>
                <a:gd name="connsiteX6" fmla="*/ 1139724 w 1488121"/>
                <a:gd name="connsiteY6" fmla="*/ 370938 h 917233"/>
                <a:gd name="connsiteX7" fmla="*/ 1103992 w 1488121"/>
                <a:gd name="connsiteY7" fmla="*/ 331170 h 917233"/>
                <a:gd name="connsiteX8" fmla="*/ 1068441 w 1488121"/>
                <a:gd name="connsiteY8" fmla="*/ 285524 h 917233"/>
                <a:gd name="connsiteX9" fmla="*/ 1006128 w 1488121"/>
                <a:gd name="connsiteY9" fmla="*/ 231060 h 917233"/>
                <a:gd name="connsiteX10" fmla="*/ 920125 w 1488121"/>
                <a:gd name="connsiteY10" fmla="*/ 166683 h 917233"/>
                <a:gd name="connsiteX11" fmla="*/ 771843 w 1488121"/>
                <a:gd name="connsiteY11" fmla="*/ 80402 h 917233"/>
                <a:gd name="connsiteX12" fmla="*/ 607456 w 1488121"/>
                <a:gd name="connsiteY12" fmla="*/ 0 h 917233"/>
                <a:gd name="connsiteX13" fmla="*/ 537274 w 1488121"/>
                <a:gd name="connsiteY13" fmla="*/ 96666 h 917233"/>
                <a:gd name="connsiteX14" fmla="*/ 0 w 1488121"/>
                <a:gd name="connsiteY14" fmla="*/ 526966 h 917233"/>
                <a:gd name="connsiteX15" fmla="*/ 290561 w 1488121"/>
                <a:gd name="connsiteY15" fmla="*/ 917233 h 917233"/>
                <a:gd name="connsiteX16" fmla="*/ 394306 w 1488121"/>
                <a:gd name="connsiteY16" fmla="*/ 855985 h 917233"/>
                <a:gd name="connsiteX17" fmla="*/ 482941 w 1488121"/>
                <a:gd name="connsiteY17" fmla="*/ 782833 h 917233"/>
                <a:gd name="connsiteX18" fmla="*/ 579061 w 1488121"/>
                <a:gd name="connsiteY18" fmla="*/ 678039 h 917233"/>
                <a:gd name="connsiteX19" fmla="*/ 1219246 w 1488121"/>
                <a:gd name="connsiteY19" fmla="*/ 876411 h 917233"/>
                <a:gd name="connsiteX0" fmla="*/ 1219246 w 1488121"/>
                <a:gd name="connsiteY0" fmla="*/ 876411 h 917233"/>
                <a:gd name="connsiteX1" fmla="*/ 1338641 w 1488121"/>
                <a:gd name="connsiteY1" fmla="*/ 885922 h 917233"/>
                <a:gd name="connsiteX2" fmla="*/ 1488053 w 1488121"/>
                <a:gd name="connsiteY2" fmla="*/ 628306 h 917233"/>
                <a:gd name="connsiteX3" fmla="*/ 1263594 w 1488121"/>
                <a:gd name="connsiteY3" fmla="*/ 532920 h 917233"/>
                <a:gd name="connsiteX4" fmla="*/ 1206305 w 1488121"/>
                <a:gd name="connsiteY4" fmla="*/ 487467 h 917233"/>
                <a:gd name="connsiteX5" fmla="*/ 1160528 w 1488121"/>
                <a:gd name="connsiteY5" fmla="*/ 434454 h 917233"/>
                <a:gd name="connsiteX6" fmla="*/ 1139724 w 1488121"/>
                <a:gd name="connsiteY6" fmla="*/ 370938 h 917233"/>
                <a:gd name="connsiteX7" fmla="*/ 1103992 w 1488121"/>
                <a:gd name="connsiteY7" fmla="*/ 331170 h 917233"/>
                <a:gd name="connsiteX8" fmla="*/ 1068441 w 1488121"/>
                <a:gd name="connsiteY8" fmla="*/ 285524 h 917233"/>
                <a:gd name="connsiteX9" fmla="*/ 1006128 w 1488121"/>
                <a:gd name="connsiteY9" fmla="*/ 231060 h 917233"/>
                <a:gd name="connsiteX10" fmla="*/ 920125 w 1488121"/>
                <a:gd name="connsiteY10" fmla="*/ 166683 h 917233"/>
                <a:gd name="connsiteX11" fmla="*/ 771843 w 1488121"/>
                <a:gd name="connsiteY11" fmla="*/ 80402 h 917233"/>
                <a:gd name="connsiteX12" fmla="*/ 607456 w 1488121"/>
                <a:gd name="connsiteY12" fmla="*/ 0 h 917233"/>
                <a:gd name="connsiteX13" fmla="*/ 537274 w 1488121"/>
                <a:gd name="connsiteY13" fmla="*/ 96666 h 917233"/>
                <a:gd name="connsiteX14" fmla="*/ 0 w 1488121"/>
                <a:gd name="connsiteY14" fmla="*/ 526966 h 917233"/>
                <a:gd name="connsiteX15" fmla="*/ 290561 w 1488121"/>
                <a:gd name="connsiteY15" fmla="*/ 917233 h 917233"/>
                <a:gd name="connsiteX16" fmla="*/ 394306 w 1488121"/>
                <a:gd name="connsiteY16" fmla="*/ 865561 h 917233"/>
                <a:gd name="connsiteX17" fmla="*/ 482941 w 1488121"/>
                <a:gd name="connsiteY17" fmla="*/ 782833 h 917233"/>
                <a:gd name="connsiteX18" fmla="*/ 579061 w 1488121"/>
                <a:gd name="connsiteY18" fmla="*/ 678039 h 917233"/>
                <a:gd name="connsiteX19" fmla="*/ 1219246 w 1488121"/>
                <a:gd name="connsiteY19" fmla="*/ 876411 h 917233"/>
                <a:gd name="connsiteX0" fmla="*/ 1229648 w 1498523"/>
                <a:gd name="connsiteY0" fmla="*/ 876411 h 917233"/>
                <a:gd name="connsiteX1" fmla="*/ 1349043 w 1498523"/>
                <a:gd name="connsiteY1" fmla="*/ 885922 h 917233"/>
                <a:gd name="connsiteX2" fmla="*/ 1498455 w 1498523"/>
                <a:gd name="connsiteY2" fmla="*/ 628306 h 917233"/>
                <a:gd name="connsiteX3" fmla="*/ 1273996 w 1498523"/>
                <a:gd name="connsiteY3" fmla="*/ 532920 h 917233"/>
                <a:gd name="connsiteX4" fmla="*/ 1216707 w 1498523"/>
                <a:gd name="connsiteY4" fmla="*/ 487467 h 917233"/>
                <a:gd name="connsiteX5" fmla="*/ 1170930 w 1498523"/>
                <a:gd name="connsiteY5" fmla="*/ 434454 h 917233"/>
                <a:gd name="connsiteX6" fmla="*/ 1150126 w 1498523"/>
                <a:gd name="connsiteY6" fmla="*/ 370938 h 917233"/>
                <a:gd name="connsiteX7" fmla="*/ 1114394 w 1498523"/>
                <a:gd name="connsiteY7" fmla="*/ 331170 h 917233"/>
                <a:gd name="connsiteX8" fmla="*/ 1078843 w 1498523"/>
                <a:gd name="connsiteY8" fmla="*/ 285524 h 917233"/>
                <a:gd name="connsiteX9" fmla="*/ 1016530 w 1498523"/>
                <a:gd name="connsiteY9" fmla="*/ 231060 h 917233"/>
                <a:gd name="connsiteX10" fmla="*/ 930527 w 1498523"/>
                <a:gd name="connsiteY10" fmla="*/ 166683 h 917233"/>
                <a:gd name="connsiteX11" fmla="*/ 782245 w 1498523"/>
                <a:gd name="connsiteY11" fmla="*/ 80402 h 917233"/>
                <a:gd name="connsiteX12" fmla="*/ 617858 w 1498523"/>
                <a:gd name="connsiteY12" fmla="*/ 0 h 917233"/>
                <a:gd name="connsiteX13" fmla="*/ 547676 w 1498523"/>
                <a:gd name="connsiteY13" fmla="*/ 96666 h 917233"/>
                <a:gd name="connsiteX14" fmla="*/ 0 w 1498523"/>
                <a:gd name="connsiteY14" fmla="*/ 504624 h 917233"/>
                <a:gd name="connsiteX15" fmla="*/ 300963 w 1498523"/>
                <a:gd name="connsiteY15" fmla="*/ 917233 h 917233"/>
                <a:gd name="connsiteX16" fmla="*/ 404708 w 1498523"/>
                <a:gd name="connsiteY16" fmla="*/ 865561 h 917233"/>
                <a:gd name="connsiteX17" fmla="*/ 493343 w 1498523"/>
                <a:gd name="connsiteY17" fmla="*/ 782833 h 917233"/>
                <a:gd name="connsiteX18" fmla="*/ 589463 w 1498523"/>
                <a:gd name="connsiteY18" fmla="*/ 678039 h 917233"/>
                <a:gd name="connsiteX19" fmla="*/ 1229648 w 1498523"/>
                <a:gd name="connsiteY19" fmla="*/ 876411 h 917233"/>
                <a:gd name="connsiteX0" fmla="*/ 1229648 w 1498523"/>
                <a:gd name="connsiteY0" fmla="*/ 876411 h 917233"/>
                <a:gd name="connsiteX1" fmla="*/ 1349043 w 1498523"/>
                <a:gd name="connsiteY1" fmla="*/ 885922 h 917233"/>
                <a:gd name="connsiteX2" fmla="*/ 1498455 w 1498523"/>
                <a:gd name="connsiteY2" fmla="*/ 628306 h 917233"/>
                <a:gd name="connsiteX3" fmla="*/ 1273996 w 1498523"/>
                <a:gd name="connsiteY3" fmla="*/ 532920 h 917233"/>
                <a:gd name="connsiteX4" fmla="*/ 1216707 w 1498523"/>
                <a:gd name="connsiteY4" fmla="*/ 487467 h 917233"/>
                <a:gd name="connsiteX5" fmla="*/ 1170930 w 1498523"/>
                <a:gd name="connsiteY5" fmla="*/ 434454 h 917233"/>
                <a:gd name="connsiteX6" fmla="*/ 1150126 w 1498523"/>
                <a:gd name="connsiteY6" fmla="*/ 370938 h 917233"/>
                <a:gd name="connsiteX7" fmla="*/ 1114394 w 1498523"/>
                <a:gd name="connsiteY7" fmla="*/ 331170 h 917233"/>
                <a:gd name="connsiteX8" fmla="*/ 1078843 w 1498523"/>
                <a:gd name="connsiteY8" fmla="*/ 285524 h 917233"/>
                <a:gd name="connsiteX9" fmla="*/ 1016530 w 1498523"/>
                <a:gd name="connsiteY9" fmla="*/ 231060 h 917233"/>
                <a:gd name="connsiteX10" fmla="*/ 930527 w 1498523"/>
                <a:gd name="connsiteY10" fmla="*/ 166683 h 917233"/>
                <a:gd name="connsiteX11" fmla="*/ 782245 w 1498523"/>
                <a:gd name="connsiteY11" fmla="*/ 80402 h 917233"/>
                <a:gd name="connsiteX12" fmla="*/ 617858 w 1498523"/>
                <a:gd name="connsiteY12" fmla="*/ 0 h 917233"/>
                <a:gd name="connsiteX13" fmla="*/ 499136 w 1498523"/>
                <a:gd name="connsiteY13" fmla="*/ 77116 h 917233"/>
                <a:gd name="connsiteX14" fmla="*/ 0 w 1498523"/>
                <a:gd name="connsiteY14" fmla="*/ 504624 h 917233"/>
                <a:gd name="connsiteX15" fmla="*/ 300963 w 1498523"/>
                <a:gd name="connsiteY15" fmla="*/ 917233 h 917233"/>
                <a:gd name="connsiteX16" fmla="*/ 404708 w 1498523"/>
                <a:gd name="connsiteY16" fmla="*/ 865561 h 917233"/>
                <a:gd name="connsiteX17" fmla="*/ 493343 w 1498523"/>
                <a:gd name="connsiteY17" fmla="*/ 782833 h 917233"/>
                <a:gd name="connsiteX18" fmla="*/ 589463 w 1498523"/>
                <a:gd name="connsiteY18" fmla="*/ 678039 h 917233"/>
                <a:gd name="connsiteX19" fmla="*/ 1229648 w 1498523"/>
                <a:gd name="connsiteY19" fmla="*/ 876411 h 917233"/>
                <a:gd name="connsiteX0" fmla="*/ 1229648 w 1498523"/>
                <a:gd name="connsiteY0" fmla="*/ 884789 h 925611"/>
                <a:gd name="connsiteX1" fmla="*/ 1349043 w 1498523"/>
                <a:gd name="connsiteY1" fmla="*/ 894300 h 925611"/>
                <a:gd name="connsiteX2" fmla="*/ 1498455 w 1498523"/>
                <a:gd name="connsiteY2" fmla="*/ 636684 h 925611"/>
                <a:gd name="connsiteX3" fmla="*/ 1273996 w 1498523"/>
                <a:gd name="connsiteY3" fmla="*/ 541298 h 925611"/>
                <a:gd name="connsiteX4" fmla="*/ 1216707 w 1498523"/>
                <a:gd name="connsiteY4" fmla="*/ 495845 h 925611"/>
                <a:gd name="connsiteX5" fmla="*/ 1170930 w 1498523"/>
                <a:gd name="connsiteY5" fmla="*/ 442832 h 925611"/>
                <a:gd name="connsiteX6" fmla="*/ 1150126 w 1498523"/>
                <a:gd name="connsiteY6" fmla="*/ 379316 h 925611"/>
                <a:gd name="connsiteX7" fmla="*/ 1114394 w 1498523"/>
                <a:gd name="connsiteY7" fmla="*/ 339548 h 925611"/>
                <a:gd name="connsiteX8" fmla="*/ 1078843 w 1498523"/>
                <a:gd name="connsiteY8" fmla="*/ 293902 h 925611"/>
                <a:gd name="connsiteX9" fmla="*/ 1016530 w 1498523"/>
                <a:gd name="connsiteY9" fmla="*/ 239438 h 925611"/>
                <a:gd name="connsiteX10" fmla="*/ 930527 w 1498523"/>
                <a:gd name="connsiteY10" fmla="*/ 175061 h 925611"/>
                <a:gd name="connsiteX11" fmla="*/ 782245 w 1498523"/>
                <a:gd name="connsiteY11" fmla="*/ 88780 h 925611"/>
                <a:gd name="connsiteX12" fmla="*/ 586654 w 1498523"/>
                <a:gd name="connsiteY12" fmla="*/ 0 h 925611"/>
                <a:gd name="connsiteX13" fmla="*/ 499136 w 1498523"/>
                <a:gd name="connsiteY13" fmla="*/ 85494 h 925611"/>
                <a:gd name="connsiteX14" fmla="*/ 0 w 1498523"/>
                <a:gd name="connsiteY14" fmla="*/ 513002 h 925611"/>
                <a:gd name="connsiteX15" fmla="*/ 300963 w 1498523"/>
                <a:gd name="connsiteY15" fmla="*/ 925611 h 925611"/>
                <a:gd name="connsiteX16" fmla="*/ 404708 w 1498523"/>
                <a:gd name="connsiteY16" fmla="*/ 873939 h 925611"/>
                <a:gd name="connsiteX17" fmla="*/ 493343 w 1498523"/>
                <a:gd name="connsiteY17" fmla="*/ 791211 h 925611"/>
                <a:gd name="connsiteX18" fmla="*/ 589463 w 1498523"/>
                <a:gd name="connsiteY18" fmla="*/ 686417 h 925611"/>
                <a:gd name="connsiteX19" fmla="*/ 1229648 w 1498523"/>
                <a:gd name="connsiteY19" fmla="*/ 884789 h 925611"/>
                <a:gd name="connsiteX0" fmla="*/ 1229648 w 1498523"/>
                <a:gd name="connsiteY0" fmla="*/ 884789 h 925611"/>
                <a:gd name="connsiteX1" fmla="*/ 1349043 w 1498523"/>
                <a:gd name="connsiteY1" fmla="*/ 879415 h 925611"/>
                <a:gd name="connsiteX2" fmla="*/ 1498455 w 1498523"/>
                <a:gd name="connsiteY2" fmla="*/ 636684 h 925611"/>
                <a:gd name="connsiteX3" fmla="*/ 1273996 w 1498523"/>
                <a:gd name="connsiteY3" fmla="*/ 541298 h 925611"/>
                <a:gd name="connsiteX4" fmla="*/ 1216707 w 1498523"/>
                <a:gd name="connsiteY4" fmla="*/ 495845 h 925611"/>
                <a:gd name="connsiteX5" fmla="*/ 1170930 w 1498523"/>
                <a:gd name="connsiteY5" fmla="*/ 442832 h 925611"/>
                <a:gd name="connsiteX6" fmla="*/ 1150126 w 1498523"/>
                <a:gd name="connsiteY6" fmla="*/ 379316 h 925611"/>
                <a:gd name="connsiteX7" fmla="*/ 1114394 w 1498523"/>
                <a:gd name="connsiteY7" fmla="*/ 339548 h 925611"/>
                <a:gd name="connsiteX8" fmla="*/ 1078843 w 1498523"/>
                <a:gd name="connsiteY8" fmla="*/ 293902 h 925611"/>
                <a:gd name="connsiteX9" fmla="*/ 1016530 w 1498523"/>
                <a:gd name="connsiteY9" fmla="*/ 239438 h 925611"/>
                <a:gd name="connsiteX10" fmla="*/ 930527 w 1498523"/>
                <a:gd name="connsiteY10" fmla="*/ 175061 h 925611"/>
                <a:gd name="connsiteX11" fmla="*/ 782245 w 1498523"/>
                <a:gd name="connsiteY11" fmla="*/ 88780 h 925611"/>
                <a:gd name="connsiteX12" fmla="*/ 586654 w 1498523"/>
                <a:gd name="connsiteY12" fmla="*/ 0 h 925611"/>
                <a:gd name="connsiteX13" fmla="*/ 499136 w 1498523"/>
                <a:gd name="connsiteY13" fmla="*/ 85494 h 925611"/>
                <a:gd name="connsiteX14" fmla="*/ 0 w 1498523"/>
                <a:gd name="connsiteY14" fmla="*/ 513002 h 925611"/>
                <a:gd name="connsiteX15" fmla="*/ 300963 w 1498523"/>
                <a:gd name="connsiteY15" fmla="*/ 925611 h 925611"/>
                <a:gd name="connsiteX16" fmla="*/ 404708 w 1498523"/>
                <a:gd name="connsiteY16" fmla="*/ 873939 h 925611"/>
                <a:gd name="connsiteX17" fmla="*/ 493343 w 1498523"/>
                <a:gd name="connsiteY17" fmla="*/ 791211 h 925611"/>
                <a:gd name="connsiteX18" fmla="*/ 589463 w 1498523"/>
                <a:gd name="connsiteY18" fmla="*/ 686417 h 925611"/>
                <a:gd name="connsiteX19" fmla="*/ 1229648 w 1498523"/>
                <a:gd name="connsiteY19" fmla="*/ 884789 h 925611"/>
                <a:gd name="connsiteX0" fmla="*/ 1229648 w 1498525"/>
                <a:gd name="connsiteY0" fmla="*/ 884789 h 925611"/>
                <a:gd name="connsiteX1" fmla="*/ 1349043 w 1498525"/>
                <a:gd name="connsiteY1" fmla="*/ 879415 h 925611"/>
                <a:gd name="connsiteX2" fmla="*/ 1498455 w 1498525"/>
                <a:gd name="connsiteY2" fmla="*/ 636684 h 925611"/>
                <a:gd name="connsiteX3" fmla="*/ 1273996 w 1498525"/>
                <a:gd name="connsiteY3" fmla="*/ 541298 h 925611"/>
                <a:gd name="connsiteX4" fmla="*/ 1216707 w 1498525"/>
                <a:gd name="connsiteY4" fmla="*/ 495845 h 925611"/>
                <a:gd name="connsiteX5" fmla="*/ 1170930 w 1498525"/>
                <a:gd name="connsiteY5" fmla="*/ 442832 h 925611"/>
                <a:gd name="connsiteX6" fmla="*/ 1150126 w 1498525"/>
                <a:gd name="connsiteY6" fmla="*/ 379316 h 925611"/>
                <a:gd name="connsiteX7" fmla="*/ 1114394 w 1498525"/>
                <a:gd name="connsiteY7" fmla="*/ 339548 h 925611"/>
                <a:gd name="connsiteX8" fmla="*/ 1078843 w 1498525"/>
                <a:gd name="connsiteY8" fmla="*/ 293902 h 925611"/>
                <a:gd name="connsiteX9" fmla="*/ 1016530 w 1498525"/>
                <a:gd name="connsiteY9" fmla="*/ 239438 h 925611"/>
                <a:gd name="connsiteX10" fmla="*/ 930527 w 1498525"/>
                <a:gd name="connsiteY10" fmla="*/ 175061 h 925611"/>
                <a:gd name="connsiteX11" fmla="*/ 782245 w 1498525"/>
                <a:gd name="connsiteY11" fmla="*/ 88780 h 925611"/>
                <a:gd name="connsiteX12" fmla="*/ 586654 w 1498525"/>
                <a:gd name="connsiteY12" fmla="*/ 0 h 925611"/>
                <a:gd name="connsiteX13" fmla="*/ 499136 w 1498525"/>
                <a:gd name="connsiteY13" fmla="*/ 85494 h 925611"/>
                <a:gd name="connsiteX14" fmla="*/ 0 w 1498525"/>
                <a:gd name="connsiteY14" fmla="*/ 513002 h 925611"/>
                <a:gd name="connsiteX15" fmla="*/ 300963 w 1498525"/>
                <a:gd name="connsiteY15" fmla="*/ 925611 h 925611"/>
                <a:gd name="connsiteX16" fmla="*/ 404708 w 1498525"/>
                <a:gd name="connsiteY16" fmla="*/ 873939 h 925611"/>
                <a:gd name="connsiteX17" fmla="*/ 493343 w 1498525"/>
                <a:gd name="connsiteY17" fmla="*/ 791211 h 925611"/>
                <a:gd name="connsiteX18" fmla="*/ 589463 w 1498525"/>
                <a:gd name="connsiteY18" fmla="*/ 686417 h 925611"/>
                <a:gd name="connsiteX19" fmla="*/ 1229648 w 1498525"/>
                <a:gd name="connsiteY19" fmla="*/ 884789 h 92561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</a:cxnLst>
              <a:rect l="l" t="t" r="r" b="b"/>
              <a:pathLst>
                <a:path w="1498525" h="925611">
                  <a:moveTo>
                    <a:pt x="1229648" y="884789"/>
                  </a:moveTo>
                  <a:cubicBezTo>
                    <a:pt x="1352978" y="909237"/>
                    <a:pt x="1300338" y="957978"/>
                    <a:pt x="1349043" y="879415"/>
                  </a:cubicBezTo>
                  <a:cubicBezTo>
                    <a:pt x="1397748" y="800852"/>
                    <a:pt x="1501616" y="683877"/>
                    <a:pt x="1498455" y="636684"/>
                  </a:cubicBezTo>
                  <a:lnTo>
                    <a:pt x="1273996" y="541298"/>
                  </a:lnTo>
                  <a:lnTo>
                    <a:pt x="1216707" y="495845"/>
                  </a:lnTo>
                  <a:lnTo>
                    <a:pt x="1170930" y="442832"/>
                  </a:lnTo>
                  <a:lnTo>
                    <a:pt x="1150126" y="379316"/>
                  </a:lnTo>
                  <a:lnTo>
                    <a:pt x="1114394" y="339548"/>
                  </a:lnTo>
                  <a:lnTo>
                    <a:pt x="1078843" y="293902"/>
                  </a:lnTo>
                  <a:lnTo>
                    <a:pt x="1016530" y="239438"/>
                  </a:lnTo>
                  <a:lnTo>
                    <a:pt x="930527" y="175061"/>
                  </a:lnTo>
                  <a:lnTo>
                    <a:pt x="782245" y="88780"/>
                  </a:lnTo>
                  <a:lnTo>
                    <a:pt x="586654" y="0"/>
                  </a:lnTo>
                  <a:lnTo>
                    <a:pt x="499136" y="85494"/>
                  </a:lnTo>
                  <a:lnTo>
                    <a:pt x="0" y="513002"/>
                  </a:lnTo>
                  <a:lnTo>
                    <a:pt x="300963" y="925611"/>
                  </a:lnTo>
                  <a:lnTo>
                    <a:pt x="404708" y="873939"/>
                  </a:lnTo>
                  <a:lnTo>
                    <a:pt x="493343" y="791211"/>
                  </a:lnTo>
                  <a:lnTo>
                    <a:pt x="589463" y="686417"/>
                  </a:lnTo>
                  <a:lnTo>
                    <a:pt x="1229648" y="88478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71" name="フリーフォーム: 図形 170">
              <a:extLst>
                <a:ext uri="{FF2B5EF4-FFF2-40B4-BE49-F238E27FC236}">
                  <a16:creationId xmlns:a16="http://schemas.microsoft.com/office/drawing/2014/main" id="{00000000-0008-0000-0200-0000AB000000}"/>
                </a:ext>
              </a:extLst>
            </xdr:cNvPr>
            <xdr:cNvSpPr/>
          </xdr:nvSpPr>
          <xdr:spPr>
            <a:xfrm>
              <a:off x="4011925" y="5844981"/>
              <a:ext cx="529608" cy="1491250"/>
            </a:xfrm>
            <a:custGeom>
              <a:avLst/>
              <a:gdLst>
                <a:gd name="connsiteX0" fmla="*/ 597408 w 597408"/>
                <a:gd name="connsiteY0" fmla="*/ 1478280 h 1478280"/>
                <a:gd name="connsiteX1" fmla="*/ 597408 w 597408"/>
                <a:gd name="connsiteY1" fmla="*/ 1374648 h 1478280"/>
                <a:gd name="connsiteX2" fmla="*/ 499872 w 597408"/>
                <a:gd name="connsiteY2" fmla="*/ 1149096 h 1478280"/>
                <a:gd name="connsiteX3" fmla="*/ 408432 w 597408"/>
                <a:gd name="connsiteY3" fmla="*/ 859536 h 1478280"/>
                <a:gd name="connsiteX4" fmla="*/ 362712 w 597408"/>
                <a:gd name="connsiteY4" fmla="*/ 685800 h 1478280"/>
                <a:gd name="connsiteX5" fmla="*/ 274320 w 597408"/>
                <a:gd name="connsiteY5" fmla="*/ 441960 h 1478280"/>
                <a:gd name="connsiteX6" fmla="*/ 204216 w 597408"/>
                <a:gd name="connsiteY6" fmla="*/ 271272 h 1478280"/>
                <a:gd name="connsiteX7" fmla="*/ 112776 w 597408"/>
                <a:gd name="connsiteY7" fmla="*/ 97536 h 1478280"/>
                <a:gd name="connsiteX8" fmla="*/ 51816 w 597408"/>
                <a:gd name="connsiteY8" fmla="*/ 0 h 1478280"/>
                <a:gd name="connsiteX9" fmla="*/ 0 w 597408"/>
                <a:gd name="connsiteY9" fmla="*/ 27432 h 1478280"/>
                <a:gd name="connsiteX10" fmla="*/ 15240 w 597408"/>
                <a:gd name="connsiteY10" fmla="*/ 91440 h 1478280"/>
                <a:gd name="connsiteX11" fmla="*/ 82296 w 597408"/>
                <a:gd name="connsiteY11" fmla="*/ 225552 h 1478280"/>
                <a:gd name="connsiteX12" fmla="*/ 103632 w 597408"/>
                <a:gd name="connsiteY12" fmla="*/ 350520 h 1478280"/>
                <a:gd name="connsiteX13" fmla="*/ 109728 w 597408"/>
                <a:gd name="connsiteY13" fmla="*/ 484632 h 1478280"/>
                <a:gd name="connsiteX14" fmla="*/ 124968 w 597408"/>
                <a:gd name="connsiteY14" fmla="*/ 606552 h 1478280"/>
                <a:gd name="connsiteX15" fmla="*/ 128016 w 597408"/>
                <a:gd name="connsiteY15" fmla="*/ 652272 h 1478280"/>
                <a:gd name="connsiteX16" fmla="*/ 182880 w 597408"/>
                <a:gd name="connsiteY16" fmla="*/ 826008 h 1478280"/>
                <a:gd name="connsiteX17" fmla="*/ 234696 w 597408"/>
                <a:gd name="connsiteY17" fmla="*/ 914400 h 1478280"/>
                <a:gd name="connsiteX18" fmla="*/ 283464 w 597408"/>
                <a:gd name="connsiteY18" fmla="*/ 981456 h 1478280"/>
                <a:gd name="connsiteX19" fmla="*/ 356616 w 597408"/>
                <a:gd name="connsiteY19" fmla="*/ 1112520 h 1478280"/>
                <a:gd name="connsiteX20" fmla="*/ 441960 w 597408"/>
                <a:gd name="connsiteY20" fmla="*/ 1219200 h 1478280"/>
                <a:gd name="connsiteX21" fmla="*/ 469392 w 597408"/>
                <a:gd name="connsiteY21" fmla="*/ 1271016 h 1478280"/>
                <a:gd name="connsiteX22" fmla="*/ 496824 w 597408"/>
                <a:gd name="connsiteY22" fmla="*/ 1325880 h 1478280"/>
                <a:gd name="connsiteX23" fmla="*/ 512064 w 597408"/>
                <a:gd name="connsiteY23" fmla="*/ 1362456 h 1478280"/>
                <a:gd name="connsiteX24" fmla="*/ 509016 w 597408"/>
                <a:gd name="connsiteY24" fmla="*/ 1423416 h 1478280"/>
                <a:gd name="connsiteX25" fmla="*/ 505968 w 597408"/>
                <a:gd name="connsiteY25" fmla="*/ 1447800 h 1478280"/>
                <a:gd name="connsiteX26" fmla="*/ 597408 w 597408"/>
                <a:gd name="connsiteY26" fmla="*/ 1478280 h 1478280"/>
                <a:gd name="connsiteX0" fmla="*/ 597408 w 597408"/>
                <a:gd name="connsiteY0" fmla="*/ 1556085 h 1556085"/>
                <a:gd name="connsiteX1" fmla="*/ 597408 w 597408"/>
                <a:gd name="connsiteY1" fmla="*/ 1452453 h 1556085"/>
                <a:gd name="connsiteX2" fmla="*/ 499872 w 597408"/>
                <a:gd name="connsiteY2" fmla="*/ 1226901 h 1556085"/>
                <a:gd name="connsiteX3" fmla="*/ 408432 w 597408"/>
                <a:gd name="connsiteY3" fmla="*/ 937341 h 1556085"/>
                <a:gd name="connsiteX4" fmla="*/ 362712 w 597408"/>
                <a:gd name="connsiteY4" fmla="*/ 763605 h 1556085"/>
                <a:gd name="connsiteX5" fmla="*/ 274320 w 597408"/>
                <a:gd name="connsiteY5" fmla="*/ 519765 h 1556085"/>
                <a:gd name="connsiteX6" fmla="*/ 204216 w 597408"/>
                <a:gd name="connsiteY6" fmla="*/ 349077 h 1556085"/>
                <a:gd name="connsiteX7" fmla="*/ 112776 w 597408"/>
                <a:gd name="connsiteY7" fmla="*/ 175341 h 1556085"/>
                <a:gd name="connsiteX8" fmla="*/ 11097 w 597408"/>
                <a:gd name="connsiteY8" fmla="*/ 0 h 1556085"/>
                <a:gd name="connsiteX9" fmla="*/ 0 w 597408"/>
                <a:gd name="connsiteY9" fmla="*/ 105237 h 1556085"/>
                <a:gd name="connsiteX10" fmla="*/ 15240 w 597408"/>
                <a:gd name="connsiteY10" fmla="*/ 169245 h 1556085"/>
                <a:gd name="connsiteX11" fmla="*/ 82296 w 597408"/>
                <a:gd name="connsiteY11" fmla="*/ 303357 h 1556085"/>
                <a:gd name="connsiteX12" fmla="*/ 103632 w 597408"/>
                <a:gd name="connsiteY12" fmla="*/ 428325 h 1556085"/>
                <a:gd name="connsiteX13" fmla="*/ 109728 w 597408"/>
                <a:gd name="connsiteY13" fmla="*/ 562437 h 1556085"/>
                <a:gd name="connsiteX14" fmla="*/ 124968 w 597408"/>
                <a:gd name="connsiteY14" fmla="*/ 684357 h 1556085"/>
                <a:gd name="connsiteX15" fmla="*/ 128016 w 597408"/>
                <a:gd name="connsiteY15" fmla="*/ 730077 h 1556085"/>
                <a:gd name="connsiteX16" fmla="*/ 182880 w 597408"/>
                <a:gd name="connsiteY16" fmla="*/ 903813 h 1556085"/>
                <a:gd name="connsiteX17" fmla="*/ 234696 w 597408"/>
                <a:gd name="connsiteY17" fmla="*/ 992205 h 1556085"/>
                <a:gd name="connsiteX18" fmla="*/ 283464 w 597408"/>
                <a:gd name="connsiteY18" fmla="*/ 1059261 h 1556085"/>
                <a:gd name="connsiteX19" fmla="*/ 356616 w 597408"/>
                <a:gd name="connsiteY19" fmla="*/ 1190325 h 1556085"/>
                <a:gd name="connsiteX20" fmla="*/ 441960 w 597408"/>
                <a:gd name="connsiteY20" fmla="*/ 1297005 h 1556085"/>
                <a:gd name="connsiteX21" fmla="*/ 469392 w 597408"/>
                <a:gd name="connsiteY21" fmla="*/ 1348821 h 1556085"/>
                <a:gd name="connsiteX22" fmla="*/ 496824 w 597408"/>
                <a:gd name="connsiteY22" fmla="*/ 1403685 h 1556085"/>
                <a:gd name="connsiteX23" fmla="*/ 512064 w 597408"/>
                <a:gd name="connsiteY23" fmla="*/ 1440261 h 1556085"/>
                <a:gd name="connsiteX24" fmla="*/ 509016 w 597408"/>
                <a:gd name="connsiteY24" fmla="*/ 1501221 h 1556085"/>
                <a:gd name="connsiteX25" fmla="*/ 505968 w 597408"/>
                <a:gd name="connsiteY25" fmla="*/ 1525605 h 1556085"/>
                <a:gd name="connsiteX26" fmla="*/ 597408 w 597408"/>
                <a:gd name="connsiteY26" fmla="*/ 1556085 h 1556085"/>
                <a:gd name="connsiteX0" fmla="*/ 662558 w 662558"/>
                <a:gd name="connsiteY0" fmla="*/ 1556085 h 1556085"/>
                <a:gd name="connsiteX1" fmla="*/ 662558 w 662558"/>
                <a:gd name="connsiteY1" fmla="*/ 1452453 h 1556085"/>
                <a:gd name="connsiteX2" fmla="*/ 565022 w 662558"/>
                <a:gd name="connsiteY2" fmla="*/ 1226901 h 1556085"/>
                <a:gd name="connsiteX3" fmla="*/ 473582 w 662558"/>
                <a:gd name="connsiteY3" fmla="*/ 937341 h 1556085"/>
                <a:gd name="connsiteX4" fmla="*/ 427862 w 662558"/>
                <a:gd name="connsiteY4" fmla="*/ 763605 h 1556085"/>
                <a:gd name="connsiteX5" fmla="*/ 339470 w 662558"/>
                <a:gd name="connsiteY5" fmla="*/ 519765 h 1556085"/>
                <a:gd name="connsiteX6" fmla="*/ 269366 w 662558"/>
                <a:gd name="connsiteY6" fmla="*/ 349077 h 1556085"/>
                <a:gd name="connsiteX7" fmla="*/ 177926 w 662558"/>
                <a:gd name="connsiteY7" fmla="*/ 175341 h 1556085"/>
                <a:gd name="connsiteX8" fmla="*/ 76247 w 662558"/>
                <a:gd name="connsiteY8" fmla="*/ 0 h 1556085"/>
                <a:gd name="connsiteX9" fmla="*/ 0 w 662558"/>
                <a:gd name="connsiteY9" fmla="*/ 40400 h 1556085"/>
                <a:gd name="connsiteX10" fmla="*/ 80390 w 662558"/>
                <a:gd name="connsiteY10" fmla="*/ 169245 h 1556085"/>
                <a:gd name="connsiteX11" fmla="*/ 147446 w 662558"/>
                <a:gd name="connsiteY11" fmla="*/ 303357 h 1556085"/>
                <a:gd name="connsiteX12" fmla="*/ 168782 w 662558"/>
                <a:gd name="connsiteY12" fmla="*/ 428325 h 1556085"/>
                <a:gd name="connsiteX13" fmla="*/ 174878 w 662558"/>
                <a:gd name="connsiteY13" fmla="*/ 562437 h 1556085"/>
                <a:gd name="connsiteX14" fmla="*/ 190118 w 662558"/>
                <a:gd name="connsiteY14" fmla="*/ 684357 h 1556085"/>
                <a:gd name="connsiteX15" fmla="*/ 193166 w 662558"/>
                <a:gd name="connsiteY15" fmla="*/ 730077 h 1556085"/>
                <a:gd name="connsiteX16" fmla="*/ 248030 w 662558"/>
                <a:gd name="connsiteY16" fmla="*/ 903813 h 1556085"/>
                <a:gd name="connsiteX17" fmla="*/ 299846 w 662558"/>
                <a:gd name="connsiteY17" fmla="*/ 992205 h 1556085"/>
                <a:gd name="connsiteX18" fmla="*/ 348614 w 662558"/>
                <a:gd name="connsiteY18" fmla="*/ 1059261 h 1556085"/>
                <a:gd name="connsiteX19" fmla="*/ 421766 w 662558"/>
                <a:gd name="connsiteY19" fmla="*/ 1190325 h 1556085"/>
                <a:gd name="connsiteX20" fmla="*/ 507110 w 662558"/>
                <a:gd name="connsiteY20" fmla="*/ 1297005 h 1556085"/>
                <a:gd name="connsiteX21" fmla="*/ 534542 w 662558"/>
                <a:gd name="connsiteY21" fmla="*/ 1348821 h 1556085"/>
                <a:gd name="connsiteX22" fmla="*/ 561974 w 662558"/>
                <a:gd name="connsiteY22" fmla="*/ 1403685 h 1556085"/>
                <a:gd name="connsiteX23" fmla="*/ 577214 w 662558"/>
                <a:gd name="connsiteY23" fmla="*/ 1440261 h 1556085"/>
                <a:gd name="connsiteX24" fmla="*/ 574166 w 662558"/>
                <a:gd name="connsiteY24" fmla="*/ 1501221 h 1556085"/>
                <a:gd name="connsiteX25" fmla="*/ 571118 w 662558"/>
                <a:gd name="connsiteY25" fmla="*/ 1525605 h 1556085"/>
                <a:gd name="connsiteX26" fmla="*/ 662558 w 662558"/>
                <a:gd name="connsiteY26" fmla="*/ 1556085 h 1556085"/>
                <a:gd name="connsiteX0" fmla="*/ 662558 w 662558"/>
                <a:gd name="connsiteY0" fmla="*/ 1536634 h 1536634"/>
                <a:gd name="connsiteX1" fmla="*/ 662558 w 662558"/>
                <a:gd name="connsiteY1" fmla="*/ 1433002 h 1536634"/>
                <a:gd name="connsiteX2" fmla="*/ 565022 w 662558"/>
                <a:gd name="connsiteY2" fmla="*/ 1207450 h 1536634"/>
                <a:gd name="connsiteX3" fmla="*/ 473582 w 662558"/>
                <a:gd name="connsiteY3" fmla="*/ 917890 h 1536634"/>
                <a:gd name="connsiteX4" fmla="*/ 427862 w 662558"/>
                <a:gd name="connsiteY4" fmla="*/ 744154 h 1536634"/>
                <a:gd name="connsiteX5" fmla="*/ 339470 w 662558"/>
                <a:gd name="connsiteY5" fmla="*/ 500314 h 1536634"/>
                <a:gd name="connsiteX6" fmla="*/ 269366 w 662558"/>
                <a:gd name="connsiteY6" fmla="*/ 329626 h 1536634"/>
                <a:gd name="connsiteX7" fmla="*/ 177926 w 662558"/>
                <a:gd name="connsiteY7" fmla="*/ 155890 h 1536634"/>
                <a:gd name="connsiteX8" fmla="*/ 76247 w 662558"/>
                <a:gd name="connsiteY8" fmla="*/ 0 h 1536634"/>
                <a:gd name="connsiteX9" fmla="*/ 0 w 662558"/>
                <a:gd name="connsiteY9" fmla="*/ 20949 h 1536634"/>
                <a:gd name="connsiteX10" fmla="*/ 80390 w 662558"/>
                <a:gd name="connsiteY10" fmla="*/ 149794 h 1536634"/>
                <a:gd name="connsiteX11" fmla="*/ 147446 w 662558"/>
                <a:gd name="connsiteY11" fmla="*/ 283906 h 1536634"/>
                <a:gd name="connsiteX12" fmla="*/ 168782 w 662558"/>
                <a:gd name="connsiteY12" fmla="*/ 408874 h 1536634"/>
                <a:gd name="connsiteX13" fmla="*/ 174878 w 662558"/>
                <a:gd name="connsiteY13" fmla="*/ 542986 h 1536634"/>
                <a:gd name="connsiteX14" fmla="*/ 190118 w 662558"/>
                <a:gd name="connsiteY14" fmla="*/ 664906 h 1536634"/>
                <a:gd name="connsiteX15" fmla="*/ 193166 w 662558"/>
                <a:gd name="connsiteY15" fmla="*/ 710626 h 1536634"/>
                <a:gd name="connsiteX16" fmla="*/ 248030 w 662558"/>
                <a:gd name="connsiteY16" fmla="*/ 884362 h 1536634"/>
                <a:gd name="connsiteX17" fmla="*/ 299846 w 662558"/>
                <a:gd name="connsiteY17" fmla="*/ 972754 h 1536634"/>
                <a:gd name="connsiteX18" fmla="*/ 348614 w 662558"/>
                <a:gd name="connsiteY18" fmla="*/ 1039810 h 1536634"/>
                <a:gd name="connsiteX19" fmla="*/ 421766 w 662558"/>
                <a:gd name="connsiteY19" fmla="*/ 1170874 h 1536634"/>
                <a:gd name="connsiteX20" fmla="*/ 507110 w 662558"/>
                <a:gd name="connsiteY20" fmla="*/ 1277554 h 1536634"/>
                <a:gd name="connsiteX21" fmla="*/ 534542 w 662558"/>
                <a:gd name="connsiteY21" fmla="*/ 1329370 h 1536634"/>
                <a:gd name="connsiteX22" fmla="*/ 561974 w 662558"/>
                <a:gd name="connsiteY22" fmla="*/ 1384234 h 1536634"/>
                <a:gd name="connsiteX23" fmla="*/ 577214 w 662558"/>
                <a:gd name="connsiteY23" fmla="*/ 1420810 h 1536634"/>
                <a:gd name="connsiteX24" fmla="*/ 574166 w 662558"/>
                <a:gd name="connsiteY24" fmla="*/ 1481770 h 1536634"/>
                <a:gd name="connsiteX25" fmla="*/ 571118 w 662558"/>
                <a:gd name="connsiteY25" fmla="*/ 1506154 h 1536634"/>
                <a:gd name="connsiteX26" fmla="*/ 662558 w 662558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62662 w 650342"/>
                <a:gd name="connsiteY13" fmla="*/ 542986 h 1536634"/>
                <a:gd name="connsiteX14" fmla="*/ 177902 w 650342"/>
                <a:gd name="connsiteY14" fmla="*/ 664906 h 1536634"/>
                <a:gd name="connsiteX15" fmla="*/ 180950 w 650342"/>
                <a:gd name="connsiteY15" fmla="*/ 710626 h 1536634"/>
                <a:gd name="connsiteX16" fmla="*/ 235814 w 650342"/>
                <a:gd name="connsiteY16" fmla="*/ 884362 h 1536634"/>
                <a:gd name="connsiteX17" fmla="*/ 287630 w 650342"/>
                <a:gd name="connsiteY17" fmla="*/ 972754 h 1536634"/>
                <a:gd name="connsiteX18" fmla="*/ 336398 w 650342"/>
                <a:gd name="connsiteY18" fmla="*/ 1039810 h 1536634"/>
                <a:gd name="connsiteX19" fmla="*/ 409550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62662 w 650342"/>
                <a:gd name="connsiteY13" fmla="*/ 542986 h 1536634"/>
                <a:gd name="connsiteX14" fmla="*/ 177902 w 650342"/>
                <a:gd name="connsiteY14" fmla="*/ 664906 h 1536634"/>
                <a:gd name="connsiteX15" fmla="*/ 180950 w 650342"/>
                <a:gd name="connsiteY15" fmla="*/ 710626 h 1536634"/>
                <a:gd name="connsiteX16" fmla="*/ 235814 w 650342"/>
                <a:gd name="connsiteY16" fmla="*/ 884362 h 1536634"/>
                <a:gd name="connsiteX17" fmla="*/ 287630 w 650342"/>
                <a:gd name="connsiteY17" fmla="*/ 972754 h 1536634"/>
                <a:gd name="connsiteX18" fmla="*/ 336398 w 650342"/>
                <a:gd name="connsiteY18" fmla="*/ 1039810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62662 w 650342"/>
                <a:gd name="connsiteY13" fmla="*/ 542986 h 1536634"/>
                <a:gd name="connsiteX14" fmla="*/ 177902 w 650342"/>
                <a:gd name="connsiteY14" fmla="*/ 664906 h 1536634"/>
                <a:gd name="connsiteX15" fmla="*/ 180950 w 650342"/>
                <a:gd name="connsiteY15" fmla="*/ 710626 h 1536634"/>
                <a:gd name="connsiteX16" fmla="*/ 235814 w 650342"/>
                <a:gd name="connsiteY16" fmla="*/ 884362 h 1536634"/>
                <a:gd name="connsiteX17" fmla="*/ 287630 w 650342"/>
                <a:gd name="connsiteY17" fmla="*/ 972754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62662 w 650342"/>
                <a:gd name="connsiteY13" fmla="*/ 542986 h 1536634"/>
                <a:gd name="connsiteX14" fmla="*/ 177902 w 650342"/>
                <a:gd name="connsiteY14" fmla="*/ 664906 h 1536634"/>
                <a:gd name="connsiteX15" fmla="*/ 180950 w 650342"/>
                <a:gd name="connsiteY15" fmla="*/ 710626 h 1536634"/>
                <a:gd name="connsiteX16" fmla="*/ 235814 w 650342"/>
                <a:gd name="connsiteY16" fmla="*/ 884362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62662 w 650342"/>
                <a:gd name="connsiteY13" fmla="*/ 542986 h 1536634"/>
                <a:gd name="connsiteX14" fmla="*/ 177902 w 650342"/>
                <a:gd name="connsiteY14" fmla="*/ 664906 h 1536634"/>
                <a:gd name="connsiteX15" fmla="*/ 180950 w 650342"/>
                <a:gd name="connsiteY15" fmla="*/ 710626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62662 w 650342"/>
                <a:gd name="connsiteY13" fmla="*/ 542986 h 1536634"/>
                <a:gd name="connsiteX14" fmla="*/ 177902 w 650342"/>
                <a:gd name="connsiteY14" fmla="*/ 664906 h 1536634"/>
                <a:gd name="connsiteX15" fmla="*/ 156519 w 650342"/>
                <a:gd name="connsiteY15" fmla="*/ 720352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38231 w 650342"/>
                <a:gd name="connsiteY13" fmla="*/ 539744 h 1536634"/>
                <a:gd name="connsiteX14" fmla="*/ 177902 w 650342"/>
                <a:gd name="connsiteY14" fmla="*/ 664906 h 1536634"/>
                <a:gd name="connsiteX15" fmla="*/ 156519 w 650342"/>
                <a:gd name="connsiteY15" fmla="*/ 720352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38231 w 650342"/>
                <a:gd name="connsiteY13" fmla="*/ 539744 h 1536634"/>
                <a:gd name="connsiteX14" fmla="*/ 153471 w 650342"/>
                <a:gd name="connsiteY14" fmla="*/ 664906 h 1536634"/>
                <a:gd name="connsiteX15" fmla="*/ 156519 w 650342"/>
                <a:gd name="connsiteY15" fmla="*/ 720352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03632 w 650342"/>
                <a:gd name="connsiteY12" fmla="*/ 425083 h 1536634"/>
                <a:gd name="connsiteX13" fmla="*/ 138231 w 650342"/>
                <a:gd name="connsiteY13" fmla="*/ 539744 h 1536634"/>
                <a:gd name="connsiteX14" fmla="*/ 153471 w 650342"/>
                <a:gd name="connsiteY14" fmla="*/ 664906 h 1536634"/>
                <a:gd name="connsiteX15" fmla="*/ 156519 w 650342"/>
                <a:gd name="connsiteY15" fmla="*/ 720352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90440 w 650342"/>
                <a:gd name="connsiteY11" fmla="*/ 293632 h 1536634"/>
                <a:gd name="connsiteX12" fmla="*/ 103632 w 650342"/>
                <a:gd name="connsiteY12" fmla="*/ 425083 h 1536634"/>
                <a:gd name="connsiteX13" fmla="*/ 138231 w 650342"/>
                <a:gd name="connsiteY13" fmla="*/ 539744 h 1536634"/>
                <a:gd name="connsiteX14" fmla="*/ 153471 w 650342"/>
                <a:gd name="connsiteY14" fmla="*/ 664906 h 1536634"/>
                <a:gd name="connsiteX15" fmla="*/ 156519 w 650342"/>
                <a:gd name="connsiteY15" fmla="*/ 720352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39671 w 650342"/>
                <a:gd name="connsiteY10" fmla="*/ 153036 h 1536634"/>
                <a:gd name="connsiteX11" fmla="*/ 90440 w 650342"/>
                <a:gd name="connsiteY11" fmla="*/ 293632 h 1536634"/>
                <a:gd name="connsiteX12" fmla="*/ 103632 w 650342"/>
                <a:gd name="connsiteY12" fmla="*/ 425083 h 1536634"/>
                <a:gd name="connsiteX13" fmla="*/ 138231 w 650342"/>
                <a:gd name="connsiteY13" fmla="*/ 539744 h 1536634"/>
                <a:gd name="connsiteX14" fmla="*/ 153471 w 650342"/>
                <a:gd name="connsiteY14" fmla="*/ 664906 h 1536634"/>
                <a:gd name="connsiteX15" fmla="*/ 156519 w 650342"/>
                <a:gd name="connsiteY15" fmla="*/ 720352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46270 w 646270"/>
                <a:gd name="connsiteY0" fmla="*/ 1536634 h 1536634"/>
                <a:gd name="connsiteX1" fmla="*/ 646270 w 646270"/>
                <a:gd name="connsiteY1" fmla="*/ 1433002 h 1536634"/>
                <a:gd name="connsiteX2" fmla="*/ 548734 w 646270"/>
                <a:gd name="connsiteY2" fmla="*/ 1207450 h 1536634"/>
                <a:gd name="connsiteX3" fmla="*/ 457294 w 646270"/>
                <a:gd name="connsiteY3" fmla="*/ 917890 h 1536634"/>
                <a:gd name="connsiteX4" fmla="*/ 411574 w 646270"/>
                <a:gd name="connsiteY4" fmla="*/ 744154 h 1536634"/>
                <a:gd name="connsiteX5" fmla="*/ 323182 w 646270"/>
                <a:gd name="connsiteY5" fmla="*/ 500314 h 1536634"/>
                <a:gd name="connsiteX6" fmla="*/ 253078 w 646270"/>
                <a:gd name="connsiteY6" fmla="*/ 329626 h 1536634"/>
                <a:gd name="connsiteX7" fmla="*/ 161638 w 646270"/>
                <a:gd name="connsiteY7" fmla="*/ 155890 h 1536634"/>
                <a:gd name="connsiteX8" fmla="*/ 59959 w 646270"/>
                <a:gd name="connsiteY8" fmla="*/ 0 h 1536634"/>
                <a:gd name="connsiteX9" fmla="*/ 0 w 646270"/>
                <a:gd name="connsiteY9" fmla="*/ 76061 h 1536634"/>
                <a:gd name="connsiteX10" fmla="*/ 35599 w 646270"/>
                <a:gd name="connsiteY10" fmla="*/ 153036 h 1536634"/>
                <a:gd name="connsiteX11" fmla="*/ 86368 w 646270"/>
                <a:gd name="connsiteY11" fmla="*/ 293632 h 1536634"/>
                <a:gd name="connsiteX12" fmla="*/ 99560 w 646270"/>
                <a:gd name="connsiteY12" fmla="*/ 425083 h 1536634"/>
                <a:gd name="connsiteX13" fmla="*/ 134159 w 646270"/>
                <a:gd name="connsiteY13" fmla="*/ 539744 h 1536634"/>
                <a:gd name="connsiteX14" fmla="*/ 149399 w 646270"/>
                <a:gd name="connsiteY14" fmla="*/ 664906 h 1536634"/>
                <a:gd name="connsiteX15" fmla="*/ 152447 w 646270"/>
                <a:gd name="connsiteY15" fmla="*/ 720352 h 1536634"/>
                <a:gd name="connsiteX16" fmla="*/ 195095 w 646270"/>
                <a:gd name="connsiteY16" fmla="*/ 894088 h 1536634"/>
                <a:gd name="connsiteX17" fmla="*/ 238768 w 646270"/>
                <a:gd name="connsiteY17" fmla="*/ 979238 h 1536634"/>
                <a:gd name="connsiteX18" fmla="*/ 283464 w 646270"/>
                <a:gd name="connsiteY18" fmla="*/ 1052778 h 1536634"/>
                <a:gd name="connsiteX19" fmla="*/ 401406 w 646270"/>
                <a:gd name="connsiteY19" fmla="*/ 1170874 h 1536634"/>
                <a:gd name="connsiteX20" fmla="*/ 490822 w 646270"/>
                <a:gd name="connsiteY20" fmla="*/ 1277554 h 1536634"/>
                <a:gd name="connsiteX21" fmla="*/ 518254 w 646270"/>
                <a:gd name="connsiteY21" fmla="*/ 1329370 h 1536634"/>
                <a:gd name="connsiteX22" fmla="*/ 545686 w 646270"/>
                <a:gd name="connsiteY22" fmla="*/ 1384234 h 1536634"/>
                <a:gd name="connsiteX23" fmla="*/ 560926 w 646270"/>
                <a:gd name="connsiteY23" fmla="*/ 1420810 h 1536634"/>
                <a:gd name="connsiteX24" fmla="*/ 557878 w 646270"/>
                <a:gd name="connsiteY24" fmla="*/ 1481770 h 1536634"/>
                <a:gd name="connsiteX25" fmla="*/ 554830 w 646270"/>
                <a:gd name="connsiteY25" fmla="*/ 1506154 h 1536634"/>
                <a:gd name="connsiteX26" fmla="*/ 646270 w 646270"/>
                <a:gd name="connsiteY26" fmla="*/ 1536634 h 1536634"/>
                <a:gd name="connsiteX0" fmla="*/ 646270 w 646270"/>
                <a:gd name="connsiteY0" fmla="*/ 1500974 h 1500974"/>
                <a:gd name="connsiteX1" fmla="*/ 646270 w 646270"/>
                <a:gd name="connsiteY1" fmla="*/ 1397342 h 1500974"/>
                <a:gd name="connsiteX2" fmla="*/ 548734 w 646270"/>
                <a:gd name="connsiteY2" fmla="*/ 1171790 h 1500974"/>
                <a:gd name="connsiteX3" fmla="*/ 457294 w 646270"/>
                <a:gd name="connsiteY3" fmla="*/ 882230 h 1500974"/>
                <a:gd name="connsiteX4" fmla="*/ 411574 w 646270"/>
                <a:gd name="connsiteY4" fmla="*/ 708494 h 1500974"/>
                <a:gd name="connsiteX5" fmla="*/ 323182 w 646270"/>
                <a:gd name="connsiteY5" fmla="*/ 464654 h 1500974"/>
                <a:gd name="connsiteX6" fmla="*/ 253078 w 646270"/>
                <a:gd name="connsiteY6" fmla="*/ 293966 h 1500974"/>
                <a:gd name="connsiteX7" fmla="*/ 161638 w 646270"/>
                <a:gd name="connsiteY7" fmla="*/ 120230 h 1500974"/>
                <a:gd name="connsiteX8" fmla="*/ 80319 w 646270"/>
                <a:gd name="connsiteY8" fmla="*/ 0 h 1500974"/>
                <a:gd name="connsiteX9" fmla="*/ 0 w 646270"/>
                <a:gd name="connsiteY9" fmla="*/ 40401 h 1500974"/>
                <a:gd name="connsiteX10" fmla="*/ 35599 w 646270"/>
                <a:gd name="connsiteY10" fmla="*/ 117376 h 1500974"/>
                <a:gd name="connsiteX11" fmla="*/ 86368 w 646270"/>
                <a:gd name="connsiteY11" fmla="*/ 257972 h 1500974"/>
                <a:gd name="connsiteX12" fmla="*/ 99560 w 646270"/>
                <a:gd name="connsiteY12" fmla="*/ 389423 h 1500974"/>
                <a:gd name="connsiteX13" fmla="*/ 134159 w 646270"/>
                <a:gd name="connsiteY13" fmla="*/ 504084 h 1500974"/>
                <a:gd name="connsiteX14" fmla="*/ 149399 w 646270"/>
                <a:gd name="connsiteY14" fmla="*/ 629246 h 1500974"/>
                <a:gd name="connsiteX15" fmla="*/ 152447 w 646270"/>
                <a:gd name="connsiteY15" fmla="*/ 684692 h 1500974"/>
                <a:gd name="connsiteX16" fmla="*/ 195095 w 646270"/>
                <a:gd name="connsiteY16" fmla="*/ 858428 h 1500974"/>
                <a:gd name="connsiteX17" fmla="*/ 238768 w 646270"/>
                <a:gd name="connsiteY17" fmla="*/ 943578 h 1500974"/>
                <a:gd name="connsiteX18" fmla="*/ 283464 w 646270"/>
                <a:gd name="connsiteY18" fmla="*/ 1017118 h 1500974"/>
                <a:gd name="connsiteX19" fmla="*/ 401406 w 646270"/>
                <a:gd name="connsiteY19" fmla="*/ 1135214 h 1500974"/>
                <a:gd name="connsiteX20" fmla="*/ 490822 w 646270"/>
                <a:gd name="connsiteY20" fmla="*/ 1241894 h 1500974"/>
                <a:gd name="connsiteX21" fmla="*/ 518254 w 646270"/>
                <a:gd name="connsiteY21" fmla="*/ 1293710 h 1500974"/>
                <a:gd name="connsiteX22" fmla="*/ 545686 w 646270"/>
                <a:gd name="connsiteY22" fmla="*/ 1348574 h 1500974"/>
                <a:gd name="connsiteX23" fmla="*/ 560926 w 646270"/>
                <a:gd name="connsiteY23" fmla="*/ 1385150 h 1500974"/>
                <a:gd name="connsiteX24" fmla="*/ 557878 w 646270"/>
                <a:gd name="connsiteY24" fmla="*/ 1446110 h 1500974"/>
                <a:gd name="connsiteX25" fmla="*/ 554830 w 646270"/>
                <a:gd name="connsiteY25" fmla="*/ 1470494 h 1500974"/>
                <a:gd name="connsiteX26" fmla="*/ 646270 w 646270"/>
                <a:gd name="connsiteY26" fmla="*/ 1500974 h 1500974"/>
                <a:gd name="connsiteX0" fmla="*/ 646270 w 646270"/>
                <a:gd name="connsiteY0" fmla="*/ 1500974 h 1500974"/>
                <a:gd name="connsiteX1" fmla="*/ 646270 w 646270"/>
                <a:gd name="connsiteY1" fmla="*/ 1397342 h 1500974"/>
                <a:gd name="connsiteX2" fmla="*/ 548734 w 646270"/>
                <a:gd name="connsiteY2" fmla="*/ 1171790 h 1500974"/>
                <a:gd name="connsiteX3" fmla="*/ 457294 w 646270"/>
                <a:gd name="connsiteY3" fmla="*/ 882230 h 1500974"/>
                <a:gd name="connsiteX4" fmla="*/ 411574 w 646270"/>
                <a:gd name="connsiteY4" fmla="*/ 708494 h 1500974"/>
                <a:gd name="connsiteX5" fmla="*/ 323182 w 646270"/>
                <a:gd name="connsiteY5" fmla="*/ 464654 h 1500974"/>
                <a:gd name="connsiteX6" fmla="*/ 253078 w 646270"/>
                <a:gd name="connsiteY6" fmla="*/ 293966 h 1500974"/>
                <a:gd name="connsiteX7" fmla="*/ 161638 w 646270"/>
                <a:gd name="connsiteY7" fmla="*/ 120230 h 1500974"/>
                <a:gd name="connsiteX8" fmla="*/ 80319 w 646270"/>
                <a:gd name="connsiteY8" fmla="*/ 0 h 1500974"/>
                <a:gd name="connsiteX9" fmla="*/ 0 w 646270"/>
                <a:gd name="connsiteY9" fmla="*/ 40401 h 1500974"/>
                <a:gd name="connsiteX10" fmla="*/ 35599 w 646270"/>
                <a:gd name="connsiteY10" fmla="*/ 117376 h 1500974"/>
                <a:gd name="connsiteX11" fmla="*/ 86368 w 646270"/>
                <a:gd name="connsiteY11" fmla="*/ 257972 h 1500974"/>
                <a:gd name="connsiteX12" fmla="*/ 99560 w 646270"/>
                <a:gd name="connsiteY12" fmla="*/ 389423 h 1500974"/>
                <a:gd name="connsiteX13" fmla="*/ 134159 w 646270"/>
                <a:gd name="connsiteY13" fmla="*/ 504084 h 1500974"/>
                <a:gd name="connsiteX14" fmla="*/ 149399 w 646270"/>
                <a:gd name="connsiteY14" fmla="*/ 629246 h 1500974"/>
                <a:gd name="connsiteX15" fmla="*/ 152447 w 646270"/>
                <a:gd name="connsiteY15" fmla="*/ 684692 h 1500974"/>
                <a:gd name="connsiteX16" fmla="*/ 195095 w 646270"/>
                <a:gd name="connsiteY16" fmla="*/ 858428 h 1500974"/>
                <a:gd name="connsiteX17" fmla="*/ 238768 w 646270"/>
                <a:gd name="connsiteY17" fmla="*/ 943578 h 1500974"/>
                <a:gd name="connsiteX18" fmla="*/ 283464 w 646270"/>
                <a:gd name="connsiteY18" fmla="*/ 1017118 h 1500974"/>
                <a:gd name="connsiteX19" fmla="*/ 401406 w 646270"/>
                <a:gd name="connsiteY19" fmla="*/ 1135214 h 1500974"/>
                <a:gd name="connsiteX20" fmla="*/ 490822 w 646270"/>
                <a:gd name="connsiteY20" fmla="*/ 1241894 h 1500974"/>
                <a:gd name="connsiteX21" fmla="*/ 518254 w 646270"/>
                <a:gd name="connsiteY21" fmla="*/ 1293710 h 1500974"/>
                <a:gd name="connsiteX22" fmla="*/ 545686 w 646270"/>
                <a:gd name="connsiteY22" fmla="*/ 1348574 h 1500974"/>
                <a:gd name="connsiteX23" fmla="*/ 540567 w 646270"/>
                <a:gd name="connsiteY23" fmla="*/ 1372183 h 1500974"/>
                <a:gd name="connsiteX24" fmla="*/ 557878 w 646270"/>
                <a:gd name="connsiteY24" fmla="*/ 1446110 h 1500974"/>
                <a:gd name="connsiteX25" fmla="*/ 554830 w 646270"/>
                <a:gd name="connsiteY25" fmla="*/ 1470494 h 1500974"/>
                <a:gd name="connsiteX26" fmla="*/ 646270 w 646270"/>
                <a:gd name="connsiteY26" fmla="*/ 1500974 h 1500974"/>
                <a:gd name="connsiteX0" fmla="*/ 646270 w 646270"/>
                <a:gd name="connsiteY0" fmla="*/ 1500974 h 1500974"/>
                <a:gd name="connsiteX1" fmla="*/ 646270 w 646270"/>
                <a:gd name="connsiteY1" fmla="*/ 1397342 h 1500974"/>
                <a:gd name="connsiteX2" fmla="*/ 548734 w 646270"/>
                <a:gd name="connsiteY2" fmla="*/ 1171790 h 1500974"/>
                <a:gd name="connsiteX3" fmla="*/ 457294 w 646270"/>
                <a:gd name="connsiteY3" fmla="*/ 882230 h 1500974"/>
                <a:gd name="connsiteX4" fmla="*/ 411574 w 646270"/>
                <a:gd name="connsiteY4" fmla="*/ 708494 h 1500974"/>
                <a:gd name="connsiteX5" fmla="*/ 323182 w 646270"/>
                <a:gd name="connsiteY5" fmla="*/ 464654 h 1500974"/>
                <a:gd name="connsiteX6" fmla="*/ 253078 w 646270"/>
                <a:gd name="connsiteY6" fmla="*/ 293966 h 1500974"/>
                <a:gd name="connsiteX7" fmla="*/ 161638 w 646270"/>
                <a:gd name="connsiteY7" fmla="*/ 120230 h 1500974"/>
                <a:gd name="connsiteX8" fmla="*/ 80319 w 646270"/>
                <a:gd name="connsiteY8" fmla="*/ 0 h 1500974"/>
                <a:gd name="connsiteX9" fmla="*/ 0 w 646270"/>
                <a:gd name="connsiteY9" fmla="*/ 40401 h 1500974"/>
                <a:gd name="connsiteX10" fmla="*/ 35599 w 646270"/>
                <a:gd name="connsiteY10" fmla="*/ 117376 h 1500974"/>
                <a:gd name="connsiteX11" fmla="*/ 86368 w 646270"/>
                <a:gd name="connsiteY11" fmla="*/ 257972 h 1500974"/>
                <a:gd name="connsiteX12" fmla="*/ 99560 w 646270"/>
                <a:gd name="connsiteY12" fmla="*/ 389423 h 1500974"/>
                <a:gd name="connsiteX13" fmla="*/ 134159 w 646270"/>
                <a:gd name="connsiteY13" fmla="*/ 504084 h 1500974"/>
                <a:gd name="connsiteX14" fmla="*/ 149399 w 646270"/>
                <a:gd name="connsiteY14" fmla="*/ 629246 h 1500974"/>
                <a:gd name="connsiteX15" fmla="*/ 152447 w 646270"/>
                <a:gd name="connsiteY15" fmla="*/ 684692 h 1500974"/>
                <a:gd name="connsiteX16" fmla="*/ 195095 w 646270"/>
                <a:gd name="connsiteY16" fmla="*/ 858428 h 1500974"/>
                <a:gd name="connsiteX17" fmla="*/ 238768 w 646270"/>
                <a:gd name="connsiteY17" fmla="*/ 943578 h 1500974"/>
                <a:gd name="connsiteX18" fmla="*/ 283464 w 646270"/>
                <a:gd name="connsiteY18" fmla="*/ 1017118 h 1500974"/>
                <a:gd name="connsiteX19" fmla="*/ 401406 w 646270"/>
                <a:gd name="connsiteY19" fmla="*/ 1135214 h 1500974"/>
                <a:gd name="connsiteX20" fmla="*/ 490822 w 646270"/>
                <a:gd name="connsiteY20" fmla="*/ 1241894 h 1500974"/>
                <a:gd name="connsiteX21" fmla="*/ 518254 w 646270"/>
                <a:gd name="connsiteY21" fmla="*/ 1293710 h 1500974"/>
                <a:gd name="connsiteX22" fmla="*/ 545686 w 646270"/>
                <a:gd name="connsiteY22" fmla="*/ 1348574 h 1500974"/>
                <a:gd name="connsiteX23" fmla="*/ 528352 w 646270"/>
                <a:gd name="connsiteY23" fmla="*/ 1372183 h 1500974"/>
                <a:gd name="connsiteX24" fmla="*/ 557878 w 646270"/>
                <a:gd name="connsiteY24" fmla="*/ 1446110 h 1500974"/>
                <a:gd name="connsiteX25" fmla="*/ 554830 w 646270"/>
                <a:gd name="connsiteY25" fmla="*/ 1470494 h 1500974"/>
                <a:gd name="connsiteX26" fmla="*/ 646270 w 646270"/>
                <a:gd name="connsiteY26" fmla="*/ 1500974 h 1500974"/>
                <a:gd name="connsiteX0" fmla="*/ 646270 w 646270"/>
                <a:gd name="connsiteY0" fmla="*/ 1500974 h 1500974"/>
                <a:gd name="connsiteX1" fmla="*/ 646270 w 646270"/>
                <a:gd name="connsiteY1" fmla="*/ 1397342 h 1500974"/>
                <a:gd name="connsiteX2" fmla="*/ 548734 w 646270"/>
                <a:gd name="connsiteY2" fmla="*/ 1171790 h 1500974"/>
                <a:gd name="connsiteX3" fmla="*/ 457294 w 646270"/>
                <a:gd name="connsiteY3" fmla="*/ 882230 h 1500974"/>
                <a:gd name="connsiteX4" fmla="*/ 411574 w 646270"/>
                <a:gd name="connsiteY4" fmla="*/ 708494 h 1500974"/>
                <a:gd name="connsiteX5" fmla="*/ 323182 w 646270"/>
                <a:gd name="connsiteY5" fmla="*/ 464654 h 1500974"/>
                <a:gd name="connsiteX6" fmla="*/ 253078 w 646270"/>
                <a:gd name="connsiteY6" fmla="*/ 293966 h 1500974"/>
                <a:gd name="connsiteX7" fmla="*/ 161638 w 646270"/>
                <a:gd name="connsiteY7" fmla="*/ 120230 h 1500974"/>
                <a:gd name="connsiteX8" fmla="*/ 80319 w 646270"/>
                <a:gd name="connsiteY8" fmla="*/ 0 h 1500974"/>
                <a:gd name="connsiteX9" fmla="*/ 0 w 646270"/>
                <a:gd name="connsiteY9" fmla="*/ 40401 h 1500974"/>
                <a:gd name="connsiteX10" fmla="*/ 35599 w 646270"/>
                <a:gd name="connsiteY10" fmla="*/ 117376 h 1500974"/>
                <a:gd name="connsiteX11" fmla="*/ 86368 w 646270"/>
                <a:gd name="connsiteY11" fmla="*/ 257972 h 1500974"/>
                <a:gd name="connsiteX12" fmla="*/ 99560 w 646270"/>
                <a:gd name="connsiteY12" fmla="*/ 389423 h 1500974"/>
                <a:gd name="connsiteX13" fmla="*/ 134159 w 646270"/>
                <a:gd name="connsiteY13" fmla="*/ 504084 h 1500974"/>
                <a:gd name="connsiteX14" fmla="*/ 149399 w 646270"/>
                <a:gd name="connsiteY14" fmla="*/ 629246 h 1500974"/>
                <a:gd name="connsiteX15" fmla="*/ 152447 w 646270"/>
                <a:gd name="connsiteY15" fmla="*/ 684692 h 1500974"/>
                <a:gd name="connsiteX16" fmla="*/ 195095 w 646270"/>
                <a:gd name="connsiteY16" fmla="*/ 858428 h 1500974"/>
                <a:gd name="connsiteX17" fmla="*/ 238768 w 646270"/>
                <a:gd name="connsiteY17" fmla="*/ 943578 h 1500974"/>
                <a:gd name="connsiteX18" fmla="*/ 283464 w 646270"/>
                <a:gd name="connsiteY18" fmla="*/ 1017118 h 1500974"/>
                <a:gd name="connsiteX19" fmla="*/ 401406 w 646270"/>
                <a:gd name="connsiteY19" fmla="*/ 1135214 h 1500974"/>
                <a:gd name="connsiteX20" fmla="*/ 490822 w 646270"/>
                <a:gd name="connsiteY20" fmla="*/ 1241894 h 1500974"/>
                <a:gd name="connsiteX21" fmla="*/ 497894 w 646270"/>
                <a:gd name="connsiteY21" fmla="*/ 1296952 h 1500974"/>
                <a:gd name="connsiteX22" fmla="*/ 545686 w 646270"/>
                <a:gd name="connsiteY22" fmla="*/ 1348574 h 1500974"/>
                <a:gd name="connsiteX23" fmla="*/ 528352 w 646270"/>
                <a:gd name="connsiteY23" fmla="*/ 1372183 h 1500974"/>
                <a:gd name="connsiteX24" fmla="*/ 557878 w 646270"/>
                <a:gd name="connsiteY24" fmla="*/ 1446110 h 1500974"/>
                <a:gd name="connsiteX25" fmla="*/ 554830 w 646270"/>
                <a:gd name="connsiteY25" fmla="*/ 1470494 h 1500974"/>
                <a:gd name="connsiteX26" fmla="*/ 646270 w 646270"/>
                <a:gd name="connsiteY26" fmla="*/ 1500974 h 1500974"/>
                <a:gd name="connsiteX0" fmla="*/ 646270 w 646270"/>
                <a:gd name="connsiteY0" fmla="*/ 1533393 h 1533393"/>
                <a:gd name="connsiteX1" fmla="*/ 646270 w 646270"/>
                <a:gd name="connsiteY1" fmla="*/ 1429761 h 1533393"/>
                <a:gd name="connsiteX2" fmla="*/ 548734 w 646270"/>
                <a:gd name="connsiteY2" fmla="*/ 1204209 h 1533393"/>
                <a:gd name="connsiteX3" fmla="*/ 457294 w 646270"/>
                <a:gd name="connsiteY3" fmla="*/ 914649 h 1533393"/>
                <a:gd name="connsiteX4" fmla="*/ 411574 w 646270"/>
                <a:gd name="connsiteY4" fmla="*/ 740913 h 1533393"/>
                <a:gd name="connsiteX5" fmla="*/ 323182 w 646270"/>
                <a:gd name="connsiteY5" fmla="*/ 497073 h 1533393"/>
                <a:gd name="connsiteX6" fmla="*/ 253078 w 646270"/>
                <a:gd name="connsiteY6" fmla="*/ 326385 h 1533393"/>
                <a:gd name="connsiteX7" fmla="*/ 161638 w 646270"/>
                <a:gd name="connsiteY7" fmla="*/ 152649 h 1533393"/>
                <a:gd name="connsiteX8" fmla="*/ 55888 w 646270"/>
                <a:gd name="connsiteY8" fmla="*/ 0 h 1533393"/>
                <a:gd name="connsiteX9" fmla="*/ 0 w 646270"/>
                <a:gd name="connsiteY9" fmla="*/ 72820 h 1533393"/>
                <a:gd name="connsiteX10" fmla="*/ 35599 w 646270"/>
                <a:gd name="connsiteY10" fmla="*/ 149795 h 1533393"/>
                <a:gd name="connsiteX11" fmla="*/ 86368 w 646270"/>
                <a:gd name="connsiteY11" fmla="*/ 290391 h 1533393"/>
                <a:gd name="connsiteX12" fmla="*/ 99560 w 646270"/>
                <a:gd name="connsiteY12" fmla="*/ 421842 h 1533393"/>
                <a:gd name="connsiteX13" fmla="*/ 134159 w 646270"/>
                <a:gd name="connsiteY13" fmla="*/ 536503 h 1533393"/>
                <a:gd name="connsiteX14" fmla="*/ 149399 w 646270"/>
                <a:gd name="connsiteY14" fmla="*/ 661665 h 1533393"/>
                <a:gd name="connsiteX15" fmla="*/ 152447 w 646270"/>
                <a:gd name="connsiteY15" fmla="*/ 717111 h 1533393"/>
                <a:gd name="connsiteX16" fmla="*/ 195095 w 646270"/>
                <a:gd name="connsiteY16" fmla="*/ 890847 h 1533393"/>
                <a:gd name="connsiteX17" fmla="*/ 238768 w 646270"/>
                <a:gd name="connsiteY17" fmla="*/ 975997 h 1533393"/>
                <a:gd name="connsiteX18" fmla="*/ 283464 w 646270"/>
                <a:gd name="connsiteY18" fmla="*/ 1049537 h 1533393"/>
                <a:gd name="connsiteX19" fmla="*/ 401406 w 646270"/>
                <a:gd name="connsiteY19" fmla="*/ 1167633 h 1533393"/>
                <a:gd name="connsiteX20" fmla="*/ 490822 w 646270"/>
                <a:gd name="connsiteY20" fmla="*/ 1274313 h 1533393"/>
                <a:gd name="connsiteX21" fmla="*/ 497894 w 646270"/>
                <a:gd name="connsiteY21" fmla="*/ 1329371 h 1533393"/>
                <a:gd name="connsiteX22" fmla="*/ 545686 w 646270"/>
                <a:gd name="connsiteY22" fmla="*/ 1380993 h 1533393"/>
                <a:gd name="connsiteX23" fmla="*/ 528352 w 646270"/>
                <a:gd name="connsiteY23" fmla="*/ 1404602 h 1533393"/>
                <a:gd name="connsiteX24" fmla="*/ 557878 w 646270"/>
                <a:gd name="connsiteY24" fmla="*/ 1478529 h 1533393"/>
                <a:gd name="connsiteX25" fmla="*/ 554830 w 646270"/>
                <a:gd name="connsiteY25" fmla="*/ 1502913 h 1533393"/>
                <a:gd name="connsiteX26" fmla="*/ 646270 w 646270"/>
                <a:gd name="connsiteY26" fmla="*/ 1533393 h 1533393"/>
                <a:gd name="connsiteX0" fmla="*/ 670701 w 670701"/>
                <a:gd name="connsiteY0" fmla="*/ 1533393 h 1533393"/>
                <a:gd name="connsiteX1" fmla="*/ 670701 w 670701"/>
                <a:gd name="connsiteY1" fmla="*/ 1429761 h 1533393"/>
                <a:gd name="connsiteX2" fmla="*/ 573165 w 670701"/>
                <a:gd name="connsiteY2" fmla="*/ 1204209 h 1533393"/>
                <a:gd name="connsiteX3" fmla="*/ 481725 w 670701"/>
                <a:gd name="connsiteY3" fmla="*/ 914649 h 1533393"/>
                <a:gd name="connsiteX4" fmla="*/ 436005 w 670701"/>
                <a:gd name="connsiteY4" fmla="*/ 740913 h 1533393"/>
                <a:gd name="connsiteX5" fmla="*/ 347613 w 670701"/>
                <a:gd name="connsiteY5" fmla="*/ 497073 h 1533393"/>
                <a:gd name="connsiteX6" fmla="*/ 277509 w 670701"/>
                <a:gd name="connsiteY6" fmla="*/ 326385 h 1533393"/>
                <a:gd name="connsiteX7" fmla="*/ 186069 w 670701"/>
                <a:gd name="connsiteY7" fmla="*/ 152649 h 1533393"/>
                <a:gd name="connsiteX8" fmla="*/ 80319 w 670701"/>
                <a:gd name="connsiteY8" fmla="*/ 0 h 1533393"/>
                <a:gd name="connsiteX9" fmla="*/ 0 w 670701"/>
                <a:gd name="connsiteY9" fmla="*/ 33918 h 1533393"/>
                <a:gd name="connsiteX10" fmla="*/ 60030 w 670701"/>
                <a:gd name="connsiteY10" fmla="*/ 149795 h 1533393"/>
                <a:gd name="connsiteX11" fmla="*/ 110799 w 670701"/>
                <a:gd name="connsiteY11" fmla="*/ 290391 h 1533393"/>
                <a:gd name="connsiteX12" fmla="*/ 123991 w 670701"/>
                <a:gd name="connsiteY12" fmla="*/ 421842 h 1533393"/>
                <a:gd name="connsiteX13" fmla="*/ 158590 w 670701"/>
                <a:gd name="connsiteY13" fmla="*/ 536503 h 1533393"/>
                <a:gd name="connsiteX14" fmla="*/ 173830 w 670701"/>
                <a:gd name="connsiteY14" fmla="*/ 661665 h 1533393"/>
                <a:gd name="connsiteX15" fmla="*/ 176878 w 670701"/>
                <a:gd name="connsiteY15" fmla="*/ 717111 h 1533393"/>
                <a:gd name="connsiteX16" fmla="*/ 219526 w 670701"/>
                <a:gd name="connsiteY16" fmla="*/ 890847 h 1533393"/>
                <a:gd name="connsiteX17" fmla="*/ 263199 w 670701"/>
                <a:gd name="connsiteY17" fmla="*/ 975997 h 1533393"/>
                <a:gd name="connsiteX18" fmla="*/ 307895 w 670701"/>
                <a:gd name="connsiteY18" fmla="*/ 1049537 h 1533393"/>
                <a:gd name="connsiteX19" fmla="*/ 425837 w 670701"/>
                <a:gd name="connsiteY19" fmla="*/ 1167633 h 1533393"/>
                <a:gd name="connsiteX20" fmla="*/ 515253 w 670701"/>
                <a:gd name="connsiteY20" fmla="*/ 1274313 h 1533393"/>
                <a:gd name="connsiteX21" fmla="*/ 522325 w 670701"/>
                <a:gd name="connsiteY21" fmla="*/ 1329371 h 1533393"/>
                <a:gd name="connsiteX22" fmla="*/ 570117 w 670701"/>
                <a:gd name="connsiteY22" fmla="*/ 1380993 h 1533393"/>
                <a:gd name="connsiteX23" fmla="*/ 552783 w 670701"/>
                <a:gd name="connsiteY23" fmla="*/ 1404602 h 1533393"/>
                <a:gd name="connsiteX24" fmla="*/ 582309 w 670701"/>
                <a:gd name="connsiteY24" fmla="*/ 1478529 h 1533393"/>
                <a:gd name="connsiteX25" fmla="*/ 579261 w 670701"/>
                <a:gd name="connsiteY25" fmla="*/ 1502913 h 1533393"/>
                <a:gd name="connsiteX26" fmla="*/ 670701 w 670701"/>
                <a:gd name="connsiteY26" fmla="*/ 1533393 h 1533393"/>
                <a:gd name="connsiteX0" fmla="*/ 670701 w 670701"/>
                <a:gd name="connsiteY0" fmla="*/ 1533393 h 1533393"/>
                <a:gd name="connsiteX1" fmla="*/ 670701 w 670701"/>
                <a:gd name="connsiteY1" fmla="*/ 1429761 h 1533393"/>
                <a:gd name="connsiteX2" fmla="*/ 573165 w 670701"/>
                <a:gd name="connsiteY2" fmla="*/ 1204209 h 1533393"/>
                <a:gd name="connsiteX3" fmla="*/ 457294 w 670701"/>
                <a:gd name="connsiteY3" fmla="*/ 917891 h 1533393"/>
                <a:gd name="connsiteX4" fmla="*/ 436005 w 670701"/>
                <a:gd name="connsiteY4" fmla="*/ 740913 h 1533393"/>
                <a:gd name="connsiteX5" fmla="*/ 347613 w 670701"/>
                <a:gd name="connsiteY5" fmla="*/ 497073 h 1533393"/>
                <a:gd name="connsiteX6" fmla="*/ 277509 w 670701"/>
                <a:gd name="connsiteY6" fmla="*/ 326385 h 1533393"/>
                <a:gd name="connsiteX7" fmla="*/ 186069 w 670701"/>
                <a:gd name="connsiteY7" fmla="*/ 152649 h 1533393"/>
                <a:gd name="connsiteX8" fmla="*/ 80319 w 670701"/>
                <a:gd name="connsiteY8" fmla="*/ 0 h 1533393"/>
                <a:gd name="connsiteX9" fmla="*/ 0 w 670701"/>
                <a:gd name="connsiteY9" fmla="*/ 33918 h 1533393"/>
                <a:gd name="connsiteX10" fmla="*/ 60030 w 670701"/>
                <a:gd name="connsiteY10" fmla="*/ 149795 h 1533393"/>
                <a:gd name="connsiteX11" fmla="*/ 110799 w 670701"/>
                <a:gd name="connsiteY11" fmla="*/ 290391 h 1533393"/>
                <a:gd name="connsiteX12" fmla="*/ 123991 w 670701"/>
                <a:gd name="connsiteY12" fmla="*/ 421842 h 1533393"/>
                <a:gd name="connsiteX13" fmla="*/ 158590 w 670701"/>
                <a:gd name="connsiteY13" fmla="*/ 536503 h 1533393"/>
                <a:gd name="connsiteX14" fmla="*/ 173830 w 670701"/>
                <a:gd name="connsiteY14" fmla="*/ 661665 h 1533393"/>
                <a:gd name="connsiteX15" fmla="*/ 176878 w 670701"/>
                <a:gd name="connsiteY15" fmla="*/ 717111 h 1533393"/>
                <a:gd name="connsiteX16" fmla="*/ 219526 w 670701"/>
                <a:gd name="connsiteY16" fmla="*/ 890847 h 1533393"/>
                <a:gd name="connsiteX17" fmla="*/ 263199 w 670701"/>
                <a:gd name="connsiteY17" fmla="*/ 975997 h 1533393"/>
                <a:gd name="connsiteX18" fmla="*/ 307895 w 670701"/>
                <a:gd name="connsiteY18" fmla="*/ 1049537 h 1533393"/>
                <a:gd name="connsiteX19" fmla="*/ 425837 w 670701"/>
                <a:gd name="connsiteY19" fmla="*/ 1167633 h 1533393"/>
                <a:gd name="connsiteX20" fmla="*/ 515253 w 670701"/>
                <a:gd name="connsiteY20" fmla="*/ 1274313 h 1533393"/>
                <a:gd name="connsiteX21" fmla="*/ 522325 w 670701"/>
                <a:gd name="connsiteY21" fmla="*/ 1329371 h 1533393"/>
                <a:gd name="connsiteX22" fmla="*/ 570117 w 670701"/>
                <a:gd name="connsiteY22" fmla="*/ 1380993 h 1533393"/>
                <a:gd name="connsiteX23" fmla="*/ 552783 w 670701"/>
                <a:gd name="connsiteY23" fmla="*/ 1404602 h 1533393"/>
                <a:gd name="connsiteX24" fmla="*/ 582309 w 670701"/>
                <a:gd name="connsiteY24" fmla="*/ 1478529 h 1533393"/>
                <a:gd name="connsiteX25" fmla="*/ 579261 w 670701"/>
                <a:gd name="connsiteY25" fmla="*/ 1502913 h 1533393"/>
                <a:gd name="connsiteX26" fmla="*/ 670701 w 670701"/>
                <a:gd name="connsiteY26" fmla="*/ 1533393 h 1533393"/>
                <a:gd name="connsiteX0" fmla="*/ 670701 w 670701"/>
                <a:gd name="connsiteY0" fmla="*/ 1533393 h 1533393"/>
                <a:gd name="connsiteX1" fmla="*/ 670701 w 670701"/>
                <a:gd name="connsiteY1" fmla="*/ 1429761 h 1533393"/>
                <a:gd name="connsiteX2" fmla="*/ 556878 w 670701"/>
                <a:gd name="connsiteY2" fmla="*/ 1213934 h 1533393"/>
                <a:gd name="connsiteX3" fmla="*/ 457294 w 670701"/>
                <a:gd name="connsiteY3" fmla="*/ 917891 h 1533393"/>
                <a:gd name="connsiteX4" fmla="*/ 436005 w 670701"/>
                <a:gd name="connsiteY4" fmla="*/ 740913 h 1533393"/>
                <a:gd name="connsiteX5" fmla="*/ 347613 w 670701"/>
                <a:gd name="connsiteY5" fmla="*/ 497073 h 1533393"/>
                <a:gd name="connsiteX6" fmla="*/ 277509 w 670701"/>
                <a:gd name="connsiteY6" fmla="*/ 326385 h 1533393"/>
                <a:gd name="connsiteX7" fmla="*/ 186069 w 670701"/>
                <a:gd name="connsiteY7" fmla="*/ 152649 h 1533393"/>
                <a:gd name="connsiteX8" fmla="*/ 80319 w 670701"/>
                <a:gd name="connsiteY8" fmla="*/ 0 h 1533393"/>
                <a:gd name="connsiteX9" fmla="*/ 0 w 670701"/>
                <a:gd name="connsiteY9" fmla="*/ 33918 h 1533393"/>
                <a:gd name="connsiteX10" fmla="*/ 60030 w 670701"/>
                <a:gd name="connsiteY10" fmla="*/ 149795 h 1533393"/>
                <a:gd name="connsiteX11" fmla="*/ 110799 w 670701"/>
                <a:gd name="connsiteY11" fmla="*/ 290391 h 1533393"/>
                <a:gd name="connsiteX12" fmla="*/ 123991 w 670701"/>
                <a:gd name="connsiteY12" fmla="*/ 421842 h 1533393"/>
                <a:gd name="connsiteX13" fmla="*/ 158590 w 670701"/>
                <a:gd name="connsiteY13" fmla="*/ 536503 h 1533393"/>
                <a:gd name="connsiteX14" fmla="*/ 173830 w 670701"/>
                <a:gd name="connsiteY14" fmla="*/ 661665 h 1533393"/>
                <a:gd name="connsiteX15" fmla="*/ 176878 w 670701"/>
                <a:gd name="connsiteY15" fmla="*/ 717111 h 1533393"/>
                <a:gd name="connsiteX16" fmla="*/ 219526 w 670701"/>
                <a:gd name="connsiteY16" fmla="*/ 890847 h 1533393"/>
                <a:gd name="connsiteX17" fmla="*/ 263199 w 670701"/>
                <a:gd name="connsiteY17" fmla="*/ 975997 h 1533393"/>
                <a:gd name="connsiteX18" fmla="*/ 307895 w 670701"/>
                <a:gd name="connsiteY18" fmla="*/ 1049537 h 1533393"/>
                <a:gd name="connsiteX19" fmla="*/ 425837 w 670701"/>
                <a:gd name="connsiteY19" fmla="*/ 1167633 h 1533393"/>
                <a:gd name="connsiteX20" fmla="*/ 515253 w 670701"/>
                <a:gd name="connsiteY20" fmla="*/ 1274313 h 1533393"/>
                <a:gd name="connsiteX21" fmla="*/ 522325 w 670701"/>
                <a:gd name="connsiteY21" fmla="*/ 1329371 h 1533393"/>
                <a:gd name="connsiteX22" fmla="*/ 570117 w 670701"/>
                <a:gd name="connsiteY22" fmla="*/ 1380993 h 1533393"/>
                <a:gd name="connsiteX23" fmla="*/ 552783 w 670701"/>
                <a:gd name="connsiteY23" fmla="*/ 1404602 h 1533393"/>
                <a:gd name="connsiteX24" fmla="*/ 582309 w 670701"/>
                <a:gd name="connsiteY24" fmla="*/ 1478529 h 1533393"/>
                <a:gd name="connsiteX25" fmla="*/ 579261 w 670701"/>
                <a:gd name="connsiteY25" fmla="*/ 1502913 h 1533393"/>
                <a:gd name="connsiteX26" fmla="*/ 670701 w 670701"/>
                <a:gd name="connsiteY26" fmla="*/ 1533393 h 1533393"/>
                <a:gd name="connsiteX0" fmla="*/ 670701 w 670701"/>
                <a:gd name="connsiteY0" fmla="*/ 1517184 h 1517184"/>
                <a:gd name="connsiteX1" fmla="*/ 670701 w 670701"/>
                <a:gd name="connsiteY1" fmla="*/ 1413552 h 1517184"/>
                <a:gd name="connsiteX2" fmla="*/ 556878 w 670701"/>
                <a:gd name="connsiteY2" fmla="*/ 1197725 h 1517184"/>
                <a:gd name="connsiteX3" fmla="*/ 457294 w 670701"/>
                <a:gd name="connsiteY3" fmla="*/ 901682 h 1517184"/>
                <a:gd name="connsiteX4" fmla="*/ 436005 w 670701"/>
                <a:gd name="connsiteY4" fmla="*/ 724704 h 1517184"/>
                <a:gd name="connsiteX5" fmla="*/ 347613 w 670701"/>
                <a:gd name="connsiteY5" fmla="*/ 480864 h 1517184"/>
                <a:gd name="connsiteX6" fmla="*/ 277509 w 670701"/>
                <a:gd name="connsiteY6" fmla="*/ 310176 h 1517184"/>
                <a:gd name="connsiteX7" fmla="*/ 186069 w 670701"/>
                <a:gd name="connsiteY7" fmla="*/ 136440 h 1517184"/>
                <a:gd name="connsiteX8" fmla="*/ 80319 w 670701"/>
                <a:gd name="connsiteY8" fmla="*/ 0 h 1517184"/>
                <a:gd name="connsiteX9" fmla="*/ 0 w 670701"/>
                <a:gd name="connsiteY9" fmla="*/ 17709 h 1517184"/>
                <a:gd name="connsiteX10" fmla="*/ 60030 w 670701"/>
                <a:gd name="connsiteY10" fmla="*/ 133586 h 1517184"/>
                <a:gd name="connsiteX11" fmla="*/ 110799 w 670701"/>
                <a:gd name="connsiteY11" fmla="*/ 274182 h 1517184"/>
                <a:gd name="connsiteX12" fmla="*/ 123991 w 670701"/>
                <a:gd name="connsiteY12" fmla="*/ 405633 h 1517184"/>
                <a:gd name="connsiteX13" fmla="*/ 158590 w 670701"/>
                <a:gd name="connsiteY13" fmla="*/ 520294 h 1517184"/>
                <a:gd name="connsiteX14" fmla="*/ 173830 w 670701"/>
                <a:gd name="connsiteY14" fmla="*/ 645456 h 1517184"/>
                <a:gd name="connsiteX15" fmla="*/ 176878 w 670701"/>
                <a:gd name="connsiteY15" fmla="*/ 700902 h 1517184"/>
                <a:gd name="connsiteX16" fmla="*/ 219526 w 670701"/>
                <a:gd name="connsiteY16" fmla="*/ 874638 h 1517184"/>
                <a:gd name="connsiteX17" fmla="*/ 263199 w 670701"/>
                <a:gd name="connsiteY17" fmla="*/ 959788 h 1517184"/>
                <a:gd name="connsiteX18" fmla="*/ 307895 w 670701"/>
                <a:gd name="connsiteY18" fmla="*/ 1033328 h 1517184"/>
                <a:gd name="connsiteX19" fmla="*/ 425837 w 670701"/>
                <a:gd name="connsiteY19" fmla="*/ 1151424 h 1517184"/>
                <a:gd name="connsiteX20" fmla="*/ 515253 w 670701"/>
                <a:gd name="connsiteY20" fmla="*/ 1258104 h 1517184"/>
                <a:gd name="connsiteX21" fmla="*/ 522325 w 670701"/>
                <a:gd name="connsiteY21" fmla="*/ 1313162 h 1517184"/>
                <a:gd name="connsiteX22" fmla="*/ 570117 w 670701"/>
                <a:gd name="connsiteY22" fmla="*/ 1364784 h 1517184"/>
                <a:gd name="connsiteX23" fmla="*/ 552783 w 670701"/>
                <a:gd name="connsiteY23" fmla="*/ 1388393 h 1517184"/>
                <a:gd name="connsiteX24" fmla="*/ 582309 w 670701"/>
                <a:gd name="connsiteY24" fmla="*/ 1462320 h 1517184"/>
                <a:gd name="connsiteX25" fmla="*/ 579261 w 670701"/>
                <a:gd name="connsiteY25" fmla="*/ 1486704 h 1517184"/>
                <a:gd name="connsiteX26" fmla="*/ 670701 w 670701"/>
                <a:gd name="connsiteY26" fmla="*/ 1517184 h 1517184"/>
                <a:gd name="connsiteX0" fmla="*/ 670701 w 670701"/>
                <a:gd name="connsiteY0" fmla="*/ 1523668 h 1523668"/>
                <a:gd name="connsiteX1" fmla="*/ 670701 w 670701"/>
                <a:gd name="connsiteY1" fmla="*/ 1420036 h 1523668"/>
                <a:gd name="connsiteX2" fmla="*/ 556878 w 670701"/>
                <a:gd name="connsiteY2" fmla="*/ 1204209 h 1523668"/>
                <a:gd name="connsiteX3" fmla="*/ 457294 w 670701"/>
                <a:gd name="connsiteY3" fmla="*/ 908166 h 1523668"/>
                <a:gd name="connsiteX4" fmla="*/ 436005 w 670701"/>
                <a:gd name="connsiteY4" fmla="*/ 731188 h 1523668"/>
                <a:gd name="connsiteX5" fmla="*/ 347613 w 670701"/>
                <a:gd name="connsiteY5" fmla="*/ 487348 h 1523668"/>
                <a:gd name="connsiteX6" fmla="*/ 277509 w 670701"/>
                <a:gd name="connsiteY6" fmla="*/ 316660 h 1523668"/>
                <a:gd name="connsiteX7" fmla="*/ 186069 w 670701"/>
                <a:gd name="connsiteY7" fmla="*/ 142924 h 1523668"/>
                <a:gd name="connsiteX8" fmla="*/ 88462 w 670701"/>
                <a:gd name="connsiteY8" fmla="*/ 0 h 1523668"/>
                <a:gd name="connsiteX9" fmla="*/ 0 w 670701"/>
                <a:gd name="connsiteY9" fmla="*/ 24193 h 1523668"/>
                <a:gd name="connsiteX10" fmla="*/ 60030 w 670701"/>
                <a:gd name="connsiteY10" fmla="*/ 140070 h 1523668"/>
                <a:gd name="connsiteX11" fmla="*/ 110799 w 670701"/>
                <a:gd name="connsiteY11" fmla="*/ 280666 h 1523668"/>
                <a:gd name="connsiteX12" fmla="*/ 123991 w 670701"/>
                <a:gd name="connsiteY12" fmla="*/ 412117 h 1523668"/>
                <a:gd name="connsiteX13" fmla="*/ 158590 w 670701"/>
                <a:gd name="connsiteY13" fmla="*/ 526778 h 1523668"/>
                <a:gd name="connsiteX14" fmla="*/ 173830 w 670701"/>
                <a:gd name="connsiteY14" fmla="*/ 651940 h 1523668"/>
                <a:gd name="connsiteX15" fmla="*/ 176878 w 670701"/>
                <a:gd name="connsiteY15" fmla="*/ 707386 h 1523668"/>
                <a:gd name="connsiteX16" fmla="*/ 219526 w 670701"/>
                <a:gd name="connsiteY16" fmla="*/ 881122 h 1523668"/>
                <a:gd name="connsiteX17" fmla="*/ 263199 w 670701"/>
                <a:gd name="connsiteY17" fmla="*/ 966272 h 1523668"/>
                <a:gd name="connsiteX18" fmla="*/ 307895 w 670701"/>
                <a:gd name="connsiteY18" fmla="*/ 1039812 h 1523668"/>
                <a:gd name="connsiteX19" fmla="*/ 425837 w 670701"/>
                <a:gd name="connsiteY19" fmla="*/ 1157908 h 1523668"/>
                <a:gd name="connsiteX20" fmla="*/ 515253 w 670701"/>
                <a:gd name="connsiteY20" fmla="*/ 1264588 h 1523668"/>
                <a:gd name="connsiteX21" fmla="*/ 522325 w 670701"/>
                <a:gd name="connsiteY21" fmla="*/ 1319646 h 1523668"/>
                <a:gd name="connsiteX22" fmla="*/ 570117 w 670701"/>
                <a:gd name="connsiteY22" fmla="*/ 1371268 h 1523668"/>
                <a:gd name="connsiteX23" fmla="*/ 552783 w 670701"/>
                <a:gd name="connsiteY23" fmla="*/ 1394877 h 1523668"/>
                <a:gd name="connsiteX24" fmla="*/ 582309 w 670701"/>
                <a:gd name="connsiteY24" fmla="*/ 1468804 h 1523668"/>
                <a:gd name="connsiteX25" fmla="*/ 579261 w 670701"/>
                <a:gd name="connsiteY25" fmla="*/ 1493188 h 1523668"/>
                <a:gd name="connsiteX26" fmla="*/ 670701 w 670701"/>
                <a:gd name="connsiteY26" fmla="*/ 1523668 h 1523668"/>
                <a:gd name="connsiteX0" fmla="*/ 658485 w 658485"/>
                <a:gd name="connsiteY0" fmla="*/ 1523668 h 1523668"/>
                <a:gd name="connsiteX1" fmla="*/ 658485 w 658485"/>
                <a:gd name="connsiteY1" fmla="*/ 1420036 h 1523668"/>
                <a:gd name="connsiteX2" fmla="*/ 544662 w 658485"/>
                <a:gd name="connsiteY2" fmla="*/ 1204209 h 1523668"/>
                <a:gd name="connsiteX3" fmla="*/ 445078 w 658485"/>
                <a:gd name="connsiteY3" fmla="*/ 908166 h 1523668"/>
                <a:gd name="connsiteX4" fmla="*/ 423789 w 658485"/>
                <a:gd name="connsiteY4" fmla="*/ 731188 h 1523668"/>
                <a:gd name="connsiteX5" fmla="*/ 335397 w 658485"/>
                <a:gd name="connsiteY5" fmla="*/ 487348 h 1523668"/>
                <a:gd name="connsiteX6" fmla="*/ 265293 w 658485"/>
                <a:gd name="connsiteY6" fmla="*/ 316660 h 1523668"/>
                <a:gd name="connsiteX7" fmla="*/ 173853 w 658485"/>
                <a:gd name="connsiteY7" fmla="*/ 142924 h 1523668"/>
                <a:gd name="connsiteX8" fmla="*/ 76246 w 658485"/>
                <a:gd name="connsiteY8" fmla="*/ 0 h 1523668"/>
                <a:gd name="connsiteX9" fmla="*/ 0 w 658485"/>
                <a:gd name="connsiteY9" fmla="*/ 27435 h 1523668"/>
                <a:gd name="connsiteX10" fmla="*/ 47814 w 658485"/>
                <a:gd name="connsiteY10" fmla="*/ 140070 h 1523668"/>
                <a:gd name="connsiteX11" fmla="*/ 98583 w 658485"/>
                <a:gd name="connsiteY11" fmla="*/ 280666 h 1523668"/>
                <a:gd name="connsiteX12" fmla="*/ 111775 w 658485"/>
                <a:gd name="connsiteY12" fmla="*/ 412117 h 1523668"/>
                <a:gd name="connsiteX13" fmla="*/ 146374 w 658485"/>
                <a:gd name="connsiteY13" fmla="*/ 526778 h 1523668"/>
                <a:gd name="connsiteX14" fmla="*/ 161614 w 658485"/>
                <a:gd name="connsiteY14" fmla="*/ 651940 h 1523668"/>
                <a:gd name="connsiteX15" fmla="*/ 164662 w 658485"/>
                <a:gd name="connsiteY15" fmla="*/ 707386 h 1523668"/>
                <a:gd name="connsiteX16" fmla="*/ 207310 w 658485"/>
                <a:gd name="connsiteY16" fmla="*/ 881122 h 1523668"/>
                <a:gd name="connsiteX17" fmla="*/ 250983 w 658485"/>
                <a:gd name="connsiteY17" fmla="*/ 966272 h 1523668"/>
                <a:gd name="connsiteX18" fmla="*/ 295679 w 658485"/>
                <a:gd name="connsiteY18" fmla="*/ 1039812 h 1523668"/>
                <a:gd name="connsiteX19" fmla="*/ 413621 w 658485"/>
                <a:gd name="connsiteY19" fmla="*/ 1157908 h 1523668"/>
                <a:gd name="connsiteX20" fmla="*/ 503037 w 658485"/>
                <a:gd name="connsiteY20" fmla="*/ 1264588 h 1523668"/>
                <a:gd name="connsiteX21" fmla="*/ 510109 w 658485"/>
                <a:gd name="connsiteY21" fmla="*/ 1319646 h 1523668"/>
                <a:gd name="connsiteX22" fmla="*/ 557901 w 658485"/>
                <a:gd name="connsiteY22" fmla="*/ 1371268 h 1523668"/>
                <a:gd name="connsiteX23" fmla="*/ 540567 w 658485"/>
                <a:gd name="connsiteY23" fmla="*/ 1394877 h 1523668"/>
                <a:gd name="connsiteX24" fmla="*/ 570093 w 658485"/>
                <a:gd name="connsiteY24" fmla="*/ 1468804 h 1523668"/>
                <a:gd name="connsiteX25" fmla="*/ 567045 w 658485"/>
                <a:gd name="connsiteY25" fmla="*/ 1493188 h 1523668"/>
                <a:gd name="connsiteX26" fmla="*/ 658485 w 658485"/>
                <a:gd name="connsiteY26" fmla="*/ 1523668 h 1523668"/>
                <a:gd name="connsiteX0" fmla="*/ 658485 w 658485"/>
                <a:gd name="connsiteY0" fmla="*/ 1523668 h 1523668"/>
                <a:gd name="connsiteX1" fmla="*/ 658485 w 658485"/>
                <a:gd name="connsiteY1" fmla="*/ 1420036 h 1523668"/>
                <a:gd name="connsiteX2" fmla="*/ 544662 w 658485"/>
                <a:gd name="connsiteY2" fmla="*/ 1204209 h 1523668"/>
                <a:gd name="connsiteX3" fmla="*/ 445078 w 658485"/>
                <a:gd name="connsiteY3" fmla="*/ 908166 h 1523668"/>
                <a:gd name="connsiteX4" fmla="*/ 423789 w 658485"/>
                <a:gd name="connsiteY4" fmla="*/ 731188 h 1523668"/>
                <a:gd name="connsiteX5" fmla="*/ 335397 w 658485"/>
                <a:gd name="connsiteY5" fmla="*/ 487348 h 1523668"/>
                <a:gd name="connsiteX6" fmla="*/ 265293 w 658485"/>
                <a:gd name="connsiteY6" fmla="*/ 316660 h 1523668"/>
                <a:gd name="connsiteX7" fmla="*/ 173853 w 658485"/>
                <a:gd name="connsiteY7" fmla="*/ 142924 h 1523668"/>
                <a:gd name="connsiteX8" fmla="*/ 76246 w 658485"/>
                <a:gd name="connsiteY8" fmla="*/ 0 h 1523668"/>
                <a:gd name="connsiteX9" fmla="*/ 0 w 658485"/>
                <a:gd name="connsiteY9" fmla="*/ 27435 h 1523668"/>
                <a:gd name="connsiteX10" fmla="*/ 47814 w 658485"/>
                <a:gd name="connsiteY10" fmla="*/ 140070 h 1523668"/>
                <a:gd name="connsiteX11" fmla="*/ 98583 w 658485"/>
                <a:gd name="connsiteY11" fmla="*/ 280666 h 1523668"/>
                <a:gd name="connsiteX12" fmla="*/ 111775 w 658485"/>
                <a:gd name="connsiteY12" fmla="*/ 412117 h 1523668"/>
                <a:gd name="connsiteX13" fmla="*/ 146374 w 658485"/>
                <a:gd name="connsiteY13" fmla="*/ 526778 h 1523668"/>
                <a:gd name="connsiteX14" fmla="*/ 161614 w 658485"/>
                <a:gd name="connsiteY14" fmla="*/ 651940 h 1523668"/>
                <a:gd name="connsiteX15" fmla="*/ 164662 w 658485"/>
                <a:gd name="connsiteY15" fmla="*/ 707386 h 1523668"/>
                <a:gd name="connsiteX16" fmla="*/ 207310 w 658485"/>
                <a:gd name="connsiteY16" fmla="*/ 881122 h 1523668"/>
                <a:gd name="connsiteX17" fmla="*/ 250983 w 658485"/>
                <a:gd name="connsiteY17" fmla="*/ 966272 h 1523668"/>
                <a:gd name="connsiteX18" fmla="*/ 303823 w 658485"/>
                <a:gd name="connsiteY18" fmla="*/ 1030087 h 1523668"/>
                <a:gd name="connsiteX19" fmla="*/ 413621 w 658485"/>
                <a:gd name="connsiteY19" fmla="*/ 1157908 h 1523668"/>
                <a:gd name="connsiteX20" fmla="*/ 503037 w 658485"/>
                <a:gd name="connsiteY20" fmla="*/ 1264588 h 1523668"/>
                <a:gd name="connsiteX21" fmla="*/ 510109 w 658485"/>
                <a:gd name="connsiteY21" fmla="*/ 1319646 h 1523668"/>
                <a:gd name="connsiteX22" fmla="*/ 557901 w 658485"/>
                <a:gd name="connsiteY22" fmla="*/ 1371268 h 1523668"/>
                <a:gd name="connsiteX23" fmla="*/ 540567 w 658485"/>
                <a:gd name="connsiteY23" fmla="*/ 1394877 h 1523668"/>
                <a:gd name="connsiteX24" fmla="*/ 570093 w 658485"/>
                <a:gd name="connsiteY24" fmla="*/ 1468804 h 1523668"/>
                <a:gd name="connsiteX25" fmla="*/ 567045 w 658485"/>
                <a:gd name="connsiteY25" fmla="*/ 1493188 h 1523668"/>
                <a:gd name="connsiteX26" fmla="*/ 658485 w 658485"/>
                <a:gd name="connsiteY26" fmla="*/ 1523668 h 1523668"/>
                <a:gd name="connsiteX0" fmla="*/ 703365 w 703365"/>
                <a:gd name="connsiteY0" fmla="*/ 1542470 h 1542470"/>
                <a:gd name="connsiteX1" fmla="*/ 658485 w 703365"/>
                <a:gd name="connsiteY1" fmla="*/ 1420036 h 1542470"/>
                <a:gd name="connsiteX2" fmla="*/ 544662 w 703365"/>
                <a:gd name="connsiteY2" fmla="*/ 1204209 h 1542470"/>
                <a:gd name="connsiteX3" fmla="*/ 445078 w 703365"/>
                <a:gd name="connsiteY3" fmla="*/ 908166 h 1542470"/>
                <a:gd name="connsiteX4" fmla="*/ 423789 w 703365"/>
                <a:gd name="connsiteY4" fmla="*/ 731188 h 1542470"/>
                <a:gd name="connsiteX5" fmla="*/ 335397 w 703365"/>
                <a:gd name="connsiteY5" fmla="*/ 487348 h 1542470"/>
                <a:gd name="connsiteX6" fmla="*/ 265293 w 703365"/>
                <a:gd name="connsiteY6" fmla="*/ 316660 h 1542470"/>
                <a:gd name="connsiteX7" fmla="*/ 173853 w 703365"/>
                <a:gd name="connsiteY7" fmla="*/ 142924 h 1542470"/>
                <a:gd name="connsiteX8" fmla="*/ 76246 w 703365"/>
                <a:gd name="connsiteY8" fmla="*/ 0 h 1542470"/>
                <a:gd name="connsiteX9" fmla="*/ 0 w 703365"/>
                <a:gd name="connsiteY9" fmla="*/ 27435 h 1542470"/>
                <a:gd name="connsiteX10" fmla="*/ 47814 w 703365"/>
                <a:gd name="connsiteY10" fmla="*/ 140070 h 1542470"/>
                <a:gd name="connsiteX11" fmla="*/ 98583 w 703365"/>
                <a:gd name="connsiteY11" fmla="*/ 280666 h 1542470"/>
                <a:gd name="connsiteX12" fmla="*/ 111775 w 703365"/>
                <a:gd name="connsiteY12" fmla="*/ 412117 h 1542470"/>
                <a:gd name="connsiteX13" fmla="*/ 146374 w 703365"/>
                <a:gd name="connsiteY13" fmla="*/ 526778 h 1542470"/>
                <a:gd name="connsiteX14" fmla="*/ 161614 w 703365"/>
                <a:gd name="connsiteY14" fmla="*/ 651940 h 1542470"/>
                <a:gd name="connsiteX15" fmla="*/ 164662 w 703365"/>
                <a:gd name="connsiteY15" fmla="*/ 707386 h 1542470"/>
                <a:gd name="connsiteX16" fmla="*/ 207310 w 703365"/>
                <a:gd name="connsiteY16" fmla="*/ 881122 h 1542470"/>
                <a:gd name="connsiteX17" fmla="*/ 250983 w 703365"/>
                <a:gd name="connsiteY17" fmla="*/ 966272 h 1542470"/>
                <a:gd name="connsiteX18" fmla="*/ 303823 w 703365"/>
                <a:gd name="connsiteY18" fmla="*/ 1030087 h 1542470"/>
                <a:gd name="connsiteX19" fmla="*/ 413621 w 703365"/>
                <a:gd name="connsiteY19" fmla="*/ 1157908 h 1542470"/>
                <a:gd name="connsiteX20" fmla="*/ 503037 w 703365"/>
                <a:gd name="connsiteY20" fmla="*/ 1264588 h 1542470"/>
                <a:gd name="connsiteX21" fmla="*/ 510109 w 703365"/>
                <a:gd name="connsiteY21" fmla="*/ 1319646 h 1542470"/>
                <a:gd name="connsiteX22" fmla="*/ 557901 w 703365"/>
                <a:gd name="connsiteY22" fmla="*/ 1371268 h 1542470"/>
                <a:gd name="connsiteX23" fmla="*/ 540567 w 703365"/>
                <a:gd name="connsiteY23" fmla="*/ 1394877 h 1542470"/>
                <a:gd name="connsiteX24" fmla="*/ 570093 w 703365"/>
                <a:gd name="connsiteY24" fmla="*/ 1468804 h 1542470"/>
                <a:gd name="connsiteX25" fmla="*/ 567045 w 703365"/>
                <a:gd name="connsiteY25" fmla="*/ 1493188 h 1542470"/>
                <a:gd name="connsiteX26" fmla="*/ 703365 w 703365"/>
                <a:gd name="connsiteY26" fmla="*/ 1542470 h 1542470"/>
                <a:gd name="connsiteX0" fmla="*/ 703365 w 724078"/>
                <a:gd name="connsiteY0" fmla="*/ 1542470 h 1542470"/>
                <a:gd name="connsiteX1" fmla="*/ 724078 w 724078"/>
                <a:gd name="connsiteY1" fmla="*/ 1454955 h 1542470"/>
                <a:gd name="connsiteX2" fmla="*/ 544662 w 724078"/>
                <a:gd name="connsiteY2" fmla="*/ 1204209 h 1542470"/>
                <a:gd name="connsiteX3" fmla="*/ 445078 w 724078"/>
                <a:gd name="connsiteY3" fmla="*/ 908166 h 1542470"/>
                <a:gd name="connsiteX4" fmla="*/ 423789 w 724078"/>
                <a:gd name="connsiteY4" fmla="*/ 731188 h 1542470"/>
                <a:gd name="connsiteX5" fmla="*/ 335397 w 724078"/>
                <a:gd name="connsiteY5" fmla="*/ 487348 h 1542470"/>
                <a:gd name="connsiteX6" fmla="*/ 265293 w 724078"/>
                <a:gd name="connsiteY6" fmla="*/ 316660 h 1542470"/>
                <a:gd name="connsiteX7" fmla="*/ 173853 w 724078"/>
                <a:gd name="connsiteY7" fmla="*/ 142924 h 1542470"/>
                <a:gd name="connsiteX8" fmla="*/ 76246 w 724078"/>
                <a:gd name="connsiteY8" fmla="*/ 0 h 1542470"/>
                <a:gd name="connsiteX9" fmla="*/ 0 w 724078"/>
                <a:gd name="connsiteY9" fmla="*/ 27435 h 1542470"/>
                <a:gd name="connsiteX10" fmla="*/ 47814 w 724078"/>
                <a:gd name="connsiteY10" fmla="*/ 140070 h 1542470"/>
                <a:gd name="connsiteX11" fmla="*/ 98583 w 724078"/>
                <a:gd name="connsiteY11" fmla="*/ 280666 h 1542470"/>
                <a:gd name="connsiteX12" fmla="*/ 111775 w 724078"/>
                <a:gd name="connsiteY12" fmla="*/ 412117 h 1542470"/>
                <a:gd name="connsiteX13" fmla="*/ 146374 w 724078"/>
                <a:gd name="connsiteY13" fmla="*/ 526778 h 1542470"/>
                <a:gd name="connsiteX14" fmla="*/ 161614 w 724078"/>
                <a:gd name="connsiteY14" fmla="*/ 651940 h 1542470"/>
                <a:gd name="connsiteX15" fmla="*/ 164662 w 724078"/>
                <a:gd name="connsiteY15" fmla="*/ 707386 h 1542470"/>
                <a:gd name="connsiteX16" fmla="*/ 207310 w 724078"/>
                <a:gd name="connsiteY16" fmla="*/ 881122 h 1542470"/>
                <a:gd name="connsiteX17" fmla="*/ 250983 w 724078"/>
                <a:gd name="connsiteY17" fmla="*/ 966272 h 1542470"/>
                <a:gd name="connsiteX18" fmla="*/ 303823 w 724078"/>
                <a:gd name="connsiteY18" fmla="*/ 1030087 h 1542470"/>
                <a:gd name="connsiteX19" fmla="*/ 413621 w 724078"/>
                <a:gd name="connsiteY19" fmla="*/ 1157908 h 1542470"/>
                <a:gd name="connsiteX20" fmla="*/ 503037 w 724078"/>
                <a:gd name="connsiteY20" fmla="*/ 1264588 h 1542470"/>
                <a:gd name="connsiteX21" fmla="*/ 510109 w 724078"/>
                <a:gd name="connsiteY21" fmla="*/ 1319646 h 1542470"/>
                <a:gd name="connsiteX22" fmla="*/ 557901 w 724078"/>
                <a:gd name="connsiteY22" fmla="*/ 1371268 h 1542470"/>
                <a:gd name="connsiteX23" fmla="*/ 540567 w 724078"/>
                <a:gd name="connsiteY23" fmla="*/ 1394877 h 1542470"/>
                <a:gd name="connsiteX24" fmla="*/ 570093 w 724078"/>
                <a:gd name="connsiteY24" fmla="*/ 1468804 h 1542470"/>
                <a:gd name="connsiteX25" fmla="*/ 567045 w 724078"/>
                <a:gd name="connsiteY25" fmla="*/ 1493188 h 1542470"/>
                <a:gd name="connsiteX26" fmla="*/ 703365 w 724078"/>
                <a:gd name="connsiteY26" fmla="*/ 1542470 h 1542470"/>
                <a:gd name="connsiteX0" fmla="*/ 703365 w 724078"/>
                <a:gd name="connsiteY0" fmla="*/ 1542470 h 1542470"/>
                <a:gd name="connsiteX1" fmla="*/ 724078 w 724078"/>
                <a:gd name="connsiteY1" fmla="*/ 1454955 h 1542470"/>
                <a:gd name="connsiteX2" fmla="*/ 606801 w 724078"/>
                <a:gd name="connsiteY2" fmla="*/ 1198836 h 1542470"/>
                <a:gd name="connsiteX3" fmla="*/ 445078 w 724078"/>
                <a:gd name="connsiteY3" fmla="*/ 908166 h 1542470"/>
                <a:gd name="connsiteX4" fmla="*/ 423789 w 724078"/>
                <a:gd name="connsiteY4" fmla="*/ 731188 h 1542470"/>
                <a:gd name="connsiteX5" fmla="*/ 335397 w 724078"/>
                <a:gd name="connsiteY5" fmla="*/ 487348 h 1542470"/>
                <a:gd name="connsiteX6" fmla="*/ 265293 w 724078"/>
                <a:gd name="connsiteY6" fmla="*/ 316660 h 1542470"/>
                <a:gd name="connsiteX7" fmla="*/ 173853 w 724078"/>
                <a:gd name="connsiteY7" fmla="*/ 142924 h 1542470"/>
                <a:gd name="connsiteX8" fmla="*/ 76246 w 724078"/>
                <a:gd name="connsiteY8" fmla="*/ 0 h 1542470"/>
                <a:gd name="connsiteX9" fmla="*/ 0 w 724078"/>
                <a:gd name="connsiteY9" fmla="*/ 27435 h 1542470"/>
                <a:gd name="connsiteX10" fmla="*/ 47814 w 724078"/>
                <a:gd name="connsiteY10" fmla="*/ 140070 h 1542470"/>
                <a:gd name="connsiteX11" fmla="*/ 98583 w 724078"/>
                <a:gd name="connsiteY11" fmla="*/ 280666 h 1542470"/>
                <a:gd name="connsiteX12" fmla="*/ 111775 w 724078"/>
                <a:gd name="connsiteY12" fmla="*/ 412117 h 1542470"/>
                <a:gd name="connsiteX13" fmla="*/ 146374 w 724078"/>
                <a:gd name="connsiteY13" fmla="*/ 526778 h 1542470"/>
                <a:gd name="connsiteX14" fmla="*/ 161614 w 724078"/>
                <a:gd name="connsiteY14" fmla="*/ 651940 h 1542470"/>
                <a:gd name="connsiteX15" fmla="*/ 164662 w 724078"/>
                <a:gd name="connsiteY15" fmla="*/ 707386 h 1542470"/>
                <a:gd name="connsiteX16" fmla="*/ 207310 w 724078"/>
                <a:gd name="connsiteY16" fmla="*/ 881122 h 1542470"/>
                <a:gd name="connsiteX17" fmla="*/ 250983 w 724078"/>
                <a:gd name="connsiteY17" fmla="*/ 966272 h 1542470"/>
                <a:gd name="connsiteX18" fmla="*/ 303823 w 724078"/>
                <a:gd name="connsiteY18" fmla="*/ 1030087 h 1542470"/>
                <a:gd name="connsiteX19" fmla="*/ 413621 w 724078"/>
                <a:gd name="connsiteY19" fmla="*/ 1157908 h 1542470"/>
                <a:gd name="connsiteX20" fmla="*/ 503037 w 724078"/>
                <a:gd name="connsiteY20" fmla="*/ 1264588 h 1542470"/>
                <a:gd name="connsiteX21" fmla="*/ 510109 w 724078"/>
                <a:gd name="connsiteY21" fmla="*/ 1319646 h 1542470"/>
                <a:gd name="connsiteX22" fmla="*/ 557901 w 724078"/>
                <a:gd name="connsiteY22" fmla="*/ 1371268 h 1542470"/>
                <a:gd name="connsiteX23" fmla="*/ 540567 w 724078"/>
                <a:gd name="connsiteY23" fmla="*/ 1394877 h 1542470"/>
                <a:gd name="connsiteX24" fmla="*/ 570093 w 724078"/>
                <a:gd name="connsiteY24" fmla="*/ 1468804 h 1542470"/>
                <a:gd name="connsiteX25" fmla="*/ 567045 w 724078"/>
                <a:gd name="connsiteY25" fmla="*/ 1493188 h 1542470"/>
                <a:gd name="connsiteX26" fmla="*/ 703365 w 724078"/>
                <a:gd name="connsiteY26" fmla="*/ 1542470 h 1542470"/>
                <a:gd name="connsiteX0" fmla="*/ 703365 w 724078"/>
                <a:gd name="connsiteY0" fmla="*/ 1542470 h 1542470"/>
                <a:gd name="connsiteX1" fmla="*/ 724078 w 724078"/>
                <a:gd name="connsiteY1" fmla="*/ 1454955 h 1542470"/>
                <a:gd name="connsiteX2" fmla="*/ 606801 w 724078"/>
                <a:gd name="connsiteY2" fmla="*/ 1198836 h 1542470"/>
                <a:gd name="connsiteX3" fmla="*/ 507218 w 724078"/>
                <a:gd name="connsiteY3" fmla="*/ 908166 h 1542470"/>
                <a:gd name="connsiteX4" fmla="*/ 423789 w 724078"/>
                <a:gd name="connsiteY4" fmla="*/ 731188 h 1542470"/>
                <a:gd name="connsiteX5" fmla="*/ 335397 w 724078"/>
                <a:gd name="connsiteY5" fmla="*/ 487348 h 1542470"/>
                <a:gd name="connsiteX6" fmla="*/ 265293 w 724078"/>
                <a:gd name="connsiteY6" fmla="*/ 316660 h 1542470"/>
                <a:gd name="connsiteX7" fmla="*/ 173853 w 724078"/>
                <a:gd name="connsiteY7" fmla="*/ 142924 h 1542470"/>
                <a:gd name="connsiteX8" fmla="*/ 76246 w 724078"/>
                <a:gd name="connsiteY8" fmla="*/ 0 h 1542470"/>
                <a:gd name="connsiteX9" fmla="*/ 0 w 724078"/>
                <a:gd name="connsiteY9" fmla="*/ 27435 h 1542470"/>
                <a:gd name="connsiteX10" fmla="*/ 47814 w 724078"/>
                <a:gd name="connsiteY10" fmla="*/ 140070 h 1542470"/>
                <a:gd name="connsiteX11" fmla="*/ 98583 w 724078"/>
                <a:gd name="connsiteY11" fmla="*/ 280666 h 1542470"/>
                <a:gd name="connsiteX12" fmla="*/ 111775 w 724078"/>
                <a:gd name="connsiteY12" fmla="*/ 412117 h 1542470"/>
                <a:gd name="connsiteX13" fmla="*/ 146374 w 724078"/>
                <a:gd name="connsiteY13" fmla="*/ 526778 h 1542470"/>
                <a:gd name="connsiteX14" fmla="*/ 161614 w 724078"/>
                <a:gd name="connsiteY14" fmla="*/ 651940 h 1542470"/>
                <a:gd name="connsiteX15" fmla="*/ 164662 w 724078"/>
                <a:gd name="connsiteY15" fmla="*/ 707386 h 1542470"/>
                <a:gd name="connsiteX16" fmla="*/ 207310 w 724078"/>
                <a:gd name="connsiteY16" fmla="*/ 881122 h 1542470"/>
                <a:gd name="connsiteX17" fmla="*/ 250983 w 724078"/>
                <a:gd name="connsiteY17" fmla="*/ 966272 h 1542470"/>
                <a:gd name="connsiteX18" fmla="*/ 303823 w 724078"/>
                <a:gd name="connsiteY18" fmla="*/ 1030087 h 1542470"/>
                <a:gd name="connsiteX19" fmla="*/ 413621 w 724078"/>
                <a:gd name="connsiteY19" fmla="*/ 1157908 h 1542470"/>
                <a:gd name="connsiteX20" fmla="*/ 503037 w 724078"/>
                <a:gd name="connsiteY20" fmla="*/ 1264588 h 1542470"/>
                <a:gd name="connsiteX21" fmla="*/ 510109 w 724078"/>
                <a:gd name="connsiteY21" fmla="*/ 1319646 h 1542470"/>
                <a:gd name="connsiteX22" fmla="*/ 557901 w 724078"/>
                <a:gd name="connsiteY22" fmla="*/ 1371268 h 1542470"/>
                <a:gd name="connsiteX23" fmla="*/ 540567 w 724078"/>
                <a:gd name="connsiteY23" fmla="*/ 1394877 h 1542470"/>
                <a:gd name="connsiteX24" fmla="*/ 570093 w 724078"/>
                <a:gd name="connsiteY24" fmla="*/ 1468804 h 1542470"/>
                <a:gd name="connsiteX25" fmla="*/ 567045 w 724078"/>
                <a:gd name="connsiteY25" fmla="*/ 1493188 h 1542470"/>
                <a:gd name="connsiteX26" fmla="*/ 703365 w 724078"/>
                <a:gd name="connsiteY26" fmla="*/ 1542470 h 1542470"/>
                <a:gd name="connsiteX0" fmla="*/ 703365 w 724078"/>
                <a:gd name="connsiteY0" fmla="*/ 1542470 h 1542470"/>
                <a:gd name="connsiteX1" fmla="*/ 724078 w 724078"/>
                <a:gd name="connsiteY1" fmla="*/ 1454955 h 1542470"/>
                <a:gd name="connsiteX2" fmla="*/ 606801 w 724078"/>
                <a:gd name="connsiteY2" fmla="*/ 1198836 h 1542470"/>
                <a:gd name="connsiteX3" fmla="*/ 493409 w 724078"/>
                <a:gd name="connsiteY3" fmla="*/ 908166 h 1542470"/>
                <a:gd name="connsiteX4" fmla="*/ 423789 w 724078"/>
                <a:gd name="connsiteY4" fmla="*/ 731188 h 1542470"/>
                <a:gd name="connsiteX5" fmla="*/ 335397 w 724078"/>
                <a:gd name="connsiteY5" fmla="*/ 487348 h 1542470"/>
                <a:gd name="connsiteX6" fmla="*/ 265293 w 724078"/>
                <a:gd name="connsiteY6" fmla="*/ 316660 h 1542470"/>
                <a:gd name="connsiteX7" fmla="*/ 173853 w 724078"/>
                <a:gd name="connsiteY7" fmla="*/ 142924 h 1542470"/>
                <a:gd name="connsiteX8" fmla="*/ 76246 w 724078"/>
                <a:gd name="connsiteY8" fmla="*/ 0 h 1542470"/>
                <a:gd name="connsiteX9" fmla="*/ 0 w 724078"/>
                <a:gd name="connsiteY9" fmla="*/ 27435 h 1542470"/>
                <a:gd name="connsiteX10" fmla="*/ 47814 w 724078"/>
                <a:gd name="connsiteY10" fmla="*/ 140070 h 1542470"/>
                <a:gd name="connsiteX11" fmla="*/ 98583 w 724078"/>
                <a:gd name="connsiteY11" fmla="*/ 280666 h 1542470"/>
                <a:gd name="connsiteX12" fmla="*/ 111775 w 724078"/>
                <a:gd name="connsiteY12" fmla="*/ 412117 h 1542470"/>
                <a:gd name="connsiteX13" fmla="*/ 146374 w 724078"/>
                <a:gd name="connsiteY13" fmla="*/ 526778 h 1542470"/>
                <a:gd name="connsiteX14" fmla="*/ 161614 w 724078"/>
                <a:gd name="connsiteY14" fmla="*/ 651940 h 1542470"/>
                <a:gd name="connsiteX15" fmla="*/ 164662 w 724078"/>
                <a:gd name="connsiteY15" fmla="*/ 707386 h 1542470"/>
                <a:gd name="connsiteX16" fmla="*/ 207310 w 724078"/>
                <a:gd name="connsiteY16" fmla="*/ 881122 h 1542470"/>
                <a:gd name="connsiteX17" fmla="*/ 250983 w 724078"/>
                <a:gd name="connsiteY17" fmla="*/ 966272 h 1542470"/>
                <a:gd name="connsiteX18" fmla="*/ 303823 w 724078"/>
                <a:gd name="connsiteY18" fmla="*/ 1030087 h 1542470"/>
                <a:gd name="connsiteX19" fmla="*/ 413621 w 724078"/>
                <a:gd name="connsiteY19" fmla="*/ 1157908 h 1542470"/>
                <a:gd name="connsiteX20" fmla="*/ 503037 w 724078"/>
                <a:gd name="connsiteY20" fmla="*/ 1264588 h 1542470"/>
                <a:gd name="connsiteX21" fmla="*/ 510109 w 724078"/>
                <a:gd name="connsiteY21" fmla="*/ 1319646 h 1542470"/>
                <a:gd name="connsiteX22" fmla="*/ 557901 w 724078"/>
                <a:gd name="connsiteY22" fmla="*/ 1371268 h 1542470"/>
                <a:gd name="connsiteX23" fmla="*/ 540567 w 724078"/>
                <a:gd name="connsiteY23" fmla="*/ 1394877 h 1542470"/>
                <a:gd name="connsiteX24" fmla="*/ 570093 w 724078"/>
                <a:gd name="connsiteY24" fmla="*/ 1468804 h 1542470"/>
                <a:gd name="connsiteX25" fmla="*/ 567045 w 724078"/>
                <a:gd name="connsiteY25" fmla="*/ 1493188 h 1542470"/>
                <a:gd name="connsiteX26" fmla="*/ 703365 w 724078"/>
                <a:gd name="connsiteY26" fmla="*/ 1542470 h 1542470"/>
                <a:gd name="connsiteX0" fmla="*/ 703365 w 724078"/>
                <a:gd name="connsiteY0" fmla="*/ 1542470 h 1542470"/>
                <a:gd name="connsiteX1" fmla="*/ 724078 w 724078"/>
                <a:gd name="connsiteY1" fmla="*/ 1454955 h 1542470"/>
                <a:gd name="connsiteX2" fmla="*/ 606801 w 724078"/>
                <a:gd name="connsiteY2" fmla="*/ 1198836 h 1542470"/>
                <a:gd name="connsiteX3" fmla="*/ 493409 w 724078"/>
                <a:gd name="connsiteY3" fmla="*/ 908166 h 1542470"/>
                <a:gd name="connsiteX4" fmla="*/ 423789 w 724078"/>
                <a:gd name="connsiteY4" fmla="*/ 731188 h 1542470"/>
                <a:gd name="connsiteX5" fmla="*/ 335397 w 724078"/>
                <a:gd name="connsiteY5" fmla="*/ 487348 h 1542470"/>
                <a:gd name="connsiteX6" fmla="*/ 265293 w 724078"/>
                <a:gd name="connsiteY6" fmla="*/ 316660 h 1542470"/>
                <a:gd name="connsiteX7" fmla="*/ 173853 w 724078"/>
                <a:gd name="connsiteY7" fmla="*/ 142924 h 1542470"/>
                <a:gd name="connsiteX8" fmla="*/ 76246 w 724078"/>
                <a:gd name="connsiteY8" fmla="*/ 0 h 1542470"/>
                <a:gd name="connsiteX9" fmla="*/ 0 w 724078"/>
                <a:gd name="connsiteY9" fmla="*/ 52123 h 1542470"/>
                <a:gd name="connsiteX10" fmla="*/ 47814 w 724078"/>
                <a:gd name="connsiteY10" fmla="*/ 140070 h 1542470"/>
                <a:gd name="connsiteX11" fmla="*/ 98583 w 724078"/>
                <a:gd name="connsiteY11" fmla="*/ 280666 h 1542470"/>
                <a:gd name="connsiteX12" fmla="*/ 111775 w 724078"/>
                <a:gd name="connsiteY12" fmla="*/ 412117 h 1542470"/>
                <a:gd name="connsiteX13" fmla="*/ 146374 w 724078"/>
                <a:gd name="connsiteY13" fmla="*/ 526778 h 1542470"/>
                <a:gd name="connsiteX14" fmla="*/ 161614 w 724078"/>
                <a:gd name="connsiteY14" fmla="*/ 651940 h 1542470"/>
                <a:gd name="connsiteX15" fmla="*/ 164662 w 724078"/>
                <a:gd name="connsiteY15" fmla="*/ 707386 h 1542470"/>
                <a:gd name="connsiteX16" fmla="*/ 207310 w 724078"/>
                <a:gd name="connsiteY16" fmla="*/ 881122 h 1542470"/>
                <a:gd name="connsiteX17" fmla="*/ 250983 w 724078"/>
                <a:gd name="connsiteY17" fmla="*/ 966272 h 1542470"/>
                <a:gd name="connsiteX18" fmla="*/ 303823 w 724078"/>
                <a:gd name="connsiteY18" fmla="*/ 1030087 h 1542470"/>
                <a:gd name="connsiteX19" fmla="*/ 413621 w 724078"/>
                <a:gd name="connsiteY19" fmla="*/ 1157908 h 1542470"/>
                <a:gd name="connsiteX20" fmla="*/ 503037 w 724078"/>
                <a:gd name="connsiteY20" fmla="*/ 1264588 h 1542470"/>
                <a:gd name="connsiteX21" fmla="*/ 510109 w 724078"/>
                <a:gd name="connsiteY21" fmla="*/ 1319646 h 1542470"/>
                <a:gd name="connsiteX22" fmla="*/ 557901 w 724078"/>
                <a:gd name="connsiteY22" fmla="*/ 1371268 h 1542470"/>
                <a:gd name="connsiteX23" fmla="*/ 540567 w 724078"/>
                <a:gd name="connsiteY23" fmla="*/ 1394877 h 1542470"/>
                <a:gd name="connsiteX24" fmla="*/ 570093 w 724078"/>
                <a:gd name="connsiteY24" fmla="*/ 1468804 h 1542470"/>
                <a:gd name="connsiteX25" fmla="*/ 567045 w 724078"/>
                <a:gd name="connsiteY25" fmla="*/ 1493188 h 1542470"/>
                <a:gd name="connsiteX26" fmla="*/ 703365 w 724078"/>
                <a:gd name="connsiteY26" fmla="*/ 1542470 h 1542470"/>
                <a:gd name="connsiteX0" fmla="*/ 703365 w 724078"/>
                <a:gd name="connsiteY0" fmla="*/ 1526012 h 1526012"/>
                <a:gd name="connsiteX1" fmla="*/ 724078 w 724078"/>
                <a:gd name="connsiteY1" fmla="*/ 1438497 h 1526012"/>
                <a:gd name="connsiteX2" fmla="*/ 606801 w 724078"/>
                <a:gd name="connsiteY2" fmla="*/ 1182378 h 1526012"/>
                <a:gd name="connsiteX3" fmla="*/ 493409 w 724078"/>
                <a:gd name="connsiteY3" fmla="*/ 891708 h 1526012"/>
                <a:gd name="connsiteX4" fmla="*/ 423789 w 724078"/>
                <a:gd name="connsiteY4" fmla="*/ 714730 h 1526012"/>
                <a:gd name="connsiteX5" fmla="*/ 335397 w 724078"/>
                <a:gd name="connsiteY5" fmla="*/ 470890 h 1526012"/>
                <a:gd name="connsiteX6" fmla="*/ 265293 w 724078"/>
                <a:gd name="connsiteY6" fmla="*/ 300202 h 1526012"/>
                <a:gd name="connsiteX7" fmla="*/ 173853 w 724078"/>
                <a:gd name="connsiteY7" fmla="*/ 126466 h 1526012"/>
                <a:gd name="connsiteX8" fmla="*/ 82604 w 724078"/>
                <a:gd name="connsiteY8" fmla="*/ 0 h 1526012"/>
                <a:gd name="connsiteX9" fmla="*/ 0 w 724078"/>
                <a:gd name="connsiteY9" fmla="*/ 35665 h 1526012"/>
                <a:gd name="connsiteX10" fmla="*/ 47814 w 724078"/>
                <a:gd name="connsiteY10" fmla="*/ 123612 h 1526012"/>
                <a:gd name="connsiteX11" fmla="*/ 98583 w 724078"/>
                <a:gd name="connsiteY11" fmla="*/ 264208 h 1526012"/>
                <a:gd name="connsiteX12" fmla="*/ 111775 w 724078"/>
                <a:gd name="connsiteY12" fmla="*/ 395659 h 1526012"/>
                <a:gd name="connsiteX13" fmla="*/ 146374 w 724078"/>
                <a:gd name="connsiteY13" fmla="*/ 510320 h 1526012"/>
                <a:gd name="connsiteX14" fmla="*/ 161614 w 724078"/>
                <a:gd name="connsiteY14" fmla="*/ 635482 h 1526012"/>
                <a:gd name="connsiteX15" fmla="*/ 164662 w 724078"/>
                <a:gd name="connsiteY15" fmla="*/ 690928 h 1526012"/>
                <a:gd name="connsiteX16" fmla="*/ 207310 w 724078"/>
                <a:gd name="connsiteY16" fmla="*/ 864664 h 1526012"/>
                <a:gd name="connsiteX17" fmla="*/ 250983 w 724078"/>
                <a:gd name="connsiteY17" fmla="*/ 949814 h 1526012"/>
                <a:gd name="connsiteX18" fmla="*/ 303823 w 724078"/>
                <a:gd name="connsiteY18" fmla="*/ 1013629 h 1526012"/>
                <a:gd name="connsiteX19" fmla="*/ 413621 w 724078"/>
                <a:gd name="connsiteY19" fmla="*/ 1141450 h 1526012"/>
                <a:gd name="connsiteX20" fmla="*/ 503037 w 724078"/>
                <a:gd name="connsiteY20" fmla="*/ 1248130 h 1526012"/>
                <a:gd name="connsiteX21" fmla="*/ 510109 w 724078"/>
                <a:gd name="connsiteY21" fmla="*/ 1303188 h 1526012"/>
                <a:gd name="connsiteX22" fmla="*/ 557901 w 724078"/>
                <a:gd name="connsiteY22" fmla="*/ 1354810 h 1526012"/>
                <a:gd name="connsiteX23" fmla="*/ 540567 w 724078"/>
                <a:gd name="connsiteY23" fmla="*/ 1378419 h 1526012"/>
                <a:gd name="connsiteX24" fmla="*/ 570093 w 724078"/>
                <a:gd name="connsiteY24" fmla="*/ 1452346 h 1526012"/>
                <a:gd name="connsiteX25" fmla="*/ 567045 w 724078"/>
                <a:gd name="connsiteY25" fmla="*/ 1476730 h 1526012"/>
                <a:gd name="connsiteX26" fmla="*/ 703365 w 724078"/>
                <a:gd name="connsiteY26" fmla="*/ 1526012 h 1526012"/>
                <a:gd name="connsiteX0" fmla="*/ 693827 w 714540"/>
                <a:gd name="connsiteY0" fmla="*/ 1526012 h 1526012"/>
                <a:gd name="connsiteX1" fmla="*/ 714540 w 714540"/>
                <a:gd name="connsiteY1" fmla="*/ 1438497 h 1526012"/>
                <a:gd name="connsiteX2" fmla="*/ 597263 w 714540"/>
                <a:gd name="connsiteY2" fmla="*/ 1182378 h 1526012"/>
                <a:gd name="connsiteX3" fmla="*/ 483871 w 714540"/>
                <a:gd name="connsiteY3" fmla="*/ 891708 h 1526012"/>
                <a:gd name="connsiteX4" fmla="*/ 414251 w 714540"/>
                <a:gd name="connsiteY4" fmla="*/ 714730 h 1526012"/>
                <a:gd name="connsiteX5" fmla="*/ 325859 w 714540"/>
                <a:gd name="connsiteY5" fmla="*/ 470890 h 1526012"/>
                <a:gd name="connsiteX6" fmla="*/ 255755 w 714540"/>
                <a:gd name="connsiteY6" fmla="*/ 300202 h 1526012"/>
                <a:gd name="connsiteX7" fmla="*/ 164315 w 714540"/>
                <a:gd name="connsiteY7" fmla="*/ 126466 h 1526012"/>
                <a:gd name="connsiteX8" fmla="*/ 73066 w 714540"/>
                <a:gd name="connsiteY8" fmla="*/ 0 h 1526012"/>
                <a:gd name="connsiteX9" fmla="*/ 0 w 714540"/>
                <a:gd name="connsiteY9" fmla="*/ 32922 h 1526012"/>
                <a:gd name="connsiteX10" fmla="*/ 38276 w 714540"/>
                <a:gd name="connsiteY10" fmla="*/ 123612 h 1526012"/>
                <a:gd name="connsiteX11" fmla="*/ 89045 w 714540"/>
                <a:gd name="connsiteY11" fmla="*/ 264208 h 1526012"/>
                <a:gd name="connsiteX12" fmla="*/ 102237 w 714540"/>
                <a:gd name="connsiteY12" fmla="*/ 395659 h 1526012"/>
                <a:gd name="connsiteX13" fmla="*/ 136836 w 714540"/>
                <a:gd name="connsiteY13" fmla="*/ 510320 h 1526012"/>
                <a:gd name="connsiteX14" fmla="*/ 152076 w 714540"/>
                <a:gd name="connsiteY14" fmla="*/ 635482 h 1526012"/>
                <a:gd name="connsiteX15" fmla="*/ 155124 w 714540"/>
                <a:gd name="connsiteY15" fmla="*/ 690928 h 1526012"/>
                <a:gd name="connsiteX16" fmla="*/ 197772 w 714540"/>
                <a:gd name="connsiteY16" fmla="*/ 864664 h 1526012"/>
                <a:gd name="connsiteX17" fmla="*/ 241445 w 714540"/>
                <a:gd name="connsiteY17" fmla="*/ 949814 h 1526012"/>
                <a:gd name="connsiteX18" fmla="*/ 294285 w 714540"/>
                <a:gd name="connsiteY18" fmla="*/ 1013629 h 1526012"/>
                <a:gd name="connsiteX19" fmla="*/ 404083 w 714540"/>
                <a:gd name="connsiteY19" fmla="*/ 1141450 h 1526012"/>
                <a:gd name="connsiteX20" fmla="*/ 493499 w 714540"/>
                <a:gd name="connsiteY20" fmla="*/ 1248130 h 1526012"/>
                <a:gd name="connsiteX21" fmla="*/ 500571 w 714540"/>
                <a:gd name="connsiteY21" fmla="*/ 1303188 h 1526012"/>
                <a:gd name="connsiteX22" fmla="*/ 548363 w 714540"/>
                <a:gd name="connsiteY22" fmla="*/ 1354810 h 1526012"/>
                <a:gd name="connsiteX23" fmla="*/ 531029 w 714540"/>
                <a:gd name="connsiteY23" fmla="*/ 1378419 h 1526012"/>
                <a:gd name="connsiteX24" fmla="*/ 560555 w 714540"/>
                <a:gd name="connsiteY24" fmla="*/ 1452346 h 1526012"/>
                <a:gd name="connsiteX25" fmla="*/ 557507 w 714540"/>
                <a:gd name="connsiteY25" fmla="*/ 1476730 h 1526012"/>
                <a:gd name="connsiteX26" fmla="*/ 693827 w 714540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401534 w 701823"/>
                <a:gd name="connsiteY4" fmla="*/ 714730 h 1526012"/>
                <a:gd name="connsiteX5" fmla="*/ 313142 w 701823"/>
                <a:gd name="connsiteY5" fmla="*/ 470890 h 1526012"/>
                <a:gd name="connsiteX6" fmla="*/ 243038 w 701823"/>
                <a:gd name="connsiteY6" fmla="*/ 300202 h 1526012"/>
                <a:gd name="connsiteX7" fmla="*/ 151598 w 701823"/>
                <a:gd name="connsiteY7" fmla="*/ 126466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39359 w 701823"/>
                <a:gd name="connsiteY14" fmla="*/ 635482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8312 w 701823"/>
                <a:gd name="connsiteY23" fmla="*/ 1378419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401534 w 701823"/>
                <a:gd name="connsiteY4" fmla="*/ 714730 h 1526012"/>
                <a:gd name="connsiteX5" fmla="*/ 313142 w 701823"/>
                <a:gd name="connsiteY5" fmla="*/ 470890 h 1526012"/>
                <a:gd name="connsiteX6" fmla="*/ 243038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39359 w 701823"/>
                <a:gd name="connsiteY14" fmla="*/ 635482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8312 w 701823"/>
                <a:gd name="connsiteY23" fmla="*/ 1378419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401534 w 701823"/>
                <a:gd name="connsiteY4" fmla="*/ 714730 h 1526012"/>
                <a:gd name="connsiteX5" fmla="*/ 313142 w 701823"/>
                <a:gd name="connsiteY5" fmla="*/ 470890 h 1526012"/>
                <a:gd name="connsiteX6" fmla="*/ 230320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39359 w 701823"/>
                <a:gd name="connsiteY14" fmla="*/ 635482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8312 w 701823"/>
                <a:gd name="connsiteY23" fmla="*/ 1378419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401534 w 701823"/>
                <a:gd name="connsiteY4" fmla="*/ 714730 h 1526012"/>
                <a:gd name="connsiteX5" fmla="*/ 303603 w 701823"/>
                <a:gd name="connsiteY5" fmla="*/ 473633 h 1526012"/>
                <a:gd name="connsiteX6" fmla="*/ 230320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39359 w 701823"/>
                <a:gd name="connsiteY14" fmla="*/ 635482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8312 w 701823"/>
                <a:gd name="connsiteY23" fmla="*/ 1378419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391996 w 701823"/>
                <a:gd name="connsiteY4" fmla="*/ 714730 h 1526012"/>
                <a:gd name="connsiteX5" fmla="*/ 303603 w 701823"/>
                <a:gd name="connsiteY5" fmla="*/ 473633 h 1526012"/>
                <a:gd name="connsiteX6" fmla="*/ 230320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39359 w 701823"/>
                <a:gd name="connsiteY14" fmla="*/ 635482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8312 w 701823"/>
                <a:gd name="connsiteY23" fmla="*/ 1378419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391996 w 701823"/>
                <a:gd name="connsiteY4" fmla="*/ 714730 h 1526012"/>
                <a:gd name="connsiteX5" fmla="*/ 303603 w 701823"/>
                <a:gd name="connsiteY5" fmla="*/ 473633 h 1526012"/>
                <a:gd name="connsiteX6" fmla="*/ 230320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26644 w 701823"/>
                <a:gd name="connsiteY14" fmla="*/ 629996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8312 w 701823"/>
                <a:gd name="connsiteY23" fmla="*/ 1378419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391996 w 701823"/>
                <a:gd name="connsiteY4" fmla="*/ 714730 h 1526012"/>
                <a:gd name="connsiteX5" fmla="*/ 303603 w 701823"/>
                <a:gd name="connsiteY5" fmla="*/ 473633 h 1526012"/>
                <a:gd name="connsiteX6" fmla="*/ 230320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26644 w 701823"/>
                <a:gd name="connsiteY14" fmla="*/ 629996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5133 w 701823"/>
                <a:gd name="connsiteY23" fmla="*/ 1389391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391996 w 701823"/>
                <a:gd name="connsiteY4" fmla="*/ 714730 h 1526012"/>
                <a:gd name="connsiteX5" fmla="*/ 303603 w 701823"/>
                <a:gd name="connsiteY5" fmla="*/ 473633 h 1526012"/>
                <a:gd name="connsiteX6" fmla="*/ 230320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26644 w 701823"/>
                <a:gd name="connsiteY14" fmla="*/ 629996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5133 w 701823"/>
                <a:gd name="connsiteY23" fmla="*/ 1389391 h 1526012"/>
                <a:gd name="connsiteX24" fmla="*/ 535121 w 701823"/>
                <a:gd name="connsiteY24" fmla="*/ 1455090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78124 w 701823"/>
                <a:gd name="connsiteY0" fmla="*/ 1556734 h 1556734"/>
                <a:gd name="connsiteX1" fmla="*/ 701823 w 701823"/>
                <a:gd name="connsiteY1" fmla="*/ 1438497 h 1556734"/>
                <a:gd name="connsiteX2" fmla="*/ 584546 w 701823"/>
                <a:gd name="connsiteY2" fmla="*/ 1182378 h 1556734"/>
                <a:gd name="connsiteX3" fmla="*/ 471154 w 701823"/>
                <a:gd name="connsiteY3" fmla="*/ 891708 h 1556734"/>
                <a:gd name="connsiteX4" fmla="*/ 391996 w 701823"/>
                <a:gd name="connsiteY4" fmla="*/ 714730 h 1556734"/>
                <a:gd name="connsiteX5" fmla="*/ 303603 w 701823"/>
                <a:gd name="connsiteY5" fmla="*/ 473633 h 1556734"/>
                <a:gd name="connsiteX6" fmla="*/ 230320 w 701823"/>
                <a:gd name="connsiteY6" fmla="*/ 300202 h 1556734"/>
                <a:gd name="connsiteX7" fmla="*/ 142060 w 701823"/>
                <a:gd name="connsiteY7" fmla="*/ 131952 h 1556734"/>
                <a:gd name="connsiteX8" fmla="*/ 60349 w 701823"/>
                <a:gd name="connsiteY8" fmla="*/ 0 h 1556734"/>
                <a:gd name="connsiteX9" fmla="*/ 0 w 701823"/>
                <a:gd name="connsiteY9" fmla="*/ 32922 h 1556734"/>
                <a:gd name="connsiteX10" fmla="*/ 25559 w 701823"/>
                <a:gd name="connsiteY10" fmla="*/ 123612 h 1556734"/>
                <a:gd name="connsiteX11" fmla="*/ 76328 w 701823"/>
                <a:gd name="connsiteY11" fmla="*/ 264208 h 1556734"/>
                <a:gd name="connsiteX12" fmla="*/ 89520 w 701823"/>
                <a:gd name="connsiteY12" fmla="*/ 395659 h 1556734"/>
                <a:gd name="connsiteX13" fmla="*/ 124119 w 701823"/>
                <a:gd name="connsiteY13" fmla="*/ 510320 h 1556734"/>
                <a:gd name="connsiteX14" fmla="*/ 126644 w 701823"/>
                <a:gd name="connsiteY14" fmla="*/ 629996 h 1556734"/>
                <a:gd name="connsiteX15" fmla="*/ 142407 w 701823"/>
                <a:gd name="connsiteY15" fmla="*/ 690928 h 1556734"/>
                <a:gd name="connsiteX16" fmla="*/ 185055 w 701823"/>
                <a:gd name="connsiteY16" fmla="*/ 864664 h 1556734"/>
                <a:gd name="connsiteX17" fmla="*/ 228728 w 701823"/>
                <a:gd name="connsiteY17" fmla="*/ 949814 h 1556734"/>
                <a:gd name="connsiteX18" fmla="*/ 281568 w 701823"/>
                <a:gd name="connsiteY18" fmla="*/ 1013629 h 1556734"/>
                <a:gd name="connsiteX19" fmla="*/ 391366 w 701823"/>
                <a:gd name="connsiteY19" fmla="*/ 1141450 h 1556734"/>
                <a:gd name="connsiteX20" fmla="*/ 480782 w 701823"/>
                <a:gd name="connsiteY20" fmla="*/ 1248130 h 1556734"/>
                <a:gd name="connsiteX21" fmla="*/ 487854 w 701823"/>
                <a:gd name="connsiteY21" fmla="*/ 1303188 h 1556734"/>
                <a:gd name="connsiteX22" fmla="*/ 535646 w 701823"/>
                <a:gd name="connsiteY22" fmla="*/ 1354810 h 1556734"/>
                <a:gd name="connsiteX23" fmla="*/ 515133 w 701823"/>
                <a:gd name="connsiteY23" fmla="*/ 1389391 h 1556734"/>
                <a:gd name="connsiteX24" fmla="*/ 535121 w 701823"/>
                <a:gd name="connsiteY24" fmla="*/ 1455090 h 1556734"/>
                <a:gd name="connsiteX25" fmla="*/ 544790 w 701823"/>
                <a:gd name="connsiteY25" fmla="*/ 1476730 h 1556734"/>
                <a:gd name="connsiteX26" fmla="*/ 678124 w 701823"/>
                <a:gd name="connsiteY26" fmla="*/ 1556734 h 1556734"/>
                <a:gd name="connsiteX0" fmla="*/ 678124 w 701823"/>
                <a:gd name="connsiteY0" fmla="*/ 1556734 h 1556734"/>
                <a:gd name="connsiteX1" fmla="*/ 701823 w 701823"/>
                <a:gd name="connsiteY1" fmla="*/ 1438497 h 1556734"/>
                <a:gd name="connsiteX2" fmla="*/ 584546 w 701823"/>
                <a:gd name="connsiteY2" fmla="*/ 1182378 h 1556734"/>
                <a:gd name="connsiteX3" fmla="*/ 471154 w 701823"/>
                <a:gd name="connsiteY3" fmla="*/ 891708 h 1556734"/>
                <a:gd name="connsiteX4" fmla="*/ 391996 w 701823"/>
                <a:gd name="connsiteY4" fmla="*/ 714730 h 1556734"/>
                <a:gd name="connsiteX5" fmla="*/ 303603 w 701823"/>
                <a:gd name="connsiteY5" fmla="*/ 473633 h 1556734"/>
                <a:gd name="connsiteX6" fmla="*/ 230320 w 701823"/>
                <a:gd name="connsiteY6" fmla="*/ 300202 h 1556734"/>
                <a:gd name="connsiteX7" fmla="*/ 142060 w 701823"/>
                <a:gd name="connsiteY7" fmla="*/ 131952 h 1556734"/>
                <a:gd name="connsiteX8" fmla="*/ 60349 w 701823"/>
                <a:gd name="connsiteY8" fmla="*/ 0 h 1556734"/>
                <a:gd name="connsiteX9" fmla="*/ 0 w 701823"/>
                <a:gd name="connsiteY9" fmla="*/ 32922 h 1556734"/>
                <a:gd name="connsiteX10" fmla="*/ 25559 w 701823"/>
                <a:gd name="connsiteY10" fmla="*/ 123612 h 1556734"/>
                <a:gd name="connsiteX11" fmla="*/ 76328 w 701823"/>
                <a:gd name="connsiteY11" fmla="*/ 264208 h 1556734"/>
                <a:gd name="connsiteX12" fmla="*/ 89520 w 701823"/>
                <a:gd name="connsiteY12" fmla="*/ 395659 h 1556734"/>
                <a:gd name="connsiteX13" fmla="*/ 124119 w 701823"/>
                <a:gd name="connsiteY13" fmla="*/ 510320 h 1556734"/>
                <a:gd name="connsiteX14" fmla="*/ 126644 w 701823"/>
                <a:gd name="connsiteY14" fmla="*/ 629996 h 1556734"/>
                <a:gd name="connsiteX15" fmla="*/ 142407 w 701823"/>
                <a:gd name="connsiteY15" fmla="*/ 690928 h 1556734"/>
                <a:gd name="connsiteX16" fmla="*/ 185055 w 701823"/>
                <a:gd name="connsiteY16" fmla="*/ 864664 h 1556734"/>
                <a:gd name="connsiteX17" fmla="*/ 228728 w 701823"/>
                <a:gd name="connsiteY17" fmla="*/ 949814 h 1556734"/>
                <a:gd name="connsiteX18" fmla="*/ 281568 w 701823"/>
                <a:gd name="connsiteY18" fmla="*/ 1013629 h 1556734"/>
                <a:gd name="connsiteX19" fmla="*/ 391366 w 701823"/>
                <a:gd name="connsiteY19" fmla="*/ 1141450 h 1556734"/>
                <a:gd name="connsiteX20" fmla="*/ 480782 w 701823"/>
                <a:gd name="connsiteY20" fmla="*/ 1248130 h 1556734"/>
                <a:gd name="connsiteX21" fmla="*/ 487854 w 701823"/>
                <a:gd name="connsiteY21" fmla="*/ 1303188 h 1556734"/>
                <a:gd name="connsiteX22" fmla="*/ 535646 w 701823"/>
                <a:gd name="connsiteY22" fmla="*/ 1354810 h 1556734"/>
                <a:gd name="connsiteX23" fmla="*/ 515133 w 701823"/>
                <a:gd name="connsiteY23" fmla="*/ 1389391 h 1556734"/>
                <a:gd name="connsiteX24" fmla="*/ 535121 w 701823"/>
                <a:gd name="connsiteY24" fmla="*/ 1455090 h 1556734"/>
                <a:gd name="connsiteX25" fmla="*/ 565697 w 701823"/>
                <a:gd name="connsiteY25" fmla="*/ 1533054 h 1556734"/>
                <a:gd name="connsiteX26" fmla="*/ 678124 w 701823"/>
                <a:gd name="connsiteY26" fmla="*/ 1556734 h 1556734"/>
                <a:gd name="connsiteX0" fmla="*/ 678124 w 701823"/>
                <a:gd name="connsiteY0" fmla="*/ 1556734 h 1556734"/>
                <a:gd name="connsiteX1" fmla="*/ 701823 w 701823"/>
                <a:gd name="connsiteY1" fmla="*/ 1438497 h 1556734"/>
                <a:gd name="connsiteX2" fmla="*/ 584546 w 701823"/>
                <a:gd name="connsiteY2" fmla="*/ 1182378 h 1556734"/>
                <a:gd name="connsiteX3" fmla="*/ 471154 w 701823"/>
                <a:gd name="connsiteY3" fmla="*/ 891708 h 1556734"/>
                <a:gd name="connsiteX4" fmla="*/ 391996 w 701823"/>
                <a:gd name="connsiteY4" fmla="*/ 714730 h 1556734"/>
                <a:gd name="connsiteX5" fmla="*/ 303603 w 701823"/>
                <a:gd name="connsiteY5" fmla="*/ 473633 h 1556734"/>
                <a:gd name="connsiteX6" fmla="*/ 230320 w 701823"/>
                <a:gd name="connsiteY6" fmla="*/ 300202 h 1556734"/>
                <a:gd name="connsiteX7" fmla="*/ 142060 w 701823"/>
                <a:gd name="connsiteY7" fmla="*/ 131952 h 1556734"/>
                <a:gd name="connsiteX8" fmla="*/ 60349 w 701823"/>
                <a:gd name="connsiteY8" fmla="*/ 0 h 1556734"/>
                <a:gd name="connsiteX9" fmla="*/ 0 w 701823"/>
                <a:gd name="connsiteY9" fmla="*/ 32922 h 1556734"/>
                <a:gd name="connsiteX10" fmla="*/ 25559 w 701823"/>
                <a:gd name="connsiteY10" fmla="*/ 123612 h 1556734"/>
                <a:gd name="connsiteX11" fmla="*/ 76328 w 701823"/>
                <a:gd name="connsiteY11" fmla="*/ 264208 h 1556734"/>
                <a:gd name="connsiteX12" fmla="*/ 89520 w 701823"/>
                <a:gd name="connsiteY12" fmla="*/ 395659 h 1556734"/>
                <a:gd name="connsiteX13" fmla="*/ 124119 w 701823"/>
                <a:gd name="connsiteY13" fmla="*/ 510320 h 1556734"/>
                <a:gd name="connsiteX14" fmla="*/ 126644 w 701823"/>
                <a:gd name="connsiteY14" fmla="*/ 629996 h 1556734"/>
                <a:gd name="connsiteX15" fmla="*/ 142407 w 701823"/>
                <a:gd name="connsiteY15" fmla="*/ 690928 h 1556734"/>
                <a:gd name="connsiteX16" fmla="*/ 185055 w 701823"/>
                <a:gd name="connsiteY16" fmla="*/ 864664 h 1556734"/>
                <a:gd name="connsiteX17" fmla="*/ 228728 w 701823"/>
                <a:gd name="connsiteY17" fmla="*/ 949814 h 1556734"/>
                <a:gd name="connsiteX18" fmla="*/ 281568 w 701823"/>
                <a:gd name="connsiteY18" fmla="*/ 1013629 h 1556734"/>
                <a:gd name="connsiteX19" fmla="*/ 391366 w 701823"/>
                <a:gd name="connsiteY19" fmla="*/ 1141450 h 1556734"/>
                <a:gd name="connsiteX20" fmla="*/ 480782 w 701823"/>
                <a:gd name="connsiteY20" fmla="*/ 1248130 h 1556734"/>
                <a:gd name="connsiteX21" fmla="*/ 487854 w 701823"/>
                <a:gd name="connsiteY21" fmla="*/ 1303188 h 1556734"/>
                <a:gd name="connsiteX22" fmla="*/ 535646 w 701823"/>
                <a:gd name="connsiteY22" fmla="*/ 1354810 h 1556734"/>
                <a:gd name="connsiteX23" fmla="*/ 515133 w 701823"/>
                <a:gd name="connsiteY23" fmla="*/ 1389391 h 1556734"/>
                <a:gd name="connsiteX24" fmla="*/ 535121 w 701823"/>
                <a:gd name="connsiteY24" fmla="*/ 1455090 h 1556734"/>
                <a:gd name="connsiteX25" fmla="*/ 565697 w 701823"/>
                <a:gd name="connsiteY25" fmla="*/ 1515133 h 1556734"/>
                <a:gd name="connsiteX26" fmla="*/ 678124 w 701823"/>
                <a:gd name="connsiteY26" fmla="*/ 1556734 h 1556734"/>
                <a:gd name="connsiteX0" fmla="*/ 678124 w 701823"/>
                <a:gd name="connsiteY0" fmla="*/ 1556734 h 1556734"/>
                <a:gd name="connsiteX1" fmla="*/ 701823 w 701823"/>
                <a:gd name="connsiteY1" fmla="*/ 1438497 h 1556734"/>
                <a:gd name="connsiteX2" fmla="*/ 584546 w 701823"/>
                <a:gd name="connsiteY2" fmla="*/ 1182378 h 1556734"/>
                <a:gd name="connsiteX3" fmla="*/ 471154 w 701823"/>
                <a:gd name="connsiteY3" fmla="*/ 891708 h 1556734"/>
                <a:gd name="connsiteX4" fmla="*/ 391996 w 701823"/>
                <a:gd name="connsiteY4" fmla="*/ 714730 h 1556734"/>
                <a:gd name="connsiteX5" fmla="*/ 303603 w 701823"/>
                <a:gd name="connsiteY5" fmla="*/ 473633 h 1556734"/>
                <a:gd name="connsiteX6" fmla="*/ 230320 w 701823"/>
                <a:gd name="connsiteY6" fmla="*/ 300202 h 1556734"/>
                <a:gd name="connsiteX7" fmla="*/ 142060 w 701823"/>
                <a:gd name="connsiteY7" fmla="*/ 131952 h 1556734"/>
                <a:gd name="connsiteX8" fmla="*/ 60349 w 701823"/>
                <a:gd name="connsiteY8" fmla="*/ 0 h 1556734"/>
                <a:gd name="connsiteX9" fmla="*/ 0 w 701823"/>
                <a:gd name="connsiteY9" fmla="*/ 32922 h 1556734"/>
                <a:gd name="connsiteX10" fmla="*/ 25559 w 701823"/>
                <a:gd name="connsiteY10" fmla="*/ 123612 h 1556734"/>
                <a:gd name="connsiteX11" fmla="*/ 76328 w 701823"/>
                <a:gd name="connsiteY11" fmla="*/ 264208 h 1556734"/>
                <a:gd name="connsiteX12" fmla="*/ 89520 w 701823"/>
                <a:gd name="connsiteY12" fmla="*/ 395659 h 1556734"/>
                <a:gd name="connsiteX13" fmla="*/ 124119 w 701823"/>
                <a:gd name="connsiteY13" fmla="*/ 510320 h 1556734"/>
                <a:gd name="connsiteX14" fmla="*/ 126644 w 701823"/>
                <a:gd name="connsiteY14" fmla="*/ 629996 h 1556734"/>
                <a:gd name="connsiteX15" fmla="*/ 142407 w 701823"/>
                <a:gd name="connsiteY15" fmla="*/ 690928 h 1556734"/>
                <a:gd name="connsiteX16" fmla="*/ 185055 w 701823"/>
                <a:gd name="connsiteY16" fmla="*/ 864664 h 1556734"/>
                <a:gd name="connsiteX17" fmla="*/ 228728 w 701823"/>
                <a:gd name="connsiteY17" fmla="*/ 949814 h 1556734"/>
                <a:gd name="connsiteX18" fmla="*/ 281568 w 701823"/>
                <a:gd name="connsiteY18" fmla="*/ 1013629 h 1556734"/>
                <a:gd name="connsiteX19" fmla="*/ 391366 w 701823"/>
                <a:gd name="connsiteY19" fmla="*/ 1141450 h 1556734"/>
                <a:gd name="connsiteX20" fmla="*/ 480782 w 701823"/>
                <a:gd name="connsiteY20" fmla="*/ 1248130 h 1556734"/>
                <a:gd name="connsiteX21" fmla="*/ 487854 w 701823"/>
                <a:gd name="connsiteY21" fmla="*/ 1303188 h 1556734"/>
                <a:gd name="connsiteX22" fmla="*/ 535646 w 701823"/>
                <a:gd name="connsiteY22" fmla="*/ 1354810 h 1556734"/>
                <a:gd name="connsiteX23" fmla="*/ 515133 w 701823"/>
                <a:gd name="connsiteY23" fmla="*/ 1389391 h 1556734"/>
                <a:gd name="connsiteX24" fmla="*/ 535121 w 701823"/>
                <a:gd name="connsiteY24" fmla="*/ 1455090 h 1556734"/>
                <a:gd name="connsiteX25" fmla="*/ 565697 w 701823"/>
                <a:gd name="connsiteY25" fmla="*/ 1522814 h 1556734"/>
                <a:gd name="connsiteX26" fmla="*/ 678124 w 701823"/>
                <a:gd name="connsiteY26" fmla="*/ 1556734 h 1556734"/>
                <a:gd name="connsiteX0" fmla="*/ 669910 w 701823"/>
                <a:gd name="connsiteY0" fmla="*/ 1551934 h 1551934"/>
                <a:gd name="connsiteX1" fmla="*/ 701823 w 701823"/>
                <a:gd name="connsiteY1" fmla="*/ 1438497 h 1551934"/>
                <a:gd name="connsiteX2" fmla="*/ 584546 w 701823"/>
                <a:gd name="connsiteY2" fmla="*/ 1182378 h 1551934"/>
                <a:gd name="connsiteX3" fmla="*/ 471154 w 701823"/>
                <a:gd name="connsiteY3" fmla="*/ 891708 h 1551934"/>
                <a:gd name="connsiteX4" fmla="*/ 391996 w 701823"/>
                <a:gd name="connsiteY4" fmla="*/ 714730 h 1551934"/>
                <a:gd name="connsiteX5" fmla="*/ 303603 w 701823"/>
                <a:gd name="connsiteY5" fmla="*/ 473633 h 1551934"/>
                <a:gd name="connsiteX6" fmla="*/ 230320 w 701823"/>
                <a:gd name="connsiteY6" fmla="*/ 300202 h 1551934"/>
                <a:gd name="connsiteX7" fmla="*/ 142060 w 701823"/>
                <a:gd name="connsiteY7" fmla="*/ 131952 h 1551934"/>
                <a:gd name="connsiteX8" fmla="*/ 60349 w 701823"/>
                <a:gd name="connsiteY8" fmla="*/ 0 h 1551934"/>
                <a:gd name="connsiteX9" fmla="*/ 0 w 701823"/>
                <a:gd name="connsiteY9" fmla="*/ 32922 h 1551934"/>
                <a:gd name="connsiteX10" fmla="*/ 25559 w 701823"/>
                <a:gd name="connsiteY10" fmla="*/ 123612 h 1551934"/>
                <a:gd name="connsiteX11" fmla="*/ 76328 w 701823"/>
                <a:gd name="connsiteY11" fmla="*/ 264208 h 1551934"/>
                <a:gd name="connsiteX12" fmla="*/ 89520 w 701823"/>
                <a:gd name="connsiteY12" fmla="*/ 395659 h 1551934"/>
                <a:gd name="connsiteX13" fmla="*/ 124119 w 701823"/>
                <a:gd name="connsiteY13" fmla="*/ 510320 h 1551934"/>
                <a:gd name="connsiteX14" fmla="*/ 126644 w 701823"/>
                <a:gd name="connsiteY14" fmla="*/ 629996 h 1551934"/>
                <a:gd name="connsiteX15" fmla="*/ 142407 w 701823"/>
                <a:gd name="connsiteY15" fmla="*/ 690928 h 1551934"/>
                <a:gd name="connsiteX16" fmla="*/ 185055 w 701823"/>
                <a:gd name="connsiteY16" fmla="*/ 864664 h 1551934"/>
                <a:gd name="connsiteX17" fmla="*/ 228728 w 701823"/>
                <a:gd name="connsiteY17" fmla="*/ 949814 h 1551934"/>
                <a:gd name="connsiteX18" fmla="*/ 281568 w 701823"/>
                <a:gd name="connsiteY18" fmla="*/ 1013629 h 1551934"/>
                <a:gd name="connsiteX19" fmla="*/ 391366 w 701823"/>
                <a:gd name="connsiteY19" fmla="*/ 1141450 h 1551934"/>
                <a:gd name="connsiteX20" fmla="*/ 480782 w 701823"/>
                <a:gd name="connsiteY20" fmla="*/ 1248130 h 1551934"/>
                <a:gd name="connsiteX21" fmla="*/ 487854 w 701823"/>
                <a:gd name="connsiteY21" fmla="*/ 1303188 h 1551934"/>
                <a:gd name="connsiteX22" fmla="*/ 535646 w 701823"/>
                <a:gd name="connsiteY22" fmla="*/ 1354810 h 1551934"/>
                <a:gd name="connsiteX23" fmla="*/ 515133 w 701823"/>
                <a:gd name="connsiteY23" fmla="*/ 1389391 h 1551934"/>
                <a:gd name="connsiteX24" fmla="*/ 535121 w 701823"/>
                <a:gd name="connsiteY24" fmla="*/ 1455090 h 1551934"/>
                <a:gd name="connsiteX25" fmla="*/ 565697 w 701823"/>
                <a:gd name="connsiteY25" fmla="*/ 1522814 h 1551934"/>
                <a:gd name="connsiteX26" fmla="*/ 669910 w 701823"/>
                <a:gd name="connsiteY26" fmla="*/ 1551934 h 155193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</a:cxnLst>
              <a:rect l="l" t="t" r="r" b="b"/>
              <a:pathLst>
                <a:path w="701823" h="1551934">
                  <a:moveTo>
                    <a:pt x="669910" y="1551934"/>
                  </a:moveTo>
                  <a:lnTo>
                    <a:pt x="701823" y="1438497"/>
                  </a:lnTo>
                  <a:lnTo>
                    <a:pt x="584546" y="1182378"/>
                  </a:lnTo>
                  <a:lnTo>
                    <a:pt x="471154" y="891708"/>
                  </a:lnTo>
                  <a:lnTo>
                    <a:pt x="391996" y="714730"/>
                  </a:lnTo>
                  <a:lnTo>
                    <a:pt x="303603" y="473633"/>
                  </a:lnTo>
                  <a:lnTo>
                    <a:pt x="230320" y="300202"/>
                  </a:lnTo>
                  <a:lnTo>
                    <a:pt x="142060" y="131952"/>
                  </a:lnTo>
                  <a:lnTo>
                    <a:pt x="60349" y="0"/>
                  </a:lnTo>
                  <a:lnTo>
                    <a:pt x="0" y="32922"/>
                  </a:lnTo>
                  <a:lnTo>
                    <a:pt x="25559" y="123612"/>
                  </a:lnTo>
                  <a:lnTo>
                    <a:pt x="76328" y="264208"/>
                  </a:lnTo>
                  <a:lnTo>
                    <a:pt x="89520" y="395659"/>
                  </a:lnTo>
                  <a:lnTo>
                    <a:pt x="124119" y="510320"/>
                  </a:lnTo>
                  <a:cubicBezTo>
                    <a:pt x="124961" y="550212"/>
                    <a:pt x="125802" y="590104"/>
                    <a:pt x="126644" y="629996"/>
                  </a:cubicBezTo>
                  <a:lnTo>
                    <a:pt x="142407" y="690928"/>
                  </a:lnTo>
                  <a:lnTo>
                    <a:pt x="185055" y="864664"/>
                  </a:lnTo>
                  <a:lnTo>
                    <a:pt x="228728" y="949814"/>
                  </a:lnTo>
                  <a:cubicBezTo>
                    <a:pt x="228697" y="976489"/>
                    <a:pt x="281599" y="986954"/>
                    <a:pt x="281568" y="1013629"/>
                  </a:cubicBezTo>
                  <a:lnTo>
                    <a:pt x="391366" y="1141450"/>
                  </a:lnTo>
                  <a:lnTo>
                    <a:pt x="480782" y="1248130"/>
                  </a:lnTo>
                  <a:lnTo>
                    <a:pt x="487854" y="1303188"/>
                  </a:lnTo>
                  <a:lnTo>
                    <a:pt x="535646" y="1354810"/>
                  </a:lnTo>
                  <a:lnTo>
                    <a:pt x="515133" y="1389391"/>
                  </a:lnTo>
                  <a:lnTo>
                    <a:pt x="535121" y="1455090"/>
                  </a:lnTo>
                  <a:lnTo>
                    <a:pt x="565697" y="1522814"/>
                  </a:lnTo>
                  <a:lnTo>
                    <a:pt x="669910" y="155193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72" name="フリーフォーム: 図形 171">
              <a:extLst>
                <a:ext uri="{FF2B5EF4-FFF2-40B4-BE49-F238E27FC236}">
                  <a16:creationId xmlns:a16="http://schemas.microsoft.com/office/drawing/2014/main" id="{00000000-0008-0000-0200-0000AC000000}"/>
                </a:ext>
              </a:extLst>
            </xdr:cNvPr>
            <xdr:cNvSpPr/>
          </xdr:nvSpPr>
          <xdr:spPr>
            <a:xfrm>
              <a:off x="3926194" y="6876497"/>
              <a:ext cx="510204" cy="431506"/>
            </a:xfrm>
            <a:custGeom>
              <a:avLst/>
              <a:gdLst>
                <a:gd name="connsiteX0" fmla="*/ 569976 w 569976"/>
                <a:gd name="connsiteY0" fmla="*/ 399288 h 399288"/>
                <a:gd name="connsiteX1" fmla="*/ 566928 w 569976"/>
                <a:gd name="connsiteY1" fmla="*/ 298704 h 399288"/>
                <a:gd name="connsiteX2" fmla="*/ 509016 w 569976"/>
                <a:gd name="connsiteY2" fmla="*/ 182880 h 399288"/>
                <a:gd name="connsiteX3" fmla="*/ 460248 w 569976"/>
                <a:gd name="connsiteY3" fmla="*/ 115824 h 399288"/>
                <a:gd name="connsiteX4" fmla="*/ 429768 w 569976"/>
                <a:gd name="connsiteY4" fmla="*/ 79248 h 399288"/>
                <a:gd name="connsiteX5" fmla="*/ 423672 w 569976"/>
                <a:gd name="connsiteY5" fmla="*/ 64008 h 399288"/>
                <a:gd name="connsiteX6" fmla="*/ 368808 w 569976"/>
                <a:gd name="connsiteY6" fmla="*/ 82296 h 399288"/>
                <a:gd name="connsiteX7" fmla="*/ 338328 w 569976"/>
                <a:gd name="connsiteY7" fmla="*/ 88392 h 399288"/>
                <a:gd name="connsiteX8" fmla="*/ 295656 w 569976"/>
                <a:gd name="connsiteY8" fmla="*/ 88392 h 399288"/>
                <a:gd name="connsiteX9" fmla="*/ 225552 w 569976"/>
                <a:gd name="connsiteY9" fmla="*/ 76200 h 399288"/>
                <a:gd name="connsiteX10" fmla="*/ 149352 w 569976"/>
                <a:gd name="connsiteY10" fmla="*/ 42672 h 399288"/>
                <a:gd name="connsiteX11" fmla="*/ 36576 w 569976"/>
                <a:gd name="connsiteY11" fmla="*/ 0 h 399288"/>
                <a:gd name="connsiteX12" fmla="*/ 0 w 569976"/>
                <a:gd name="connsiteY12" fmla="*/ 179832 h 399288"/>
                <a:gd name="connsiteX13" fmla="*/ 179832 w 569976"/>
                <a:gd name="connsiteY13" fmla="*/ 265176 h 399288"/>
                <a:gd name="connsiteX14" fmla="*/ 396240 w 569976"/>
                <a:gd name="connsiteY14" fmla="*/ 362712 h 399288"/>
                <a:gd name="connsiteX15" fmla="*/ 569976 w 569976"/>
                <a:gd name="connsiteY15" fmla="*/ 399288 h 399288"/>
                <a:gd name="connsiteX0" fmla="*/ 696477 w 696477"/>
                <a:gd name="connsiteY0" fmla="*/ 437995 h 437995"/>
                <a:gd name="connsiteX1" fmla="*/ 566928 w 696477"/>
                <a:gd name="connsiteY1" fmla="*/ 298704 h 437995"/>
                <a:gd name="connsiteX2" fmla="*/ 509016 w 696477"/>
                <a:gd name="connsiteY2" fmla="*/ 182880 h 437995"/>
                <a:gd name="connsiteX3" fmla="*/ 460248 w 696477"/>
                <a:gd name="connsiteY3" fmla="*/ 115824 h 437995"/>
                <a:gd name="connsiteX4" fmla="*/ 429768 w 696477"/>
                <a:gd name="connsiteY4" fmla="*/ 79248 h 437995"/>
                <a:gd name="connsiteX5" fmla="*/ 423672 w 696477"/>
                <a:gd name="connsiteY5" fmla="*/ 64008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11815 w 696477"/>
                <a:gd name="connsiteY1" fmla="*/ 301930 h 437995"/>
                <a:gd name="connsiteX2" fmla="*/ 509016 w 696477"/>
                <a:gd name="connsiteY2" fmla="*/ 182880 h 437995"/>
                <a:gd name="connsiteX3" fmla="*/ 460248 w 696477"/>
                <a:gd name="connsiteY3" fmla="*/ 115824 h 437995"/>
                <a:gd name="connsiteX4" fmla="*/ 429768 w 696477"/>
                <a:gd name="connsiteY4" fmla="*/ 79248 h 437995"/>
                <a:gd name="connsiteX5" fmla="*/ 423672 w 696477"/>
                <a:gd name="connsiteY5" fmla="*/ 64008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11815 w 696477"/>
                <a:gd name="connsiteY1" fmla="*/ 301930 h 437995"/>
                <a:gd name="connsiteX2" fmla="*/ 623275 w 696477"/>
                <a:gd name="connsiteY2" fmla="*/ 240941 h 437995"/>
                <a:gd name="connsiteX3" fmla="*/ 460248 w 696477"/>
                <a:gd name="connsiteY3" fmla="*/ 115824 h 437995"/>
                <a:gd name="connsiteX4" fmla="*/ 429768 w 696477"/>
                <a:gd name="connsiteY4" fmla="*/ 79248 h 437995"/>
                <a:gd name="connsiteX5" fmla="*/ 423672 w 696477"/>
                <a:gd name="connsiteY5" fmla="*/ 64008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11815 w 696477"/>
                <a:gd name="connsiteY1" fmla="*/ 301930 h 437995"/>
                <a:gd name="connsiteX2" fmla="*/ 623275 w 696477"/>
                <a:gd name="connsiteY2" fmla="*/ 240941 h 437995"/>
                <a:gd name="connsiteX3" fmla="*/ 460248 w 696477"/>
                <a:gd name="connsiteY3" fmla="*/ 115824 h 437995"/>
                <a:gd name="connsiteX4" fmla="*/ 429768 w 696477"/>
                <a:gd name="connsiteY4" fmla="*/ 79248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11815 w 696477"/>
                <a:gd name="connsiteY1" fmla="*/ 301930 h 437995"/>
                <a:gd name="connsiteX2" fmla="*/ 623275 w 696477"/>
                <a:gd name="connsiteY2" fmla="*/ 240941 h 437995"/>
                <a:gd name="connsiteX3" fmla="*/ 541861 w 696477"/>
                <a:gd name="connsiteY3" fmla="*/ 96470 h 437995"/>
                <a:gd name="connsiteX4" fmla="*/ 429768 w 696477"/>
                <a:gd name="connsiteY4" fmla="*/ 79248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11815 w 696477"/>
                <a:gd name="connsiteY1" fmla="*/ 301930 h 437995"/>
                <a:gd name="connsiteX2" fmla="*/ 623275 w 696477"/>
                <a:gd name="connsiteY2" fmla="*/ 240941 h 437995"/>
                <a:gd name="connsiteX3" fmla="*/ 541861 w 696477"/>
                <a:gd name="connsiteY3" fmla="*/ 96470 h 437995"/>
                <a:gd name="connsiteX4" fmla="*/ 495059 w 696477"/>
                <a:gd name="connsiteY4" fmla="*/ 56669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24057 w 696477"/>
                <a:gd name="connsiteY1" fmla="*/ 314832 h 437995"/>
                <a:gd name="connsiteX2" fmla="*/ 623275 w 696477"/>
                <a:gd name="connsiteY2" fmla="*/ 240941 h 437995"/>
                <a:gd name="connsiteX3" fmla="*/ 541861 w 696477"/>
                <a:gd name="connsiteY3" fmla="*/ 96470 h 437995"/>
                <a:gd name="connsiteX4" fmla="*/ 495059 w 696477"/>
                <a:gd name="connsiteY4" fmla="*/ 56669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24057 w 696477"/>
                <a:gd name="connsiteY1" fmla="*/ 314832 h 437995"/>
                <a:gd name="connsiteX2" fmla="*/ 651840 w 696477"/>
                <a:gd name="connsiteY2" fmla="*/ 263520 h 437995"/>
                <a:gd name="connsiteX3" fmla="*/ 541861 w 696477"/>
                <a:gd name="connsiteY3" fmla="*/ 96470 h 437995"/>
                <a:gd name="connsiteX4" fmla="*/ 495059 w 696477"/>
                <a:gd name="connsiteY4" fmla="*/ 56669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24057 w 696477"/>
                <a:gd name="connsiteY1" fmla="*/ 314832 h 437995"/>
                <a:gd name="connsiteX2" fmla="*/ 651840 w 696477"/>
                <a:gd name="connsiteY2" fmla="*/ 263520 h 437995"/>
                <a:gd name="connsiteX3" fmla="*/ 611233 w 696477"/>
                <a:gd name="connsiteY3" fmla="*/ 231945 h 437995"/>
                <a:gd name="connsiteX4" fmla="*/ 495059 w 696477"/>
                <a:gd name="connsiteY4" fmla="*/ 56669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24057 w 696477"/>
                <a:gd name="connsiteY1" fmla="*/ 314832 h 437995"/>
                <a:gd name="connsiteX2" fmla="*/ 651840 w 696477"/>
                <a:gd name="connsiteY2" fmla="*/ 263520 h 437995"/>
                <a:gd name="connsiteX3" fmla="*/ 611233 w 696477"/>
                <a:gd name="connsiteY3" fmla="*/ 231945 h 437995"/>
                <a:gd name="connsiteX4" fmla="*/ 495059 w 696477"/>
                <a:gd name="connsiteY4" fmla="*/ 56669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68834 w 668834"/>
                <a:gd name="connsiteY0" fmla="*/ 419290 h 419290"/>
                <a:gd name="connsiteX1" fmla="*/ 624057 w 668834"/>
                <a:gd name="connsiteY1" fmla="*/ 314832 h 419290"/>
                <a:gd name="connsiteX2" fmla="*/ 651840 w 668834"/>
                <a:gd name="connsiteY2" fmla="*/ 263520 h 419290"/>
                <a:gd name="connsiteX3" fmla="*/ 611233 w 668834"/>
                <a:gd name="connsiteY3" fmla="*/ 231945 h 419290"/>
                <a:gd name="connsiteX4" fmla="*/ 495059 w 668834"/>
                <a:gd name="connsiteY4" fmla="*/ 56669 h 419290"/>
                <a:gd name="connsiteX5" fmla="*/ 472640 w 668834"/>
                <a:gd name="connsiteY5" fmla="*/ 28526 h 419290"/>
                <a:gd name="connsiteX6" fmla="*/ 368808 w 668834"/>
                <a:gd name="connsiteY6" fmla="*/ 82296 h 419290"/>
                <a:gd name="connsiteX7" fmla="*/ 338328 w 668834"/>
                <a:gd name="connsiteY7" fmla="*/ 88392 h 419290"/>
                <a:gd name="connsiteX8" fmla="*/ 295656 w 668834"/>
                <a:gd name="connsiteY8" fmla="*/ 88392 h 419290"/>
                <a:gd name="connsiteX9" fmla="*/ 225552 w 668834"/>
                <a:gd name="connsiteY9" fmla="*/ 76200 h 419290"/>
                <a:gd name="connsiteX10" fmla="*/ 149352 w 668834"/>
                <a:gd name="connsiteY10" fmla="*/ 42672 h 419290"/>
                <a:gd name="connsiteX11" fmla="*/ 36576 w 668834"/>
                <a:gd name="connsiteY11" fmla="*/ 0 h 419290"/>
                <a:gd name="connsiteX12" fmla="*/ 0 w 668834"/>
                <a:gd name="connsiteY12" fmla="*/ 179832 h 419290"/>
                <a:gd name="connsiteX13" fmla="*/ 179832 w 668834"/>
                <a:gd name="connsiteY13" fmla="*/ 265176 h 419290"/>
                <a:gd name="connsiteX14" fmla="*/ 396240 w 668834"/>
                <a:gd name="connsiteY14" fmla="*/ 362712 h 419290"/>
                <a:gd name="connsiteX15" fmla="*/ 668834 w 668834"/>
                <a:gd name="connsiteY15" fmla="*/ 419290 h 419290"/>
                <a:gd name="connsiteX0" fmla="*/ 682656 w 682656"/>
                <a:gd name="connsiteY0" fmla="*/ 413945 h 413945"/>
                <a:gd name="connsiteX1" fmla="*/ 624057 w 682656"/>
                <a:gd name="connsiteY1" fmla="*/ 314832 h 413945"/>
                <a:gd name="connsiteX2" fmla="*/ 651840 w 682656"/>
                <a:gd name="connsiteY2" fmla="*/ 263520 h 413945"/>
                <a:gd name="connsiteX3" fmla="*/ 611233 w 682656"/>
                <a:gd name="connsiteY3" fmla="*/ 231945 h 413945"/>
                <a:gd name="connsiteX4" fmla="*/ 495059 w 682656"/>
                <a:gd name="connsiteY4" fmla="*/ 56669 h 413945"/>
                <a:gd name="connsiteX5" fmla="*/ 472640 w 682656"/>
                <a:gd name="connsiteY5" fmla="*/ 28526 h 413945"/>
                <a:gd name="connsiteX6" fmla="*/ 368808 w 682656"/>
                <a:gd name="connsiteY6" fmla="*/ 82296 h 413945"/>
                <a:gd name="connsiteX7" fmla="*/ 338328 w 682656"/>
                <a:gd name="connsiteY7" fmla="*/ 88392 h 413945"/>
                <a:gd name="connsiteX8" fmla="*/ 295656 w 682656"/>
                <a:gd name="connsiteY8" fmla="*/ 88392 h 413945"/>
                <a:gd name="connsiteX9" fmla="*/ 225552 w 682656"/>
                <a:gd name="connsiteY9" fmla="*/ 76200 h 413945"/>
                <a:gd name="connsiteX10" fmla="*/ 149352 w 682656"/>
                <a:gd name="connsiteY10" fmla="*/ 42672 h 413945"/>
                <a:gd name="connsiteX11" fmla="*/ 36576 w 682656"/>
                <a:gd name="connsiteY11" fmla="*/ 0 h 413945"/>
                <a:gd name="connsiteX12" fmla="*/ 0 w 682656"/>
                <a:gd name="connsiteY12" fmla="*/ 179832 h 413945"/>
                <a:gd name="connsiteX13" fmla="*/ 179832 w 682656"/>
                <a:gd name="connsiteY13" fmla="*/ 265176 h 413945"/>
                <a:gd name="connsiteX14" fmla="*/ 396240 w 682656"/>
                <a:gd name="connsiteY14" fmla="*/ 362712 h 413945"/>
                <a:gd name="connsiteX15" fmla="*/ 682656 w 682656"/>
                <a:gd name="connsiteY15" fmla="*/ 413945 h 413945"/>
                <a:gd name="connsiteX0" fmla="*/ 682656 w 682656"/>
                <a:gd name="connsiteY0" fmla="*/ 413945 h 413945"/>
                <a:gd name="connsiteX1" fmla="*/ 624057 w 682656"/>
                <a:gd name="connsiteY1" fmla="*/ 314832 h 413945"/>
                <a:gd name="connsiteX2" fmla="*/ 651840 w 682656"/>
                <a:gd name="connsiteY2" fmla="*/ 263520 h 413945"/>
                <a:gd name="connsiteX3" fmla="*/ 611233 w 682656"/>
                <a:gd name="connsiteY3" fmla="*/ 231945 h 413945"/>
                <a:gd name="connsiteX4" fmla="*/ 495059 w 682656"/>
                <a:gd name="connsiteY4" fmla="*/ 56669 h 413945"/>
                <a:gd name="connsiteX5" fmla="*/ 472640 w 682656"/>
                <a:gd name="connsiteY5" fmla="*/ 28526 h 413945"/>
                <a:gd name="connsiteX6" fmla="*/ 368808 w 682656"/>
                <a:gd name="connsiteY6" fmla="*/ 82296 h 413945"/>
                <a:gd name="connsiteX7" fmla="*/ 338328 w 682656"/>
                <a:gd name="connsiteY7" fmla="*/ 88392 h 413945"/>
                <a:gd name="connsiteX8" fmla="*/ 295656 w 682656"/>
                <a:gd name="connsiteY8" fmla="*/ 88392 h 413945"/>
                <a:gd name="connsiteX9" fmla="*/ 225552 w 682656"/>
                <a:gd name="connsiteY9" fmla="*/ 76200 h 413945"/>
                <a:gd name="connsiteX10" fmla="*/ 149352 w 682656"/>
                <a:gd name="connsiteY10" fmla="*/ 42672 h 413945"/>
                <a:gd name="connsiteX11" fmla="*/ 36576 w 682656"/>
                <a:gd name="connsiteY11" fmla="*/ 0 h 413945"/>
                <a:gd name="connsiteX12" fmla="*/ 0 w 682656"/>
                <a:gd name="connsiteY12" fmla="*/ 179832 h 413945"/>
                <a:gd name="connsiteX13" fmla="*/ 179832 w 682656"/>
                <a:gd name="connsiteY13" fmla="*/ 265176 h 413945"/>
                <a:gd name="connsiteX14" fmla="*/ 413516 w 682656"/>
                <a:gd name="connsiteY14" fmla="*/ 335991 h 413945"/>
                <a:gd name="connsiteX15" fmla="*/ 682656 w 682656"/>
                <a:gd name="connsiteY15" fmla="*/ 413945 h 413945"/>
                <a:gd name="connsiteX0" fmla="*/ 682656 w 682656"/>
                <a:gd name="connsiteY0" fmla="*/ 413945 h 413945"/>
                <a:gd name="connsiteX1" fmla="*/ 624057 w 682656"/>
                <a:gd name="connsiteY1" fmla="*/ 314832 h 413945"/>
                <a:gd name="connsiteX2" fmla="*/ 651840 w 682656"/>
                <a:gd name="connsiteY2" fmla="*/ 263520 h 413945"/>
                <a:gd name="connsiteX3" fmla="*/ 611233 w 682656"/>
                <a:gd name="connsiteY3" fmla="*/ 231945 h 413945"/>
                <a:gd name="connsiteX4" fmla="*/ 495059 w 682656"/>
                <a:gd name="connsiteY4" fmla="*/ 56669 h 413945"/>
                <a:gd name="connsiteX5" fmla="*/ 472640 w 682656"/>
                <a:gd name="connsiteY5" fmla="*/ 28526 h 413945"/>
                <a:gd name="connsiteX6" fmla="*/ 368808 w 682656"/>
                <a:gd name="connsiteY6" fmla="*/ 82296 h 413945"/>
                <a:gd name="connsiteX7" fmla="*/ 338328 w 682656"/>
                <a:gd name="connsiteY7" fmla="*/ 88392 h 413945"/>
                <a:gd name="connsiteX8" fmla="*/ 295656 w 682656"/>
                <a:gd name="connsiteY8" fmla="*/ 88392 h 413945"/>
                <a:gd name="connsiteX9" fmla="*/ 225552 w 682656"/>
                <a:gd name="connsiteY9" fmla="*/ 76200 h 413945"/>
                <a:gd name="connsiteX10" fmla="*/ 149352 w 682656"/>
                <a:gd name="connsiteY10" fmla="*/ 42672 h 413945"/>
                <a:gd name="connsiteX11" fmla="*/ 36576 w 682656"/>
                <a:gd name="connsiteY11" fmla="*/ 0 h 413945"/>
                <a:gd name="connsiteX12" fmla="*/ 0 w 682656"/>
                <a:gd name="connsiteY12" fmla="*/ 179832 h 413945"/>
                <a:gd name="connsiteX13" fmla="*/ 190199 w 682656"/>
                <a:gd name="connsiteY13" fmla="*/ 257159 h 413945"/>
                <a:gd name="connsiteX14" fmla="*/ 413516 w 682656"/>
                <a:gd name="connsiteY14" fmla="*/ 335991 h 413945"/>
                <a:gd name="connsiteX15" fmla="*/ 682656 w 682656"/>
                <a:gd name="connsiteY15" fmla="*/ 413945 h 413945"/>
                <a:gd name="connsiteX0" fmla="*/ 682656 w 682656"/>
                <a:gd name="connsiteY0" fmla="*/ 413945 h 413945"/>
                <a:gd name="connsiteX1" fmla="*/ 624057 w 682656"/>
                <a:gd name="connsiteY1" fmla="*/ 314832 h 413945"/>
                <a:gd name="connsiteX2" fmla="*/ 651840 w 682656"/>
                <a:gd name="connsiteY2" fmla="*/ 263520 h 413945"/>
                <a:gd name="connsiteX3" fmla="*/ 611233 w 682656"/>
                <a:gd name="connsiteY3" fmla="*/ 231945 h 413945"/>
                <a:gd name="connsiteX4" fmla="*/ 501139 w 682656"/>
                <a:gd name="connsiteY4" fmla="*/ 49823 h 413945"/>
                <a:gd name="connsiteX5" fmla="*/ 472640 w 682656"/>
                <a:gd name="connsiteY5" fmla="*/ 28526 h 413945"/>
                <a:gd name="connsiteX6" fmla="*/ 368808 w 682656"/>
                <a:gd name="connsiteY6" fmla="*/ 82296 h 413945"/>
                <a:gd name="connsiteX7" fmla="*/ 338328 w 682656"/>
                <a:gd name="connsiteY7" fmla="*/ 88392 h 413945"/>
                <a:gd name="connsiteX8" fmla="*/ 295656 w 682656"/>
                <a:gd name="connsiteY8" fmla="*/ 88392 h 413945"/>
                <a:gd name="connsiteX9" fmla="*/ 225552 w 682656"/>
                <a:gd name="connsiteY9" fmla="*/ 76200 h 413945"/>
                <a:gd name="connsiteX10" fmla="*/ 149352 w 682656"/>
                <a:gd name="connsiteY10" fmla="*/ 42672 h 413945"/>
                <a:gd name="connsiteX11" fmla="*/ 36576 w 682656"/>
                <a:gd name="connsiteY11" fmla="*/ 0 h 413945"/>
                <a:gd name="connsiteX12" fmla="*/ 0 w 682656"/>
                <a:gd name="connsiteY12" fmla="*/ 179832 h 413945"/>
                <a:gd name="connsiteX13" fmla="*/ 190199 w 682656"/>
                <a:gd name="connsiteY13" fmla="*/ 257159 h 413945"/>
                <a:gd name="connsiteX14" fmla="*/ 413516 w 682656"/>
                <a:gd name="connsiteY14" fmla="*/ 335991 h 413945"/>
                <a:gd name="connsiteX15" fmla="*/ 682656 w 682656"/>
                <a:gd name="connsiteY15" fmla="*/ 413945 h 413945"/>
                <a:gd name="connsiteX0" fmla="*/ 687218 w 687218"/>
                <a:gd name="connsiteY0" fmla="*/ 413945 h 413945"/>
                <a:gd name="connsiteX1" fmla="*/ 628619 w 687218"/>
                <a:gd name="connsiteY1" fmla="*/ 314832 h 413945"/>
                <a:gd name="connsiteX2" fmla="*/ 656402 w 687218"/>
                <a:gd name="connsiteY2" fmla="*/ 263520 h 413945"/>
                <a:gd name="connsiteX3" fmla="*/ 615795 w 687218"/>
                <a:gd name="connsiteY3" fmla="*/ 231945 h 413945"/>
                <a:gd name="connsiteX4" fmla="*/ 505701 w 687218"/>
                <a:gd name="connsiteY4" fmla="*/ 49823 h 413945"/>
                <a:gd name="connsiteX5" fmla="*/ 477202 w 687218"/>
                <a:gd name="connsiteY5" fmla="*/ 28526 h 413945"/>
                <a:gd name="connsiteX6" fmla="*/ 373370 w 687218"/>
                <a:gd name="connsiteY6" fmla="*/ 82296 h 413945"/>
                <a:gd name="connsiteX7" fmla="*/ 342890 w 687218"/>
                <a:gd name="connsiteY7" fmla="*/ 88392 h 413945"/>
                <a:gd name="connsiteX8" fmla="*/ 300218 w 687218"/>
                <a:gd name="connsiteY8" fmla="*/ 88392 h 413945"/>
                <a:gd name="connsiteX9" fmla="*/ 230114 w 687218"/>
                <a:gd name="connsiteY9" fmla="*/ 76200 h 413945"/>
                <a:gd name="connsiteX10" fmla="*/ 153914 w 687218"/>
                <a:gd name="connsiteY10" fmla="*/ 42672 h 413945"/>
                <a:gd name="connsiteX11" fmla="*/ 41138 w 687218"/>
                <a:gd name="connsiteY11" fmla="*/ 0 h 413945"/>
                <a:gd name="connsiteX12" fmla="*/ 0 w 687218"/>
                <a:gd name="connsiteY12" fmla="*/ 208570 h 413945"/>
                <a:gd name="connsiteX13" fmla="*/ 194761 w 687218"/>
                <a:gd name="connsiteY13" fmla="*/ 257159 h 413945"/>
                <a:gd name="connsiteX14" fmla="*/ 418078 w 687218"/>
                <a:gd name="connsiteY14" fmla="*/ 335991 h 413945"/>
                <a:gd name="connsiteX15" fmla="*/ 687218 w 687218"/>
                <a:gd name="connsiteY15" fmla="*/ 413945 h 413945"/>
                <a:gd name="connsiteX0" fmla="*/ 687218 w 687218"/>
                <a:gd name="connsiteY0" fmla="*/ 413945 h 413945"/>
                <a:gd name="connsiteX1" fmla="*/ 628619 w 687218"/>
                <a:gd name="connsiteY1" fmla="*/ 314832 h 413945"/>
                <a:gd name="connsiteX2" fmla="*/ 656402 w 687218"/>
                <a:gd name="connsiteY2" fmla="*/ 263520 h 413945"/>
                <a:gd name="connsiteX3" fmla="*/ 615795 w 687218"/>
                <a:gd name="connsiteY3" fmla="*/ 231945 h 413945"/>
                <a:gd name="connsiteX4" fmla="*/ 505701 w 687218"/>
                <a:gd name="connsiteY4" fmla="*/ 49823 h 413945"/>
                <a:gd name="connsiteX5" fmla="*/ 477202 w 687218"/>
                <a:gd name="connsiteY5" fmla="*/ 28526 h 413945"/>
                <a:gd name="connsiteX6" fmla="*/ 373370 w 687218"/>
                <a:gd name="connsiteY6" fmla="*/ 82296 h 413945"/>
                <a:gd name="connsiteX7" fmla="*/ 342890 w 687218"/>
                <a:gd name="connsiteY7" fmla="*/ 88392 h 413945"/>
                <a:gd name="connsiteX8" fmla="*/ 300218 w 687218"/>
                <a:gd name="connsiteY8" fmla="*/ 88392 h 413945"/>
                <a:gd name="connsiteX9" fmla="*/ 230114 w 687218"/>
                <a:gd name="connsiteY9" fmla="*/ 76200 h 413945"/>
                <a:gd name="connsiteX10" fmla="*/ 153914 w 687218"/>
                <a:gd name="connsiteY10" fmla="*/ 42672 h 413945"/>
                <a:gd name="connsiteX11" fmla="*/ 41138 w 687218"/>
                <a:gd name="connsiteY11" fmla="*/ 0 h 413945"/>
                <a:gd name="connsiteX12" fmla="*/ 0 w 687218"/>
                <a:gd name="connsiteY12" fmla="*/ 208570 h 413945"/>
                <a:gd name="connsiteX13" fmla="*/ 181076 w 687218"/>
                <a:gd name="connsiteY13" fmla="*/ 271528 h 413945"/>
                <a:gd name="connsiteX14" fmla="*/ 418078 w 687218"/>
                <a:gd name="connsiteY14" fmla="*/ 335991 h 413945"/>
                <a:gd name="connsiteX15" fmla="*/ 687218 w 687218"/>
                <a:gd name="connsiteY15" fmla="*/ 413945 h 413945"/>
                <a:gd name="connsiteX0" fmla="*/ 687218 w 687218"/>
                <a:gd name="connsiteY0" fmla="*/ 413945 h 413945"/>
                <a:gd name="connsiteX1" fmla="*/ 628619 w 687218"/>
                <a:gd name="connsiteY1" fmla="*/ 314832 h 413945"/>
                <a:gd name="connsiteX2" fmla="*/ 656402 w 687218"/>
                <a:gd name="connsiteY2" fmla="*/ 263520 h 413945"/>
                <a:gd name="connsiteX3" fmla="*/ 615795 w 687218"/>
                <a:gd name="connsiteY3" fmla="*/ 231945 h 413945"/>
                <a:gd name="connsiteX4" fmla="*/ 505701 w 687218"/>
                <a:gd name="connsiteY4" fmla="*/ 49823 h 413945"/>
                <a:gd name="connsiteX5" fmla="*/ 477202 w 687218"/>
                <a:gd name="connsiteY5" fmla="*/ 28526 h 413945"/>
                <a:gd name="connsiteX6" fmla="*/ 373370 w 687218"/>
                <a:gd name="connsiteY6" fmla="*/ 82296 h 413945"/>
                <a:gd name="connsiteX7" fmla="*/ 342890 w 687218"/>
                <a:gd name="connsiteY7" fmla="*/ 88392 h 413945"/>
                <a:gd name="connsiteX8" fmla="*/ 300218 w 687218"/>
                <a:gd name="connsiteY8" fmla="*/ 88392 h 413945"/>
                <a:gd name="connsiteX9" fmla="*/ 230114 w 687218"/>
                <a:gd name="connsiteY9" fmla="*/ 76200 h 413945"/>
                <a:gd name="connsiteX10" fmla="*/ 153914 w 687218"/>
                <a:gd name="connsiteY10" fmla="*/ 42672 h 413945"/>
                <a:gd name="connsiteX11" fmla="*/ 41138 w 687218"/>
                <a:gd name="connsiteY11" fmla="*/ 0 h 413945"/>
                <a:gd name="connsiteX12" fmla="*/ 0 w 687218"/>
                <a:gd name="connsiteY12" fmla="*/ 208570 h 413945"/>
                <a:gd name="connsiteX13" fmla="*/ 181076 w 687218"/>
                <a:gd name="connsiteY13" fmla="*/ 271528 h 413945"/>
                <a:gd name="connsiteX14" fmla="*/ 418078 w 687218"/>
                <a:gd name="connsiteY14" fmla="*/ 361137 h 413945"/>
                <a:gd name="connsiteX15" fmla="*/ 687218 w 687218"/>
                <a:gd name="connsiteY15" fmla="*/ 413945 h 413945"/>
                <a:gd name="connsiteX0" fmla="*/ 687218 w 687218"/>
                <a:gd name="connsiteY0" fmla="*/ 446275 h 446275"/>
                <a:gd name="connsiteX1" fmla="*/ 628619 w 687218"/>
                <a:gd name="connsiteY1" fmla="*/ 314832 h 446275"/>
                <a:gd name="connsiteX2" fmla="*/ 656402 w 687218"/>
                <a:gd name="connsiteY2" fmla="*/ 263520 h 446275"/>
                <a:gd name="connsiteX3" fmla="*/ 615795 w 687218"/>
                <a:gd name="connsiteY3" fmla="*/ 231945 h 446275"/>
                <a:gd name="connsiteX4" fmla="*/ 505701 w 687218"/>
                <a:gd name="connsiteY4" fmla="*/ 49823 h 446275"/>
                <a:gd name="connsiteX5" fmla="*/ 477202 w 687218"/>
                <a:gd name="connsiteY5" fmla="*/ 28526 h 446275"/>
                <a:gd name="connsiteX6" fmla="*/ 373370 w 687218"/>
                <a:gd name="connsiteY6" fmla="*/ 82296 h 446275"/>
                <a:gd name="connsiteX7" fmla="*/ 342890 w 687218"/>
                <a:gd name="connsiteY7" fmla="*/ 88392 h 446275"/>
                <a:gd name="connsiteX8" fmla="*/ 300218 w 687218"/>
                <a:gd name="connsiteY8" fmla="*/ 88392 h 446275"/>
                <a:gd name="connsiteX9" fmla="*/ 230114 w 687218"/>
                <a:gd name="connsiteY9" fmla="*/ 76200 h 446275"/>
                <a:gd name="connsiteX10" fmla="*/ 153914 w 687218"/>
                <a:gd name="connsiteY10" fmla="*/ 42672 h 446275"/>
                <a:gd name="connsiteX11" fmla="*/ 41138 w 687218"/>
                <a:gd name="connsiteY11" fmla="*/ 0 h 446275"/>
                <a:gd name="connsiteX12" fmla="*/ 0 w 687218"/>
                <a:gd name="connsiteY12" fmla="*/ 208570 h 446275"/>
                <a:gd name="connsiteX13" fmla="*/ 181076 w 687218"/>
                <a:gd name="connsiteY13" fmla="*/ 271528 h 446275"/>
                <a:gd name="connsiteX14" fmla="*/ 418078 w 687218"/>
                <a:gd name="connsiteY14" fmla="*/ 361137 h 446275"/>
                <a:gd name="connsiteX15" fmla="*/ 687218 w 687218"/>
                <a:gd name="connsiteY15" fmla="*/ 446275 h 4462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687218" h="446275">
                  <a:moveTo>
                    <a:pt x="687218" y="446275"/>
                  </a:moveTo>
                  <a:lnTo>
                    <a:pt x="628619" y="314832"/>
                  </a:lnTo>
                  <a:cubicBezTo>
                    <a:pt x="628358" y="290202"/>
                    <a:pt x="656663" y="288150"/>
                    <a:pt x="656402" y="263520"/>
                  </a:cubicBezTo>
                  <a:lnTo>
                    <a:pt x="615795" y="231945"/>
                  </a:lnTo>
                  <a:cubicBezTo>
                    <a:pt x="597473" y="163843"/>
                    <a:pt x="544426" y="108248"/>
                    <a:pt x="505701" y="49823"/>
                  </a:cubicBezTo>
                  <a:lnTo>
                    <a:pt x="477202" y="28526"/>
                  </a:lnTo>
                  <a:lnTo>
                    <a:pt x="373370" y="82296"/>
                  </a:lnTo>
                  <a:lnTo>
                    <a:pt x="342890" y="88392"/>
                  </a:lnTo>
                  <a:lnTo>
                    <a:pt x="300218" y="88392"/>
                  </a:lnTo>
                  <a:lnTo>
                    <a:pt x="230114" y="76200"/>
                  </a:lnTo>
                  <a:lnTo>
                    <a:pt x="153914" y="42672"/>
                  </a:lnTo>
                  <a:lnTo>
                    <a:pt x="41138" y="0"/>
                  </a:lnTo>
                  <a:lnTo>
                    <a:pt x="0" y="208570"/>
                  </a:lnTo>
                  <a:lnTo>
                    <a:pt x="181076" y="271528"/>
                  </a:lnTo>
                  <a:lnTo>
                    <a:pt x="418078" y="361137"/>
                  </a:lnTo>
                  <a:lnTo>
                    <a:pt x="687218" y="446275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74" name="フリーフォーム: 図形 173">
              <a:extLst>
                <a:ext uri="{FF2B5EF4-FFF2-40B4-BE49-F238E27FC236}">
                  <a16:creationId xmlns:a16="http://schemas.microsoft.com/office/drawing/2014/main" id="{00000000-0008-0000-0200-0000AE000000}"/>
                </a:ext>
              </a:extLst>
            </xdr:cNvPr>
            <xdr:cNvSpPr/>
          </xdr:nvSpPr>
          <xdr:spPr>
            <a:xfrm>
              <a:off x="3623863" y="6522775"/>
              <a:ext cx="343316" cy="546399"/>
            </a:xfrm>
            <a:custGeom>
              <a:avLst/>
              <a:gdLst>
                <a:gd name="connsiteX0" fmla="*/ 350520 w 405384"/>
                <a:gd name="connsiteY0" fmla="*/ 542544 h 542544"/>
                <a:gd name="connsiteX1" fmla="*/ 393192 w 405384"/>
                <a:gd name="connsiteY1" fmla="*/ 368808 h 542544"/>
                <a:gd name="connsiteX2" fmla="*/ 405384 w 405384"/>
                <a:gd name="connsiteY2" fmla="*/ 283464 h 542544"/>
                <a:gd name="connsiteX3" fmla="*/ 402336 w 405384"/>
                <a:gd name="connsiteY3" fmla="*/ 231648 h 542544"/>
                <a:gd name="connsiteX4" fmla="*/ 381000 w 405384"/>
                <a:gd name="connsiteY4" fmla="*/ 164592 h 542544"/>
                <a:gd name="connsiteX5" fmla="*/ 341376 w 405384"/>
                <a:gd name="connsiteY5" fmla="*/ 0 h 542544"/>
                <a:gd name="connsiteX6" fmla="*/ 137160 w 405384"/>
                <a:gd name="connsiteY6" fmla="*/ 33528 h 542544"/>
                <a:gd name="connsiteX7" fmla="*/ 124968 w 405384"/>
                <a:gd name="connsiteY7" fmla="*/ 341376 h 542544"/>
                <a:gd name="connsiteX8" fmla="*/ 0 w 405384"/>
                <a:gd name="connsiteY8" fmla="*/ 368808 h 542544"/>
                <a:gd name="connsiteX9" fmla="*/ 9144 w 405384"/>
                <a:gd name="connsiteY9" fmla="*/ 457200 h 542544"/>
                <a:gd name="connsiteX10" fmla="*/ 140208 w 405384"/>
                <a:gd name="connsiteY10" fmla="*/ 463296 h 542544"/>
                <a:gd name="connsiteX11" fmla="*/ 219456 w 405384"/>
                <a:gd name="connsiteY11" fmla="*/ 499872 h 542544"/>
                <a:gd name="connsiteX12" fmla="*/ 350520 w 405384"/>
                <a:gd name="connsiteY12" fmla="*/ 542544 h 542544"/>
                <a:gd name="connsiteX0" fmla="*/ 350520 w 465388"/>
                <a:gd name="connsiteY0" fmla="*/ 558672 h 558672"/>
                <a:gd name="connsiteX1" fmla="*/ 393192 w 465388"/>
                <a:gd name="connsiteY1" fmla="*/ 384936 h 558672"/>
                <a:gd name="connsiteX2" fmla="*/ 405384 w 465388"/>
                <a:gd name="connsiteY2" fmla="*/ 299592 h 558672"/>
                <a:gd name="connsiteX3" fmla="*/ 402336 w 465388"/>
                <a:gd name="connsiteY3" fmla="*/ 247776 h 558672"/>
                <a:gd name="connsiteX4" fmla="*/ 381000 w 465388"/>
                <a:gd name="connsiteY4" fmla="*/ 180720 h 558672"/>
                <a:gd name="connsiteX5" fmla="*/ 465388 w 465388"/>
                <a:gd name="connsiteY5" fmla="*/ 0 h 558672"/>
                <a:gd name="connsiteX6" fmla="*/ 137160 w 465388"/>
                <a:gd name="connsiteY6" fmla="*/ 49656 h 558672"/>
                <a:gd name="connsiteX7" fmla="*/ 124968 w 465388"/>
                <a:gd name="connsiteY7" fmla="*/ 357504 h 558672"/>
                <a:gd name="connsiteX8" fmla="*/ 0 w 465388"/>
                <a:gd name="connsiteY8" fmla="*/ 384936 h 558672"/>
                <a:gd name="connsiteX9" fmla="*/ 9144 w 465388"/>
                <a:gd name="connsiteY9" fmla="*/ 473328 h 558672"/>
                <a:gd name="connsiteX10" fmla="*/ 140208 w 465388"/>
                <a:gd name="connsiteY10" fmla="*/ 479424 h 558672"/>
                <a:gd name="connsiteX11" fmla="*/ 219456 w 465388"/>
                <a:gd name="connsiteY11" fmla="*/ 516000 h 558672"/>
                <a:gd name="connsiteX12" fmla="*/ 350520 w 465388"/>
                <a:gd name="connsiteY12" fmla="*/ 558672 h 558672"/>
                <a:gd name="connsiteX0" fmla="*/ 350520 w 513280"/>
                <a:gd name="connsiteY0" fmla="*/ 558672 h 558672"/>
                <a:gd name="connsiteX1" fmla="*/ 393192 w 513280"/>
                <a:gd name="connsiteY1" fmla="*/ 384936 h 558672"/>
                <a:gd name="connsiteX2" fmla="*/ 405384 w 513280"/>
                <a:gd name="connsiteY2" fmla="*/ 299592 h 558672"/>
                <a:gd name="connsiteX3" fmla="*/ 402336 w 513280"/>
                <a:gd name="connsiteY3" fmla="*/ 247776 h 558672"/>
                <a:gd name="connsiteX4" fmla="*/ 513280 w 513280"/>
                <a:gd name="connsiteY4" fmla="*/ 177495 h 558672"/>
                <a:gd name="connsiteX5" fmla="*/ 465388 w 513280"/>
                <a:gd name="connsiteY5" fmla="*/ 0 h 558672"/>
                <a:gd name="connsiteX6" fmla="*/ 137160 w 513280"/>
                <a:gd name="connsiteY6" fmla="*/ 49656 h 558672"/>
                <a:gd name="connsiteX7" fmla="*/ 124968 w 513280"/>
                <a:gd name="connsiteY7" fmla="*/ 357504 h 558672"/>
                <a:gd name="connsiteX8" fmla="*/ 0 w 513280"/>
                <a:gd name="connsiteY8" fmla="*/ 384936 h 558672"/>
                <a:gd name="connsiteX9" fmla="*/ 9144 w 513280"/>
                <a:gd name="connsiteY9" fmla="*/ 473328 h 558672"/>
                <a:gd name="connsiteX10" fmla="*/ 140208 w 513280"/>
                <a:gd name="connsiteY10" fmla="*/ 479424 h 558672"/>
                <a:gd name="connsiteX11" fmla="*/ 219456 w 513280"/>
                <a:gd name="connsiteY11" fmla="*/ 516000 h 558672"/>
                <a:gd name="connsiteX12" fmla="*/ 350520 w 513280"/>
                <a:gd name="connsiteY12" fmla="*/ 558672 h 558672"/>
                <a:gd name="connsiteX0" fmla="*/ 350520 w 559418"/>
                <a:gd name="connsiteY0" fmla="*/ 558672 h 558672"/>
                <a:gd name="connsiteX1" fmla="*/ 393192 w 559418"/>
                <a:gd name="connsiteY1" fmla="*/ 384936 h 558672"/>
                <a:gd name="connsiteX2" fmla="*/ 405384 w 559418"/>
                <a:gd name="connsiteY2" fmla="*/ 299592 h 558672"/>
                <a:gd name="connsiteX3" fmla="*/ 559418 w 559418"/>
                <a:gd name="connsiteY3" fmla="*/ 263904 h 558672"/>
                <a:gd name="connsiteX4" fmla="*/ 513280 w 559418"/>
                <a:gd name="connsiteY4" fmla="*/ 177495 h 558672"/>
                <a:gd name="connsiteX5" fmla="*/ 465388 w 559418"/>
                <a:gd name="connsiteY5" fmla="*/ 0 h 558672"/>
                <a:gd name="connsiteX6" fmla="*/ 137160 w 559418"/>
                <a:gd name="connsiteY6" fmla="*/ 49656 h 558672"/>
                <a:gd name="connsiteX7" fmla="*/ 124968 w 559418"/>
                <a:gd name="connsiteY7" fmla="*/ 357504 h 558672"/>
                <a:gd name="connsiteX8" fmla="*/ 0 w 559418"/>
                <a:gd name="connsiteY8" fmla="*/ 384936 h 558672"/>
                <a:gd name="connsiteX9" fmla="*/ 9144 w 559418"/>
                <a:gd name="connsiteY9" fmla="*/ 473328 h 558672"/>
                <a:gd name="connsiteX10" fmla="*/ 140208 w 559418"/>
                <a:gd name="connsiteY10" fmla="*/ 479424 h 558672"/>
                <a:gd name="connsiteX11" fmla="*/ 219456 w 559418"/>
                <a:gd name="connsiteY11" fmla="*/ 516000 h 558672"/>
                <a:gd name="connsiteX12" fmla="*/ 350520 w 559418"/>
                <a:gd name="connsiteY12" fmla="*/ 558672 h 558672"/>
                <a:gd name="connsiteX0" fmla="*/ 350520 w 559418"/>
                <a:gd name="connsiteY0" fmla="*/ 558672 h 558672"/>
                <a:gd name="connsiteX1" fmla="*/ 393192 w 559418"/>
                <a:gd name="connsiteY1" fmla="*/ 384936 h 558672"/>
                <a:gd name="connsiteX2" fmla="*/ 521128 w 559418"/>
                <a:gd name="connsiteY2" fmla="*/ 364105 h 558672"/>
                <a:gd name="connsiteX3" fmla="*/ 559418 w 559418"/>
                <a:gd name="connsiteY3" fmla="*/ 263904 h 558672"/>
                <a:gd name="connsiteX4" fmla="*/ 513280 w 559418"/>
                <a:gd name="connsiteY4" fmla="*/ 177495 h 558672"/>
                <a:gd name="connsiteX5" fmla="*/ 465388 w 559418"/>
                <a:gd name="connsiteY5" fmla="*/ 0 h 558672"/>
                <a:gd name="connsiteX6" fmla="*/ 137160 w 559418"/>
                <a:gd name="connsiteY6" fmla="*/ 49656 h 558672"/>
                <a:gd name="connsiteX7" fmla="*/ 124968 w 559418"/>
                <a:gd name="connsiteY7" fmla="*/ 357504 h 558672"/>
                <a:gd name="connsiteX8" fmla="*/ 0 w 559418"/>
                <a:gd name="connsiteY8" fmla="*/ 384936 h 558672"/>
                <a:gd name="connsiteX9" fmla="*/ 9144 w 559418"/>
                <a:gd name="connsiteY9" fmla="*/ 473328 h 558672"/>
                <a:gd name="connsiteX10" fmla="*/ 140208 w 559418"/>
                <a:gd name="connsiteY10" fmla="*/ 479424 h 558672"/>
                <a:gd name="connsiteX11" fmla="*/ 219456 w 559418"/>
                <a:gd name="connsiteY11" fmla="*/ 516000 h 558672"/>
                <a:gd name="connsiteX12" fmla="*/ 350520 w 559418"/>
                <a:gd name="connsiteY12" fmla="*/ 558672 h 558672"/>
                <a:gd name="connsiteX0" fmla="*/ 350520 w 534616"/>
                <a:gd name="connsiteY0" fmla="*/ 558672 h 558672"/>
                <a:gd name="connsiteX1" fmla="*/ 393192 w 534616"/>
                <a:gd name="connsiteY1" fmla="*/ 384936 h 558672"/>
                <a:gd name="connsiteX2" fmla="*/ 521128 w 534616"/>
                <a:gd name="connsiteY2" fmla="*/ 364105 h 558672"/>
                <a:gd name="connsiteX3" fmla="*/ 534616 w 534616"/>
                <a:gd name="connsiteY3" fmla="*/ 263904 h 558672"/>
                <a:gd name="connsiteX4" fmla="*/ 513280 w 534616"/>
                <a:gd name="connsiteY4" fmla="*/ 177495 h 558672"/>
                <a:gd name="connsiteX5" fmla="*/ 465388 w 534616"/>
                <a:gd name="connsiteY5" fmla="*/ 0 h 558672"/>
                <a:gd name="connsiteX6" fmla="*/ 137160 w 534616"/>
                <a:gd name="connsiteY6" fmla="*/ 49656 h 558672"/>
                <a:gd name="connsiteX7" fmla="*/ 124968 w 534616"/>
                <a:gd name="connsiteY7" fmla="*/ 357504 h 558672"/>
                <a:gd name="connsiteX8" fmla="*/ 0 w 534616"/>
                <a:gd name="connsiteY8" fmla="*/ 384936 h 558672"/>
                <a:gd name="connsiteX9" fmla="*/ 9144 w 534616"/>
                <a:gd name="connsiteY9" fmla="*/ 473328 h 558672"/>
                <a:gd name="connsiteX10" fmla="*/ 140208 w 534616"/>
                <a:gd name="connsiteY10" fmla="*/ 479424 h 558672"/>
                <a:gd name="connsiteX11" fmla="*/ 219456 w 534616"/>
                <a:gd name="connsiteY11" fmla="*/ 516000 h 558672"/>
                <a:gd name="connsiteX12" fmla="*/ 350520 w 534616"/>
                <a:gd name="connsiteY12" fmla="*/ 558672 h 558672"/>
                <a:gd name="connsiteX0" fmla="*/ 350520 w 534616"/>
                <a:gd name="connsiteY0" fmla="*/ 558672 h 558672"/>
                <a:gd name="connsiteX1" fmla="*/ 508937 w 534616"/>
                <a:gd name="connsiteY1" fmla="*/ 442998 h 558672"/>
                <a:gd name="connsiteX2" fmla="*/ 521128 w 534616"/>
                <a:gd name="connsiteY2" fmla="*/ 364105 h 558672"/>
                <a:gd name="connsiteX3" fmla="*/ 534616 w 534616"/>
                <a:gd name="connsiteY3" fmla="*/ 263904 h 558672"/>
                <a:gd name="connsiteX4" fmla="*/ 513280 w 534616"/>
                <a:gd name="connsiteY4" fmla="*/ 177495 h 558672"/>
                <a:gd name="connsiteX5" fmla="*/ 465388 w 534616"/>
                <a:gd name="connsiteY5" fmla="*/ 0 h 558672"/>
                <a:gd name="connsiteX6" fmla="*/ 137160 w 534616"/>
                <a:gd name="connsiteY6" fmla="*/ 49656 h 558672"/>
                <a:gd name="connsiteX7" fmla="*/ 124968 w 534616"/>
                <a:gd name="connsiteY7" fmla="*/ 357504 h 558672"/>
                <a:gd name="connsiteX8" fmla="*/ 0 w 534616"/>
                <a:gd name="connsiteY8" fmla="*/ 384936 h 558672"/>
                <a:gd name="connsiteX9" fmla="*/ 9144 w 534616"/>
                <a:gd name="connsiteY9" fmla="*/ 473328 h 558672"/>
                <a:gd name="connsiteX10" fmla="*/ 140208 w 534616"/>
                <a:gd name="connsiteY10" fmla="*/ 479424 h 558672"/>
                <a:gd name="connsiteX11" fmla="*/ 219456 w 534616"/>
                <a:gd name="connsiteY11" fmla="*/ 516000 h 558672"/>
                <a:gd name="connsiteX12" fmla="*/ 350520 w 534616"/>
                <a:gd name="connsiteY12" fmla="*/ 558672 h 558672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37160 w 534616"/>
                <a:gd name="connsiteY6" fmla="*/ 49656 h 561898"/>
                <a:gd name="connsiteX7" fmla="*/ 124968 w 534616"/>
                <a:gd name="connsiteY7" fmla="*/ 357504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40208 w 534616"/>
                <a:gd name="connsiteY10" fmla="*/ 479424 h 561898"/>
                <a:gd name="connsiteX11" fmla="*/ 219456 w 534616"/>
                <a:gd name="connsiteY11" fmla="*/ 516000 h 561898"/>
                <a:gd name="connsiteX12" fmla="*/ 470399 w 534616"/>
                <a:gd name="connsiteY12" fmla="*/ 561898 h 561898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37160 w 534616"/>
                <a:gd name="connsiteY6" fmla="*/ 49656 h 561898"/>
                <a:gd name="connsiteX7" fmla="*/ 124968 w 534616"/>
                <a:gd name="connsiteY7" fmla="*/ 357504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40208 w 534616"/>
                <a:gd name="connsiteY10" fmla="*/ 479424 h 561898"/>
                <a:gd name="connsiteX11" fmla="*/ 227724 w 534616"/>
                <a:gd name="connsiteY11" fmla="*/ 454713 h 561898"/>
                <a:gd name="connsiteX12" fmla="*/ 470399 w 534616"/>
                <a:gd name="connsiteY12" fmla="*/ 561898 h 561898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37160 w 534616"/>
                <a:gd name="connsiteY6" fmla="*/ 49656 h 561898"/>
                <a:gd name="connsiteX7" fmla="*/ 124968 w 534616"/>
                <a:gd name="connsiteY7" fmla="*/ 357504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31940 w 534616"/>
                <a:gd name="connsiteY10" fmla="*/ 440716 h 561898"/>
                <a:gd name="connsiteX11" fmla="*/ 227724 w 534616"/>
                <a:gd name="connsiteY11" fmla="*/ 454713 h 561898"/>
                <a:gd name="connsiteX12" fmla="*/ 470399 w 534616"/>
                <a:gd name="connsiteY12" fmla="*/ 561898 h 561898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37160 w 534616"/>
                <a:gd name="connsiteY6" fmla="*/ 49656 h 561898"/>
                <a:gd name="connsiteX7" fmla="*/ 124968 w 534616"/>
                <a:gd name="connsiteY7" fmla="*/ 357504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31940 w 534616"/>
                <a:gd name="connsiteY10" fmla="*/ 460070 h 561898"/>
                <a:gd name="connsiteX11" fmla="*/ 227724 w 534616"/>
                <a:gd name="connsiteY11" fmla="*/ 454713 h 561898"/>
                <a:gd name="connsiteX12" fmla="*/ 470399 w 534616"/>
                <a:gd name="connsiteY12" fmla="*/ 561898 h 561898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37160 w 534616"/>
                <a:gd name="connsiteY6" fmla="*/ 49656 h 561898"/>
                <a:gd name="connsiteX7" fmla="*/ 124968 w 534616"/>
                <a:gd name="connsiteY7" fmla="*/ 357504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31940 w 534616"/>
                <a:gd name="connsiteY10" fmla="*/ 460070 h 561898"/>
                <a:gd name="connsiteX11" fmla="*/ 227724 w 534616"/>
                <a:gd name="connsiteY11" fmla="*/ 464390 h 561898"/>
                <a:gd name="connsiteX12" fmla="*/ 470399 w 534616"/>
                <a:gd name="connsiteY12" fmla="*/ 561898 h 561898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66096 w 534616"/>
                <a:gd name="connsiteY6" fmla="*/ 36753 h 561898"/>
                <a:gd name="connsiteX7" fmla="*/ 124968 w 534616"/>
                <a:gd name="connsiteY7" fmla="*/ 357504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31940 w 534616"/>
                <a:gd name="connsiteY10" fmla="*/ 460070 h 561898"/>
                <a:gd name="connsiteX11" fmla="*/ 227724 w 534616"/>
                <a:gd name="connsiteY11" fmla="*/ 464390 h 561898"/>
                <a:gd name="connsiteX12" fmla="*/ 470399 w 534616"/>
                <a:gd name="connsiteY12" fmla="*/ 561898 h 561898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66096 w 534616"/>
                <a:gd name="connsiteY6" fmla="*/ 36753 h 561898"/>
                <a:gd name="connsiteX7" fmla="*/ 153905 w 534616"/>
                <a:gd name="connsiteY7" fmla="*/ 360730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31940 w 534616"/>
                <a:gd name="connsiteY10" fmla="*/ 460070 h 561898"/>
                <a:gd name="connsiteX11" fmla="*/ 227724 w 534616"/>
                <a:gd name="connsiteY11" fmla="*/ 464390 h 561898"/>
                <a:gd name="connsiteX12" fmla="*/ 470399 w 534616"/>
                <a:gd name="connsiteY12" fmla="*/ 561898 h 561898"/>
                <a:gd name="connsiteX0" fmla="*/ 461255 w 525472"/>
                <a:gd name="connsiteY0" fmla="*/ 561898 h 561898"/>
                <a:gd name="connsiteX1" fmla="*/ 499793 w 525472"/>
                <a:gd name="connsiteY1" fmla="*/ 442998 h 561898"/>
                <a:gd name="connsiteX2" fmla="*/ 511984 w 525472"/>
                <a:gd name="connsiteY2" fmla="*/ 364105 h 561898"/>
                <a:gd name="connsiteX3" fmla="*/ 525472 w 525472"/>
                <a:gd name="connsiteY3" fmla="*/ 263904 h 561898"/>
                <a:gd name="connsiteX4" fmla="*/ 504136 w 525472"/>
                <a:gd name="connsiteY4" fmla="*/ 177495 h 561898"/>
                <a:gd name="connsiteX5" fmla="*/ 456244 w 525472"/>
                <a:gd name="connsiteY5" fmla="*/ 0 h 561898"/>
                <a:gd name="connsiteX6" fmla="*/ 156952 w 525472"/>
                <a:gd name="connsiteY6" fmla="*/ 36753 h 561898"/>
                <a:gd name="connsiteX7" fmla="*/ 144761 w 525472"/>
                <a:gd name="connsiteY7" fmla="*/ 360730 h 561898"/>
                <a:gd name="connsiteX8" fmla="*/ 48729 w 525472"/>
                <a:gd name="connsiteY8" fmla="*/ 368807 h 561898"/>
                <a:gd name="connsiteX9" fmla="*/ 0 w 525472"/>
                <a:gd name="connsiteY9" fmla="*/ 473328 h 561898"/>
                <a:gd name="connsiteX10" fmla="*/ 122796 w 525472"/>
                <a:gd name="connsiteY10" fmla="*/ 460070 h 561898"/>
                <a:gd name="connsiteX11" fmla="*/ 218580 w 525472"/>
                <a:gd name="connsiteY11" fmla="*/ 464390 h 561898"/>
                <a:gd name="connsiteX12" fmla="*/ 461255 w 525472"/>
                <a:gd name="connsiteY12" fmla="*/ 561898 h 561898"/>
                <a:gd name="connsiteX0" fmla="*/ 412526 w 476743"/>
                <a:gd name="connsiteY0" fmla="*/ 561898 h 561898"/>
                <a:gd name="connsiteX1" fmla="*/ 451064 w 476743"/>
                <a:gd name="connsiteY1" fmla="*/ 442998 h 561898"/>
                <a:gd name="connsiteX2" fmla="*/ 463255 w 476743"/>
                <a:gd name="connsiteY2" fmla="*/ 364105 h 561898"/>
                <a:gd name="connsiteX3" fmla="*/ 476743 w 476743"/>
                <a:gd name="connsiteY3" fmla="*/ 263904 h 561898"/>
                <a:gd name="connsiteX4" fmla="*/ 455407 w 476743"/>
                <a:gd name="connsiteY4" fmla="*/ 177495 h 561898"/>
                <a:gd name="connsiteX5" fmla="*/ 407515 w 476743"/>
                <a:gd name="connsiteY5" fmla="*/ 0 h 561898"/>
                <a:gd name="connsiteX6" fmla="*/ 108223 w 476743"/>
                <a:gd name="connsiteY6" fmla="*/ 36753 h 561898"/>
                <a:gd name="connsiteX7" fmla="*/ 96032 w 476743"/>
                <a:gd name="connsiteY7" fmla="*/ 360730 h 561898"/>
                <a:gd name="connsiteX8" fmla="*/ 0 w 476743"/>
                <a:gd name="connsiteY8" fmla="*/ 368807 h 561898"/>
                <a:gd name="connsiteX9" fmla="*/ 21545 w 476743"/>
                <a:gd name="connsiteY9" fmla="*/ 463651 h 561898"/>
                <a:gd name="connsiteX10" fmla="*/ 74067 w 476743"/>
                <a:gd name="connsiteY10" fmla="*/ 460070 h 561898"/>
                <a:gd name="connsiteX11" fmla="*/ 169851 w 476743"/>
                <a:gd name="connsiteY11" fmla="*/ 464390 h 561898"/>
                <a:gd name="connsiteX12" fmla="*/ 412526 w 476743"/>
                <a:gd name="connsiteY12" fmla="*/ 561898 h 561898"/>
                <a:gd name="connsiteX0" fmla="*/ 395991 w 460208"/>
                <a:gd name="connsiteY0" fmla="*/ 561898 h 561898"/>
                <a:gd name="connsiteX1" fmla="*/ 434529 w 460208"/>
                <a:gd name="connsiteY1" fmla="*/ 442998 h 561898"/>
                <a:gd name="connsiteX2" fmla="*/ 446720 w 460208"/>
                <a:gd name="connsiteY2" fmla="*/ 364105 h 561898"/>
                <a:gd name="connsiteX3" fmla="*/ 460208 w 460208"/>
                <a:gd name="connsiteY3" fmla="*/ 263904 h 561898"/>
                <a:gd name="connsiteX4" fmla="*/ 438872 w 460208"/>
                <a:gd name="connsiteY4" fmla="*/ 177495 h 561898"/>
                <a:gd name="connsiteX5" fmla="*/ 390980 w 460208"/>
                <a:gd name="connsiteY5" fmla="*/ 0 h 561898"/>
                <a:gd name="connsiteX6" fmla="*/ 91688 w 460208"/>
                <a:gd name="connsiteY6" fmla="*/ 36753 h 561898"/>
                <a:gd name="connsiteX7" fmla="*/ 79497 w 460208"/>
                <a:gd name="connsiteY7" fmla="*/ 360730 h 561898"/>
                <a:gd name="connsiteX8" fmla="*/ 0 w 460208"/>
                <a:gd name="connsiteY8" fmla="*/ 365582 h 561898"/>
                <a:gd name="connsiteX9" fmla="*/ 5010 w 460208"/>
                <a:gd name="connsiteY9" fmla="*/ 463651 h 561898"/>
                <a:gd name="connsiteX10" fmla="*/ 57532 w 460208"/>
                <a:gd name="connsiteY10" fmla="*/ 460070 h 561898"/>
                <a:gd name="connsiteX11" fmla="*/ 153316 w 460208"/>
                <a:gd name="connsiteY11" fmla="*/ 464390 h 561898"/>
                <a:gd name="connsiteX12" fmla="*/ 395991 w 460208"/>
                <a:gd name="connsiteY12" fmla="*/ 561898 h 561898"/>
                <a:gd name="connsiteX0" fmla="*/ 395991 w 460208"/>
                <a:gd name="connsiteY0" fmla="*/ 561898 h 561898"/>
                <a:gd name="connsiteX1" fmla="*/ 434529 w 460208"/>
                <a:gd name="connsiteY1" fmla="*/ 442998 h 561898"/>
                <a:gd name="connsiteX2" fmla="*/ 446720 w 460208"/>
                <a:gd name="connsiteY2" fmla="*/ 364105 h 561898"/>
                <a:gd name="connsiteX3" fmla="*/ 460208 w 460208"/>
                <a:gd name="connsiteY3" fmla="*/ 263904 h 561898"/>
                <a:gd name="connsiteX4" fmla="*/ 438872 w 460208"/>
                <a:gd name="connsiteY4" fmla="*/ 177495 h 561898"/>
                <a:gd name="connsiteX5" fmla="*/ 390980 w 460208"/>
                <a:gd name="connsiteY5" fmla="*/ 0 h 561898"/>
                <a:gd name="connsiteX6" fmla="*/ 99956 w 460208"/>
                <a:gd name="connsiteY6" fmla="*/ 36753 h 561898"/>
                <a:gd name="connsiteX7" fmla="*/ 79497 w 460208"/>
                <a:gd name="connsiteY7" fmla="*/ 360730 h 561898"/>
                <a:gd name="connsiteX8" fmla="*/ 0 w 460208"/>
                <a:gd name="connsiteY8" fmla="*/ 365582 h 561898"/>
                <a:gd name="connsiteX9" fmla="*/ 5010 w 460208"/>
                <a:gd name="connsiteY9" fmla="*/ 463651 h 561898"/>
                <a:gd name="connsiteX10" fmla="*/ 57532 w 460208"/>
                <a:gd name="connsiteY10" fmla="*/ 460070 h 561898"/>
                <a:gd name="connsiteX11" fmla="*/ 153316 w 460208"/>
                <a:gd name="connsiteY11" fmla="*/ 464390 h 561898"/>
                <a:gd name="connsiteX12" fmla="*/ 395991 w 460208"/>
                <a:gd name="connsiteY12" fmla="*/ 561898 h 561898"/>
                <a:gd name="connsiteX0" fmla="*/ 395991 w 460208"/>
                <a:gd name="connsiteY0" fmla="*/ 561898 h 561898"/>
                <a:gd name="connsiteX1" fmla="*/ 434529 w 460208"/>
                <a:gd name="connsiteY1" fmla="*/ 442998 h 561898"/>
                <a:gd name="connsiteX2" fmla="*/ 446720 w 460208"/>
                <a:gd name="connsiteY2" fmla="*/ 364105 h 561898"/>
                <a:gd name="connsiteX3" fmla="*/ 460208 w 460208"/>
                <a:gd name="connsiteY3" fmla="*/ 263904 h 561898"/>
                <a:gd name="connsiteX4" fmla="*/ 438872 w 460208"/>
                <a:gd name="connsiteY4" fmla="*/ 177495 h 561898"/>
                <a:gd name="connsiteX5" fmla="*/ 390980 w 460208"/>
                <a:gd name="connsiteY5" fmla="*/ 0 h 561898"/>
                <a:gd name="connsiteX6" fmla="*/ 99956 w 460208"/>
                <a:gd name="connsiteY6" fmla="*/ 47672 h 561898"/>
                <a:gd name="connsiteX7" fmla="*/ 79497 w 460208"/>
                <a:gd name="connsiteY7" fmla="*/ 360730 h 561898"/>
                <a:gd name="connsiteX8" fmla="*/ 0 w 460208"/>
                <a:gd name="connsiteY8" fmla="*/ 365582 h 561898"/>
                <a:gd name="connsiteX9" fmla="*/ 5010 w 460208"/>
                <a:gd name="connsiteY9" fmla="*/ 463651 h 561898"/>
                <a:gd name="connsiteX10" fmla="*/ 57532 w 460208"/>
                <a:gd name="connsiteY10" fmla="*/ 460070 h 561898"/>
                <a:gd name="connsiteX11" fmla="*/ 153316 w 460208"/>
                <a:gd name="connsiteY11" fmla="*/ 464390 h 561898"/>
                <a:gd name="connsiteX12" fmla="*/ 395991 w 460208"/>
                <a:gd name="connsiteY12" fmla="*/ 561898 h 561898"/>
                <a:gd name="connsiteX0" fmla="*/ 395991 w 460208"/>
                <a:gd name="connsiteY0" fmla="*/ 556437 h 556437"/>
                <a:gd name="connsiteX1" fmla="*/ 434529 w 460208"/>
                <a:gd name="connsiteY1" fmla="*/ 437537 h 556437"/>
                <a:gd name="connsiteX2" fmla="*/ 446720 w 460208"/>
                <a:gd name="connsiteY2" fmla="*/ 358644 h 556437"/>
                <a:gd name="connsiteX3" fmla="*/ 460208 w 460208"/>
                <a:gd name="connsiteY3" fmla="*/ 258443 h 556437"/>
                <a:gd name="connsiteX4" fmla="*/ 438872 w 460208"/>
                <a:gd name="connsiteY4" fmla="*/ 172034 h 556437"/>
                <a:gd name="connsiteX5" fmla="*/ 390980 w 460208"/>
                <a:gd name="connsiteY5" fmla="*/ 0 h 556437"/>
                <a:gd name="connsiteX6" fmla="*/ 99956 w 460208"/>
                <a:gd name="connsiteY6" fmla="*/ 42211 h 556437"/>
                <a:gd name="connsiteX7" fmla="*/ 79497 w 460208"/>
                <a:gd name="connsiteY7" fmla="*/ 355269 h 556437"/>
                <a:gd name="connsiteX8" fmla="*/ 0 w 460208"/>
                <a:gd name="connsiteY8" fmla="*/ 360121 h 556437"/>
                <a:gd name="connsiteX9" fmla="*/ 5010 w 460208"/>
                <a:gd name="connsiteY9" fmla="*/ 458190 h 556437"/>
                <a:gd name="connsiteX10" fmla="*/ 57532 w 460208"/>
                <a:gd name="connsiteY10" fmla="*/ 454609 h 556437"/>
                <a:gd name="connsiteX11" fmla="*/ 153316 w 460208"/>
                <a:gd name="connsiteY11" fmla="*/ 458929 h 556437"/>
                <a:gd name="connsiteX12" fmla="*/ 395991 w 460208"/>
                <a:gd name="connsiteY12" fmla="*/ 556437 h 556437"/>
                <a:gd name="connsiteX0" fmla="*/ 396527 w 460744"/>
                <a:gd name="connsiteY0" fmla="*/ 556437 h 556437"/>
                <a:gd name="connsiteX1" fmla="*/ 435065 w 460744"/>
                <a:gd name="connsiteY1" fmla="*/ 437537 h 556437"/>
                <a:gd name="connsiteX2" fmla="*/ 447256 w 460744"/>
                <a:gd name="connsiteY2" fmla="*/ 358644 h 556437"/>
                <a:gd name="connsiteX3" fmla="*/ 460744 w 460744"/>
                <a:gd name="connsiteY3" fmla="*/ 258443 h 556437"/>
                <a:gd name="connsiteX4" fmla="*/ 439408 w 460744"/>
                <a:gd name="connsiteY4" fmla="*/ 172034 h 556437"/>
                <a:gd name="connsiteX5" fmla="*/ 391516 w 460744"/>
                <a:gd name="connsiteY5" fmla="*/ 0 h 556437"/>
                <a:gd name="connsiteX6" fmla="*/ 100492 w 460744"/>
                <a:gd name="connsiteY6" fmla="*/ 42211 h 556437"/>
                <a:gd name="connsiteX7" fmla="*/ 80033 w 460744"/>
                <a:gd name="connsiteY7" fmla="*/ 355269 h 556437"/>
                <a:gd name="connsiteX8" fmla="*/ 536 w 460744"/>
                <a:gd name="connsiteY8" fmla="*/ 360121 h 556437"/>
                <a:gd name="connsiteX9" fmla="*/ 0 w 460744"/>
                <a:gd name="connsiteY9" fmla="*/ 470134 h 556437"/>
                <a:gd name="connsiteX10" fmla="*/ 58068 w 460744"/>
                <a:gd name="connsiteY10" fmla="*/ 454609 h 556437"/>
                <a:gd name="connsiteX11" fmla="*/ 153852 w 460744"/>
                <a:gd name="connsiteY11" fmla="*/ 458929 h 556437"/>
                <a:gd name="connsiteX12" fmla="*/ 396527 w 460744"/>
                <a:gd name="connsiteY12" fmla="*/ 556437 h 556437"/>
                <a:gd name="connsiteX0" fmla="*/ 396527 w 460744"/>
                <a:gd name="connsiteY0" fmla="*/ 556437 h 556437"/>
                <a:gd name="connsiteX1" fmla="*/ 435065 w 460744"/>
                <a:gd name="connsiteY1" fmla="*/ 437537 h 556437"/>
                <a:gd name="connsiteX2" fmla="*/ 447256 w 460744"/>
                <a:gd name="connsiteY2" fmla="*/ 358644 h 556437"/>
                <a:gd name="connsiteX3" fmla="*/ 460744 w 460744"/>
                <a:gd name="connsiteY3" fmla="*/ 258443 h 556437"/>
                <a:gd name="connsiteX4" fmla="*/ 439408 w 460744"/>
                <a:gd name="connsiteY4" fmla="*/ 172034 h 556437"/>
                <a:gd name="connsiteX5" fmla="*/ 391516 w 460744"/>
                <a:gd name="connsiteY5" fmla="*/ 0 h 556437"/>
                <a:gd name="connsiteX6" fmla="*/ 100492 w 460744"/>
                <a:gd name="connsiteY6" fmla="*/ 42211 h 556437"/>
                <a:gd name="connsiteX7" fmla="*/ 80033 w 460744"/>
                <a:gd name="connsiteY7" fmla="*/ 355269 h 556437"/>
                <a:gd name="connsiteX8" fmla="*/ 536 w 460744"/>
                <a:gd name="connsiteY8" fmla="*/ 360121 h 556437"/>
                <a:gd name="connsiteX9" fmla="*/ 0 w 460744"/>
                <a:gd name="connsiteY9" fmla="*/ 470134 h 556437"/>
                <a:gd name="connsiteX10" fmla="*/ 63613 w 460744"/>
                <a:gd name="connsiteY10" fmla="*/ 461776 h 556437"/>
                <a:gd name="connsiteX11" fmla="*/ 153852 w 460744"/>
                <a:gd name="connsiteY11" fmla="*/ 458929 h 556437"/>
                <a:gd name="connsiteX12" fmla="*/ 396527 w 460744"/>
                <a:gd name="connsiteY12" fmla="*/ 556437 h 556437"/>
                <a:gd name="connsiteX0" fmla="*/ 396527 w 460744"/>
                <a:gd name="connsiteY0" fmla="*/ 556437 h 556437"/>
                <a:gd name="connsiteX1" fmla="*/ 435065 w 460744"/>
                <a:gd name="connsiteY1" fmla="*/ 437537 h 556437"/>
                <a:gd name="connsiteX2" fmla="*/ 447256 w 460744"/>
                <a:gd name="connsiteY2" fmla="*/ 358644 h 556437"/>
                <a:gd name="connsiteX3" fmla="*/ 460744 w 460744"/>
                <a:gd name="connsiteY3" fmla="*/ 258443 h 556437"/>
                <a:gd name="connsiteX4" fmla="*/ 439408 w 460744"/>
                <a:gd name="connsiteY4" fmla="*/ 172034 h 556437"/>
                <a:gd name="connsiteX5" fmla="*/ 391516 w 460744"/>
                <a:gd name="connsiteY5" fmla="*/ 0 h 556437"/>
                <a:gd name="connsiteX6" fmla="*/ 100492 w 460744"/>
                <a:gd name="connsiteY6" fmla="*/ 42211 h 556437"/>
                <a:gd name="connsiteX7" fmla="*/ 80033 w 460744"/>
                <a:gd name="connsiteY7" fmla="*/ 355269 h 556437"/>
                <a:gd name="connsiteX8" fmla="*/ 536 w 460744"/>
                <a:gd name="connsiteY8" fmla="*/ 360121 h 556437"/>
                <a:gd name="connsiteX9" fmla="*/ 0 w 460744"/>
                <a:gd name="connsiteY9" fmla="*/ 470134 h 556437"/>
                <a:gd name="connsiteX10" fmla="*/ 63613 w 460744"/>
                <a:gd name="connsiteY10" fmla="*/ 461776 h 556437"/>
                <a:gd name="connsiteX11" fmla="*/ 145533 w 460744"/>
                <a:gd name="connsiteY11" fmla="*/ 470874 h 556437"/>
                <a:gd name="connsiteX12" fmla="*/ 396527 w 460744"/>
                <a:gd name="connsiteY12" fmla="*/ 556437 h 556437"/>
                <a:gd name="connsiteX0" fmla="*/ 393754 w 460744"/>
                <a:gd name="connsiteY0" fmla="*/ 573159 h 573159"/>
                <a:gd name="connsiteX1" fmla="*/ 435065 w 460744"/>
                <a:gd name="connsiteY1" fmla="*/ 437537 h 573159"/>
                <a:gd name="connsiteX2" fmla="*/ 447256 w 460744"/>
                <a:gd name="connsiteY2" fmla="*/ 358644 h 573159"/>
                <a:gd name="connsiteX3" fmla="*/ 460744 w 460744"/>
                <a:gd name="connsiteY3" fmla="*/ 258443 h 573159"/>
                <a:gd name="connsiteX4" fmla="*/ 439408 w 460744"/>
                <a:gd name="connsiteY4" fmla="*/ 172034 h 573159"/>
                <a:gd name="connsiteX5" fmla="*/ 391516 w 460744"/>
                <a:gd name="connsiteY5" fmla="*/ 0 h 573159"/>
                <a:gd name="connsiteX6" fmla="*/ 100492 w 460744"/>
                <a:gd name="connsiteY6" fmla="*/ 42211 h 573159"/>
                <a:gd name="connsiteX7" fmla="*/ 80033 w 460744"/>
                <a:gd name="connsiteY7" fmla="*/ 355269 h 573159"/>
                <a:gd name="connsiteX8" fmla="*/ 536 w 460744"/>
                <a:gd name="connsiteY8" fmla="*/ 360121 h 573159"/>
                <a:gd name="connsiteX9" fmla="*/ 0 w 460744"/>
                <a:gd name="connsiteY9" fmla="*/ 470134 h 573159"/>
                <a:gd name="connsiteX10" fmla="*/ 63613 w 460744"/>
                <a:gd name="connsiteY10" fmla="*/ 461776 h 573159"/>
                <a:gd name="connsiteX11" fmla="*/ 145533 w 460744"/>
                <a:gd name="connsiteY11" fmla="*/ 470874 h 573159"/>
                <a:gd name="connsiteX12" fmla="*/ 393754 w 460744"/>
                <a:gd name="connsiteY12" fmla="*/ 573159 h 573159"/>
                <a:gd name="connsiteX0" fmla="*/ 399299 w 460744"/>
                <a:gd name="connsiteY0" fmla="*/ 565993 h 565993"/>
                <a:gd name="connsiteX1" fmla="*/ 435065 w 460744"/>
                <a:gd name="connsiteY1" fmla="*/ 437537 h 565993"/>
                <a:gd name="connsiteX2" fmla="*/ 447256 w 460744"/>
                <a:gd name="connsiteY2" fmla="*/ 358644 h 565993"/>
                <a:gd name="connsiteX3" fmla="*/ 460744 w 460744"/>
                <a:gd name="connsiteY3" fmla="*/ 258443 h 565993"/>
                <a:gd name="connsiteX4" fmla="*/ 439408 w 460744"/>
                <a:gd name="connsiteY4" fmla="*/ 172034 h 565993"/>
                <a:gd name="connsiteX5" fmla="*/ 391516 w 460744"/>
                <a:gd name="connsiteY5" fmla="*/ 0 h 565993"/>
                <a:gd name="connsiteX6" fmla="*/ 100492 w 460744"/>
                <a:gd name="connsiteY6" fmla="*/ 42211 h 565993"/>
                <a:gd name="connsiteX7" fmla="*/ 80033 w 460744"/>
                <a:gd name="connsiteY7" fmla="*/ 355269 h 565993"/>
                <a:gd name="connsiteX8" fmla="*/ 536 w 460744"/>
                <a:gd name="connsiteY8" fmla="*/ 360121 h 565993"/>
                <a:gd name="connsiteX9" fmla="*/ 0 w 460744"/>
                <a:gd name="connsiteY9" fmla="*/ 470134 h 565993"/>
                <a:gd name="connsiteX10" fmla="*/ 63613 w 460744"/>
                <a:gd name="connsiteY10" fmla="*/ 461776 h 565993"/>
                <a:gd name="connsiteX11" fmla="*/ 145533 w 460744"/>
                <a:gd name="connsiteY11" fmla="*/ 470874 h 565993"/>
                <a:gd name="connsiteX12" fmla="*/ 399299 w 460744"/>
                <a:gd name="connsiteY12" fmla="*/ 565993 h 56599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460744" h="565993">
                  <a:moveTo>
                    <a:pt x="399299" y="565993"/>
                  </a:moveTo>
                  <a:lnTo>
                    <a:pt x="435065" y="437537"/>
                  </a:lnTo>
                  <a:lnTo>
                    <a:pt x="447256" y="358644"/>
                  </a:lnTo>
                  <a:lnTo>
                    <a:pt x="460744" y="258443"/>
                  </a:lnTo>
                  <a:lnTo>
                    <a:pt x="439408" y="172034"/>
                  </a:lnTo>
                  <a:lnTo>
                    <a:pt x="391516" y="0"/>
                  </a:lnTo>
                  <a:lnTo>
                    <a:pt x="100492" y="42211"/>
                  </a:lnTo>
                  <a:lnTo>
                    <a:pt x="80033" y="355269"/>
                  </a:lnTo>
                  <a:lnTo>
                    <a:pt x="536" y="360121"/>
                  </a:lnTo>
                  <a:cubicBezTo>
                    <a:pt x="357" y="396792"/>
                    <a:pt x="179" y="433463"/>
                    <a:pt x="0" y="470134"/>
                  </a:cubicBezTo>
                  <a:lnTo>
                    <a:pt x="63613" y="461776"/>
                  </a:lnTo>
                  <a:lnTo>
                    <a:pt x="145533" y="470874"/>
                  </a:lnTo>
                  <a:lnTo>
                    <a:pt x="399299" y="56599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32</xdr:col>
      <xdr:colOff>55926</xdr:colOff>
      <xdr:row>17</xdr:row>
      <xdr:rowOff>16432</xdr:rowOff>
    </xdr:from>
    <xdr:to>
      <xdr:col>33</xdr:col>
      <xdr:colOff>33866</xdr:colOff>
      <xdr:row>20</xdr:row>
      <xdr:rowOff>76282</xdr:rowOff>
    </xdr:to>
    <xdr:sp macro="" textlink="">
      <xdr:nvSpPr>
        <xdr:cNvPr id="250" name="左大かっこ 249">
          <a:extLst>
            <a:ext uri="{FF2B5EF4-FFF2-40B4-BE49-F238E27FC236}">
              <a16:creationId xmlns:a16="http://schemas.microsoft.com/office/drawing/2014/main" id="{00000000-0008-0000-0200-0000FA000000}"/>
            </a:ext>
          </a:extLst>
        </xdr:cNvPr>
        <xdr:cNvSpPr/>
      </xdr:nvSpPr>
      <xdr:spPr>
        <a:xfrm>
          <a:off x="2224853" y="1534270"/>
          <a:ext cx="45719" cy="337128"/>
        </a:xfrm>
        <a:prstGeom prst="leftBracket">
          <a:avLst/>
        </a:prstGeom>
        <a:ln>
          <a:solidFill>
            <a:schemeClr val="tx1">
              <a:lumMod val="65000"/>
              <a:lumOff val="3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54</xdr:col>
      <xdr:colOff>16319</xdr:colOff>
      <xdr:row>17</xdr:row>
      <xdr:rowOff>22616</xdr:rowOff>
    </xdr:from>
    <xdr:to>
      <xdr:col>55</xdr:col>
      <xdr:colOff>12665</xdr:colOff>
      <xdr:row>20</xdr:row>
      <xdr:rowOff>75652</xdr:rowOff>
    </xdr:to>
    <xdr:sp macro="" textlink="">
      <xdr:nvSpPr>
        <xdr:cNvPr id="251" name="右大かっこ 250">
          <a:extLst>
            <a:ext uri="{FF2B5EF4-FFF2-40B4-BE49-F238E27FC236}">
              <a16:creationId xmlns:a16="http://schemas.microsoft.com/office/drawing/2014/main" id="{00000000-0008-0000-0200-0000FB000000}"/>
            </a:ext>
          </a:extLst>
        </xdr:cNvPr>
        <xdr:cNvSpPr/>
      </xdr:nvSpPr>
      <xdr:spPr>
        <a:xfrm>
          <a:off x="3768810" y="1517861"/>
          <a:ext cx="65836" cy="326206"/>
        </a:xfrm>
        <a:prstGeom prst="rightBracket">
          <a:avLst/>
        </a:prstGeom>
        <a:ln>
          <a:solidFill>
            <a:schemeClr val="tx1">
              <a:lumMod val="65000"/>
              <a:lumOff val="3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119</xdr:col>
      <xdr:colOff>21771</xdr:colOff>
      <xdr:row>14</xdr:row>
      <xdr:rowOff>70757</xdr:rowOff>
    </xdr:from>
    <xdr:to>
      <xdr:col>186</xdr:col>
      <xdr:colOff>58964</xdr:colOff>
      <xdr:row>41</xdr:row>
      <xdr:rowOff>25400</xdr:rowOff>
    </xdr:to>
    <xdr:sp macro="" textlink="">
      <xdr:nvSpPr>
        <xdr:cNvPr id="4" name="フリーフォーム: 図形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8022771" y="1325816"/>
          <a:ext cx="4541958" cy="2375113"/>
        </a:xfrm>
        <a:custGeom>
          <a:avLst/>
          <a:gdLst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71058 w 4887686"/>
            <a:gd name="connsiteY12" fmla="*/ 2171700 h 2465614"/>
            <a:gd name="connsiteX13" fmla="*/ 2688772 w 4887686"/>
            <a:gd name="connsiteY13" fmla="*/ 2269672 h 2465614"/>
            <a:gd name="connsiteX14" fmla="*/ 2939143 w 4887686"/>
            <a:gd name="connsiteY14" fmla="*/ 2378529 h 2465614"/>
            <a:gd name="connsiteX15" fmla="*/ 3271158 w 4887686"/>
            <a:gd name="connsiteY15" fmla="*/ 2443843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39143 w 4887686"/>
            <a:gd name="connsiteY14" fmla="*/ 2378529 h 2465614"/>
            <a:gd name="connsiteX15" fmla="*/ 3271158 w 4887686"/>
            <a:gd name="connsiteY15" fmla="*/ 2443843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48792 w 4887686"/>
            <a:gd name="connsiteY14" fmla="*/ 2375339 h 2465614"/>
            <a:gd name="connsiteX15" fmla="*/ 3271158 w 4887686"/>
            <a:gd name="connsiteY15" fmla="*/ 2443843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48792 w 4887686"/>
            <a:gd name="connsiteY14" fmla="*/ 2375339 h 2465614"/>
            <a:gd name="connsiteX15" fmla="*/ 3290455 w 4887686"/>
            <a:gd name="connsiteY15" fmla="*/ 2431079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55224 w 4887686"/>
            <a:gd name="connsiteY14" fmla="*/ 2362575 h 2465614"/>
            <a:gd name="connsiteX15" fmla="*/ 3290455 w 4887686"/>
            <a:gd name="connsiteY15" fmla="*/ 2431079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55224 w 4887686"/>
            <a:gd name="connsiteY14" fmla="*/ 2362575 h 2465614"/>
            <a:gd name="connsiteX15" fmla="*/ 3290455 w 4887686"/>
            <a:gd name="connsiteY15" fmla="*/ 2431079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55224 w 4887686"/>
            <a:gd name="connsiteY14" fmla="*/ 2362575 h 2465614"/>
            <a:gd name="connsiteX15" fmla="*/ 3290455 w 4887686"/>
            <a:gd name="connsiteY15" fmla="*/ 2431079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55224 w 4887686"/>
            <a:gd name="connsiteY14" fmla="*/ 2362575 h 2465614"/>
            <a:gd name="connsiteX15" fmla="*/ 3290455 w 4887686"/>
            <a:gd name="connsiteY15" fmla="*/ 2431079 h 2465614"/>
            <a:gd name="connsiteX16" fmla="*/ 3505200 w 4887686"/>
            <a:gd name="connsiteY16" fmla="*/ 2449286 h 2465614"/>
            <a:gd name="connsiteX17" fmla="*/ 3675908 w 4887686"/>
            <a:gd name="connsiteY17" fmla="*/ 2452851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52851"/>
            <a:gd name="connsiteX1" fmla="*/ 255815 w 4887686"/>
            <a:gd name="connsiteY1" fmla="*/ 32657 h 2452851"/>
            <a:gd name="connsiteX2" fmla="*/ 424543 w 4887686"/>
            <a:gd name="connsiteY2" fmla="*/ 70757 h 2452851"/>
            <a:gd name="connsiteX3" fmla="*/ 609600 w 4887686"/>
            <a:gd name="connsiteY3" fmla="*/ 136072 h 2452851"/>
            <a:gd name="connsiteX4" fmla="*/ 729343 w 4887686"/>
            <a:gd name="connsiteY4" fmla="*/ 185057 h 2452851"/>
            <a:gd name="connsiteX5" fmla="*/ 843643 w 4887686"/>
            <a:gd name="connsiteY5" fmla="*/ 250372 h 2452851"/>
            <a:gd name="connsiteX6" fmla="*/ 919843 w 4887686"/>
            <a:gd name="connsiteY6" fmla="*/ 304800 h 2452851"/>
            <a:gd name="connsiteX7" fmla="*/ 1006929 w 4887686"/>
            <a:gd name="connsiteY7" fmla="*/ 375557 h 2452851"/>
            <a:gd name="connsiteX8" fmla="*/ 1632858 w 4887686"/>
            <a:gd name="connsiteY8" fmla="*/ 1235529 h 2452851"/>
            <a:gd name="connsiteX9" fmla="*/ 1752600 w 4887686"/>
            <a:gd name="connsiteY9" fmla="*/ 1420586 h 2452851"/>
            <a:gd name="connsiteX10" fmla="*/ 2139043 w 4887686"/>
            <a:gd name="connsiteY10" fmla="*/ 1899557 h 2452851"/>
            <a:gd name="connsiteX11" fmla="*/ 2318658 w 4887686"/>
            <a:gd name="connsiteY11" fmla="*/ 2057400 h 2452851"/>
            <a:gd name="connsiteX12" fmla="*/ 2492829 w 4887686"/>
            <a:gd name="connsiteY12" fmla="*/ 2171700 h 2452851"/>
            <a:gd name="connsiteX13" fmla="*/ 2688772 w 4887686"/>
            <a:gd name="connsiteY13" fmla="*/ 2269672 h 2452851"/>
            <a:gd name="connsiteX14" fmla="*/ 2955224 w 4887686"/>
            <a:gd name="connsiteY14" fmla="*/ 2362575 h 2452851"/>
            <a:gd name="connsiteX15" fmla="*/ 3290455 w 4887686"/>
            <a:gd name="connsiteY15" fmla="*/ 2431079 h 2452851"/>
            <a:gd name="connsiteX16" fmla="*/ 3505200 w 4887686"/>
            <a:gd name="connsiteY16" fmla="*/ 2449286 h 2452851"/>
            <a:gd name="connsiteX17" fmla="*/ 3675908 w 4887686"/>
            <a:gd name="connsiteY17" fmla="*/ 2452851 h 2452851"/>
            <a:gd name="connsiteX18" fmla="*/ 3883726 w 4887686"/>
            <a:gd name="connsiteY18" fmla="*/ 2452851 h 2452851"/>
            <a:gd name="connsiteX19" fmla="*/ 4136572 w 4887686"/>
            <a:gd name="connsiteY19" fmla="*/ 2438400 h 2452851"/>
            <a:gd name="connsiteX20" fmla="*/ 4419600 w 4887686"/>
            <a:gd name="connsiteY20" fmla="*/ 2411186 h 2452851"/>
            <a:gd name="connsiteX21" fmla="*/ 4887686 w 4887686"/>
            <a:gd name="connsiteY21" fmla="*/ 2324100 h 2452851"/>
            <a:gd name="connsiteX0" fmla="*/ 0 w 4887686"/>
            <a:gd name="connsiteY0" fmla="*/ 0 h 2452851"/>
            <a:gd name="connsiteX1" fmla="*/ 255815 w 4887686"/>
            <a:gd name="connsiteY1" fmla="*/ 32657 h 2452851"/>
            <a:gd name="connsiteX2" fmla="*/ 424543 w 4887686"/>
            <a:gd name="connsiteY2" fmla="*/ 70757 h 2452851"/>
            <a:gd name="connsiteX3" fmla="*/ 609600 w 4887686"/>
            <a:gd name="connsiteY3" fmla="*/ 136072 h 2452851"/>
            <a:gd name="connsiteX4" fmla="*/ 729343 w 4887686"/>
            <a:gd name="connsiteY4" fmla="*/ 185057 h 2452851"/>
            <a:gd name="connsiteX5" fmla="*/ 843643 w 4887686"/>
            <a:gd name="connsiteY5" fmla="*/ 250372 h 2452851"/>
            <a:gd name="connsiteX6" fmla="*/ 919843 w 4887686"/>
            <a:gd name="connsiteY6" fmla="*/ 304800 h 2452851"/>
            <a:gd name="connsiteX7" fmla="*/ 1006929 w 4887686"/>
            <a:gd name="connsiteY7" fmla="*/ 375557 h 2452851"/>
            <a:gd name="connsiteX8" fmla="*/ 1632858 w 4887686"/>
            <a:gd name="connsiteY8" fmla="*/ 1235529 h 2452851"/>
            <a:gd name="connsiteX9" fmla="*/ 1752600 w 4887686"/>
            <a:gd name="connsiteY9" fmla="*/ 1420586 h 2452851"/>
            <a:gd name="connsiteX10" fmla="*/ 2139043 w 4887686"/>
            <a:gd name="connsiteY10" fmla="*/ 1899557 h 2452851"/>
            <a:gd name="connsiteX11" fmla="*/ 2318658 w 4887686"/>
            <a:gd name="connsiteY11" fmla="*/ 2057400 h 2452851"/>
            <a:gd name="connsiteX12" fmla="*/ 2492829 w 4887686"/>
            <a:gd name="connsiteY12" fmla="*/ 2171700 h 2452851"/>
            <a:gd name="connsiteX13" fmla="*/ 2688772 w 4887686"/>
            <a:gd name="connsiteY13" fmla="*/ 2269672 h 2452851"/>
            <a:gd name="connsiteX14" fmla="*/ 2955224 w 4887686"/>
            <a:gd name="connsiteY14" fmla="*/ 2362575 h 2452851"/>
            <a:gd name="connsiteX15" fmla="*/ 3290455 w 4887686"/>
            <a:gd name="connsiteY15" fmla="*/ 2431079 h 2452851"/>
            <a:gd name="connsiteX16" fmla="*/ 3505200 w 4887686"/>
            <a:gd name="connsiteY16" fmla="*/ 2449286 h 2452851"/>
            <a:gd name="connsiteX17" fmla="*/ 3675908 w 4887686"/>
            <a:gd name="connsiteY17" fmla="*/ 2452851 h 2452851"/>
            <a:gd name="connsiteX18" fmla="*/ 3899807 w 4887686"/>
            <a:gd name="connsiteY18" fmla="*/ 2443278 h 2452851"/>
            <a:gd name="connsiteX19" fmla="*/ 4136572 w 4887686"/>
            <a:gd name="connsiteY19" fmla="*/ 2438400 h 2452851"/>
            <a:gd name="connsiteX20" fmla="*/ 4419600 w 4887686"/>
            <a:gd name="connsiteY20" fmla="*/ 2411186 h 2452851"/>
            <a:gd name="connsiteX21" fmla="*/ 4887686 w 4887686"/>
            <a:gd name="connsiteY21" fmla="*/ 2324100 h 2452851"/>
            <a:gd name="connsiteX0" fmla="*/ 0 w 4887686"/>
            <a:gd name="connsiteY0" fmla="*/ 0 h 2452851"/>
            <a:gd name="connsiteX1" fmla="*/ 255815 w 4887686"/>
            <a:gd name="connsiteY1" fmla="*/ 32657 h 2452851"/>
            <a:gd name="connsiteX2" fmla="*/ 424543 w 4887686"/>
            <a:gd name="connsiteY2" fmla="*/ 70757 h 2452851"/>
            <a:gd name="connsiteX3" fmla="*/ 609600 w 4887686"/>
            <a:gd name="connsiteY3" fmla="*/ 136072 h 2452851"/>
            <a:gd name="connsiteX4" fmla="*/ 729343 w 4887686"/>
            <a:gd name="connsiteY4" fmla="*/ 185057 h 2452851"/>
            <a:gd name="connsiteX5" fmla="*/ 843643 w 4887686"/>
            <a:gd name="connsiteY5" fmla="*/ 250372 h 2452851"/>
            <a:gd name="connsiteX6" fmla="*/ 919843 w 4887686"/>
            <a:gd name="connsiteY6" fmla="*/ 304800 h 2452851"/>
            <a:gd name="connsiteX7" fmla="*/ 1006929 w 4887686"/>
            <a:gd name="connsiteY7" fmla="*/ 375557 h 2452851"/>
            <a:gd name="connsiteX8" fmla="*/ 1632858 w 4887686"/>
            <a:gd name="connsiteY8" fmla="*/ 1235529 h 2452851"/>
            <a:gd name="connsiteX9" fmla="*/ 1752600 w 4887686"/>
            <a:gd name="connsiteY9" fmla="*/ 1420586 h 2452851"/>
            <a:gd name="connsiteX10" fmla="*/ 2139043 w 4887686"/>
            <a:gd name="connsiteY10" fmla="*/ 1899557 h 2452851"/>
            <a:gd name="connsiteX11" fmla="*/ 2318658 w 4887686"/>
            <a:gd name="connsiteY11" fmla="*/ 2057400 h 2452851"/>
            <a:gd name="connsiteX12" fmla="*/ 2492829 w 4887686"/>
            <a:gd name="connsiteY12" fmla="*/ 2171700 h 2452851"/>
            <a:gd name="connsiteX13" fmla="*/ 2688772 w 4887686"/>
            <a:gd name="connsiteY13" fmla="*/ 2269672 h 2452851"/>
            <a:gd name="connsiteX14" fmla="*/ 2955224 w 4887686"/>
            <a:gd name="connsiteY14" fmla="*/ 2362575 h 2452851"/>
            <a:gd name="connsiteX15" fmla="*/ 3290455 w 4887686"/>
            <a:gd name="connsiteY15" fmla="*/ 2431079 h 2452851"/>
            <a:gd name="connsiteX16" fmla="*/ 3505200 w 4887686"/>
            <a:gd name="connsiteY16" fmla="*/ 2449286 h 2452851"/>
            <a:gd name="connsiteX17" fmla="*/ 3675908 w 4887686"/>
            <a:gd name="connsiteY17" fmla="*/ 2452851 h 2452851"/>
            <a:gd name="connsiteX18" fmla="*/ 3899807 w 4887686"/>
            <a:gd name="connsiteY18" fmla="*/ 2443278 h 2452851"/>
            <a:gd name="connsiteX19" fmla="*/ 4136572 w 4887686"/>
            <a:gd name="connsiteY19" fmla="*/ 2438400 h 2452851"/>
            <a:gd name="connsiteX20" fmla="*/ 4442114 w 4887686"/>
            <a:gd name="connsiteY20" fmla="*/ 2404804 h 2452851"/>
            <a:gd name="connsiteX21" fmla="*/ 4887686 w 4887686"/>
            <a:gd name="connsiteY21" fmla="*/ 2324100 h 2452851"/>
            <a:gd name="connsiteX0" fmla="*/ 0 w 4887686"/>
            <a:gd name="connsiteY0" fmla="*/ 0 h 2452851"/>
            <a:gd name="connsiteX1" fmla="*/ 255815 w 4887686"/>
            <a:gd name="connsiteY1" fmla="*/ 32657 h 2452851"/>
            <a:gd name="connsiteX2" fmla="*/ 424543 w 4887686"/>
            <a:gd name="connsiteY2" fmla="*/ 70757 h 2452851"/>
            <a:gd name="connsiteX3" fmla="*/ 609600 w 4887686"/>
            <a:gd name="connsiteY3" fmla="*/ 136072 h 2452851"/>
            <a:gd name="connsiteX4" fmla="*/ 729343 w 4887686"/>
            <a:gd name="connsiteY4" fmla="*/ 185057 h 2452851"/>
            <a:gd name="connsiteX5" fmla="*/ 843643 w 4887686"/>
            <a:gd name="connsiteY5" fmla="*/ 250372 h 2452851"/>
            <a:gd name="connsiteX6" fmla="*/ 919843 w 4887686"/>
            <a:gd name="connsiteY6" fmla="*/ 304800 h 2452851"/>
            <a:gd name="connsiteX7" fmla="*/ 1006929 w 4887686"/>
            <a:gd name="connsiteY7" fmla="*/ 375557 h 2452851"/>
            <a:gd name="connsiteX8" fmla="*/ 1632858 w 4887686"/>
            <a:gd name="connsiteY8" fmla="*/ 1235529 h 2452851"/>
            <a:gd name="connsiteX9" fmla="*/ 1752600 w 4887686"/>
            <a:gd name="connsiteY9" fmla="*/ 1420586 h 2452851"/>
            <a:gd name="connsiteX10" fmla="*/ 2139043 w 4887686"/>
            <a:gd name="connsiteY10" fmla="*/ 1899557 h 2452851"/>
            <a:gd name="connsiteX11" fmla="*/ 2318658 w 4887686"/>
            <a:gd name="connsiteY11" fmla="*/ 2057400 h 2452851"/>
            <a:gd name="connsiteX12" fmla="*/ 2492829 w 4887686"/>
            <a:gd name="connsiteY12" fmla="*/ 2171700 h 2452851"/>
            <a:gd name="connsiteX13" fmla="*/ 2688772 w 4887686"/>
            <a:gd name="connsiteY13" fmla="*/ 2269672 h 2452851"/>
            <a:gd name="connsiteX14" fmla="*/ 2955224 w 4887686"/>
            <a:gd name="connsiteY14" fmla="*/ 2362575 h 2452851"/>
            <a:gd name="connsiteX15" fmla="*/ 3290455 w 4887686"/>
            <a:gd name="connsiteY15" fmla="*/ 2431079 h 2452851"/>
            <a:gd name="connsiteX16" fmla="*/ 3505200 w 4887686"/>
            <a:gd name="connsiteY16" fmla="*/ 2449286 h 2452851"/>
            <a:gd name="connsiteX17" fmla="*/ 3675908 w 4887686"/>
            <a:gd name="connsiteY17" fmla="*/ 2452851 h 2452851"/>
            <a:gd name="connsiteX18" fmla="*/ 3899807 w 4887686"/>
            <a:gd name="connsiteY18" fmla="*/ 2443278 h 2452851"/>
            <a:gd name="connsiteX19" fmla="*/ 4143004 w 4887686"/>
            <a:gd name="connsiteY19" fmla="*/ 2432019 h 2452851"/>
            <a:gd name="connsiteX20" fmla="*/ 4442114 w 4887686"/>
            <a:gd name="connsiteY20" fmla="*/ 2404804 h 2452851"/>
            <a:gd name="connsiteX21" fmla="*/ 4887686 w 4887686"/>
            <a:gd name="connsiteY21" fmla="*/ 2324100 h 2452851"/>
            <a:gd name="connsiteX0" fmla="*/ 0 w 4778336"/>
            <a:gd name="connsiteY0" fmla="*/ 0 h 2452851"/>
            <a:gd name="connsiteX1" fmla="*/ 255815 w 4778336"/>
            <a:gd name="connsiteY1" fmla="*/ 32657 h 2452851"/>
            <a:gd name="connsiteX2" fmla="*/ 424543 w 4778336"/>
            <a:gd name="connsiteY2" fmla="*/ 70757 h 2452851"/>
            <a:gd name="connsiteX3" fmla="*/ 609600 w 4778336"/>
            <a:gd name="connsiteY3" fmla="*/ 136072 h 2452851"/>
            <a:gd name="connsiteX4" fmla="*/ 729343 w 4778336"/>
            <a:gd name="connsiteY4" fmla="*/ 185057 h 2452851"/>
            <a:gd name="connsiteX5" fmla="*/ 843643 w 4778336"/>
            <a:gd name="connsiteY5" fmla="*/ 250372 h 2452851"/>
            <a:gd name="connsiteX6" fmla="*/ 919843 w 4778336"/>
            <a:gd name="connsiteY6" fmla="*/ 304800 h 2452851"/>
            <a:gd name="connsiteX7" fmla="*/ 1006929 w 4778336"/>
            <a:gd name="connsiteY7" fmla="*/ 375557 h 2452851"/>
            <a:gd name="connsiteX8" fmla="*/ 1632858 w 4778336"/>
            <a:gd name="connsiteY8" fmla="*/ 1235529 h 2452851"/>
            <a:gd name="connsiteX9" fmla="*/ 1752600 w 4778336"/>
            <a:gd name="connsiteY9" fmla="*/ 1420586 h 2452851"/>
            <a:gd name="connsiteX10" fmla="*/ 2139043 w 4778336"/>
            <a:gd name="connsiteY10" fmla="*/ 1899557 h 2452851"/>
            <a:gd name="connsiteX11" fmla="*/ 2318658 w 4778336"/>
            <a:gd name="connsiteY11" fmla="*/ 2057400 h 2452851"/>
            <a:gd name="connsiteX12" fmla="*/ 2492829 w 4778336"/>
            <a:gd name="connsiteY12" fmla="*/ 2171700 h 2452851"/>
            <a:gd name="connsiteX13" fmla="*/ 2688772 w 4778336"/>
            <a:gd name="connsiteY13" fmla="*/ 2269672 h 2452851"/>
            <a:gd name="connsiteX14" fmla="*/ 2955224 w 4778336"/>
            <a:gd name="connsiteY14" fmla="*/ 2362575 h 2452851"/>
            <a:gd name="connsiteX15" fmla="*/ 3290455 w 4778336"/>
            <a:gd name="connsiteY15" fmla="*/ 2431079 h 2452851"/>
            <a:gd name="connsiteX16" fmla="*/ 3505200 w 4778336"/>
            <a:gd name="connsiteY16" fmla="*/ 2449286 h 2452851"/>
            <a:gd name="connsiteX17" fmla="*/ 3675908 w 4778336"/>
            <a:gd name="connsiteY17" fmla="*/ 2452851 h 2452851"/>
            <a:gd name="connsiteX18" fmla="*/ 3899807 w 4778336"/>
            <a:gd name="connsiteY18" fmla="*/ 2443278 h 2452851"/>
            <a:gd name="connsiteX19" fmla="*/ 4143004 w 4778336"/>
            <a:gd name="connsiteY19" fmla="*/ 2432019 h 2452851"/>
            <a:gd name="connsiteX20" fmla="*/ 4442114 w 4778336"/>
            <a:gd name="connsiteY20" fmla="*/ 2404804 h 2452851"/>
            <a:gd name="connsiteX21" fmla="*/ 4778336 w 4778336"/>
            <a:gd name="connsiteY21" fmla="*/ 2352818 h 245285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</a:cxnLst>
          <a:rect l="l" t="t" r="r" b="b"/>
          <a:pathLst>
            <a:path w="4778336" h="2452851">
              <a:moveTo>
                <a:pt x="0" y="0"/>
              </a:moveTo>
              <a:lnTo>
                <a:pt x="255815" y="32657"/>
              </a:lnTo>
              <a:lnTo>
                <a:pt x="424543" y="70757"/>
              </a:lnTo>
              <a:lnTo>
                <a:pt x="609600" y="136072"/>
              </a:lnTo>
              <a:lnTo>
                <a:pt x="729343" y="185057"/>
              </a:lnTo>
              <a:lnTo>
                <a:pt x="843643" y="250372"/>
              </a:lnTo>
              <a:lnTo>
                <a:pt x="919843" y="304800"/>
              </a:lnTo>
              <a:lnTo>
                <a:pt x="1006929" y="375557"/>
              </a:lnTo>
              <a:lnTo>
                <a:pt x="1632858" y="1235529"/>
              </a:lnTo>
              <a:lnTo>
                <a:pt x="1752600" y="1420586"/>
              </a:lnTo>
              <a:lnTo>
                <a:pt x="2139043" y="1899557"/>
              </a:lnTo>
              <a:lnTo>
                <a:pt x="2318658" y="2057400"/>
              </a:lnTo>
              <a:lnTo>
                <a:pt x="2492829" y="2171700"/>
              </a:lnTo>
              <a:cubicBezTo>
                <a:pt x="2558143" y="2204357"/>
                <a:pt x="2611706" y="2237860"/>
                <a:pt x="2688772" y="2269672"/>
              </a:cubicBezTo>
              <a:cubicBezTo>
                <a:pt x="2765838" y="2301484"/>
                <a:pt x="2868551" y="2335862"/>
                <a:pt x="2955224" y="2362575"/>
              </a:cubicBezTo>
              <a:cubicBezTo>
                <a:pt x="3066968" y="2401364"/>
                <a:pt x="3178711" y="2408244"/>
                <a:pt x="3290455" y="2431079"/>
              </a:cubicBezTo>
              <a:lnTo>
                <a:pt x="3505200" y="2449286"/>
              </a:lnTo>
              <a:lnTo>
                <a:pt x="3675908" y="2452851"/>
              </a:lnTo>
              <a:lnTo>
                <a:pt x="3899807" y="2443278"/>
              </a:lnTo>
              <a:cubicBezTo>
                <a:pt x="3984089" y="2438461"/>
                <a:pt x="4052620" y="2438431"/>
                <a:pt x="4143004" y="2432019"/>
              </a:cubicBezTo>
              <a:cubicBezTo>
                <a:pt x="4233388" y="2425607"/>
                <a:pt x="4347771" y="2413875"/>
                <a:pt x="4442114" y="2404804"/>
              </a:cubicBezTo>
              <a:lnTo>
                <a:pt x="4778336" y="2352818"/>
              </a:lnTo>
            </a:path>
          </a:pathLst>
        </a:custGeom>
        <a:noFill/>
        <a:ln w="25400">
          <a:solidFill>
            <a:schemeClr val="bg1">
              <a:lumMod val="50000"/>
              <a:alpha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42947</xdr:colOff>
      <xdr:row>13</xdr:row>
      <xdr:rowOff>27786</xdr:rowOff>
    </xdr:from>
    <xdr:to>
      <xdr:col>131</xdr:col>
      <xdr:colOff>9611</xdr:colOff>
      <xdr:row>15</xdr:row>
      <xdr:rowOff>10645</xdr:rowOff>
    </xdr:to>
    <xdr:sp macro="" textlink="">
      <xdr:nvSpPr>
        <xdr:cNvPr id="248" name="正方形/長方形 247">
          <a:extLst>
            <a:ext uri="{FF2B5EF4-FFF2-40B4-BE49-F238E27FC236}">
              <a16:creationId xmlns:a16="http://schemas.microsoft.com/office/drawing/2014/main" id="{00000000-0008-0000-0200-0000F8000000}"/>
            </a:ext>
          </a:extLst>
        </xdr:cNvPr>
        <xdr:cNvSpPr/>
      </xdr:nvSpPr>
      <xdr:spPr>
        <a:xfrm rot="740776">
          <a:off x="8217129" y="1209752"/>
          <a:ext cx="867209" cy="1647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800">
              <a:solidFill>
                <a:schemeClr val="tx1">
                  <a:lumMod val="65000"/>
                  <a:lumOff val="35000"/>
                </a:schemeClr>
              </a:solidFill>
            </a:rPr>
            <a:t>道央自動車道</a:t>
          </a:r>
        </a:p>
      </xdr:txBody>
    </xdr:sp>
    <xdr:clientData/>
  </xdr:twoCellAnchor>
  <xdr:twoCellAnchor>
    <xdr:from>
      <xdr:col>107</xdr:col>
      <xdr:colOff>66856</xdr:colOff>
      <xdr:row>18</xdr:row>
      <xdr:rowOff>12891</xdr:rowOff>
    </xdr:from>
    <xdr:to>
      <xdr:col>208</xdr:col>
      <xdr:colOff>50801</xdr:colOff>
      <xdr:row>41</xdr:row>
      <xdr:rowOff>9585</xdr:rowOff>
    </xdr:to>
    <xdr:sp macro="" textlink="">
      <xdr:nvSpPr>
        <xdr:cNvPr id="5" name="フリーフォーム: 図形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7502347" y="1651910"/>
          <a:ext cx="7002492" cy="2090996"/>
        </a:xfrm>
        <a:custGeom>
          <a:avLst/>
          <a:gdLst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1300 w 7067550"/>
            <a:gd name="connsiteY2" fmla="*/ 1758950 h 2025650"/>
            <a:gd name="connsiteX3" fmla="*/ 311150 w 7067550"/>
            <a:gd name="connsiteY3" fmla="*/ 1727200 h 2025650"/>
            <a:gd name="connsiteX4" fmla="*/ 558800 w 7067550"/>
            <a:gd name="connsiteY4" fmla="*/ 1581150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76400 w 7067550"/>
            <a:gd name="connsiteY13" fmla="*/ 1365250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58800 w 7067550"/>
            <a:gd name="connsiteY4" fmla="*/ 1581150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76400 w 7067550"/>
            <a:gd name="connsiteY13" fmla="*/ 1365250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76400 w 7067550"/>
            <a:gd name="connsiteY13" fmla="*/ 1365250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12900 w 7067550"/>
            <a:gd name="connsiteY12" fmla="*/ 1397000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22534 w 7067550"/>
            <a:gd name="connsiteY12" fmla="*/ 1401678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81217 w 7067550"/>
            <a:gd name="connsiteY12" fmla="*/ 1374606 h 2025650"/>
            <a:gd name="connsiteX13" fmla="*/ 4572000 w 7067550"/>
            <a:gd name="connsiteY13" fmla="*/ 260350 h 2025650"/>
            <a:gd name="connsiteX14" fmla="*/ 4654550 w 7067550"/>
            <a:gd name="connsiteY14" fmla="*/ 241300 h 2025650"/>
            <a:gd name="connsiteX15" fmla="*/ 4667250 w 7067550"/>
            <a:gd name="connsiteY15" fmla="*/ 22225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25819 w 7067550"/>
            <a:gd name="connsiteY12" fmla="*/ 1397995 h 2025650"/>
            <a:gd name="connsiteX13" fmla="*/ 4572000 w 7067550"/>
            <a:gd name="connsiteY13" fmla="*/ 260350 h 2025650"/>
            <a:gd name="connsiteX14" fmla="*/ 4654550 w 7067550"/>
            <a:gd name="connsiteY14" fmla="*/ 241300 h 2025650"/>
            <a:gd name="connsiteX15" fmla="*/ 4667250 w 7067550"/>
            <a:gd name="connsiteY15" fmla="*/ 22225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25819 w 7067550"/>
            <a:gd name="connsiteY12" fmla="*/ 1374606 h 2025650"/>
            <a:gd name="connsiteX13" fmla="*/ 4572000 w 7067550"/>
            <a:gd name="connsiteY13" fmla="*/ 260350 h 2025650"/>
            <a:gd name="connsiteX14" fmla="*/ 4654550 w 7067550"/>
            <a:gd name="connsiteY14" fmla="*/ 241300 h 2025650"/>
            <a:gd name="connsiteX15" fmla="*/ 4667250 w 7067550"/>
            <a:gd name="connsiteY15" fmla="*/ 22225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491162 w 7067550"/>
            <a:gd name="connsiteY11" fmla="*/ 1415183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4445 w 7067550"/>
            <a:gd name="connsiteY10" fmla="*/ 1408029 h 2025650"/>
            <a:gd name="connsiteX11" fmla="*/ 1491162 w 7067550"/>
            <a:gd name="connsiteY11" fmla="*/ 1415183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491162 w 7067550"/>
            <a:gd name="connsiteY11" fmla="*/ 1415183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481528 w 7067550"/>
            <a:gd name="connsiteY11" fmla="*/ 1412844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1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5496 w 7067550"/>
            <a:gd name="connsiteY15" fmla="*/ 224927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58542 w 7067550"/>
            <a:gd name="connsiteY17" fmla="*/ 115972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58542 w 7067550"/>
            <a:gd name="connsiteY17" fmla="*/ 115972 h 2025650"/>
            <a:gd name="connsiteX18" fmla="*/ 5217291 w 7067550"/>
            <a:gd name="connsiteY18" fmla="*/ 70854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58542 w 7067550"/>
            <a:gd name="connsiteY17" fmla="*/ 115972 h 2025650"/>
            <a:gd name="connsiteX18" fmla="*/ 5217291 w 7067550"/>
            <a:gd name="connsiteY18" fmla="*/ 77871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38850 w 7067550"/>
            <a:gd name="connsiteY22" fmla="*/ 25062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0 w 7067550"/>
            <a:gd name="connsiteY25" fmla="*/ 139362 h 2031662"/>
            <a:gd name="connsiteX26" fmla="*/ 6775450 w 7067550"/>
            <a:gd name="connsiteY26" fmla="*/ 133012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0 w 7067550"/>
            <a:gd name="connsiteY25" fmla="*/ 139362 h 2031662"/>
            <a:gd name="connsiteX26" fmla="*/ 6775450 w 7067550"/>
            <a:gd name="connsiteY26" fmla="*/ 133012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1 w 7067550"/>
            <a:gd name="connsiteY25" fmla="*/ 132345 h 2031662"/>
            <a:gd name="connsiteX26" fmla="*/ 6775450 w 7067550"/>
            <a:gd name="connsiteY26" fmla="*/ 133012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1 w 7067550"/>
            <a:gd name="connsiteY25" fmla="*/ 132345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3559 w 7067550"/>
            <a:gd name="connsiteY3" fmla="*/ 1735551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55752 w 7067550"/>
            <a:gd name="connsiteY2" fmla="*/ 1781335 h 2031662"/>
            <a:gd name="connsiteX3" fmla="*/ 313559 w 7067550"/>
            <a:gd name="connsiteY3" fmla="*/ 1735551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202542 w 7067550"/>
            <a:gd name="connsiteY1" fmla="*/ 1831468 h 2031662"/>
            <a:gd name="connsiteX2" fmla="*/ 255752 w 7067550"/>
            <a:gd name="connsiteY2" fmla="*/ 1781335 h 2031662"/>
            <a:gd name="connsiteX3" fmla="*/ 313559 w 7067550"/>
            <a:gd name="connsiteY3" fmla="*/ 1735551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38647"/>
            <a:gd name="connsiteY0" fmla="*/ 2041018 h 2041018"/>
            <a:gd name="connsiteX1" fmla="*/ 173639 w 7038647"/>
            <a:gd name="connsiteY1" fmla="*/ 1831468 h 2041018"/>
            <a:gd name="connsiteX2" fmla="*/ 226849 w 7038647"/>
            <a:gd name="connsiteY2" fmla="*/ 1781335 h 2041018"/>
            <a:gd name="connsiteX3" fmla="*/ 284656 w 7038647"/>
            <a:gd name="connsiteY3" fmla="*/ 1735551 h 2041018"/>
            <a:gd name="connsiteX4" fmla="*/ 537123 w 7038647"/>
            <a:gd name="connsiteY4" fmla="*/ 1594179 h 2041018"/>
            <a:gd name="connsiteX5" fmla="*/ 834697 w 7038647"/>
            <a:gd name="connsiteY5" fmla="*/ 1447462 h 2041018"/>
            <a:gd name="connsiteX6" fmla="*/ 942647 w 7038647"/>
            <a:gd name="connsiteY6" fmla="*/ 1403012 h 2041018"/>
            <a:gd name="connsiteX7" fmla="*/ 1025197 w 7038647"/>
            <a:gd name="connsiteY7" fmla="*/ 1390312 h 2041018"/>
            <a:gd name="connsiteX8" fmla="*/ 1095047 w 7038647"/>
            <a:gd name="connsiteY8" fmla="*/ 1390312 h 2041018"/>
            <a:gd name="connsiteX9" fmla="*/ 1312480 w 7038647"/>
            <a:gd name="connsiteY9" fmla="*/ 1408358 h 2041018"/>
            <a:gd name="connsiteX10" fmla="*/ 1405542 w 7038647"/>
            <a:gd name="connsiteY10" fmla="*/ 1414041 h 2041018"/>
            <a:gd name="connsiteX11" fmla="*/ 1471894 w 7038647"/>
            <a:gd name="connsiteY11" fmla="*/ 1416517 h 2041018"/>
            <a:gd name="connsiteX12" fmla="*/ 1506265 w 7038647"/>
            <a:gd name="connsiteY12" fmla="*/ 1408696 h 2041018"/>
            <a:gd name="connsiteX13" fmla="*/ 1596916 w 7038647"/>
            <a:gd name="connsiteY13" fmla="*/ 1380618 h 2041018"/>
            <a:gd name="connsiteX14" fmla="*/ 4543097 w 7038647"/>
            <a:gd name="connsiteY14" fmla="*/ 266362 h 2041018"/>
            <a:gd name="connsiteX15" fmla="*/ 4669001 w 7038647"/>
            <a:gd name="connsiteY15" fmla="*/ 223923 h 2041018"/>
            <a:gd name="connsiteX16" fmla="*/ 4840015 w 7038647"/>
            <a:gd name="connsiteY16" fmla="*/ 169779 h 2041018"/>
            <a:gd name="connsiteX17" fmla="*/ 5029639 w 7038647"/>
            <a:gd name="connsiteY17" fmla="*/ 121984 h 2041018"/>
            <a:gd name="connsiteX18" fmla="*/ 5188388 w 7038647"/>
            <a:gd name="connsiteY18" fmla="*/ 83883 h 2041018"/>
            <a:gd name="connsiteX19" fmla="*/ 5444797 w 7038647"/>
            <a:gd name="connsiteY19" fmla="*/ 25062 h 2041018"/>
            <a:gd name="connsiteX20" fmla="*/ 5597197 w 7038647"/>
            <a:gd name="connsiteY20" fmla="*/ 6012 h 2041018"/>
            <a:gd name="connsiteX21" fmla="*/ 5856234 w 7038647"/>
            <a:gd name="connsiteY21" fmla="*/ 0 h 2041018"/>
            <a:gd name="connsiteX22" fmla="*/ 6012355 w 7038647"/>
            <a:gd name="connsiteY22" fmla="*/ 18046 h 2041018"/>
            <a:gd name="connsiteX23" fmla="*/ 6143297 w 7038647"/>
            <a:gd name="connsiteY23" fmla="*/ 44112 h 2041018"/>
            <a:gd name="connsiteX24" fmla="*/ 6321097 w 7038647"/>
            <a:gd name="connsiteY24" fmla="*/ 101262 h 2041018"/>
            <a:gd name="connsiteX25" fmla="*/ 6501307 w 7038647"/>
            <a:gd name="connsiteY25" fmla="*/ 125328 h 2041018"/>
            <a:gd name="connsiteX26" fmla="*/ 6753774 w 7038647"/>
            <a:gd name="connsiteY26" fmla="*/ 125996 h 2041018"/>
            <a:gd name="connsiteX27" fmla="*/ 7038647 w 7038647"/>
            <a:gd name="connsiteY27" fmla="*/ 88562 h 204101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</a:cxnLst>
          <a:rect l="l" t="t" r="r" b="b"/>
          <a:pathLst>
            <a:path w="7038647" h="2041018">
              <a:moveTo>
                <a:pt x="0" y="2041018"/>
              </a:moveTo>
              <a:lnTo>
                <a:pt x="173639" y="1831468"/>
              </a:lnTo>
              <a:lnTo>
                <a:pt x="226849" y="1781335"/>
              </a:lnTo>
              <a:lnTo>
                <a:pt x="284656" y="1735551"/>
              </a:lnTo>
              <a:lnTo>
                <a:pt x="537123" y="1594179"/>
              </a:lnTo>
              <a:lnTo>
                <a:pt x="834697" y="1447462"/>
              </a:lnTo>
              <a:lnTo>
                <a:pt x="942647" y="1403012"/>
              </a:lnTo>
              <a:lnTo>
                <a:pt x="1025197" y="1390312"/>
              </a:lnTo>
              <a:cubicBezTo>
                <a:pt x="1048480" y="1390312"/>
                <a:pt x="1047167" y="1387304"/>
                <a:pt x="1095047" y="1390312"/>
              </a:cubicBezTo>
              <a:cubicBezTo>
                <a:pt x="1142927" y="1393320"/>
                <a:pt x="1240002" y="1402343"/>
                <a:pt x="1312480" y="1408358"/>
              </a:cubicBezTo>
              <a:lnTo>
                <a:pt x="1405542" y="1414041"/>
              </a:lnTo>
              <a:cubicBezTo>
                <a:pt x="1422842" y="1416426"/>
                <a:pt x="1454594" y="1414132"/>
                <a:pt x="1471894" y="1416517"/>
              </a:cubicBezTo>
              <a:lnTo>
                <a:pt x="1506265" y="1408696"/>
              </a:lnTo>
              <a:lnTo>
                <a:pt x="1596916" y="1380618"/>
              </a:lnTo>
              <a:lnTo>
                <a:pt x="4543097" y="266362"/>
              </a:lnTo>
              <a:lnTo>
                <a:pt x="4669001" y="223923"/>
              </a:lnTo>
              <a:lnTo>
                <a:pt x="4840015" y="169779"/>
              </a:lnTo>
              <a:lnTo>
                <a:pt x="5029639" y="121984"/>
              </a:lnTo>
              <a:cubicBezTo>
                <a:pt x="5083358" y="110843"/>
                <a:pt x="5119195" y="100037"/>
                <a:pt x="5188388" y="83883"/>
              </a:cubicBezTo>
              <a:cubicBezTo>
                <a:pt x="5257581" y="67729"/>
                <a:pt x="5360130" y="46229"/>
                <a:pt x="5444797" y="25062"/>
              </a:cubicBezTo>
              <a:lnTo>
                <a:pt x="5597197" y="6012"/>
              </a:lnTo>
              <a:lnTo>
                <a:pt x="5856234" y="0"/>
              </a:lnTo>
              <a:lnTo>
                <a:pt x="6012355" y="18046"/>
              </a:lnTo>
              <a:lnTo>
                <a:pt x="6143297" y="44112"/>
              </a:lnTo>
              <a:lnTo>
                <a:pt x="6321097" y="101262"/>
              </a:lnTo>
              <a:lnTo>
                <a:pt x="6501307" y="125328"/>
              </a:lnTo>
              <a:lnTo>
                <a:pt x="6753774" y="125996"/>
              </a:lnTo>
              <a:lnTo>
                <a:pt x="7038647" y="88562"/>
              </a:lnTo>
            </a:path>
          </a:pathLst>
        </a:custGeom>
        <a:noFill/>
        <a:ln w="317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107</xdr:col>
      <xdr:colOff>68230</xdr:colOff>
      <xdr:row>18</xdr:row>
      <xdr:rowOff>12706</xdr:rowOff>
    </xdr:from>
    <xdr:to>
      <xdr:col>208</xdr:col>
      <xdr:colOff>59755</xdr:colOff>
      <xdr:row>41</xdr:row>
      <xdr:rowOff>7495</xdr:rowOff>
    </xdr:to>
    <xdr:sp macro="" textlink="">
      <xdr:nvSpPr>
        <xdr:cNvPr id="252" name="フリーフォーム: 図形 251">
          <a:extLst>
            <a:ext uri="{FF2B5EF4-FFF2-40B4-BE49-F238E27FC236}">
              <a16:creationId xmlns:a16="http://schemas.microsoft.com/office/drawing/2014/main" id="{00000000-0008-0000-0200-0000FC000000}"/>
            </a:ext>
          </a:extLst>
        </xdr:cNvPr>
        <xdr:cNvSpPr/>
      </xdr:nvSpPr>
      <xdr:spPr>
        <a:xfrm>
          <a:off x="7406290" y="1605286"/>
          <a:ext cx="6918105" cy="2097909"/>
        </a:xfrm>
        <a:custGeom>
          <a:avLst/>
          <a:gdLst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1300 w 7067550"/>
            <a:gd name="connsiteY2" fmla="*/ 1758950 h 2025650"/>
            <a:gd name="connsiteX3" fmla="*/ 311150 w 7067550"/>
            <a:gd name="connsiteY3" fmla="*/ 1727200 h 2025650"/>
            <a:gd name="connsiteX4" fmla="*/ 558800 w 7067550"/>
            <a:gd name="connsiteY4" fmla="*/ 1581150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76400 w 7067550"/>
            <a:gd name="connsiteY13" fmla="*/ 1365250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58800 w 7067550"/>
            <a:gd name="connsiteY4" fmla="*/ 1581150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76400 w 7067550"/>
            <a:gd name="connsiteY13" fmla="*/ 1365250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76400 w 7067550"/>
            <a:gd name="connsiteY13" fmla="*/ 1365250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12900 w 7067550"/>
            <a:gd name="connsiteY12" fmla="*/ 1397000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22534 w 7067550"/>
            <a:gd name="connsiteY12" fmla="*/ 1401678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81217 w 7067550"/>
            <a:gd name="connsiteY12" fmla="*/ 1374606 h 2025650"/>
            <a:gd name="connsiteX13" fmla="*/ 4572000 w 7067550"/>
            <a:gd name="connsiteY13" fmla="*/ 260350 h 2025650"/>
            <a:gd name="connsiteX14" fmla="*/ 4654550 w 7067550"/>
            <a:gd name="connsiteY14" fmla="*/ 241300 h 2025650"/>
            <a:gd name="connsiteX15" fmla="*/ 4667250 w 7067550"/>
            <a:gd name="connsiteY15" fmla="*/ 22225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25819 w 7067550"/>
            <a:gd name="connsiteY12" fmla="*/ 1397995 h 2025650"/>
            <a:gd name="connsiteX13" fmla="*/ 4572000 w 7067550"/>
            <a:gd name="connsiteY13" fmla="*/ 260350 h 2025650"/>
            <a:gd name="connsiteX14" fmla="*/ 4654550 w 7067550"/>
            <a:gd name="connsiteY14" fmla="*/ 241300 h 2025650"/>
            <a:gd name="connsiteX15" fmla="*/ 4667250 w 7067550"/>
            <a:gd name="connsiteY15" fmla="*/ 22225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25819 w 7067550"/>
            <a:gd name="connsiteY12" fmla="*/ 1374606 h 2025650"/>
            <a:gd name="connsiteX13" fmla="*/ 4572000 w 7067550"/>
            <a:gd name="connsiteY13" fmla="*/ 260350 h 2025650"/>
            <a:gd name="connsiteX14" fmla="*/ 4654550 w 7067550"/>
            <a:gd name="connsiteY14" fmla="*/ 241300 h 2025650"/>
            <a:gd name="connsiteX15" fmla="*/ 4667250 w 7067550"/>
            <a:gd name="connsiteY15" fmla="*/ 22225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491162 w 7067550"/>
            <a:gd name="connsiteY11" fmla="*/ 1415183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4445 w 7067550"/>
            <a:gd name="connsiteY10" fmla="*/ 1408029 h 2025650"/>
            <a:gd name="connsiteX11" fmla="*/ 1491162 w 7067550"/>
            <a:gd name="connsiteY11" fmla="*/ 1415183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491162 w 7067550"/>
            <a:gd name="connsiteY11" fmla="*/ 1415183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481528 w 7067550"/>
            <a:gd name="connsiteY11" fmla="*/ 1412844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1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5496 w 7067550"/>
            <a:gd name="connsiteY15" fmla="*/ 224927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58542 w 7067550"/>
            <a:gd name="connsiteY17" fmla="*/ 115972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58542 w 7067550"/>
            <a:gd name="connsiteY17" fmla="*/ 115972 h 2025650"/>
            <a:gd name="connsiteX18" fmla="*/ 5217291 w 7067550"/>
            <a:gd name="connsiteY18" fmla="*/ 70854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58542 w 7067550"/>
            <a:gd name="connsiteY17" fmla="*/ 115972 h 2025650"/>
            <a:gd name="connsiteX18" fmla="*/ 5217291 w 7067550"/>
            <a:gd name="connsiteY18" fmla="*/ 77871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38850 w 7067550"/>
            <a:gd name="connsiteY22" fmla="*/ 25062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0 w 7067550"/>
            <a:gd name="connsiteY25" fmla="*/ 139362 h 2031662"/>
            <a:gd name="connsiteX26" fmla="*/ 6775450 w 7067550"/>
            <a:gd name="connsiteY26" fmla="*/ 133012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0 w 7067550"/>
            <a:gd name="connsiteY25" fmla="*/ 139362 h 2031662"/>
            <a:gd name="connsiteX26" fmla="*/ 6775450 w 7067550"/>
            <a:gd name="connsiteY26" fmla="*/ 133012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1 w 7067550"/>
            <a:gd name="connsiteY25" fmla="*/ 132345 h 2031662"/>
            <a:gd name="connsiteX26" fmla="*/ 6775450 w 7067550"/>
            <a:gd name="connsiteY26" fmla="*/ 133012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1 w 7067550"/>
            <a:gd name="connsiteY25" fmla="*/ 132345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3559 w 7067550"/>
            <a:gd name="connsiteY3" fmla="*/ 1735551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55752 w 7067550"/>
            <a:gd name="connsiteY2" fmla="*/ 1781335 h 2031662"/>
            <a:gd name="connsiteX3" fmla="*/ 313559 w 7067550"/>
            <a:gd name="connsiteY3" fmla="*/ 1735551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202542 w 7067550"/>
            <a:gd name="connsiteY1" fmla="*/ 1831468 h 2031662"/>
            <a:gd name="connsiteX2" fmla="*/ 255752 w 7067550"/>
            <a:gd name="connsiteY2" fmla="*/ 1781335 h 2031662"/>
            <a:gd name="connsiteX3" fmla="*/ 313559 w 7067550"/>
            <a:gd name="connsiteY3" fmla="*/ 1735551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38647"/>
            <a:gd name="connsiteY0" fmla="*/ 2041018 h 2041018"/>
            <a:gd name="connsiteX1" fmla="*/ 173639 w 7038647"/>
            <a:gd name="connsiteY1" fmla="*/ 1831468 h 2041018"/>
            <a:gd name="connsiteX2" fmla="*/ 226849 w 7038647"/>
            <a:gd name="connsiteY2" fmla="*/ 1781335 h 2041018"/>
            <a:gd name="connsiteX3" fmla="*/ 284656 w 7038647"/>
            <a:gd name="connsiteY3" fmla="*/ 1735551 h 2041018"/>
            <a:gd name="connsiteX4" fmla="*/ 537123 w 7038647"/>
            <a:gd name="connsiteY4" fmla="*/ 1594179 h 2041018"/>
            <a:gd name="connsiteX5" fmla="*/ 834697 w 7038647"/>
            <a:gd name="connsiteY5" fmla="*/ 1447462 h 2041018"/>
            <a:gd name="connsiteX6" fmla="*/ 942647 w 7038647"/>
            <a:gd name="connsiteY6" fmla="*/ 1403012 h 2041018"/>
            <a:gd name="connsiteX7" fmla="*/ 1025197 w 7038647"/>
            <a:gd name="connsiteY7" fmla="*/ 1390312 h 2041018"/>
            <a:gd name="connsiteX8" fmla="*/ 1095047 w 7038647"/>
            <a:gd name="connsiteY8" fmla="*/ 1390312 h 2041018"/>
            <a:gd name="connsiteX9" fmla="*/ 1312480 w 7038647"/>
            <a:gd name="connsiteY9" fmla="*/ 1408358 h 2041018"/>
            <a:gd name="connsiteX10" fmla="*/ 1405542 w 7038647"/>
            <a:gd name="connsiteY10" fmla="*/ 1414041 h 2041018"/>
            <a:gd name="connsiteX11" fmla="*/ 1471894 w 7038647"/>
            <a:gd name="connsiteY11" fmla="*/ 1416517 h 2041018"/>
            <a:gd name="connsiteX12" fmla="*/ 1506265 w 7038647"/>
            <a:gd name="connsiteY12" fmla="*/ 1408696 h 2041018"/>
            <a:gd name="connsiteX13" fmla="*/ 1596916 w 7038647"/>
            <a:gd name="connsiteY13" fmla="*/ 1380618 h 2041018"/>
            <a:gd name="connsiteX14" fmla="*/ 4543097 w 7038647"/>
            <a:gd name="connsiteY14" fmla="*/ 266362 h 2041018"/>
            <a:gd name="connsiteX15" fmla="*/ 4669001 w 7038647"/>
            <a:gd name="connsiteY15" fmla="*/ 223923 h 2041018"/>
            <a:gd name="connsiteX16" fmla="*/ 4840015 w 7038647"/>
            <a:gd name="connsiteY16" fmla="*/ 169779 h 2041018"/>
            <a:gd name="connsiteX17" fmla="*/ 5029639 w 7038647"/>
            <a:gd name="connsiteY17" fmla="*/ 121984 h 2041018"/>
            <a:gd name="connsiteX18" fmla="*/ 5188388 w 7038647"/>
            <a:gd name="connsiteY18" fmla="*/ 83883 h 2041018"/>
            <a:gd name="connsiteX19" fmla="*/ 5444797 w 7038647"/>
            <a:gd name="connsiteY19" fmla="*/ 25062 h 2041018"/>
            <a:gd name="connsiteX20" fmla="*/ 5597197 w 7038647"/>
            <a:gd name="connsiteY20" fmla="*/ 6012 h 2041018"/>
            <a:gd name="connsiteX21" fmla="*/ 5856234 w 7038647"/>
            <a:gd name="connsiteY21" fmla="*/ 0 h 2041018"/>
            <a:gd name="connsiteX22" fmla="*/ 6012355 w 7038647"/>
            <a:gd name="connsiteY22" fmla="*/ 18046 h 2041018"/>
            <a:gd name="connsiteX23" fmla="*/ 6143297 w 7038647"/>
            <a:gd name="connsiteY23" fmla="*/ 44112 h 2041018"/>
            <a:gd name="connsiteX24" fmla="*/ 6321097 w 7038647"/>
            <a:gd name="connsiteY24" fmla="*/ 101262 h 2041018"/>
            <a:gd name="connsiteX25" fmla="*/ 6501307 w 7038647"/>
            <a:gd name="connsiteY25" fmla="*/ 125328 h 2041018"/>
            <a:gd name="connsiteX26" fmla="*/ 6753774 w 7038647"/>
            <a:gd name="connsiteY26" fmla="*/ 125996 h 2041018"/>
            <a:gd name="connsiteX27" fmla="*/ 7038647 w 7038647"/>
            <a:gd name="connsiteY27" fmla="*/ 88562 h 2041018"/>
            <a:gd name="connsiteX0" fmla="*/ 0 w 7048349"/>
            <a:gd name="connsiteY0" fmla="*/ 2031760 h 2031760"/>
            <a:gd name="connsiteX1" fmla="*/ 183341 w 7048349"/>
            <a:gd name="connsiteY1" fmla="*/ 1831468 h 2031760"/>
            <a:gd name="connsiteX2" fmla="*/ 236551 w 7048349"/>
            <a:gd name="connsiteY2" fmla="*/ 1781335 h 2031760"/>
            <a:gd name="connsiteX3" fmla="*/ 294358 w 7048349"/>
            <a:gd name="connsiteY3" fmla="*/ 1735551 h 2031760"/>
            <a:gd name="connsiteX4" fmla="*/ 546825 w 7048349"/>
            <a:gd name="connsiteY4" fmla="*/ 1594179 h 2031760"/>
            <a:gd name="connsiteX5" fmla="*/ 844399 w 7048349"/>
            <a:gd name="connsiteY5" fmla="*/ 1447462 h 2031760"/>
            <a:gd name="connsiteX6" fmla="*/ 952349 w 7048349"/>
            <a:gd name="connsiteY6" fmla="*/ 1403012 h 2031760"/>
            <a:gd name="connsiteX7" fmla="*/ 1034899 w 7048349"/>
            <a:gd name="connsiteY7" fmla="*/ 1390312 h 2031760"/>
            <a:gd name="connsiteX8" fmla="*/ 1104749 w 7048349"/>
            <a:gd name="connsiteY8" fmla="*/ 1390312 h 2031760"/>
            <a:gd name="connsiteX9" fmla="*/ 1322182 w 7048349"/>
            <a:gd name="connsiteY9" fmla="*/ 1408358 h 2031760"/>
            <a:gd name="connsiteX10" fmla="*/ 1415244 w 7048349"/>
            <a:gd name="connsiteY10" fmla="*/ 1414041 h 2031760"/>
            <a:gd name="connsiteX11" fmla="*/ 1481596 w 7048349"/>
            <a:gd name="connsiteY11" fmla="*/ 1416517 h 2031760"/>
            <a:gd name="connsiteX12" fmla="*/ 1515967 w 7048349"/>
            <a:gd name="connsiteY12" fmla="*/ 1408696 h 2031760"/>
            <a:gd name="connsiteX13" fmla="*/ 1606618 w 7048349"/>
            <a:gd name="connsiteY13" fmla="*/ 1380618 h 2031760"/>
            <a:gd name="connsiteX14" fmla="*/ 4552799 w 7048349"/>
            <a:gd name="connsiteY14" fmla="*/ 266362 h 2031760"/>
            <a:gd name="connsiteX15" fmla="*/ 4678703 w 7048349"/>
            <a:gd name="connsiteY15" fmla="*/ 223923 h 2031760"/>
            <a:gd name="connsiteX16" fmla="*/ 4849717 w 7048349"/>
            <a:gd name="connsiteY16" fmla="*/ 169779 h 2031760"/>
            <a:gd name="connsiteX17" fmla="*/ 5039341 w 7048349"/>
            <a:gd name="connsiteY17" fmla="*/ 121984 h 2031760"/>
            <a:gd name="connsiteX18" fmla="*/ 5198090 w 7048349"/>
            <a:gd name="connsiteY18" fmla="*/ 83883 h 2031760"/>
            <a:gd name="connsiteX19" fmla="*/ 5454499 w 7048349"/>
            <a:gd name="connsiteY19" fmla="*/ 25062 h 2031760"/>
            <a:gd name="connsiteX20" fmla="*/ 5606899 w 7048349"/>
            <a:gd name="connsiteY20" fmla="*/ 6012 h 2031760"/>
            <a:gd name="connsiteX21" fmla="*/ 5865936 w 7048349"/>
            <a:gd name="connsiteY21" fmla="*/ 0 h 2031760"/>
            <a:gd name="connsiteX22" fmla="*/ 6022057 w 7048349"/>
            <a:gd name="connsiteY22" fmla="*/ 18046 h 2031760"/>
            <a:gd name="connsiteX23" fmla="*/ 6152999 w 7048349"/>
            <a:gd name="connsiteY23" fmla="*/ 44112 h 2031760"/>
            <a:gd name="connsiteX24" fmla="*/ 6330799 w 7048349"/>
            <a:gd name="connsiteY24" fmla="*/ 101262 h 2031760"/>
            <a:gd name="connsiteX25" fmla="*/ 6511009 w 7048349"/>
            <a:gd name="connsiteY25" fmla="*/ 125328 h 2031760"/>
            <a:gd name="connsiteX26" fmla="*/ 6763476 w 7048349"/>
            <a:gd name="connsiteY26" fmla="*/ 125996 h 2031760"/>
            <a:gd name="connsiteX27" fmla="*/ 7048349 w 7048349"/>
            <a:gd name="connsiteY27" fmla="*/ 88562 h 2031760"/>
            <a:gd name="connsiteX0" fmla="*/ 0 w 7040588"/>
            <a:gd name="connsiteY0" fmla="*/ 2037315 h 2037315"/>
            <a:gd name="connsiteX1" fmla="*/ 175580 w 7040588"/>
            <a:gd name="connsiteY1" fmla="*/ 1831468 h 2037315"/>
            <a:gd name="connsiteX2" fmla="*/ 228790 w 7040588"/>
            <a:gd name="connsiteY2" fmla="*/ 1781335 h 2037315"/>
            <a:gd name="connsiteX3" fmla="*/ 286597 w 7040588"/>
            <a:gd name="connsiteY3" fmla="*/ 1735551 h 2037315"/>
            <a:gd name="connsiteX4" fmla="*/ 539064 w 7040588"/>
            <a:gd name="connsiteY4" fmla="*/ 1594179 h 2037315"/>
            <a:gd name="connsiteX5" fmla="*/ 836638 w 7040588"/>
            <a:gd name="connsiteY5" fmla="*/ 1447462 h 2037315"/>
            <a:gd name="connsiteX6" fmla="*/ 944588 w 7040588"/>
            <a:gd name="connsiteY6" fmla="*/ 1403012 h 2037315"/>
            <a:gd name="connsiteX7" fmla="*/ 1027138 w 7040588"/>
            <a:gd name="connsiteY7" fmla="*/ 1390312 h 2037315"/>
            <a:gd name="connsiteX8" fmla="*/ 1096988 w 7040588"/>
            <a:gd name="connsiteY8" fmla="*/ 1390312 h 2037315"/>
            <a:gd name="connsiteX9" fmla="*/ 1314421 w 7040588"/>
            <a:gd name="connsiteY9" fmla="*/ 1408358 h 2037315"/>
            <a:gd name="connsiteX10" fmla="*/ 1407483 w 7040588"/>
            <a:gd name="connsiteY10" fmla="*/ 1414041 h 2037315"/>
            <a:gd name="connsiteX11" fmla="*/ 1473835 w 7040588"/>
            <a:gd name="connsiteY11" fmla="*/ 1416517 h 2037315"/>
            <a:gd name="connsiteX12" fmla="*/ 1508206 w 7040588"/>
            <a:gd name="connsiteY12" fmla="*/ 1408696 h 2037315"/>
            <a:gd name="connsiteX13" fmla="*/ 1598857 w 7040588"/>
            <a:gd name="connsiteY13" fmla="*/ 1380618 h 2037315"/>
            <a:gd name="connsiteX14" fmla="*/ 4545038 w 7040588"/>
            <a:gd name="connsiteY14" fmla="*/ 266362 h 2037315"/>
            <a:gd name="connsiteX15" fmla="*/ 4670942 w 7040588"/>
            <a:gd name="connsiteY15" fmla="*/ 223923 h 2037315"/>
            <a:gd name="connsiteX16" fmla="*/ 4841956 w 7040588"/>
            <a:gd name="connsiteY16" fmla="*/ 169779 h 2037315"/>
            <a:gd name="connsiteX17" fmla="*/ 5031580 w 7040588"/>
            <a:gd name="connsiteY17" fmla="*/ 121984 h 2037315"/>
            <a:gd name="connsiteX18" fmla="*/ 5190329 w 7040588"/>
            <a:gd name="connsiteY18" fmla="*/ 83883 h 2037315"/>
            <a:gd name="connsiteX19" fmla="*/ 5446738 w 7040588"/>
            <a:gd name="connsiteY19" fmla="*/ 25062 h 2037315"/>
            <a:gd name="connsiteX20" fmla="*/ 5599138 w 7040588"/>
            <a:gd name="connsiteY20" fmla="*/ 6012 h 2037315"/>
            <a:gd name="connsiteX21" fmla="*/ 5858175 w 7040588"/>
            <a:gd name="connsiteY21" fmla="*/ 0 h 2037315"/>
            <a:gd name="connsiteX22" fmla="*/ 6014296 w 7040588"/>
            <a:gd name="connsiteY22" fmla="*/ 18046 h 2037315"/>
            <a:gd name="connsiteX23" fmla="*/ 6145238 w 7040588"/>
            <a:gd name="connsiteY23" fmla="*/ 44112 h 2037315"/>
            <a:gd name="connsiteX24" fmla="*/ 6323038 w 7040588"/>
            <a:gd name="connsiteY24" fmla="*/ 101262 h 2037315"/>
            <a:gd name="connsiteX25" fmla="*/ 6503248 w 7040588"/>
            <a:gd name="connsiteY25" fmla="*/ 125328 h 2037315"/>
            <a:gd name="connsiteX26" fmla="*/ 6755715 w 7040588"/>
            <a:gd name="connsiteY26" fmla="*/ 125996 h 2037315"/>
            <a:gd name="connsiteX27" fmla="*/ 7040588 w 7040588"/>
            <a:gd name="connsiteY27" fmla="*/ 88562 h 2037315"/>
            <a:gd name="connsiteX0" fmla="*/ 0 w 7050290"/>
            <a:gd name="connsiteY0" fmla="*/ 2033612 h 2033612"/>
            <a:gd name="connsiteX1" fmla="*/ 185282 w 7050290"/>
            <a:gd name="connsiteY1" fmla="*/ 1831468 h 2033612"/>
            <a:gd name="connsiteX2" fmla="*/ 238492 w 7050290"/>
            <a:gd name="connsiteY2" fmla="*/ 1781335 h 2033612"/>
            <a:gd name="connsiteX3" fmla="*/ 296299 w 7050290"/>
            <a:gd name="connsiteY3" fmla="*/ 1735551 h 2033612"/>
            <a:gd name="connsiteX4" fmla="*/ 548766 w 7050290"/>
            <a:gd name="connsiteY4" fmla="*/ 1594179 h 2033612"/>
            <a:gd name="connsiteX5" fmla="*/ 846340 w 7050290"/>
            <a:gd name="connsiteY5" fmla="*/ 1447462 h 2033612"/>
            <a:gd name="connsiteX6" fmla="*/ 954290 w 7050290"/>
            <a:gd name="connsiteY6" fmla="*/ 1403012 h 2033612"/>
            <a:gd name="connsiteX7" fmla="*/ 1036840 w 7050290"/>
            <a:gd name="connsiteY7" fmla="*/ 1390312 h 2033612"/>
            <a:gd name="connsiteX8" fmla="*/ 1106690 w 7050290"/>
            <a:gd name="connsiteY8" fmla="*/ 1390312 h 2033612"/>
            <a:gd name="connsiteX9" fmla="*/ 1324123 w 7050290"/>
            <a:gd name="connsiteY9" fmla="*/ 1408358 h 2033612"/>
            <a:gd name="connsiteX10" fmla="*/ 1417185 w 7050290"/>
            <a:gd name="connsiteY10" fmla="*/ 1414041 h 2033612"/>
            <a:gd name="connsiteX11" fmla="*/ 1483537 w 7050290"/>
            <a:gd name="connsiteY11" fmla="*/ 1416517 h 2033612"/>
            <a:gd name="connsiteX12" fmla="*/ 1517908 w 7050290"/>
            <a:gd name="connsiteY12" fmla="*/ 1408696 h 2033612"/>
            <a:gd name="connsiteX13" fmla="*/ 1608559 w 7050290"/>
            <a:gd name="connsiteY13" fmla="*/ 1380618 h 2033612"/>
            <a:gd name="connsiteX14" fmla="*/ 4554740 w 7050290"/>
            <a:gd name="connsiteY14" fmla="*/ 266362 h 2033612"/>
            <a:gd name="connsiteX15" fmla="*/ 4680644 w 7050290"/>
            <a:gd name="connsiteY15" fmla="*/ 223923 h 2033612"/>
            <a:gd name="connsiteX16" fmla="*/ 4851658 w 7050290"/>
            <a:gd name="connsiteY16" fmla="*/ 169779 h 2033612"/>
            <a:gd name="connsiteX17" fmla="*/ 5041282 w 7050290"/>
            <a:gd name="connsiteY17" fmla="*/ 121984 h 2033612"/>
            <a:gd name="connsiteX18" fmla="*/ 5200031 w 7050290"/>
            <a:gd name="connsiteY18" fmla="*/ 83883 h 2033612"/>
            <a:gd name="connsiteX19" fmla="*/ 5456440 w 7050290"/>
            <a:gd name="connsiteY19" fmla="*/ 25062 h 2033612"/>
            <a:gd name="connsiteX20" fmla="*/ 5608840 w 7050290"/>
            <a:gd name="connsiteY20" fmla="*/ 6012 h 2033612"/>
            <a:gd name="connsiteX21" fmla="*/ 5867877 w 7050290"/>
            <a:gd name="connsiteY21" fmla="*/ 0 h 2033612"/>
            <a:gd name="connsiteX22" fmla="*/ 6023998 w 7050290"/>
            <a:gd name="connsiteY22" fmla="*/ 18046 h 2033612"/>
            <a:gd name="connsiteX23" fmla="*/ 6154940 w 7050290"/>
            <a:gd name="connsiteY23" fmla="*/ 44112 h 2033612"/>
            <a:gd name="connsiteX24" fmla="*/ 6332740 w 7050290"/>
            <a:gd name="connsiteY24" fmla="*/ 101262 h 2033612"/>
            <a:gd name="connsiteX25" fmla="*/ 6512950 w 7050290"/>
            <a:gd name="connsiteY25" fmla="*/ 125328 h 2033612"/>
            <a:gd name="connsiteX26" fmla="*/ 6765417 w 7050290"/>
            <a:gd name="connsiteY26" fmla="*/ 125996 h 2033612"/>
            <a:gd name="connsiteX27" fmla="*/ 7050290 w 7050290"/>
            <a:gd name="connsiteY27" fmla="*/ 88562 h 2033612"/>
            <a:gd name="connsiteX0" fmla="*/ 0 w 7046409"/>
            <a:gd name="connsiteY0" fmla="*/ 2039167 h 2039167"/>
            <a:gd name="connsiteX1" fmla="*/ 181401 w 7046409"/>
            <a:gd name="connsiteY1" fmla="*/ 1831468 h 2039167"/>
            <a:gd name="connsiteX2" fmla="*/ 234611 w 7046409"/>
            <a:gd name="connsiteY2" fmla="*/ 1781335 h 2039167"/>
            <a:gd name="connsiteX3" fmla="*/ 292418 w 7046409"/>
            <a:gd name="connsiteY3" fmla="*/ 1735551 h 2039167"/>
            <a:gd name="connsiteX4" fmla="*/ 544885 w 7046409"/>
            <a:gd name="connsiteY4" fmla="*/ 1594179 h 2039167"/>
            <a:gd name="connsiteX5" fmla="*/ 842459 w 7046409"/>
            <a:gd name="connsiteY5" fmla="*/ 1447462 h 2039167"/>
            <a:gd name="connsiteX6" fmla="*/ 950409 w 7046409"/>
            <a:gd name="connsiteY6" fmla="*/ 1403012 h 2039167"/>
            <a:gd name="connsiteX7" fmla="*/ 1032959 w 7046409"/>
            <a:gd name="connsiteY7" fmla="*/ 1390312 h 2039167"/>
            <a:gd name="connsiteX8" fmla="*/ 1102809 w 7046409"/>
            <a:gd name="connsiteY8" fmla="*/ 1390312 h 2039167"/>
            <a:gd name="connsiteX9" fmla="*/ 1320242 w 7046409"/>
            <a:gd name="connsiteY9" fmla="*/ 1408358 h 2039167"/>
            <a:gd name="connsiteX10" fmla="*/ 1413304 w 7046409"/>
            <a:gd name="connsiteY10" fmla="*/ 1414041 h 2039167"/>
            <a:gd name="connsiteX11" fmla="*/ 1479656 w 7046409"/>
            <a:gd name="connsiteY11" fmla="*/ 1416517 h 2039167"/>
            <a:gd name="connsiteX12" fmla="*/ 1514027 w 7046409"/>
            <a:gd name="connsiteY12" fmla="*/ 1408696 h 2039167"/>
            <a:gd name="connsiteX13" fmla="*/ 1604678 w 7046409"/>
            <a:gd name="connsiteY13" fmla="*/ 1380618 h 2039167"/>
            <a:gd name="connsiteX14" fmla="*/ 4550859 w 7046409"/>
            <a:gd name="connsiteY14" fmla="*/ 266362 h 2039167"/>
            <a:gd name="connsiteX15" fmla="*/ 4676763 w 7046409"/>
            <a:gd name="connsiteY15" fmla="*/ 223923 h 2039167"/>
            <a:gd name="connsiteX16" fmla="*/ 4847777 w 7046409"/>
            <a:gd name="connsiteY16" fmla="*/ 169779 h 2039167"/>
            <a:gd name="connsiteX17" fmla="*/ 5037401 w 7046409"/>
            <a:gd name="connsiteY17" fmla="*/ 121984 h 2039167"/>
            <a:gd name="connsiteX18" fmla="*/ 5196150 w 7046409"/>
            <a:gd name="connsiteY18" fmla="*/ 83883 h 2039167"/>
            <a:gd name="connsiteX19" fmla="*/ 5452559 w 7046409"/>
            <a:gd name="connsiteY19" fmla="*/ 25062 h 2039167"/>
            <a:gd name="connsiteX20" fmla="*/ 5604959 w 7046409"/>
            <a:gd name="connsiteY20" fmla="*/ 6012 h 2039167"/>
            <a:gd name="connsiteX21" fmla="*/ 5863996 w 7046409"/>
            <a:gd name="connsiteY21" fmla="*/ 0 h 2039167"/>
            <a:gd name="connsiteX22" fmla="*/ 6020117 w 7046409"/>
            <a:gd name="connsiteY22" fmla="*/ 18046 h 2039167"/>
            <a:gd name="connsiteX23" fmla="*/ 6151059 w 7046409"/>
            <a:gd name="connsiteY23" fmla="*/ 44112 h 2039167"/>
            <a:gd name="connsiteX24" fmla="*/ 6328859 w 7046409"/>
            <a:gd name="connsiteY24" fmla="*/ 101262 h 2039167"/>
            <a:gd name="connsiteX25" fmla="*/ 6509069 w 7046409"/>
            <a:gd name="connsiteY25" fmla="*/ 125328 h 2039167"/>
            <a:gd name="connsiteX26" fmla="*/ 6761536 w 7046409"/>
            <a:gd name="connsiteY26" fmla="*/ 125996 h 2039167"/>
            <a:gd name="connsiteX27" fmla="*/ 7046409 w 7046409"/>
            <a:gd name="connsiteY27" fmla="*/ 88562 h 203916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</a:cxnLst>
          <a:rect l="l" t="t" r="r" b="b"/>
          <a:pathLst>
            <a:path w="7046409" h="2039167">
              <a:moveTo>
                <a:pt x="0" y="2039167"/>
              </a:moveTo>
              <a:lnTo>
                <a:pt x="181401" y="1831468"/>
              </a:lnTo>
              <a:lnTo>
                <a:pt x="234611" y="1781335"/>
              </a:lnTo>
              <a:lnTo>
                <a:pt x="292418" y="1735551"/>
              </a:lnTo>
              <a:lnTo>
                <a:pt x="544885" y="1594179"/>
              </a:lnTo>
              <a:lnTo>
                <a:pt x="842459" y="1447462"/>
              </a:lnTo>
              <a:lnTo>
                <a:pt x="950409" y="1403012"/>
              </a:lnTo>
              <a:lnTo>
                <a:pt x="1032959" y="1390312"/>
              </a:lnTo>
              <a:cubicBezTo>
                <a:pt x="1056242" y="1390312"/>
                <a:pt x="1054929" y="1387304"/>
                <a:pt x="1102809" y="1390312"/>
              </a:cubicBezTo>
              <a:cubicBezTo>
                <a:pt x="1150689" y="1393320"/>
                <a:pt x="1247764" y="1402343"/>
                <a:pt x="1320242" y="1408358"/>
              </a:cubicBezTo>
              <a:lnTo>
                <a:pt x="1413304" y="1414041"/>
              </a:lnTo>
              <a:cubicBezTo>
                <a:pt x="1430604" y="1416426"/>
                <a:pt x="1462356" y="1414132"/>
                <a:pt x="1479656" y="1416517"/>
              </a:cubicBezTo>
              <a:lnTo>
                <a:pt x="1514027" y="1408696"/>
              </a:lnTo>
              <a:lnTo>
                <a:pt x="1604678" y="1380618"/>
              </a:lnTo>
              <a:lnTo>
                <a:pt x="4550859" y="266362"/>
              </a:lnTo>
              <a:lnTo>
                <a:pt x="4676763" y="223923"/>
              </a:lnTo>
              <a:lnTo>
                <a:pt x="4847777" y="169779"/>
              </a:lnTo>
              <a:lnTo>
                <a:pt x="5037401" y="121984"/>
              </a:lnTo>
              <a:cubicBezTo>
                <a:pt x="5091120" y="110843"/>
                <a:pt x="5126957" y="100037"/>
                <a:pt x="5196150" y="83883"/>
              </a:cubicBezTo>
              <a:cubicBezTo>
                <a:pt x="5265343" y="67729"/>
                <a:pt x="5367892" y="46229"/>
                <a:pt x="5452559" y="25062"/>
              </a:cubicBezTo>
              <a:lnTo>
                <a:pt x="5604959" y="6012"/>
              </a:lnTo>
              <a:lnTo>
                <a:pt x="5863996" y="0"/>
              </a:lnTo>
              <a:lnTo>
                <a:pt x="6020117" y="18046"/>
              </a:lnTo>
              <a:lnTo>
                <a:pt x="6151059" y="44112"/>
              </a:lnTo>
              <a:lnTo>
                <a:pt x="6328859" y="101262"/>
              </a:lnTo>
              <a:lnTo>
                <a:pt x="6509069" y="125328"/>
              </a:lnTo>
              <a:lnTo>
                <a:pt x="6761536" y="125996"/>
              </a:lnTo>
              <a:lnTo>
                <a:pt x="7046409" y="88562"/>
              </a:ln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122</xdr:col>
      <xdr:colOff>34848</xdr:colOff>
      <xdr:row>33</xdr:row>
      <xdr:rowOff>39493</xdr:rowOff>
    </xdr:from>
    <xdr:ext cx="171914" cy="81311"/>
    <xdr:sp macro="" textlink="">
      <xdr:nvSpPr>
        <xdr:cNvPr id="253" name="Shape 154">
          <a:extLst>
            <a:ext uri="{FF2B5EF4-FFF2-40B4-BE49-F238E27FC236}">
              <a16:creationId xmlns:a16="http://schemas.microsoft.com/office/drawing/2014/main" id="{00000000-0008-0000-0200-0000FD000000}"/>
            </a:ext>
          </a:extLst>
        </xdr:cNvPr>
        <xdr:cNvSpPr/>
      </xdr:nvSpPr>
      <xdr:spPr>
        <a:xfrm>
          <a:off x="8237554" y="2997846"/>
          <a:ext cx="171914" cy="81311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>
    <xdr:from>
      <xdr:col>120</xdr:col>
      <xdr:colOff>43251</xdr:colOff>
      <xdr:row>31</xdr:row>
      <xdr:rowOff>80529</xdr:rowOff>
    </xdr:from>
    <xdr:to>
      <xdr:col>126</xdr:col>
      <xdr:colOff>55973</xdr:colOff>
      <xdr:row>33</xdr:row>
      <xdr:rowOff>76454</xdr:rowOff>
    </xdr:to>
    <xdr:sp macro="" textlink="">
      <xdr:nvSpPr>
        <xdr:cNvPr id="254" name="正方形/長方形 253">
          <a:extLst>
            <a:ext uri="{FF2B5EF4-FFF2-40B4-BE49-F238E27FC236}">
              <a16:creationId xmlns:a16="http://schemas.microsoft.com/office/drawing/2014/main" id="{00000000-0008-0000-0200-0000FE000000}"/>
            </a:ext>
          </a:extLst>
        </xdr:cNvPr>
        <xdr:cNvSpPr/>
      </xdr:nvSpPr>
      <xdr:spPr>
        <a:xfrm>
          <a:off x="8171251" y="2829373"/>
          <a:ext cx="419122" cy="17654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大麻駅</a:t>
          </a:r>
        </a:p>
      </xdr:txBody>
    </xdr:sp>
    <xdr:clientData/>
  </xdr:twoCellAnchor>
  <xdr:oneCellAnchor>
    <xdr:from>
      <xdr:col>151</xdr:col>
      <xdr:colOff>27880</xdr:colOff>
      <xdr:row>26</xdr:row>
      <xdr:rowOff>67372</xdr:rowOff>
    </xdr:from>
    <xdr:ext cx="171914" cy="81311"/>
    <xdr:sp macro="" textlink="">
      <xdr:nvSpPr>
        <xdr:cNvPr id="255" name="Shape 154">
          <a:extLst>
            <a:ext uri="{FF2B5EF4-FFF2-40B4-BE49-F238E27FC236}">
              <a16:creationId xmlns:a16="http://schemas.microsoft.com/office/drawing/2014/main" id="{00000000-0008-0000-0200-0000FF000000}"/>
            </a:ext>
          </a:extLst>
        </xdr:cNvPr>
        <xdr:cNvSpPr/>
      </xdr:nvSpPr>
      <xdr:spPr>
        <a:xfrm rot="20293572">
          <a:off x="10180409" y="2398196"/>
          <a:ext cx="171914" cy="81311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>
    <xdr:from>
      <xdr:col>149</xdr:col>
      <xdr:colOff>2324</xdr:colOff>
      <xdr:row>25</xdr:row>
      <xdr:rowOff>1</xdr:rowOff>
    </xdr:from>
    <xdr:to>
      <xdr:col>157</xdr:col>
      <xdr:colOff>4282</xdr:colOff>
      <xdr:row>26</xdr:row>
      <xdr:rowOff>61858</xdr:rowOff>
    </xdr:to>
    <xdr:sp macro="" textlink="">
      <xdr:nvSpPr>
        <xdr:cNvPr id="256" name="正方形/長方形 255">
          <a:extLst>
            <a:ext uri="{FF2B5EF4-FFF2-40B4-BE49-F238E27FC236}">
              <a16:creationId xmlns:a16="http://schemas.microsoft.com/office/drawing/2014/main" id="{00000000-0008-0000-0200-000000010000}"/>
            </a:ext>
          </a:extLst>
        </xdr:cNvPr>
        <xdr:cNvSpPr/>
      </xdr:nvSpPr>
      <xdr:spPr>
        <a:xfrm rot="20585928">
          <a:off x="10386897" y="2265092"/>
          <a:ext cx="559519" cy="15246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野幌駅</a:t>
          </a:r>
        </a:p>
      </xdr:txBody>
    </xdr:sp>
    <xdr:clientData/>
  </xdr:twoCellAnchor>
  <xdr:twoCellAnchor>
    <xdr:from>
      <xdr:col>165</xdr:col>
      <xdr:colOff>62116</xdr:colOff>
      <xdr:row>20</xdr:row>
      <xdr:rowOff>32934</xdr:rowOff>
    </xdr:from>
    <xdr:to>
      <xdr:col>171</xdr:col>
      <xdr:colOff>56071</xdr:colOff>
      <xdr:row>21</xdr:row>
      <xdr:rowOff>80389</xdr:rowOff>
    </xdr:to>
    <xdr:sp macro="" textlink="">
      <xdr:nvSpPr>
        <xdr:cNvPr id="258" name="正方形/長方形 257">
          <a:extLst>
            <a:ext uri="{FF2B5EF4-FFF2-40B4-BE49-F238E27FC236}">
              <a16:creationId xmlns:a16="http://schemas.microsoft.com/office/drawing/2014/main" id="{00000000-0008-0000-0200-000002010000}"/>
            </a:ext>
          </a:extLst>
        </xdr:cNvPr>
        <xdr:cNvSpPr/>
      </xdr:nvSpPr>
      <xdr:spPr>
        <a:xfrm rot="20585928">
          <a:off x="12469682" y="1689783"/>
          <a:ext cx="445139" cy="13267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高砂駅</a:t>
          </a:r>
        </a:p>
      </xdr:txBody>
    </xdr:sp>
    <xdr:clientData/>
  </xdr:twoCellAnchor>
  <xdr:oneCellAnchor>
    <xdr:from>
      <xdr:col>183</xdr:col>
      <xdr:colOff>13713</xdr:colOff>
      <xdr:row>18</xdr:row>
      <xdr:rowOff>19729</xdr:rowOff>
    </xdr:from>
    <xdr:ext cx="178276" cy="81311"/>
    <xdr:sp macro="" textlink="">
      <xdr:nvSpPr>
        <xdr:cNvPr id="259" name="Shape 154">
          <a:extLst>
            <a:ext uri="{FF2B5EF4-FFF2-40B4-BE49-F238E27FC236}">
              <a16:creationId xmlns:a16="http://schemas.microsoft.com/office/drawing/2014/main" id="{00000000-0008-0000-0200-000003010000}"/>
            </a:ext>
          </a:extLst>
        </xdr:cNvPr>
        <xdr:cNvSpPr/>
      </xdr:nvSpPr>
      <xdr:spPr>
        <a:xfrm rot="20707321">
          <a:off x="12630256" y="1652586"/>
          <a:ext cx="178276" cy="81311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>
    <xdr:from>
      <xdr:col>181</xdr:col>
      <xdr:colOff>14132</xdr:colOff>
      <xdr:row>16</xdr:row>
      <xdr:rowOff>55659</xdr:rowOff>
    </xdr:from>
    <xdr:to>
      <xdr:col>187</xdr:col>
      <xdr:colOff>32246</xdr:colOff>
      <xdr:row>18</xdr:row>
      <xdr:rowOff>36741</xdr:rowOff>
    </xdr:to>
    <xdr:sp macro="" textlink="">
      <xdr:nvSpPr>
        <xdr:cNvPr id="260" name="正方形/長方形 259">
          <a:extLst>
            <a:ext uri="{FF2B5EF4-FFF2-40B4-BE49-F238E27FC236}">
              <a16:creationId xmlns:a16="http://schemas.microsoft.com/office/drawing/2014/main" id="{00000000-0008-0000-0200-000004010000}"/>
            </a:ext>
          </a:extLst>
        </xdr:cNvPr>
        <xdr:cNvSpPr/>
      </xdr:nvSpPr>
      <xdr:spPr>
        <a:xfrm rot="20860423">
          <a:off x="13624856" y="1371613"/>
          <a:ext cx="469298" cy="15152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江別駅</a:t>
          </a:r>
        </a:p>
      </xdr:txBody>
    </xdr:sp>
    <xdr:clientData/>
  </xdr:twoCellAnchor>
  <xdr:twoCellAnchor>
    <xdr:from>
      <xdr:col>108</xdr:col>
      <xdr:colOff>31750</xdr:colOff>
      <xdr:row>28</xdr:row>
      <xdr:rowOff>12700</xdr:rowOff>
    </xdr:from>
    <xdr:to>
      <xdr:col>142</xdr:col>
      <xdr:colOff>63500</xdr:colOff>
      <xdr:row>41</xdr:row>
      <xdr:rowOff>44450</xdr:rowOff>
    </xdr:to>
    <xdr:sp macro="" textlink="">
      <xdr:nvSpPr>
        <xdr:cNvPr id="6" name="フリーフォーム: 図形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7293162" y="2522818"/>
          <a:ext cx="2317750" cy="1197161"/>
        </a:xfrm>
        <a:custGeom>
          <a:avLst/>
          <a:gdLst>
            <a:gd name="connsiteX0" fmla="*/ 0 w 2406650"/>
            <a:gd name="connsiteY0" fmla="*/ 1187450 h 1187450"/>
            <a:gd name="connsiteX1" fmla="*/ 152400 w 2406650"/>
            <a:gd name="connsiteY1" fmla="*/ 984250 h 1187450"/>
            <a:gd name="connsiteX2" fmla="*/ 247650 w 2406650"/>
            <a:gd name="connsiteY2" fmla="*/ 908050 h 1187450"/>
            <a:gd name="connsiteX3" fmla="*/ 304800 w 2406650"/>
            <a:gd name="connsiteY3" fmla="*/ 857250 h 1187450"/>
            <a:gd name="connsiteX4" fmla="*/ 635000 w 2406650"/>
            <a:gd name="connsiteY4" fmla="*/ 685800 h 1187450"/>
            <a:gd name="connsiteX5" fmla="*/ 825500 w 2406650"/>
            <a:gd name="connsiteY5" fmla="*/ 590550 h 1187450"/>
            <a:gd name="connsiteX6" fmla="*/ 965200 w 2406650"/>
            <a:gd name="connsiteY6" fmla="*/ 558800 h 1187450"/>
            <a:gd name="connsiteX7" fmla="*/ 1333500 w 2406650"/>
            <a:gd name="connsiteY7" fmla="*/ 565150 h 1187450"/>
            <a:gd name="connsiteX8" fmla="*/ 1479550 w 2406650"/>
            <a:gd name="connsiteY8" fmla="*/ 558800 h 1187450"/>
            <a:gd name="connsiteX9" fmla="*/ 1549400 w 2406650"/>
            <a:gd name="connsiteY9" fmla="*/ 546100 h 1187450"/>
            <a:gd name="connsiteX10" fmla="*/ 2298700 w 2406650"/>
            <a:gd name="connsiteY10" fmla="*/ 254000 h 1187450"/>
            <a:gd name="connsiteX11" fmla="*/ 2406650 w 2406650"/>
            <a:gd name="connsiteY11" fmla="*/ 6350 h 1187450"/>
            <a:gd name="connsiteX12" fmla="*/ 2393950 w 2406650"/>
            <a:gd name="connsiteY12" fmla="*/ 0 h 11874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2406650" h="1187450">
              <a:moveTo>
                <a:pt x="0" y="1187450"/>
              </a:moveTo>
              <a:lnTo>
                <a:pt x="152400" y="984250"/>
              </a:lnTo>
              <a:lnTo>
                <a:pt x="247650" y="908050"/>
              </a:lnTo>
              <a:lnTo>
                <a:pt x="304800" y="857250"/>
              </a:lnTo>
              <a:lnTo>
                <a:pt x="635000" y="685800"/>
              </a:lnTo>
              <a:lnTo>
                <a:pt x="825500" y="590550"/>
              </a:lnTo>
              <a:lnTo>
                <a:pt x="965200" y="558800"/>
              </a:lnTo>
              <a:lnTo>
                <a:pt x="1333500" y="565150"/>
              </a:lnTo>
              <a:lnTo>
                <a:pt x="1479550" y="558800"/>
              </a:lnTo>
              <a:lnTo>
                <a:pt x="1549400" y="546100"/>
              </a:lnTo>
              <a:lnTo>
                <a:pt x="2298700" y="254000"/>
              </a:lnTo>
              <a:lnTo>
                <a:pt x="2406650" y="6350"/>
              </a:lnTo>
              <a:lnTo>
                <a:pt x="2393950" y="0"/>
              </a:lnTo>
            </a:path>
          </a:pathLst>
        </a:custGeom>
        <a:noFill/>
        <a:ln w="25400">
          <a:solidFill>
            <a:schemeClr val="bg1">
              <a:lumMod val="50000"/>
              <a:alpha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142</xdr:col>
      <xdr:colOff>60960</xdr:colOff>
      <xdr:row>16</xdr:row>
      <xdr:rowOff>72390</xdr:rowOff>
    </xdr:from>
    <xdr:to>
      <xdr:col>181</xdr:col>
      <xdr:colOff>30480</xdr:colOff>
      <xdr:row>28</xdr:row>
      <xdr:rowOff>19050</xdr:rowOff>
    </xdr:to>
    <xdr:sp macro="" textlink="">
      <xdr:nvSpPr>
        <xdr:cNvPr id="7" name="フリーフォーム: 図形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9608372" y="1506743"/>
          <a:ext cx="2591696" cy="1022425"/>
        </a:xfrm>
        <a:custGeom>
          <a:avLst/>
          <a:gdLst>
            <a:gd name="connsiteX0" fmla="*/ 0 w 2644140"/>
            <a:gd name="connsiteY0" fmla="*/ 1043940 h 1043940"/>
            <a:gd name="connsiteX1" fmla="*/ 64770 w 2644140"/>
            <a:gd name="connsiteY1" fmla="*/ 899160 h 1043940"/>
            <a:gd name="connsiteX2" fmla="*/ 102870 w 2644140"/>
            <a:gd name="connsiteY2" fmla="*/ 868680 h 1043940"/>
            <a:gd name="connsiteX3" fmla="*/ 144780 w 2644140"/>
            <a:gd name="connsiteY3" fmla="*/ 845820 h 1043940"/>
            <a:gd name="connsiteX4" fmla="*/ 228600 w 2644140"/>
            <a:gd name="connsiteY4" fmla="*/ 807720 h 1043940"/>
            <a:gd name="connsiteX5" fmla="*/ 2644140 w 2644140"/>
            <a:gd name="connsiteY5" fmla="*/ 0 h 1043940"/>
            <a:gd name="connsiteX6" fmla="*/ 2590800 w 2644140"/>
            <a:gd name="connsiteY6" fmla="*/ 19050 h 104394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2644140" h="1043940">
              <a:moveTo>
                <a:pt x="0" y="1043940"/>
              </a:moveTo>
              <a:lnTo>
                <a:pt x="64770" y="899160"/>
              </a:lnTo>
              <a:lnTo>
                <a:pt x="102870" y="868680"/>
              </a:lnTo>
              <a:lnTo>
                <a:pt x="144780" y="845820"/>
              </a:lnTo>
              <a:lnTo>
                <a:pt x="228600" y="807720"/>
              </a:lnTo>
              <a:lnTo>
                <a:pt x="2644140" y="0"/>
              </a:lnTo>
              <a:lnTo>
                <a:pt x="2590800" y="19050"/>
              </a:lnTo>
            </a:path>
          </a:pathLst>
        </a:custGeom>
        <a:noFill/>
        <a:ln>
          <a:solidFill>
            <a:schemeClr val="bg1">
              <a:lumMod val="50000"/>
              <a:alpha val="2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180</xdr:col>
      <xdr:colOff>30480</xdr:colOff>
      <xdr:row>15</xdr:row>
      <xdr:rowOff>3810</xdr:rowOff>
    </xdr:from>
    <xdr:to>
      <xdr:col>208</xdr:col>
      <xdr:colOff>19050</xdr:colOff>
      <xdr:row>19</xdr:row>
      <xdr:rowOff>19050</xdr:rowOff>
    </xdr:to>
    <xdr:sp macro="" textlink="">
      <xdr:nvSpPr>
        <xdr:cNvPr id="8" name="フリーフォーム: 図形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12132833" y="1348516"/>
          <a:ext cx="1871158" cy="373828"/>
        </a:xfrm>
        <a:custGeom>
          <a:avLst/>
          <a:gdLst>
            <a:gd name="connsiteX0" fmla="*/ 0 w 1760220"/>
            <a:gd name="connsiteY0" fmla="*/ 182880 h 381000"/>
            <a:gd name="connsiteX1" fmla="*/ 457200 w 1760220"/>
            <a:gd name="connsiteY1" fmla="*/ 11430 h 381000"/>
            <a:gd name="connsiteX2" fmla="*/ 541020 w 1760220"/>
            <a:gd name="connsiteY2" fmla="*/ 0 h 381000"/>
            <a:gd name="connsiteX3" fmla="*/ 598170 w 1760220"/>
            <a:gd name="connsiteY3" fmla="*/ 7620 h 381000"/>
            <a:gd name="connsiteX4" fmla="*/ 643890 w 1760220"/>
            <a:gd name="connsiteY4" fmla="*/ 26670 h 381000"/>
            <a:gd name="connsiteX5" fmla="*/ 712470 w 1760220"/>
            <a:gd name="connsiteY5" fmla="*/ 95250 h 381000"/>
            <a:gd name="connsiteX6" fmla="*/ 754380 w 1760220"/>
            <a:gd name="connsiteY6" fmla="*/ 163830 h 381000"/>
            <a:gd name="connsiteX7" fmla="*/ 822960 w 1760220"/>
            <a:gd name="connsiteY7" fmla="*/ 220980 h 381000"/>
            <a:gd name="connsiteX8" fmla="*/ 880110 w 1760220"/>
            <a:gd name="connsiteY8" fmla="*/ 255270 h 381000"/>
            <a:gd name="connsiteX9" fmla="*/ 941070 w 1760220"/>
            <a:gd name="connsiteY9" fmla="*/ 266700 h 381000"/>
            <a:gd name="connsiteX10" fmla="*/ 1055370 w 1760220"/>
            <a:gd name="connsiteY10" fmla="*/ 297180 h 381000"/>
            <a:gd name="connsiteX11" fmla="*/ 1116330 w 1760220"/>
            <a:gd name="connsiteY11" fmla="*/ 320040 h 381000"/>
            <a:gd name="connsiteX12" fmla="*/ 1200150 w 1760220"/>
            <a:gd name="connsiteY12" fmla="*/ 339090 h 381000"/>
            <a:gd name="connsiteX13" fmla="*/ 1261110 w 1760220"/>
            <a:gd name="connsiteY13" fmla="*/ 358140 h 381000"/>
            <a:gd name="connsiteX14" fmla="*/ 1341120 w 1760220"/>
            <a:gd name="connsiteY14" fmla="*/ 369570 h 381000"/>
            <a:gd name="connsiteX15" fmla="*/ 1478280 w 1760220"/>
            <a:gd name="connsiteY15" fmla="*/ 381000 h 381000"/>
            <a:gd name="connsiteX16" fmla="*/ 1554480 w 1760220"/>
            <a:gd name="connsiteY16" fmla="*/ 381000 h 381000"/>
            <a:gd name="connsiteX17" fmla="*/ 1687830 w 1760220"/>
            <a:gd name="connsiteY17" fmla="*/ 373380 h 381000"/>
            <a:gd name="connsiteX18" fmla="*/ 1760220 w 1760220"/>
            <a:gd name="connsiteY18" fmla="*/ 358140 h 381000"/>
            <a:gd name="connsiteX0" fmla="*/ 0 w 1863090"/>
            <a:gd name="connsiteY0" fmla="*/ 182880 h 381000"/>
            <a:gd name="connsiteX1" fmla="*/ 457200 w 1863090"/>
            <a:gd name="connsiteY1" fmla="*/ 11430 h 381000"/>
            <a:gd name="connsiteX2" fmla="*/ 541020 w 1863090"/>
            <a:gd name="connsiteY2" fmla="*/ 0 h 381000"/>
            <a:gd name="connsiteX3" fmla="*/ 598170 w 1863090"/>
            <a:gd name="connsiteY3" fmla="*/ 7620 h 381000"/>
            <a:gd name="connsiteX4" fmla="*/ 643890 w 1863090"/>
            <a:gd name="connsiteY4" fmla="*/ 26670 h 381000"/>
            <a:gd name="connsiteX5" fmla="*/ 712470 w 1863090"/>
            <a:gd name="connsiteY5" fmla="*/ 95250 h 381000"/>
            <a:gd name="connsiteX6" fmla="*/ 754380 w 1863090"/>
            <a:gd name="connsiteY6" fmla="*/ 163830 h 381000"/>
            <a:gd name="connsiteX7" fmla="*/ 822960 w 1863090"/>
            <a:gd name="connsiteY7" fmla="*/ 220980 h 381000"/>
            <a:gd name="connsiteX8" fmla="*/ 880110 w 1863090"/>
            <a:gd name="connsiteY8" fmla="*/ 255270 h 381000"/>
            <a:gd name="connsiteX9" fmla="*/ 941070 w 1863090"/>
            <a:gd name="connsiteY9" fmla="*/ 266700 h 381000"/>
            <a:gd name="connsiteX10" fmla="*/ 1055370 w 1863090"/>
            <a:gd name="connsiteY10" fmla="*/ 297180 h 381000"/>
            <a:gd name="connsiteX11" fmla="*/ 1116330 w 1863090"/>
            <a:gd name="connsiteY11" fmla="*/ 320040 h 381000"/>
            <a:gd name="connsiteX12" fmla="*/ 1200150 w 1863090"/>
            <a:gd name="connsiteY12" fmla="*/ 339090 h 381000"/>
            <a:gd name="connsiteX13" fmla="*/ 1261110 w 1863090"/>
            <a:gd name="connsiteY13" fmla="*/ 358140 h 381000"/>
            <a:gd name="connsiteX14" fmla="*/ 1341120 w 1863090"/>
            <a:gd name="connsiteY14" fmla="*/ 369570 h 381000"/>
            <a:gd name="connsiteX15" fmla="*/ 1478280 w 1863090"/>
            <a:gd name="connsiteY15" fmla="*/ 381000 h 381000"/>
            <a:gd name="connsiteX16" fmla="*/ 1554480 w 1863090"/>
            <a:gd name="connsiteY16" fmla="*/ 381000 h 381000"/>
            <a:gd name="connsiteX17" fmla="*/ 1687830 w 1863090"/>
            <a:gd name="connsiteY17" fmla="*/ 373380 h 381000"/>
            <a:gd name="connsiteX18" fmla="*/ 1863090 w 1863090"/>
            <a:gd name="connsiteY18" fmla="*/ 365760 h 381000"/>
            <a:gd name="connsiteX0" fmla="*/ 0 w 1908810"/>
            <a:gd name="connsiteY0" fmla="*/ 182880 h 381000"/>
            <a:gd name="connsiteX1" fmla="*/ 457200 w 1908810"/>
            <a:gd name="connsiteY1" fmla="*/ 11430 h 381000"/>
            <a:gd name="connsiteX2" fmla="*/ 541020 w 1908810"/>
            <a:gd name="connsiteY2" fmla="*/ 0 h 381000"/>
            <a:gd name="connsiteX3" fmla="*/ 598170 w 1908810"/>
            <a:gd name="connsiteY3" fmla="*/ 7620 h 381000"/>
            <a:gd name="connsiteX4" fmla="*/ 643890 w 1908810"/>
            <a:gd name="connsiteY4" fmla="*/ 26670 h 381000"/>
            <a:gd name="connsiteX5" fmla="*/ 712470 w 1908810"/>
            <a:gd name="connsiteY5" fmla="*/ 95250 h 381000"/>
            <a:gd name="connsiteX6" fmla="*/ 754380 w 1908810"/>
            <a:gd name="connsiteY6" fmla="*/ 163830 h 381000"/>
            <a:gd name="connsiteX7" fmla="*/ 822960 w 1908810"/>
            <a:gd name="connsiteY7" fmla="*/ 220980 h 381000"/>
            <a:gd name="connsiteX8" fmla="*/ 880110 w 1908810"/>
            <a:gd name="connsiteY8" fmla="*/ 255270 h 381000"/>
            <a:gd name="connsiteX9" fmla="*/ 941070 w 1908810"/>
            <a:gd name="connsiteY9" fmla="*/ 266700 h 381000"/>
            <a:gd name="connsiteX10" fmla="*/ 1055370 w 1908810"/>
            <a:gd name="connsiteY10" fmla="*/ 297180 h 381000"/>
            <a:gd name="connsiteX11" fmla="*/ 1116330 w 1908810"/>
            <a:gd name="connsiteY11" fmla="*/ 320040 h 381000"/>
            <a:gd name="connsiteX12" fmla="*/ 1200150 w 1908810"/>
            <a:gd name="connsiteY12" fmla="*/ 339090 h 381000"/>
            <a:gd name="connsiteX13" fmla="*/ 1261110 w 1908810"/>
            <a:gd name="connsiteY13" fmla="*/ 358140 h 381000"/>
            <a:gd name="connsiteX14" fmla="*/ 1341120 w 1908810"/>
            <a:gd name="connsiteY14" fmla="*/ 369570 h 381000"/>
            <a:gd name="connsiteX15" fmla="*/ 1478280 w 1908810"/>
            <a:gd name="connsiteY15" fmla="*/ 381000 h 381000"/>
            <a:gd name="connsiteX16" fmla="*/ 1554480 w 1908810"/>
            <a:gd name="connsiteY16" fmla="*/ 381000 h 381000"/>
            <a:gd name="connsiteX17" fmla="*/ 1687830 w 1908810"/>
            <a:gd name="connsiteY17" fmla="*/ 373380 h 381000"/>
            <a:gd name="connsiteX18" fmla="*/ 1908810 w 1908810"/>
            <a:gd name="connsiteY18" fmla="*/ 354330 h 381000"/>
            <a:gd name="connsiteX0" fmla="*/ 0 w 1908810"/>
            <a:gd name="connsiteY0" fmla="*/ 182880 h 381000"/>
            <a:gd name="connsiteX1" fmla="*/ 457200 w 1908810"/>
            <a:gd name="connsiteY1" fmla="*/ 11430 h 381000"/>
            <a:gd name="connsiteX2" fmla="*/ 541020 w 1908810"/>
            <a:gd name="connsiteY2" fmla="*/ 0 h 381000"/>
            <a:gd name="connsiteX3" fmla="*/ 598170 w 1908810"/>
            <a:gd name="connsiteY3" fmla="*/ 7620 h 381000"/>
            <a:gd name="connsiteX4" fmla="*/ 643890 w 1908810"/>
            <a:gd name="connsiteY4" fmla="*/ 26670 h 381000"/>
            <a:gd name="connsiteX5" fmla="*/ 712470 w 1908810"/>
            <a:gd name="connsiteY5" fmla="*/ 95250 h 381000"/>
            <a:gd name="connsiteX6" fmla="*/ 754380 w 1908810"/>
            <a:gd name="connsiteY6" fmla="*/ 163830 h 381000"/>
            <a:gd name="connsiteX7" fmla="*/ 822960 w 1908810"/>
            <a:gd name="connsiteY7" fmla="*/ 220980 h 381000"/>
            <a:gd name="connsiteX8" fmla="*/ 895350 w 1908810"/>
            <a:gd name="connsiteY8" fmla="*/ 240030 h 381000"/>
            <a:gd name="connsiteX9" fmla="*/ 941070 w 1908810"/>
            <a:gd name="connsiteY9" fmla="*/ 266700 h 381000"/>
            <a:gd name="connsiteX10" fmla="*/ 1055370 w 1908810"/>
            <a:gd name="connsiteY10" fmla="*/ 297180 h 381000"/>
            <a:gd name="connsiteX11" fmla="*/ 1116330 w 1908810"/>
            <a:gd name="connsiteY11" fmla="*/ 320040 h 381000"/>
            <a:gd name="connsiteX12" fmla="*/ 1200150 w 1908810"/>
            <a:gd name="connsiteY12" fmla="*/ 339090 h 381000"/>
            <a:gd name="connsiteX13" fmla="*/ 1261110 w 1908810"/>
            <a:gd name="connsiteY13" fmla="*/ 358140 h 381000"/>
            <a:gd name="connsiteX14" fmla="*/ 1341120 w 1908810"/>
            <a:gd name="connsiteY14" fmla="*/ 369570 h 381000"/>
            <a:gd name="connsiteX15" fmla="*/ 1478280 w 1908810"/>
            <a:gd name="connsiteY15" fmla="*/ 381000 h 381000"/>
            <a:gd name="connsiteX16" fmla="*/ 1554480 w 1908810"/>
            <a:gd name="connsiteY16" fmla="*/ 381000 h 381000"/>
            <a:gd name="connsiteX17" fmla="*/ 1687830 w 1908810"/>
            <a:gd name="connsiteY17" fmla="*/ 373380 h 381000"/>
            <a:gd name="connsiteX18" fmla="*/ 1908810 w 1908810"/>
            <a:gd name="connsiteY18" fmla="*/ 354330 h 381000"/>
            <a:gd name="connsiteX0" fmla="*/ 0 w 1908810"/>
            <a:gd name="connsiteY0" fmla="*/ 182880 h 381000"/>
            <a:gd name="connsiteX1" fmla="*/ 457200 w 1908810"/>
            <a:gd name="connsiteY1" fmla="*/ 11430 h 381000"/>
            <a:gd name="connsiteX2" fmla="*/ 541020 w 1908810"/>
            <a:gd name="connsiteY2" fmla="*/ 0 h 381000"/>
            <a:gd name="connsiteX3" fmla="*/ 598170 w 1908810"/>
            <a:gd name="connsiteY3" fmla="*/ 7620 h 381000"/>
            <a:gd name="connsiteX4" fmla="*/ 643890 w 1908810"/>
            <a:gd name="connsiteY4" fmla="*/ 26670 h 381000"/>
            <a:gd name="connsiteX5" fmla="*/ 712470 w 1908810"/>
            <a:gd name="connsiteY5" fmla="*/ 95250 h 381000"/>
            <a:gd name="connsiteX6" fmla="*/ 754380 w 1908810"/>
            <a:gd name="connsiteY6" fmla="*/ 163830 h 381000"/>
            <a:gd name="connsiteX7" fmla="*/ 834390 w 1908810"/>
            <a:gd name="connsiteY7" fmla="*/ 213360 h 381000"/>
            <a:gd name="connsiteX8" fmla="*/ 895350 w 1908810"/>
            <a:gd name="connsiteY8" fmla="*/ 240030 h 381000"/>
            <a:gd name="connsiteX9" fmla="*/ 941070 w 1908810"/>
            <a:gd name="connsiteY9" fmla="*/ 266700 h 381000"/>
            <a:gd name="connsiteX10" fmla="*/ 1055370 w 1908810"/>
            <a:gd name="connsiteY10" fmla="*/ 297180 h 381000"/>
            <a:gd name="connsiteX11" fmla="*/ 1116330 w 1908810"/>
            <a:gd name="connsiteY11" fmla="*/ 320040 h 381000"/>
            <a:gd name="connsiteX12" fmla="*/ 1200150 w 1908810"/>
            <a:gd name="connsiteY12" fmla="*/ 339090 h 381000"/>
            <a:gd name="connsiteX13" fmla="*/ 1261110 w 1908810"/>
            <a:gd name="connsiteY13" fmla="*/ 358140 h 381000"/>
            <a:gd name="connsiteX14" fmla="*/ 1341120 w 1908810"/>
            <a:gd name="connsiteY14" fmla="*/ 369570 h 381000"/>
            <a:gd name="connsiteX15" fmla="*/ 1478280 w 1908810"/>
            <a:gd name="connsiteY15" fmla="*/ 381000 h 381000"/>
            <a:gd name="connsiteX16" fmla="*/ 1554480 w 1908810"/>
            <a:gd name="connsiteY16" fmla="*/ 381000 h 381000"/>
            <a:gd name="connsiteX17" fmla="*/ 1687830 w 1908810"/>
            <a:gd name="connsiteY17" fmla="*/ 373380 h 381000"/>
            <a:gd name="connsiteX18" fmla="*/ 1908810 w 1908810"/>
            <a:gd name="connsiteY18" fmla="*/ 354330 h 381000"/>
            <a:gd name="connsiteX0" fmla="*/ 0 w 1908810"/>
            <a:gd name="connsiteY0" fmla="*/ 182880 h 381000"/>
            <a:gd name="connsiteX1" fmla="*/ 457200 w 1908810"/>
            <a:gd name="connsiteY1" fmla="*/ 11430 h 381000"/>
            <a:gd name="connsiteX2" fmla="*/ 541020 w 1908810"/>
            <a:gd name="connsiteY2" fmla="*/ 0 h 381000"/>
            <a:gd name="connsiteX3" fmla="*/ 598170 w 1908810"/>
            <a:gd name="connsiteY3" fmla="*/ 7620 h 381000"/>
            <a:gd name="connsiteX4" fmla="*/ 643890 w 1908810"/>
            <a:gd name="connsiteY4" fmla="*/ 26670 h 381000"/>
            <a:gd name="connsiteX5" fmla="*/ 712470 w 1908810"/>
            <a:gd name="connsiteY5" fmla="*/ 95250 h 381000"/>
            <a:gd name="connsiteX6" fmla="*/ 758190 w 1908810"/>
            <a:gd name="connsiteY6" fmla="*/ 152400 h 381000"/>
            <a:gd name="connsiteX7" fmla="*/ 834390 w 1908810"/>
            <a:gd name="connsiteY7" fmla="*/ 213360 h 381000"/>
            <a:gd name="connsiteX8" fmla="*/ 895350 w 1908810"/>
            <a:gd name="connsiteY8" fmla="*/ 240030 h 381000"/>
            <a:gd name="connsiteX9" fmla="*/ 941070 w 1908810"/>
            <a:gd name="connsiteY9" fmla="*/ 266700 h 381000"/>
            <a:gd name="connsiteX10" fmla="*/ 1055370 w 1908810"/>
            <a:gd name="connsiteY10" fmla="*/ 297180 h 381000"/>
            <a:gd name="connsiteX11" fmla="*/ 1116330 w 1908810"/>
            <a:gd name="connsiteY11" fmla="*/ 320040 h 381000"/>
            <a:gd name="connsiteX12" fmla="*/ 1200150 w 1908810"/>
            <a:gd name="connsiteY12" fmla="*/ 339090 h 381000"/>
            <a:gd name="connsiteX13" fmla="*/ 1261110 w 1908810"/>
            <a:gd name="connsiteY13" fmla="*/ 358140 h 381000"/>
            <a:gd name="connsiteX14" fmla="*/ 1341120 w 1908810"/>
            <a:gd name="connsiteY14" fmla="*/ 369570 h 381000"/>
            <a:gd name="connsiteX15" fmla="*/ 1478280 w 1908810"/>
            <a:gd name="connsiteY15" fmla="*/ 381000 h 381000"/>
            <a:gd name="connsiteX16" fmla="*/ 1554480 w 1908810"/>
            <a:gd name="connsiteY16" fmla="*/ 381000 h 381000"/>
            <a:gd name="connsiteX17" fmla="*/ 1687830 w 1908810"/>
            <a:gd name="connsiteY17" fmla="*/ 373380 h 381000"/>
            <a:gd name="connsiteX18" fmla="*/ 1908810 w 1908810"/>
            <a:gd name="connsiteY18" fmla="*/ 354330 h 381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</a:cxnLst>
          <a:rect l="l" t="t" r="r" b="b"/>
          <a:pathLst>
            <a:path w="1908810" h="381000">
              <a:moveTo>
                <a:pt x="0" y="182880"/>
              </a:moveTo>
              <a:lnTo>
                <a:pt x="457200" y="11430"/>
              </a:lnTo>
              <a:lnTo>
                <a:pt x="541020" y="0"/>
              </a:lnTo>
              <a:lnTo>
                <a:pt x="598170" y="7620"/>
              </a:lnTo>
              <a:lnTo>
                <a:pt x="643890" y="26670"/>
              </a:lnTo>
              <a:lnTo>
                <a:pt x="712470" y="95250"/>
              </a:lnTo>
              <a:lnTo>
                <a:pt x="758190" y="152400"/>
              </a:lnTo>
              <a:lnTo>
                <a:pt x="834390" y="213360"/>
              </a:lnTo>
              <a:lnTo>
                <a:pt x="895350" y="240030"/>
              </a:lnTo>
              <a:lnTo>
                <a:pt x="941070" y="266700"/>
              </a:lnTo>
              <a:lnTo>
                <a:pt x="1055370" y="297180"/>
              </a:lnTo>
              <a:lnTo>
                <a:pt x="1116330" y="320040"/>
              </a:lnTo>
              <a:lnTo>
                <a:pt x="1200150" y="339090"/>
              </a:lnTo>
              <a:lnTo>
                <a:pt x="1261110" y="358140"/>
              </a:lnTo>
              <a:lnTo>
                <a:pt x="1341120" y="369570"/>
              </a:lnTo>
              <a:lnTo>
                <a:pt x="1478280" y="381000"/>
              </a:lnTo>
              <a:lnTo>
                <a:pt x="1554480" y="381000"/>
              </a:lnTo>
              <a:lnTo>
                <a:pt x="1687830" y="373380"/>
              </a:lnTo>
              <a:lnTo>
                <a:pt x="1908810" y="354330"/>
              </a:lnTo>
            </a:path>
          </a:pathLst>
        </a:custGeom>
        <a:noFill/>
        <a:ln>
          <a:solidFill>
            <a:schemeClr val="bg1">
              <a:lumMod val="50000"/>
              <a:alpha val="3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162</xdr:col>
      <xdr:colOff>28649</xdr:colOff>
      <xdr:row>20</xdr:row>
      <xdr:rowOff>25656</xdr:rowOff>
    </xdr:from>
    <xdr:ext cx="192350" cy="175089"/>
    <xdr:sp macro="" textlink="">
      <xdr:nvSpPr>
        <xdr:cNvPr id="262" name="Shape 175">
          <a:extLst>
            <a:ext uri="{FF2B5EF4-FFF2-40B4-BE49-F238E27FC236}">
              <a16:creationId xmlns:a16="http://schemas.microsoft.com/office/drawing/2014/main" id="{00000000-0008-0000-0200-000006010000}"/>
            </a:ext>
          </a:extLst>
        </xdr:cNvPr>
        <xdr:cNvSpPr/>
      </xdr:nvSpPr>
      <xdr:spPr>
        <a:xfrm>
          <a:off x="11250831" y="1774792"/>
          <a:ext cx="192350" cy="175089"/>
        </a:xfrm>
        <a:custGeom>
          <a:avLst/>
          <a:gdLst/>
          <a:ahLst/>
          <a:cxnLst/>
          <a:rect l="0" t="0" r="0" b="0"/>
          <a:pathLst>
            <a:path w="251460" h="220345">
              <a:moveTo>
                <a:pt x="124849" y="220154"/>
              </a:moveTo>
              <a:lnTo>
                <a:pt x="166073" y="199161"/>
              </a:lnTo>
              <a:lnTo>
                <a:pt x="246832" y="76403"/>
              </a:lnTo>
              <a:lnTo>
                <a:pt x="250900" y="61682"/>
              </a:lnTo>
              <a:lnTo>
                <a:pt x="249086" y="48793"/>
              </a:lnTo>
              <a:lnTo>
                <a:pt x="221616" y="21486"/>
              </a:lnTo>
              <a:lnTo>
                <a:pt x="157880" y="3423"/>
              </a:lnTo>
              <a:lnTo>
                <a:pt x="124823" y="0"/>
              </a:lnTo>
              <a:lnTo>
                <a:pt x="91777" y="3420"/>
              </a:lnTo>
              <a:lnTo>
                <a:pt x="28061" y="21500"/>
              </a:lnTo>
              <a:lnTo>
                <a:pt x="1314" y="51795"/>
              </a:lnTo>
              <a:lnTo>
                <a:pt x="0" y="66731"/>
              </a:lnTo>
              <a:lnTo>
                <a:pt x="4275" y="82372"/>
              </a:lnTo>
              <a:lnTo>
                <a:pt x="46894" y="143776"/>
              </a:lnTo>
              <a:lnTo>
                <a:pt x="69526" y="176414"/>
              </a:lnTo>
              <a:lnTo>
                <a:pt x="79754" y="191237"/>
              </a:lnTo>
              <a:lnTo>
                <a:pt x="85161" y="199199"/>
              </a:lnTo>
              <a:lnTo>
                <a:pt x="93711" y="208356"/>
              </a:lnTo>
              <a:lnTo>
                <a:pt x="104257" y="214906"/>
              </a:lnTo>
              <a:lnTo>
                <a:pt x="115177" y="218841"/>
              </a:lnTo>
              <a:lnTo>
                <a:pt x="124849" y="220154"/>
              </a:lnTo>
              <a:close/>
            </a:path>
          </a:pathLst>
        </a:custGeom>
        <a:ln w="5372">
          <a:solidFill>
            <a:srgbClr val="231F20"/>
          </a:solidFill>
        </a:ln>
      </xdr:spPr>
    </xdr:sp>
    <xdr:clientData/>
  </xdr:oneCellAnchor>
  <xdr:oneCellAnchor>
    <xdr:from>
      <xdr:col>162</xdr:col>
      <xdr:colOff>51288</xdr:colOff>
      <xdr:row>20</xdr:row>
      <xdr:rowOff>37076</xdr:rowOff>
    </xdr:from>
    <xdr:ext cx="145052" cy="143941"/>
    <xdr:sp macro="" textlink="">
      <xdr:nvSpPr>
        <xdr:cNvPr id="263" name="Shape 175">
          <a:extLst>
            <a:ext uri="{FF2B5EF4-FFF2-40B4-BE49-F238E27FC236}">
              <a16:creationId xmlns:a16="http://schemas.microsoft.com/office/drawing/2014/main" id="{00000000-0008-0000-0200-000007010000}"/>
            </a:ext>
          </a:extLst>
        </xdr:cNvPr>
        <xdr:cNvSpPr/>
      </xdr:nvSpPr>
      <xdr:spPr>
        <a:xfrm>
          <a:off x="11273470" y="1786212"/>
          <a:ext cx="145052" cy="143941"/>
        </a:xfrm>
        <a:custGeom>
          <a:avLst/>
          <a:gdLst/>
          <a:ahLst/>
          <a:cxnLst/>
          <a:rect l="0" t="0" r="0" b="0"/>
          <a:pathLst>
            <a:path w="251460" h="220345">
              <a:moveTo>
                <a:pt x="124849" y="220154"/>
              </a:moveTo>
              <a:lnTo>
                <a:pt x="166073" y="199161"/>
              </a:lnTo>
              <a:lnTo>
                <a:pt x="246832" y="76403"/>
              </a:lnTo>
              <a:lnTo>
                <a:pt x="250900" y="61682"/>
              </a:lnTo>
              <a:lnTo>
                <a:pt x="249086" y="48793"/>
              </a:lnTo>
              <a:lnTo>
                <a:pt x="221616" y="21486"/>
              </a:lnTo>
              <a:lnTo>
                <a:pt x="157880" y="3423"/>
              </a:lnTo>
              <a:lnTo>
                <a:pt x="124823" y="0"/>
              </a:lnTo>
              <a:lnTo>
                <a:pt x="91777" y="3420"/>
              </a:lnTo>
              <a:lnTo>
                <a:pt x="28061" y="21500"/>
              </a:lnTo>
              <a:lnTo>
                <a:pt x="1314" y="51795"/>
              </a:lnTo>
              <a:lnTo>
                <a:pt x="0" y="66731"/>
              </a:lnTo>
              <a:lnTo>
                <a:pt x="4275" y="82372"/>
              </a:lnTo>
              <a:lnTo>
                <a:pt x="46894" y="143776"/>
              </a:lnTo>
              <a:lnTo>
                <a:pt x="69526" y="176414"/>
              </a:lnTo>
              <a:lnTo>
                <a:pt x="79754" y="191237"/>
              </a:lnTo>
              <a:lnTo>
                <a:pt x="85161" y="199199"/>
              </a:lnTo>
              <a:lnTo>
                <a:pt x="93711" y="208356"/>
              </a:lnTo>
              <a:lnTo>
                <a:pt x="104257" y="214906"/>
              </a:lnTo>
              <a:lnTo>
                <a:pt x="115177" y="218841"/>
              </a:lnTo>
              <a:lnTo>
                <a:pt x="124849" y="220154"/>
              </a:lnTo>
              <a:close/>
            </a:path>
          </a:pathLst>
        </a:custGeom>
        <a:ln w="5372">
          <a:solidFill>
            <a:srgbClr val="231F20"/>
          </a:solidFill>
        </a:ln>
      </xdr:spPr>
    </xdr:sp>
    <xdr:clientData/>
  </xdr:oneCellAnchor>
  <xdr:twoCellAnchor>
    <xdr:from>
      <xdr:col>107</xdr:col>
      <xdr:colOff>39329</xdr:colOff>
      <xdr:row>93</xdr:row>
      <xdr:rowOff>93406</xdr:rowOff>
    </xdr:from>
    <xdr:to>
      <xdr:col>116</xdr:col>
      <xdr:colOff>54077</xdr:colOff>
      <xdr:row>94</xdr:row>
      <xdr:rowOff>4917</xdr:rowOff>
    </xdr:to>
    <xdr:cxnSp macro="">
      <xdr:nvCxnSpPr>
        <xdr:cNvPr id="10" name="直線コネクタ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CxnSpPr/>
      </xdr:nvCxnSpPr>
      <xdr:spPr>
        <a:xfrm flipV="1">
          <a:off x="7403690" y="8780206"/>
          <a:ext cx="634181" cy="4917"/>
        </a:xfrm>
        <a:prstGeom prst="line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116</xdr:col>
      <xdr:colOff>54077</xdr:colOff>
      <xdr:row>83</xdr:row>
      <xdr:rowOff>63910</xdr:rowOff>
    </xdr:from>
    <xdr:to>
      <xdr:col>131</xdr:col>
      <xdr:colOff>39329</xdr:colOff>
      <xdr:row>94</xdr:row>
      <xdr:rowOff>1</xdr:rowOff>
    </xdr:to>
    <xdr:cxnSp macro="">
      <xdr:nvCxnSpPr>
        <xdr:cNvPr id="264" name="直線コネクタ 263">
          <a:extLst>
            <a:ext uri="{FF2B5EF4-FFF2-40B4-BE49-F238E27FC236}">
              <a16:creationId xmlns:a16="http://schemas.microsoft.com/office/drawing/2014/main" id="{00000000-0008-0000-0200-000008010000}"/>
            </a:ext>
          </a:extLst>
        </xdr:cNvPr>
        <xdr:cNvCxnSpPr/>
      </xdr:nvCxnSpPr>
      <xdr:spPr>
        <a:xfrm flipV="1">
          <a:off x="8037871" y="7816645"/>
          <a:ext cx="1017639" cy="963562"/>
        </a:xfrm>
        <a:prstGeom prst="line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146</xdr:col>
      <xdr:colOff>38100</xdr:colOff>
      <xdr:row>104</xdr:row>
      <xdr:rowOff>82550</xdr:rowOff>
    </xdr:from>
    <xdr:to>
      <xdr:col>153</xdr:col>
      <xdr:colOff>0</xdr:colOff>
      <xdr:row>104</xdr:row>
      <xdr:rowOff>88492</xdr:rowOff>
    </xdr:to>
    <xdr:cxnSp macro="">
      <xdr:nvCxnSpPr>
        <xdr:cNvPr id="265" name="直線コネクタ 264">
          <a:extLst>
            <a:ext uri="{FF2B5EF4-FFF2-40B4-BE49-F238E27FC236}">
              <a16:creationId xmlns:a16="http://schemas.microsoft.com/office/drawing/2014/main" id="{00000000-0008-0000-0200-000009010000}"/>
            </a:ext>
          </a:extLst>
        </xdr:cNvPr>
        <xdr:cNvCxnSpPr/>
      </xdr:nvCxnSpPr>
      <xdr:spPr>
        <a:xfrm>
          <a:off x="10236200" y="9658350"/>
          <a:ext cx="450850" cy="5942"/>
        </a:xfrm>
        <a:prstGeom prst="line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142</xdr:col>
      <xdr:colOff>47626</xdr:colOff>
      <xdr:row>85</xdr:row>
      <xdr:rowOff>63501</xdr:rowOff>
    </xdr:from>
    <xdr:to>
      <xdr:col>146</xdr:col>
      <xdr:colOff>47625</xdr:colOff>
      <xdr:row>104</xdr:row>
      <xdr:rowOff>82550</xdr:rowOff>
    </xdr:to>
    <xdr:cxnSp macro="">
      <xdr:nvCxnSpPr>
        <xdr:cNvPr id="266" name="直線コネクタ 265">
          <a:extLst>
            <a:ext uri="{FF2B5EF4-FFF2-40B4-BE49-F238E27FC236}">
              <a16:creationId xmlns:a16="http://schemas.microsoft.com/office/drawing/2014/main" id="{00000000-0008-0000-0200-00000A010000}"/>
            </a:ext>
          </a:extLst>
        </xdr:cNvPr>
        <xdr:cNvCxnSpPr/>
      </xdr:nvCxnSpPr>
      <xdr:spPr>
        <a:xfrm flipH="1" flipV="1">
          <a:off x="9966326" y="7889876"/>
          <a:ext cx="279399" cy="1768474"/>
        </a:xfrm>
        <a:prstGeom prst="line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161</xdr:col>
      <xdr:colOff>27494</xdr:colOff>
      <xdr:row>54</xdr:row>
      <xdr:rowOff>62845</xdr:rowOff>
    </xdr:from>
    <xdr:to>
      <xdr:col>164</xdr:col>
      <xdr:colOff>35351</xdr:colOff>
      <xdr:row>58</xdr:row>
      <xdr:rowOff>74630</xdr:rowOff>
    </xdr:to>
    <xdr:cxnSp macro="">
      <xdr:nvCxnSpPr>
        <xdr:cNvPr id="268" name="直線コネクタ 267">
          <a:extLst>
            <a:ext uri="{FF2B5EF4-FFF2-40B4-BE49-F238E27FC236}">
              <a16:creationId xmlns:a16="http://schemas.microsoft.com/office/drawing/2014/main" id="{00000000-0008-0000-0200-00000C010000}"/>
            </a:ext>
          </a:extLst>
        </xdr:cNvPr>
        <xdr:cNvCxnSpPr/>
      </xdr:nvCxnSpPr>
      <xdr:spPr>
        <a:xfrm flipV="1">
          <a:off x="10852376" y="4903786"/>
          <a:ext cx="209563" cy="370373"/>
        </a:xfrm>
        <a:prstGeom prst="line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164</xdr:col>
      <xdr:colOff>31423</xdr:colOff>
      <xdr:row>54</xdr:row>
      <xdr:rowOff>62845</xdr:rowOff>
    </xdr:from>
    <xdr:to>
      <xdr:col>172</xdr:col>
      <xdr:colOff>11783</xdr:colOff>
      <xdr:row>54</xdr:row>
      <xdr:rowOff>62845</xdr:rowOff>
    </xdr:to>
    <xdr:cxnSp macro="">
      <xdr:nvCxnSpPr>
        <xdr:cNvPr id="269" name="直線コネクタ 268">
          <a:extLst>
            <a:ext uri="{FF2B5EF4-FFF2-40B4-BE49-F238E27FC236}">
              <a16:creationId xmlns:a16="http://schemas.microsoft.com/office/drawing/2014/main" id="{00000000-0008-0000-0200-00000D010000}"/>
            </a:ext>
          </a:extLst>
        </xdr:cNvPr>
        <xdr:cNvCxnSpPr/>
      </xdr:nvCxnSpPr>
      <xdr:spPr>
        <a:xfrm>
          <a:off x="11058011" y="4903786"/>
          <a:ext cx="518243" cy="0"/>
        </a:xfrm>
        <a:prstGeom prst="line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112</xdr:col>
      <xdr:colOff>23391</xdr:colOff>
      <xdr:row>70</xdr:row>
      <xdr:rowOff>78474</xdr:rowOff>
    </xdr:from>
    <xdr:to>
      <xdr:col>121</xdr:col>
      <xdr:colOff>38101</xdr:colOff>
      <xdr:row>92</xdr:row>
      <xdr:rowOff>30481</xdr:rowOff>
    </xdr:to>
    <xdr:sp macro="" textlink="">
      <xdr:nvSpPr>
        <xdr:cNvPr id="9" name="フリーフォーム: 図形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7826271" y="6479274"/>
          <a:ext cx="641727" cy="1963687"/>
        </a:xfrm>
        <a:custGeom>
          <a:avLst/>
          <a:gdLst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274320 w 952500"/>
            <a:gd name="connsiteY5" fmla="*/ 1120140 h 3017520"/>
            <a:gd name="connsiteX6" fmla="*/ 312420 w 952500"/>
            <a:gd name="connsiteY6" fmla="*/ 1211580 h 3017520"/>
            <a:gd name="connsiteX7" fmla="*/ 502920 w 952500"/>
            <a:gd name="connsiteY7" fmla="*/ 1493520 h 3017520"/>
            <a:gd name="connsiteX8" fmla="*/ 632460 w 952500"/>
            <a:gd name="connsiteY8" fmla="*/ 1737360 h 3017520"/>
            <a:gd name="connsiteX9" fmla="*/ 685800 w 952500"/>
            <a:gd name="connsiteY9" fmla="*/ 1836420 h 3017520"/>
            <a:gd name="connsiteX10" fmla="*/ 731520 w 952500"/>
            <a:gd name="connsiteY10" fmla="*/ 1950720 h 3017520"/>
            <a:gd name="connsiteX11" fmla="*/ 769620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274320 w 952500"/>
            <a:gd name="connsiteY5" fmla="*/ 1120140 h 3017520"/>
            <a:gd name="connsiteX6" fmla="*/ 361413 w 952500"/>
            <a:gd name="connsiteY6" fmla="*/ 1188720 h 3017520"/>
            <a:gd name="connsiteX7" fmla="*/ 502920 w 952500"/>
            <a:gd name="connsiteY7" fmla="*/ 1493520 h 3017520"/>
            <a:gd name="connsiteX8" fmla="*/ 632460 w 952500"/>
            <a:gd name="connsiteY8" fmla="*/ 1737360 h 3017520"/>
            <a:gd name="connsiteX9" fmla="*/ 685800 w 952500"/>
            <a:gd name="connsiteY9" fmla="*/ 1836420 h 3017520"/>
            <a:gd name="connsiteX10" fmla="*/ 731520 w 952500"/>
            <a:gd name="connsiteY10" fmla="*/ 1950720 h 3017520"/>
            <a:gd name="connsiteX11" fmla="*/ 769620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274320 w 952500"/>
            <a:gd name="connsiteY5" fmla="*/ 1120140 h 3017520"/>
            <a:gd name="connsiteX6" fmla="*/ 361413 w 952500"/>
            <a:gd name="connsiteY6" fmla="*/ 1188720 h 3017520"/>
            <a:gd name="connsiteX7" fmla="*/ 502920 w 952500"/>
            <a:gd name="connsiteY7" fmla="*/ 1493520 h 3017520"/>
            <a:gd name="connsiteX8" fmla="*/ 632460 w 952500"/>
            <a:gd name="connsiteY8" fmla="*/ 1737360 h 3017520"/>
            <a:gd name="connsiteX9" fmla="*/ 685800 w 952500"/>
            <a:gd name="connsiteY9" fmla="*/ 1836420 h 3017520"/>
            <a:gd name="connsiteX10" fmla="*/ 731520 w 952500"/>
            <a:gd name="connsiteY10" fmla="*/ 1950720 h 3017520"/>
            <a:gd name="connsiteX11" fmla="*/ 799015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274320 w 952500"/>
            <a:gd name="connsiteY5" fmla="*/ 1120140 h 3017520"/>
            <a:gd name="connsiteX6" fmla="*/ 361413 w 952500"/>
            <a:gd name="connsiteY6" fmla="*/ 1188720 h 3017520"/>
            <a:gd name="connsiteX7" fmla="*/ 502920 w 952500"/>
            <a:gd name="connsiteY7" fmla="*/ 1493520 h 3017520"/>
            <a:gd name="connsiteX8" fmla="*/ 632460 w 952500"/>
            <a:gd name="connsiteY8" fmla="*/ 1737360 h 3017520"/>
            <a:gd name="connsiteX9" fmla="*/ 685800 w 952500"/>
            <a:gd name="connsiteY9" fmla="*/ 1836420 h 3017520"/>
            <a:gd name="connsiteX10" fmla="*/ 744583 w 952500"/>
            <a:gd name="connsiteY10" fmla="*/ 1947455 h 3017520"/>
            <a:gd name="connsiteX11" fmla="*/ 799015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274320 w 952500"/>
            <a:gd name="connsiteY5" fmla="*/ 1120140 h 3017520"/>
            <a:gd name="connsiteX6" fmla="*/ 361413 w 952500"/>
            <a:gd name="connsiteY6" fmla="*/ 1188720 h 3017520"/>
            <a:gd name="connsiteX7" fmla="*/ 502920 w 952500"/>
            <a:gd name="connsiteY7" fmla="*/ 1493520 h 3017520"/>
            <a:gd name="connsiteX8" fmla="*/ 632460 w 952500"/>
            <a:gd name="connsiteY8" fmla="*/ 1737360 h 3017520"/>
            <a:gd name="connsiteX9" fmla="*/ 695597 w 952500"/>
            <a:gd name="connsiteY9" fmla="*/ 1836420 h 3017520"/>
            <a:gd name="connsiteX10" fmla="*/ 744583 w 952500"/>
            <a:gd name="connsiteY10" fmla="*/ 1947455 h 3017520"/>
            <a:gd name="connsiteX11" fmla="*/ 799015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274320 w 952500"/>
            <a:gd name="connsiteY5" fmla="*/ 1120140 h 3017520"/>
            <a:gd name="connsiteX6" fmla="*/ 361413 w 952500"/>
            <a:gd name="connsiteY6" fmla="*/ 1188720 h 3017520"/>
            <a:gd name="connsiteX7" fmla="*/ 502920 w 952500"/>
            <a:gd name="connsiteY7" fmla="*/ 1493520 h 3017520"/>
            <a:gd name="connsiteX8" fmla="*/ 645524 w 952500"/>
            <a:gd name="connsiteY8" fmla="*/ 1734095 h 3017520"/>
            <a:gd name="connsiteX9" fmla="*/ 695597 w 952500"/>
            <a:gd name="connsiteY9" fmla="*/ 1836420 h 3017520"/>
            <a:gd name="connsiteX10" fmla="*/ 744583 w 952500"/>
            <a:gd name="connsiteY10" fmla="*/ 1947455 h 3017520"/>
            <a:gd name="connsiteX11" fmla="*/ 799015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336377 w 952500"/>
            <a:gd name="connsiteY5" fmla="*/ 1110343 h 3017520"/>
            <a:gd name="connsiteX6" fmla="*/ 361413 w 952500"/>
            <a:gd name="connsiteY6" fmla="*/ 1188720 h 3017520"/>
            <a:gd name="connsiteX7" fmla="*/ 502920 w 952500"/>
            <a:gd name="connsiteY7" fmla="*/ 1493520 h 3017520"/>
            <a:gd name="connsiteX8" fmla="*/ 645524 w 952500"/>
            <a:gd name="connsiteY8" fmla="*/ 1734095 h 3017520"/>
            <a:gd name="connsiteX9" fmla="*/ 695597 w 952500"/>
            <a:gd name="connsiteY9" fmla="*/ 1836420 h 3017520"/>
            <a:gd name="connsiteX10" fmla="*/ 744583 w 952500"/>
            <a:gd name="connsiteY10" fmla="*/ 1947455 h 3017520"/>
            <a:gd name="connsiteX11" fmla="*/ 799015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336377 w 952500"/>
            <a:gd name="connsiteY4" fmla="*/ 1110343 h 3017520"/>
            <a:gd name="connsiteX5" fmla="*/ 361413 w 952500"/>
            <a:gd name="connsiteY5" fmla="*/ 1188720 h 3017520"/>
            <a:gd name="connsiteX6" fmla="*/ 502920 w 952500"/>
            <a:gd name="connsiteY6" fmla="*/ 1493520 h 3017520"/>
            <a:gd name="connsiteX7" fmla="*/ 645524 w 952500"/>
            <a:gd name="connsiteY7" fmla="*/ 1734095 h 3017520"/>
            <a:gd name="connsiteX8" fmla="*/ 695597 w 952500"/>
            <a:gd name="connsiteY8" fmla="*/ 1836420 h 3017520"/>
            <a:gd name="connsiteX9" fmla="*/ 744583 w 952500"/>
            <a:gd name="connsiteY9" fmla="*/ 1947455 h 3017520"/>
            <a:gd name="connsiteX10" fmla="*/ 799015 w 952500"/>
            <a:gd name="connsiteY10" fmla="*/ 2095500 h 3017520"/>
            <a:gd name="connsiteX11" fmla="*/ 845820 w 952500"/>
            <a:gd name="connsiteY11" fmla="*/ 2286000 h 3017520"/>
            <a:gd name="connsiteX12" fmla="*/ 861060 w 952500"/>
            <a:gd name="connsiteY12" fmla="*/ 2339340 h 3017520"/>
            <a:gd name="connsiteX13" fmla="*/ 914400 w 952500"/>
            <a:gd name="connsiteY13" fmla="*/ 2560320 h 3017520"/>
            <a:gd name="connsiteX14" fmla="*/ 952500 w 952500"/>
            <a:gd name="connsiteY14" fmla="*/ 2773680 h 3017520"/>
            <a:gd name="connsiteX15" fmla="*/ 937260 w 952500"/>
            <a:gd name="connsiteY15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336377 w 952500"/>
            <a:gd name="connsiteY3" fmla="*/ 1110343 h 3017520"/>
            <a:gd name="connsiteX4" fmla="*/ 361413 w 952500"/>
            <a:gd name="connsiteY4" fmla="*/ 1188720 h 3017520"/>
            <a:gd name="connsiteX5" fmla="*/ 502920 w 952500"/>
            <a:gd name="connsiteY5" fmla="*/ 1493520 h 3017520"/>
            <a:gd name="connsiteX6" fmla="*/ 645524 w 952500"/>
            <a:gd name="connsiteY6" fmla="*/ 1734095 h 3017520"/>
            <a:gd name="connsiteX7" fmla="*/ 695597 w 952500"/>
            <a:gd name="connsiteY7" fmla="*/ 1836420 h 3017520"/>
            <a:gd name="connsiteX8" fmla="*/ 744583 w 952500"/>
            <a:gd name="connsiteY8" fmla="*/ 1947455 h 3017520"/>
            <a:gd name="connsiteX9" fmla="*/ 799015 w 952500"/>
            <a:gd name="connsiteY9" fmla="*/ 2095500 h 3017520"/>
            <a:gd name="connsiteX10" fmla="*/ 845820 w 952500"/>
            <a:gd name="connsiteY10" fmla="*/ 2286000 h 3017520"/>
            <a:gd name="connsiteX11" fmla="*/ 861060 w 952500"/>
            <a:gd name="connsiteY11" fmla="*/ 2339340 h 3017520"/>
            <a:gd name="connsiteX12" fmla="*/ 914400 w 952500"/>
            <a:gd name="connsiteY12" fmla="*/ 2560320 h 3017520"/>
            <a:gd name="connsiteX13" fmla="*/ 952500 w 952500"/>
            <a:gd name="connsiteY13" fmla="*/ 2773680 h 3017520"/>
            <a:gd name="connsiteX14" fmla="*/ 937260 w 952500"/>
            <a:gd name="connsiteY14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256920 w 952500"/>
            <a:gd name="connsiteY2" fmla="*/ 724989 h 3017520"/>
            <a:gd name="connsiteX3" fmla="*/ 336377 w 952500"/>
            <a:gd name="connsiteY3" fmla="*/ 1110343 h 3017520"/>
            <a:gd name="connsiteX4" fmla="*/ 361413 w 952500"/>
            <a:gd name="connsiteY4" fmla="*/ 1188720 h 3017520"/>
            <a:gd name="connsiteX5" fmla="*/ 502920 w 952500"/>
            <a:gd name="connsiteY5" fmla="*/ 1493520 h 3017520"/>
            <a:gd name="connsiteX6" fmla="*/ 645524 w 952500"/>
            <a:gd name="connsiteY6" fmla="*/ 1734095 h 3017520"/>
            <a:gd name="connsiteX7" fmla="*/ 695597 w 952500"/>
            <a:gd name="connsiteY7" fmla="*/ 1836420 h 3017520"/>
            <a:gd name="connsiteX8" fmla="*/ 744583 w 952500"/>
            <a:gd name="connsiteY8" fmla="*/ 1947455 h 3017520"/>
            <a:gd name="connsiteX9" fmla="*/ 799015 w 952500"/>
            <a:gd name="connsiteY9" fmla="*/ 2095500 h 3017520"/>
            <a:gd name="connsiteX10" fmla="*/ 845820 w 952500"/>
            <a:gd name="connsiteY10" fmla="*/ 2286000 h 3017520"/>
            <a:gd name="connsiteX11" fmla="*/ 861060 w 952500"/>
            <a:gd name="connsiteY11" fmla="*/ 2339340 h 3017520"/>
            <a:gd name="connsiteX12" fmla="*/ 914400 w 952500"/>
            <a:gd name="connsiteY12" fmla="*/ 2560320 h 3017520"/>
            <a:gd name="connsiteX13" fmla="*/ 952500 w 952500"/>
            <a:gd name="connsiteY13" fmla="*/ 2773680 h 3017520"/>
            <a:gd name="connsiteX14" fmla="*/ 937260 w 952500"/>
            <a:gd name="connsiteY14" fmla="*/ 3017520 h 3017520"/>
            <a:gd name="connsiteX0" fmla="*/ 0 w 952500"/>
            <a:gd name="connsiteY0" fmla="*/ 0 h 3017520"/>
            <a:gd name="connsiteX1" fmla="*/ 181804 w 952500"/>
            <a:gd name="connsiteY1" fmla="*/ 471351 h 3017520"/>
            <a:gd name="connsiteX2" fmla="*/ 256920 w 952500"/>
            <a:gd name="connsiteY2" fmla="*/ 724989 h 3017520"/>
            <a:gd name="connsiteX3" fmla="*/ 336377 w 952500"/>
            <a:gd name="connsiteY3" fmla="*/ 1110343 h 3017520"/>
            <a:gd name="connsiteX4" fmla="*/ 361413 w 952500"/>
            <a:gd name="connsiteY4" fmla="*/ 1188720 h 3017520"/>
            <a:gd name="connsiteX5" fmla="*/ 502920 w 952500"/>
            <a:gd name="connsiteY5" fmla="*/ 1493520 h 3017520"/>
            <a:gd name="connsiteX6" fmla="*/ 645524 w 952500"/>
            <a:gd name="connsiteY6" fmla="*/ 1734095 h 3017520"/>
            <a:gd name="connsiteX7" fmla="*/ 695597 w 952500"/>
            <a:gd name="connsiteY7" fmla="*/ 1836420 h 3017520"/>
            <a:gd name="connsiteX8" fmla="*/ 744583 w 952500"/>
            <a:gd name="connsiteY8" fmla="*/ 1947455 h 3017520"/>
            <a:gd name="connsiteX9" fmla="*/ 799015 w 952500"/>
            <a:gd name="connsiteY9" fmla="*/ 2095500 h 3017520"/>
            <a:gd name="connsiteX10" fmla="*/ 845820 w 952500"/>
            <a:gd name="connsiteY10" fmla="*/ 2286000 h 3017520"/>
            <a:gd name="connsiteX11" fmla="*/ 861060 w 952500"/>
            <a:gd name="connsiteY11" fmla="*/ 2339340 h 3017520"/>
            <a:gd name="connsiteX12" fmla="*/ 914400 w 952500"/>
            <a:gd name="connsiteY12" fmla="*/ 2560320 h 3017520"/>
            <a:gd name="connsiteX13" fmla="*/ 952500 w 952500"/>
            <a:gd name="connsiteY13" fmla="*/ 2773680 h 3017520"/>
            <a:gd name="connsiteX14" fmla="*/ 937260 w 952500"/>
            <a:gd name="connsiteY14" fmla="*/ 3017520 h 3017520"/>
            <a:gd name="connsiteX0" fmla="*/ 0 w 834919"/>
            <a:gd name="connsiteY0" fmla="*/ 0 h 3030583"/>
            <a:gd name="connsiteX1" fmla="*/ 64223 w 834919"/>
            <a:gd name="connsiteY1" fmla="*/ 484414 h 3030583"/>
            <a:gd name="connsiteX2" fmla="*/ 139339 w 834919"/>
            <a:gd name="connsiteY2" fmla="*/ 738052 h 3030583"/>
            <a:gd name="connsiteX3" fmla="*/ 218796 w 834919"/>
            <a:gd name="connsiteY3" fmla="*/ 1123406 h 3030583"/>
            <a:gd name="connsiteX4" fmla="*/ 243832 w 834919"/>
            <a:gd name="connsiteY4" fmla="*/ 1201783 h 3030583"/>
            <a:gd name="connsiteX5" fmla="*/ 385339 w 834919"/>
            <a:gd name="connsiteY5" fmla="*/ 1506583 h 3030583"/>
            <a:gd name="connsiteX6" fmla="*/ 527943 w 834919"/>
            <a:gd name="connsiteY6" fmla="*/ 1747158 h 3030583"/>
            <a:gd name="connsiteX7" fmla="*/ 578016 w 834919"/>
            <a:gd name="connsiteY7" fmla="*/ 1849483 h 3030583"/>
            <a:gd name="connsiteX8" fmla="*/ 627002 w 834919"/>
            <a:gd name="connsiteY8" fmla="*/ 1960518 h 3030583"/>
            <a:gd name="connsiteX9" fmla="*/ 681434 w 834919"/>
            <a:gd name="connsiteY9" fmla="*/ 2108563 h 3030583"/>
            <a:gd name="connsiteX10" fmla="*/ 728239 w 834919"/>
            <a:gd name="connsiteY10" fmla="*/ 2299063 h 3030583"/>
            <a:gd name="connsiteX11" fmla="*/ 743479 w 834919"/>
            <a:gd name="connsiteY11" fmla="*/ 2352403 h 3030583"/>
            <a:gd name="connsiteX12" fmla="*/ 796819 w 834919"/>
            <a:gd name="connsiteY12" fmla="*/ 2573383 h 3030583"/>
            <a:gd name="connsiteX13" fmla="*/ 834919 w 834919"/>
            <a:gd name="connsiteY13" fmla="*/ 2786743 h 3030583"/>
            <a:gd name="connsiteX14" fmla="*/ 819679 w 834919"/>
            <a:gd name="connsiteY14" fmla="*/ 3030583 h 3030583"/>
            <a:gd name="connsiteX0" fmla="*/ 0 w 834919"/>
            <a:gd name="connsiteY0" fmla="*/ 0 h 3030583"/>
            <a:gd name="connsiteX1" fmla="*/ 64223 w 834919"/>
            <a:gd name="connsiteY1" fmla="*/ 484414 h 3030583"/>
            <a:gd name="connsiteX2" fmla="*/ 218796 w 834919"/>
            <a:gd name="connsiteY2" fmla="*/ 1123406 h 3030583"/>
            <a:gd name="connsiteX3" fmla="*/ 243832 w 834919"/>
            <a:gd name="connsiteY3" fmla="*/ 1201783 h 3030583"/>
            <a:gd name="connsiteX4" fmla="*/ 385339 w 834919"/>
            <a:gd name="connsiteY4" fmla="*/ 1506583 h 3030583"/>
            <a:gd name="connsiteX5" fmla="*/ 527943 w 834919"/>
            <a:gd name="connsiteY5" fmla="*/ 1747158 h 3030583"/>
            <a:gd name="connsiteX6" fmla="*/ 578016 w 834919"/>
            <a:gd name="connsiteY6" fmla="*/ 1849483 h 3030583"/>
            <a:gd name="connsiteX7" fmla="*/ 627002 w 834919"/>
            <a:gd name="connsiteY7" fmla="*/ 1960518 h 3030583"/>
            <a:gd name="connsiteX8" fmla="*/ 681434 w 834919"/>
            <a:gd name="connsiteY8" fmla="*/ 2108563 h 3030583"/>
            <a:gd name="connsiteX9" fmla="*/ 728239 w 834919"/>
            <a:gd name="connsiteY9" fmla="*/ 2299063 h 3030583"/>
            <a:gd name="connsiteX10" fmla="*/ 743479 w 834919"/>
            <a:gd name="connsiteY10" fmla="*/ 2352403 h 3030583"/>
            <a:gd name="connsiteX11" fmla="*/ 796819 w 834919"/>
            <a:gd name="connsiteY11" fmla="*/ 2573383 h 3030583"/>
            <a:gd name="connsiteX12" fmla="*/ 834919 w 834919"/>
            <a:gd name="connsiteY12" fmla="*/ 2786743 h 3030583"/>
            <a:gd name="connsiteX13" fmla="*/ 819679 w 834919"/>
            <a:gd name="connsiteY13" fmla="*/ 3030583 h 3030583"/>
            <a:gd name="connsiteX0" fmla="*/ 0 w 834919"/>
            <a:gd name="connsiteY0" fmla="*/ 0 h 3030583"/>
            <a:gd name="connsiteX1" fmla="*/ 90352 w 834919"/>
            <a:gd name="connsiteY1" fmla="*/ 484415 h 3030583"/>
            <a:gd name="connsiteX2" fmla="*/ 218796 w 834919"/>
            <a:gd name="connsiteY2" fmla="*/ 1123406 h 3030583"/>
            <a:gd name="connsiteX3" fmla="*/ 243832 w 834919"/>
            <a:gd name="connsiteY3" fmla="*/ 1201783 h 3030583"/>
            <a:gd name="connsiteX4" fmla="*/ 385339 w 834919"/>
            <a:gd name="connsiteY4" fmla="*/ 1506583 h 3030583"/>
            <a:gd name="connsiteX5" fmla="*/ 527943 w 834919"/>
            <a:gd name="connsiteY5" fmla="*/ 1747158 h 3030583"/>
            <a:gd name="connsiteX6" fmla="*/ 578016 w 834919"/>
            <a:gd name="connsiteY6" fmla="*/ 1849483 h 3030583"/>
            <a:gd name="connsiteX7" fmla="*/ 627002 w 834919"/>
            <a:gd name="connsiteY7" fmla="*/ 1960518 h 3030583"/>
            <a:gd name="connsiteX8" fmla="*/ 681434 w 834919"/>
            <a:gd name="connsiteY8" fmla="*/ 2108563 h 3030583"/>
            <a:gd name="connsiteX9" fmla="*/ 728239 w 834919"/>
            <a:gd name="connsiteY9" fmla="*/ 2299063 h 3030583"/>
            <a:gd name="connsiteX10" fmla="*/ 743479 w 834919"/>
            <a:gd name="connsiteY10" fmla="*/ 2352403 h 3030583"/>
            <a:gd name="connsiteX11" fmla="*/ 796819 w 834919"/>
            <a:gd name="connsiteY11" fmla="*/ 2573383 h 3030583"/>
            <a:gd name="connsiteX12" fmla="*/ 834919 w 834919"/>
            <a:gd name="connsiteY12" fmla="*/ 2786743 h 3030583"/>
            <a:gd name="connsiteX13" fmla="*/ 819679 w 834919"/>
            <a:gd name="connsiteY13" fmla="*/ 3030583 h 3030583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689046 w 795726"/>
            <a:gd name="connsiteY9" fmla="*/ 2295797 h 3027317"/>
            <a:gd name="connsiteX10" fmla="*/ 704286 w 795726"/>
            <a:gd name="connsiteY10" fmla="*/ 2349137 h 3027317"/>
            <a:gd name="connsiteX11" fmla="*/ 757626 w 795726"/>
            <a:gd name="connsiteY11" fmla="*/ 2570117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689046 w 795726"/>
            <a:gd name="connsiteY9" fmla="*/ 2295797 h 3027317"/>
            <a:gd name="connsiteX10" fmla="*/ 704286 w 795726"/>
            <a:gd name="connsiteY10" fmla="*/ 2349137 h 3027317"/>
            <a:gd name="connsiteX11" fmla="*/ 757626 w 795726"/>
            <a:gd name="connsiteY11" fmla="*/ 2570117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11909 w 795726"/>
            <a:gd name="connsiteY9" fmla="*/ 2295798 h 3027317"/>
            <a:gd name="connsiteX10" fmla="*/ 704286 w 795726"/>
            <a:gd name="connsiteY10" fmla="*/ 2349137 h 3027317"/>
            <a:gd name="connsiteX11" fmla="*/ 757626 w 795726"/>
            <a:gd name="connsiteY11" fmla="*/ 2570117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11909 w 795726"/>
            <a:gd name="connsiteY9" fmla="*/ 2295798 h 3027317"/>
            <a:gd name="connsiteX10" fmla="*/ 730415 w 795726"/>
            <a:gd name="connsiteY10" fmla="*/ 2349137 h 3027317"/>
            <a:gd name="connsiteX11" fmla="*/ 757626 w 795726"/>
            <a:gd name="connsiteY11" fmla="*/ 2570117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30415 w 795726"/>
            <a:gd name="connsiteY10" fmla="*/ 2349137 h 3027317"/>
            <a:gd name="connsiteX11" fmla="*/ 757626 w 795726"/>
            <a:gd name="connsiteY11" fmla="*/ 2570117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57626 w 795726"/>
            <a:gd name="connsiteY11" fmla="*/ 2570117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800094"/>
            <a:gd name="connsiteY0" fmla="*/ 0 h 3027317"/>
            <a:gd name="connsiteX1" fmla="*/ 51159 w 800094"/>
            <a:gd name="connsiteY1" fmla="*/ 481149 h 3027317"/>
            <a:gd name="connsiteX2" fmla="*/ 179603 w 800094"/>
            <a:gd name="connsiteY2" fmla="*/ 1120140 h 3027317"/>
            <a:gd name="connsiteX3" fmla="*/ 204639 w 800094"/>
            <a:gd name="connsiteY3" fmla="*/ 1198517 h 3027317"/>
            <a:gd name="connsiteX4" fmla="*/ 346146 w 800094"/>
            <a:gd name="connsiteY4" fmla="*/ 1503317 h 3027317"/>
            <a:gd name="connsiteX5" fmla="*/ 488750 w 800094"/>
            <a:gd name="connsiteY5" fmla="*/ 1743892 h 3027317"/>
            <a:gd name="connsiteX6" fmla="*/ 538823 w 800094"/>
            <a:gd name="connsiteY6" fmla="*/ 1846217 h 3027317"/>
            <a:gd name="connsiteX7" fmla="*/ 587809 w 800094"/>
            <a:gd name="connsiteY7" fmla="*/ 1957252 h 3027317"/>
            <a:gd name="connsiteX8" fmla="*/ 642241 w 800094"/>
            <a:gd name="connsiteY8" fmla="*/ 2105297 h 3027317"/>
            <a:gd name="connsiteX9" fmla="*/ 724974 w 800094"/>
            <a:gd name="connsiteY9" fmla="*/ 2289268 h 3027317"/>
            <a:gd name="connsiteX10" fmla="*/ 759811 w 800094"/>
            <a:gd name="connsiteY10" fmla="*/ 2381794 h 3027317"/>
            <a:gd name="connsiteX11" fmla="*/ 800085 w 800094"/>
            <a:gd name="connsiteY11" fmla="*/ 2553789 h 3027317"/>
            <a:gd name="connsiteX12" fmla="*/ 795726 w 800094"/>
            <a:gd name="connsiteY12" fmla="*/ 2783477 h 3027317"/>
            <a:gd name="connsiteX13" fmla="*/ 780486 w 800094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87020 w 795726"/>
            <a:gd name="connsiteY11" fmla="*/ 2553789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87020 w 795726"/>
            <a:gd name="connsiteY11" fmla="*/ 2459084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67424 w 795726"/>
            <a:gd name="connsiteY11" fmla="*/ 2468881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77222 w 795726"/>
            <a:gd name="connsiteY11" fmla="*/ 2468881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77222 w 795726"/>
            <a:gd name="connsiteY11" fmla="*/ 2468881 h 3027317"/>
            <a:gd name="connsiteX12" fmla="*/ 792950 w 795726"/>
            <a:gd name="connsiteY12" fmla="*/ 2604472 h 3027317"/>
            <a:gd name="connsiteX13" fmla="*/ 795726 w 795726"/>
            <a:gd name="connsiteY13" fmla="*/ 2783477 h 3027317"/>
            <a:gd name="connsiteX14" fmla="*/ 780486 w 795726"/>
            <a:gd name="connsiteY14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77222 w 795726"/>
            <a:gd name="connsiteY11" fmla="*/ 2468881 h 3027317"/>
            <a:gd name="connsiteX12" fmla="*/ 792950 w 795726"/>
            <a:gd name="connsiteY12" fmla="*/ 2604472 h 3027317"/>
            <a:gd name="connsiteX13" fmla="*/ 795726 w 795726"/>
            <a:gd name="connsiteY13" fmla="*/ 2783477 h 3027317"/>
            <a:gd name="connsiteX14" fmla="*/ 780486 w 795726"/>
            <a:gd name="connsiteY14" fmla="*/ 3027317 h 3027317"/>
            <a:gd name="connsiteX0" fmla="*/ 0 w 744567"/>
            <a:gd name="connsiteY0" fmla="*/ 0 h 2546168"/>
            <a:gd name="connsiteX1" fmla="*/ 128444 w 744567"/>
            <a:gd name="connsiteY1" fmla="*/ 638991 h 2546168"/>
            <a:gd name="connsiteX2" fmla="*/ 153480 w 744567"/>
            <a:gd name="connsiteY2" fmla="*/ 717368 h 2546168"/>
            <a:gd name="connsiteX3" fmla="*/ 294987 w 744567"/>
            <a:gd name="connsiteY3" fmla="*/ 1022168 h 2546168"/>
            <a:gd name="connsiteX4" fmla="*/ 437591 w 744567"/>
            <a:gd name="connsiteY4" fmla="*/ 1262743 h 2546168"/>
            <a:gd name="connsiteX5" fmla="*/ 487664 w 744567"/>
            <a:gd name="connsiteY5" fmla="*/ 1365068 h 2546168"/>
            <a:gd name="connsiteX6" fmla="*/ 536650 w 744567"/>
            <a:gd name="connsiteY6" fmla="*/ 1476103 h 2546168"/>
            <a:gd name="connsiteX7" fmla="*/ 591082 w 744567"/>
            <a:gd name="connsiteY7" fmla="*/ 1624148 h 2546168"/>
            <a:gd name="connsiteX8" fmla="*/ 673815 w 744567"/>
            <a:gd name="connsiteY8" fmla="*/ 1808119 h 2546168"/>
            <a:gd name="connsiteX9" fmla="*/ 708652 w 744567"/>
            <a:gd name="connsiteY9" fmla="*/ 1900645 h 2546168"/>
            <a:gd name="connsiteX10" fmla="*/ 726063 w 744567"/>
            <a:gd name="connsiteY10" fmla="*/ 1987732 h 2546168"/>
            <a:gd name="connsiteX11" fmla="*/ 741791 w 744567"/>
            <a:gd name="connsiteY11" fmla="*/ 2123323 h 2546168"/>
            <a:gd name="connsiteX12" fmla="*/ 744567 w 744567"/>
            <a:gd name="connsiteY12" fmla="*/ 2302328 h 2546168"/>
            <a:gd name="connsiteX13" fmla="*/ 729327 w 744567"/>
            <a:gd name="connsiteY13" fmla="*/ 2546168 h 2546168"/>
            <a:gd name="connsiteX0" fmla="*/ 0 w 744567"/>
            <a:gd name="connsiteY0" fmla="*/ 0 h 2546168"/>
            <a:gd name="connsiteX1" fmla="*/ 128444 w 744567"/>
            <a:gd name="connsiteY1" fmla="*/ 638991 h 2546168"/>
            <a:gd name="connsiteX2" fmla="*/ 153480 w 744567"/>
            <a:gd name="connsiteY2" fmla="*/ 717368 h 2546168"/>
            <a:gd name="connsiteX3" fmla="*/ 294987 w 744567"/>
            <a:gd name="connsiteY3" fmla="*/ 1022168 h 2546168"/>
            <a:gd name="connsiteX4" fmla="*/ 437591 w 744567"/>
            <a:gd name="connsiteY4" fmla="*/ 1262743 h 2546168"/>
            <a:gd name="connsiteX5" fmla="*/ 487664 w 744567"/>
            <a:gd name="connsiteY5" fmla="*/ 1365068 h 2546168"/>
            <a:gd name="connsiteX6" fmla="*/ 536650 w 744567"/>
            <a:gd name="connsiteY6" fmla="*/ 1476103 h 2546168"/>
            <a:gd name="connsiteX7" fmla="*/ 591082 w 744567"/>
            <a:gd name="connsiteY7" fmla="*/ 1624148 h 2546168"/>
            <a:gd name="connsiteX8" fmla="*/ 673815 w 744567"/>
            <a:gd name="connsiteY8" fmla="*/ 1808119 h 2546168"/>
            <a:gd name="connsiteX9" fmla="*/ 708652 w 744567"/>
            <a:gd name="connsiteY9" fmla="*/ 1900645 h 2546168"/>
            <a:gd name="connsiteX10" fmla="*/ 726063 w 744567"/>
            <a:gd name="connsiteY10" fmla="*/ 1987732 h 2546168"/>
            <a:gd name="connsiteX11" fmla="*/ 741791 w 744567"/>
            <a:gd name="connsiteY11" fmla="*/ 2123323 h 2546168"/>
            <a:gd name="connsiteX12" fmla="*/ 744567 w 744567"/>
            <a:gd name="connsiteY12" fmla="*/ 2302328 h 2546168"/>
            <a:gd name="connsiteX13" fmla="*/ 729327 w 744567"/>
            <a:gd name="connsiteY13" fmla="*/ 2546168 h 2546168"/>
            <a:gd name="connsiteX0" fmla="*/ 0 w 637511"/>
            <a:gd name="connsiteY0" fmla="*/ 0 h 1975729"/>
            <a:gd name="connsiteX1" fmla="*/ 21388 w 637511"/>
            <a:gd name="connsiteY1" fmla="*/ 68552 h 1975729"/>
            <a:gd name="connsiteX2" fmla="*/ 46424 w 637511"/>
            <a:gd name="connsiteY2" fmla="*/ 146929 h 1975729"/>
            <a:gd name="connsiteX3" fmla="*/ 187931 w 637511"/>
            <a:gd name="connsiteY3" fmla="*/ 451729 h 1975729"/>
            <a:gd name="connsiteX4" fmla="*/ 330535 w 637511"/>
            <a:gd name="connsiteY4" fmla="*/ 692304 h 1975729"/>
            <a:gd name="connsiteX5" fmla="*/ 380608 w 637511"/>
            <a:gd name="connsiteY5" fmla="*/ 794629 h 1975729"/>
            <a:gd name="connsiteX6" fmla="*/ 429594 w 637511"/>
            <a:gd name="connsiteY6" fmla="*/ 905664 h 1975729"/>
            <a:gd name="connsiteX7" fmla="*/ 484026 w 637511"/>
            <a:gd name="connsiteY7" fmla="*/ 1053709 h 1975729"/>
            <a:gd name="connsiteX8" fmla="*/ 566759 w 637511"/>
            <a:gd name="connsiteY8" fmla="*/ 1237680 h 1975729"/>
            <a:gd name="connsiteX9" fmla="*/ 601596 w 637511"/>
            <a:gd name="connsiteY9" fmla="*/ 1330206 h 1975729"/>
            <a:gd name="connsiteX10" fmla="*/ 619007 w 637511"/>
            <a:gd name="connsiteY10" fmla="*/ 1417293 h 1975729"/>
            <a:gd name="connsiteX11" fmla="*/ 634735 w 637511"/>
            <a:gd name="connsiteY11" fmla="*/ 1552884 h 1975729"/>
            <a:gd name="connsiteX12" fmla="*/ 637511 w 637511"/>
            <a:gd name="connsiteY12" fmla="*/ 1731889 h 1975729"/>
            <a:gd name="connsiteX13" fmla="*/ 622271 w 637511"/>
            <a:gd name="connsiteY13" fmla="*/ 1975729 h 1975729"/>
            <a:gd name="connsiteX0" fmla="*/ 0 w 637511"/>
            <a:gd name="connsiteY0" fmla="*/ 0 h 1975729"/>
            <a:gd name="connsiteX1" fmla="*/ 21388 w 637511"/>
            <a:gd name="connsiteY1" fmla="*/ 68552 h 1975729"/>
            <a:gd name="connsiteX2" fmla="*/ 46424 w 637511"/>
            <a:gd name="connsiteY2" fmla="*/ 146929 h 1975729"/>
            <a:gd name="connsiteX3" fmla="*/ 187931 w 637511"/>
            <a:gd name="connsiteY3" fmla="*/ 451729 h 1975729"/>
            <a:gd name="connsiteX4" fmla="*/ 330535 w 637511"/>
            <a:gd name="connsiteY4" fmla="*/ 692304 h 1975729"/>
            <a:gd name="connsiteX5" fmla="*/ 380608 w 637511"/>
            <a:gd name="connsiteY5" fmla="*/ 794629 h 1975729"/>
            <a:gd name="connsiteX6" fmla="*/ 429594 w 637511"/>
            <a:gd name="connsiteY6" fmla="*/ 905664 h 1975729"/>
            <a:gd name="connsiteX7" fmla="*/ 484026 w 637511"/>
            <a:gd name="connsiteY7" fmla="*/ 1053709 h 1975729"/>
            <a:gd name="connsiteX8" fmla="*/ 566759 w 637511"/>
            <a:gd name="connsiteY8" fmla="*/ 1237680 h 1975729"/>
            <a:gd name="connsiteX9" fmla="*/ 601596 w 637511"/>
            <a:gd name="connsiteY9" fmla="*/ 1330206 h 1975729"/>
            <a:gd name="connsiteX10" fmla="*/ 619007 w 637511"/>
            <a:gd name="connsiteY10" fmla="*/ 1417293 h 1975729"/>
            <a:gd name="connsiteX11" fmla="*/ 634735 w 637511"/>
            <a:gd name="connsiteY11" fmla="*/ 1552884 h 1975729"/>
            <a:gd name="connsiteX12" fmla="*/ 637511 w 637511"/>
            <a:gd name="connsiteY12" fmla="*/ 1731889 h 1975729"/>
            <a:gd name="connsiteX13" fmla="*/ 622271 w 637511"/>
            <a:gd name="connsiteY13" fmla="*/ 1975729 h 1975729"/>
            <a:gd name="connsiteX0" fmla="*/ 0 w 616123"/>
            <a:gd name="connsiteY0" fmla="*/ 0 h 1907177"/>
            <a:gd name="connsiteX1" fmla="*/ 25036 w 616123"/>
            <a:gd name="connsiteY1" fmla="*/ 78377 h 1907177"/>
            <a:gd name="connsiteX2" fmla="*/ 166543 w 616123"/>
            <a:gd name="connsiteY2" fmla="*/ 383177 h 1907177"/>
            <a:gd name="connsiteX3" fmla="*/ 309147 w 616123"/>
            <a:gd name="connsiteY3" fmla="*/ 623752 h 1907177"/>
            <a:gd name="connsiteX4" fmla="*/ 359220 w 616123"/>
            <a:gd name="connsiteY4" fmla="*/ 726077 h 1907177"/>
            <a:gd name="connsiteX5" fmla="*/ 408206 w 616123"/>
            <a:gd name="connsiteY5" fmla="*/ 837112 h 1907177"/>
            <a:gd name="connsiteX6" fmla="*/ 462638 w 616123"/>
            <a:gd name="connsiteY6" fmla="*/ 985157 h 1907177"/>
            <a:gd name="connsiteX7" fmla="*/ 545371 w 616123"/>
            <a:gd name="connsiteY7" fmla="*/ 1169128 h 1907177"/>
            <a:gd name="connsiteX8" fmla="*/ 580208 w 616123"/>
            <a:gd name="connsiteY8" fmla="*/ 1261654 h 1907177"/>
            <a:gd name="connsiteX9" fmla="*/ 597619 w 616123"/>
            <a:gd name="connsiteY9" fmla="*/ 1348741 h 1907177"/>
            <a:gd name="connsiteX10" fmla="*/ 613347 w 616123"/>
            <a:gd name="connsiteY10" fmla="*/ 1484332 h 1907177"/>
            <a:gd name="connsiteX11" fmla="*/ 616123 w 616123"/>
            <a:gd name="connsiteY11" fmla="*/ 1663337 h 1907177"/>
            <a:gd name="connsiteX12" fmla="*/ 600883 w 616123"/>
            <a:gd name="connsiteY12" fmla="*/ 1907177 h 1907177"/>
            <a:gd name="connsiteX0" fmla="*/ 0 w 631111"/>
            <a:gd name="connsiteY0" fmla="*/ 0 h 1963786"/>
            <a:gd name="connsiteX1" fmla="*/ 40024 w 631111"/>
            <a:gd name="connsiteY1" fmla="*/ 134986 h 1963786"/>
            <a:gd name="connsiteX2" fmla="*/ 181531 w 631111"/>
            <a:gd name="connsiteY2" fmla="*/ 439786 h 1963786"/>
            <a:gd name="connsiteX3" fmla="*/ 324135 w 631111"/>
            <a:gd name="connsiteY3" fmla="*/ 680361 h 1963786"/>
            <a:gd name="connsiteX4" fmla="*/ 374208 w 631111"/>
            <a:gd name="connsiteY4" fmla="*/ 782686 h 1963786"/>
            <a:gd name="connsiteX5" fmla="*/ 423194 w 631111"/>
            <a:gd name="connsiteY5" fmla="*/ 893721 h 1963786"/>
            <a:gd name="connsiteX6" fmla="*/ 477626 w 631111"/>
            <a:gd name="connsiteY6" fmla="*/ 1041766 h 1963786"/>
            <a:gd name="connsiteX7" fmla="*/ 560359 w 631111"/>
            <a:gd name="connsiteY7" fmla="*/ 1225737 h 1963786"/>
            <a:gd name="connsiteX8" fmla="*/ 595196 w 631111"/>
            <a:gd name="connsiteY8" fmla="*/ 1318263 h 1963786"/>
            <a:gd name="connsiteX9" fmla="*/ 612607 w 631111"/>
            <a:gd name="connsiteY9" fmla="*/ 1405350 h 1963786"/>
            <a:gd name="connsiteX10" fmla="*/ 628335 w 631111"/>
            <a:gd name="connsiteY10" fmla="*/ 1540941 h 1963786"/>
            <a:gd name="connsiteX11" fmla="*/ 631111 w 631111"/>
            <a:gd name="connsiteY11" fmla="*/ 1719946 h 1963786"/>
            <a:gd name="connsiteX12" fmla="*/ 615871 w 631111"/>
            <a:gd name="connsiteY12" fmla="*/ 1963786 h 196378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631111" h="1963786">
              <a:moveTo>
                <a:pt x="0" y="0"/>
              </a:moveTo>
              <a:lnTo>
                <a:pt x="40024" y="134986"/>
              </a:lnTo>
              <a:lnTo>
                <a:pt x="181531" y="439786"/>
              </a:lnTo>
              <a:lnTo>
                <a:pt x="324135" y="680361"/>
              </a:lnTo>
              <a:lnTo>
                <a:pt x="374208" y="782686"/>
              </a:lnTo>
              <a:lnTo>
                <a:pt x="423194" y="893721"/>
              </a:lnTo>
              <a:lnTo>
                <a:pt x="477626" y="1041766"/>
              </a:lnTo>
              <a:lnTo>
                <a:pt x="560359" y="1225737"/>
              </a:lnTo>
              <a:lnTo>
                <a:pt x="595196" y="1318263"/>
              </a:lnTo>
              <a:cubicBezTo>
                <a:pt x="594468" y="1381037"/>
                <a:pt x="613335" y="1342576"/>
                <a:pt x="612607" y="1405350"/>
              </a:cubicBezTo>
              <a:cubicBezTo>
                <a:pt x="616761" y="1454901"/>
                <a:pt x="624181" y="1491390"/>
                <a:pt x="628335" y="1540941"/>
              </a:cubicBezTo>
              <a:cubicBezTo>
                <a:pt x="629260" y="1600609"/>
                <a:pt x="630186" y="1660278"/>
                <a:pt x="631111" y="1719946"/>
              </a:cubicBezTo>
              <a:lnTo>
                <a:pt x="615871" y="1963786"/>
              </a:lnTo>
            </a:path>
          </a:pathLst>
        </a:custGeom>
        <a:noFill/>
        <a:ln>
          <a:solidFill>
            <a:schemeClr val="bg1">
              <a:lumMod val="50000"/>
              <a:alpha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106</xdr:col>
      <xdr:colOff>61913</xdr:colOff>
      <xdr:row>57</xdr:row>
      <xdr:rowOff>52387</xdr:rowOff>
    </xdr:from>
    <xdr:to>
      <xdr:col>161</xdr:col>
      <xdr:colOff>38100</xdr:colOff>
      <xdr:row>73</xdr:row>
      <xdr:rowOff>33337</xdr:rowOff>
    </xdr:to>
    <xdr:sp macro="" textlink="">
      <xdr:nvSpPr>
        <xdr:cNvPr id="11" name="フリーフォーム: 図形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7331393" y="5211127"/>
          <a:ext cx="3748087" cy="1443990"/>
        </a:xfrm>
        <a:custGeom>
          <a:avLst/>
          <a:gdLst>
            <a:gd name="connsiteX0" fmla="*/ 3643312 w 3643312"/>
            <a:gd name="connsiteY0" fmla="*/ 0 h 1428750"/>
            <a:gd name="connsiteX1" fmla="*/ 3486150 w 3643312"/>
            <a:gd name="connsiteY1" fmla="*/ 547688 h 1428750"/>
            <a:gd name="connsiteX2" fmla="*/ 3462337 w 3643312"/>
            <a:gd name="connsiteY2" fmla="*/ 585788 h 1428750"/>
            <a:gd name="connsiteX3" fmla="*/ 3443287 w 3643312"/>
            <a:gd name="connsiteY3" fmla="*/ 609600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486150 w 3643312"/>
            <a:gd name="connsiteY1" fmla="*/ 547688 h 1428750"/>
            <a:gd name="connsiteX2" fmla="*/ 3462337 w 3643312"/>
            <a:gd name="connsiteY2" fmla="*/ 585788 h 1428750"/>
            <a:gd name="connsiteX3" fmla="*/ 3452546 w 3643312"/>
            <a:gd name="connsiteY3" fmla="*/ 617139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486150 w 3643312"/>
            <a:gd name="connsiteY1" fmla="*/ 547688 h 1428750"/>
            <a:gd name="connsiteX2" fmla="*/ 3491965 w 3643312"/>
            <a:gd name="connsiteY2" fmla="*/ 593327 h 1428750"/>
            <a:gd name="connsiteX3" fmla="*/ 3452546 w 3643312"/>
            <a:gd name="connsiteY3" fmla="*/ 617139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486150 w 3643312"/>
            <a:gd name="connsiteY1" fmla="*/ 547688 h 1428750"/>
            <a:gd name="connsiteX2" fmla="*/ 3482707 w 3643312"/>
            <a:gd name="connsiteY2" fmla="*/ 578248 h 1428750"/>
            <a:gd name="connsiteX3" fmla="*/ 3452546 w 3643312"/>
            <a:gd name="connsiteY3" fmla="*/ 617139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491705 w 3643312"/>
            <a:gd name="connsiteY1" fmla="*/ 536379 h 1428750"/>
            <a:gd name="connsiteX2" fmla="*/ 3482707 w 3643312"/>
            <a:gd name="connsiteY2" fmla="*/ 578248 h 1428750"/>
            <a:gd name="connsiteX3" fmla="*/ 3452546 w 3643312"/>
            <a:gd name="connsiteY3" fmla="*/ 617139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536147 w 3643312"/>
            <a:gd name="connsiteY1" fmla="*/ 517530 h 1428750"/>
            <a:gd name="connsiteX2" fmla="*/ 3482707 w 3643312"/>
            <a:gd name="connsiteY2" fmla="*/ 578248 h 1428750"/>
            <a:gd name="connsiteX3" fmla="*/ 3452546 w 3643312"/>
            <a:gd name="connsiteY3" fmla="*/ 617139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536147 w 3643312"/>
            <a:gd name="connsiteY1" fmla="*/ 517530 h 1428750"/>
            <a:gd name="connsiteX2" fmla="*/ 3482707 w 3643312"/>
            <a:gd name="connsiteY2" fmla="*/ 578248 h 1428750"/>
            <a:gd name="connsiteX3" fmla="*/ 3446991 w 3643312"/>
            <a:gd name="connsiteY3" fmla="*/ 617139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582204 w 3643312"/>
            <a:gd name="connsiteY1" fmla="*/ 411850 h 1428750"/>
            <a:gd name="connsiteX2" fmla="*/ 3536147 w 3643312"/>
            <a:gd name="connsiteY2" fmla="*/ 517530 h 1428750"/>
            <a:gd name="connsiteX3" fmla="*/ 3482707 w 3643312"/>
            <a:gd name="connsiteY3" fmla="*/ 578248 h 1428750"/>
            <a:gd name="connsiteX4" fmla="*/ 3446991 w 3643312"/>
            <a:gd name="connsiteY4" fmla="*/ 617139 h 1428750"/>
            <a:gd name="connsiteX5" fmla="*/ 3376612 w 3643312"/>
            <a:gd name="connsiteY5" fmla="*/ 666750 h 1428750"/>
            <a:gd name="connsiteX6" fmla="*/ 2328862 w 3643312"/>
            <a:gd name="connsiteY6" fmla="*/ 1095375 h 1428750"/>
            <a:gd name="connsiteX7" fmla="*/ 2071687 w 3643312"/>
            <a:gd name="connsiteY7" fmla="*/ 1166813 h 1428750"/>
            <a:gd name="connsiteX8" fmla="*/ 1757362 w 3643312"/>
            <a:gd name="connsiteY8" fmla="*/ 1214438 h 1428750"/>
            <a:gd name="connsiteX9" fmla="*/ 1176337 w 3643312"/>
            <a:gd name="connsiteY9" fmla="*/ 1309688 h 1428750"/>
            <a:gd name="connsiteX10" fmla="*/ 423862 w 3643312"/>
            <a:gd name="connsiteY10" fmla="*/ 1428750 h 1428750"/>
            <a:gd name="connsiteX11" fmla="*/ 395287 w 3643312"/>
            <a:gd name="connsiteY11" fmla="*/ 1423988 h 1428750"/>
            <a:gd name="connsiteX12" fmla="*/ 342900 w 3643312"/>
            <a:gd name="connsiteY12" fmla="*/ 1404938 h 1428750"/>
            <a:gd name="connsiteX13" fmla="*/ 242887 w 3643312"/>
            <a:gd name="connsiteY13" fmla="*/ 1285875 h 1428750"/>
            <a:gd name="connsiteX14" fmla="*/ 0 w 3643312"/>
            <a:gd name="connsiteY14" fmla="*/ 919163 h 1428750"/>
            <a:gd name="connsiteX0" fmla="*/ 3643312 w 3643312"/>
            <a:gd name="connsiteY0" fmla="*/ 0 h 1428750"/>
            <a:gd name="connsiteX1" fmla="*/ 3617388 w 3643312"/>
            <a:gd name="connsiteY1" fmla="*/ 234670 h 1428750"/>
            <a:gd name="connsiteX2" fmla="*/ 3582204 w 3643312"/>
            <a:gd name="connsiteY2" fmla="*/ 411850 h 1428750"/>
            <a:gd name="connsiteX3" fmla="*/ 3536147 w 3643312"/>
            <a:gd name="connsiteY3" fmla="*/ 517530 h 1428750"/>
            <a:gd name="connsiteX4" fmla="*/ 3482707 w 3643312"/>
            <a:gd name="connsiteY4" fmla="*/ 578248 h 1428750"/>
            <a:gd name="connsiteX5" fmla="*/ 3446991 w 3643312"/>
            <a:gd name="connsiteY5" fmla="*/ 617139 h 1428750"/>
            <a:gd name="connsiteX6" fmla="*/ 3376612 w 3643312"/>
            <a:gd name="connsiteY6" fmla="*/ 666750 h 1428750"/>
            <a:gd name="connsiteX7" fmla="*/ 2328862 w 3643312"/>
            <a:gd name="connsiteY7" fmla="*/ 1095375 h 1428750"/>
            <a:gd name="connsiteX8" fmla="*/ 2071687 w 3643312"/>
            <a:gd name="connsiteY8" fmla="*/ 1166813 h 1428750"/>
            <a:gd name="connsiteX9" fmla="*/ 1757362 w 3643312"/>
            <a:gd name="connsiteY9" fmla="*/ 1214438 h 1428750"/>
            <a:gd name="connsiteX10" fmla="*/ 1176337 w 3643312"/>
            <a:gd name="connsiteY10" fmla="*/ 1309688 h 1428750"/>
            <a:gd name="connsiteX11" fmla="*/ 423862 w 3643312"/>
            <a:gd name="connsiteY11" fmla="*/ 1428750 h 1428750"/>
            <a:gd name="connsiteX12" fmla="*/ 395287 w 3643312"/>
            <a:gd name="connsiteY12" fmla="*/ 1423988 h 1428750"/>
            <a:gd name="connsiteX13" fmla="*/ 342900 w 3643312"/>
            <a:gd name="connsiteY13" fmla="*/ 1404938 h 1428750"/>
            <a:gd name="connsiteX14" fmla="*/ 242887 w 3643312"/>
            <a:gd name="connsiteY14" fmla="*/ 1285875 h 1428750"/>
            <a:gd name="connsiteX15" fmla="*/ 0 w 3643312"/>
            <a:gd name="connsiteY15" fmla="*/ 919163 h 1428750"/>
            <a:gd name="connsiteX0" fmla="*/ 3643312 w 3643312"/>
            <a:gd name="connsiteY0" fmla="*/ 0 h 1428750"/>
            <a:gd name="connsiteX1" fmla="*/ 3617388 w 3643312"/>
            <a:gd name="connsiteY1" fmla="*/ 234670 h 1428750"/>
            <a:gd name="connsiteX2" fmla="*/ 3582204 w 3643312"/>
            <a:gd name="connsiteY2" fmla="*/ 411850 h 1428750"/>
            <a:gd name="connsiteX3" fmla="*/ 3565539 w 3643312"/>
            <a:gd name="connsiteY3" fmla="*/ 460857 h 1428750"/>
            <a:gd name="connsiteX4" fmla="*/ 3536147 w 3643312"/>
            <a:gd name="connsiteY4" fmla="*/ 517530 h 1428750"/>
            <a:gd name="connsiteX5" fmla="*/ 3482707 w 3643312"/>
            <a:gd name="connsiteY5" fmla="*/ 578248 h 1428750"/>
            <a:gd name="connsiteX6" fmla="*/ 3446991 w 3643312"/>
            <a:gd name="connsiteY6" fmla="*/ 617139 h 1428750"/>
            <a:gd name="connsiteX7" fmla="*/ 3376612 w 3643312"/>
            <a:gd name="connsiteY7" fmla="*/ 666750 h 1428750"/>
            <a:gd name="connsiteX8" fmla="*/ 2328862 w 3643312"/>
            <a:gd name="connsiteY8" fmla="*/ 1095375 h 1428750"/>
            <a:gd name="connsiteX9" fmla="*/ 2071687 w 3643312"/>
            <a:gd name="connsiteY9" fmla="*/ 1166813 h 1428750"/>
            <a:gd name="connsiteX10" fmla="*/ 1757362 w 3643312"/>
            <a:gd name="connsiteY10" fmla="*/ 1214438 h 1428750"/>
            <a:gd name="connsiteX11" fmla="*/ 1176337 w 3643312"/>
            <a:gd name="connsiteY11" fmla="*/ 1309688 h 1428750"/>
            <a:gd name="connsiteX12" fmla="*/ 423862 w 3643312"/>
            <a:gd name="connsiteY12" fmla="*/ 1428750 h 1428750"/>
            <a:gd name="connsiteX13" fmla="*/ 395287 w 3643312"/>
            <a:gd name="connsiteY13" fmla="*/ 1423988 h 1428750"/>
            <a:gd name="connsiteX14" fmla="*/ 342900 w 3643312"/>
            <a:gd name="connsiteY14" fmla="*/ 1404938 h 1428750"/>
            <a:gd name="connsiteX15" fmla="*/ 242887 w 3643312"/>
            <a:gd name="connsiteY15" fmla="*/ 1285875 h 1428750"/>
            <a:gd name="connsiteX16" fmla="*/ 0 w 3643312"/>
            <a:gd name="connsiteY16" fmla="*/ 919163 h 14287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</a:cxnLst>
          <a:rect l="l" t="t" r="r" b="b"/>
          <a:pathLst>
            <a:path w="3643312" h="1428750">
              <a:moveTo>
                <a:pt x="3643312" y="0"/>
              </a:moveTo>
              <a:cubicBezTo>
                <a:pt x="3637140" y="37855"/>
                <a:pt x="3627573" y="166028"/>
                <a:pt x="3617388" y="234670"/>
              </a:cubicBezTo>
              <a:cubicBezTo>
                <a:pt x="3607203" y="303312"/>
                <a:pt x="3592080" y="374781"/>
                <a:pt x="3582204" y="411850"/>
              </a:cubicBezTo>
              <a:cubicBezTo>
                <a:pt x="3574180" y="426929"/>
                <a:pt x="3573563" y="445778"/>
                <a:pt x="3565539" y="460857"/>
              </a:cubicBezTo>
              <a:lnTo>
                <a:pt x="3536147" y="517530"/>
              </a:lnTo>
              <a:lnTo>
                <a:pt x="3482707" y="578248"/>
              </a:lnTo>
              <a:lnTo>
                <a:pt x="3446991" y="617139"/>
              </a:lnTo>
              <a:lnTo>
                <a:pt x="3376612" y="666750"/>
              </a:lnTo>
              <a:lnTo>
                <a:pt x="2328862" y="1095375"/>
              </a:lnTo>
              <a:lnTo>
                <a:pt x="2071687" y="1166813"/>
              </a:lnTo>
              <a:lnTo>
                <a:pt x="1757362" y="1214438"/>
              </a:lnTo>
              <a:lnTo>
                <a:pt x="1176337" y="1309688"/>
              </a:lnTo>
              <a:lnTo>
                <a:pt x="423862" y="1428750"/>
              </a:lnTo>
              <a:lnTo>
                <a:pt x="395287" y="1423988"/>
              </a:lnTo>
              <a:lnTo>
                <a:pt x="342900" y="1404938"/>
              </a:lnTo>
              <a:lnTo>
                <a:pt x="242887" y="1285875"/>
              </a:lnTo>
              <a:lnTo>
                <a:pt x="0" y="919163"/>
              </a:lnTo>
            </a:path>
          </a:pathLst>
        </a:custGeom>
        <a:noFill/>
        <a:ln>
          <a:solidFill>
            <a:schemeClr val="bg1">
              <a:lumMod val="50000"/>
              <a:alpha val="2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106</xdr:col>
      <xdr:colOff>61913</xdr:colOff>
      <xdr:row>70</xdr:row>
      <xdr:rowOff>85725</xdr:rowOff>
    </xdr:from>
    <xdr:to>
      <xdr:col>167</xdr:col>
      <xdr:colOff>52388</xdr:colOff>
      <xdr:row>78</xdr:row>
      <xdr:rowOff>76200</xdr:rowOff>
    </xdr:to>
    <xdr:sp macro="" textlink="">
      <xdr:nvSpPr>
        <xdr:cNvPr id="12" name="フリーフォーム: 図形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>
        <a:xfrm>
          <a:off x="7129463" y="6419850"/>
          <a:ext cx="4057650" cy="714375"/>
        </a:xfrm>
        <a:custGeom>
          <a:avLst/>
          <a:gdLst>
            <a:gd name="connsiteX0" fmla="*/ 0 w 4057650"/>
            <a:gd name="connsiteY0" fmla="*/ 0 h 714375"/>
            <a:gd name="connsiteX1" fmla="*/ 247650 w 4057650"/>
            <a:gd name="connsiteY1" fmla="*/ 252413 h 714375"/>
            <a:gd name="connsiteX2" fmla="*/ 314325 w 4057650"/>
            <a:gd name="connsiteY2" fmla="*/ 290513 h 714375"/>
            <a:gd name="connsiteX3" fmla="*/ 414337 w 4057650"/>
            <a:gd name="connsiteY3" fmla="*/ 333375 h 714375"/>
            <a:gd name="connsiteX4" fmla="*/ 581025 w 4057650"/>
            <a:gd name="connsiteY4" fmla="*/ 361950 h 714375"/>
            <a:gd name="connsiteX5" fmla="*/ 695325 w 4057650"/>
            <a:gd name="connsiteY5" fmla="*/ 381000 h 714375"/>
            <a:gd name="connsiteX6" fmla="*/ 833437 w 4057650"/>
            <a:gd name="connsiteY6" fmla="*/ 395288 h 714375"/>
            <a:gd name="connsiteX7" fmla="*/ 985837 w 4057650"/>
            <a:gd name="connsiteY7" fmla="*/ 395288 h 714375"/>
            <a:gd name="connsiteX8" fmla="*/ 3124200 w 4057650"/>
            <a:gd name="connsiteY8" fmla="*/ 366713 h 714375"/>
            <a:gd name="connsiteX9" fmla="*/ 3328987 w 4057650"/>
            <a:gd name="connsiteY9" fmla="*/ 461963 h 714375"/>
            <a:gd name="connsiteX10" fmla="*/ 3700462 w 4057650"/>
            <a:gd name="connsiteY10" fmla="*/ 619125 h 714375"/>
            <a:gd name="connsiteX11" fmla="*/ 4057650 w 4057650"/>
            <a:gd name="connsiteY11" fmla="*/ 714375 h 714375"/>
            <a:gd name="connsiteX12" fmla="*/ 4057650 w 4057650"/>
            <a:gd name="connsiteY12" fmla="*/ 714375 h 7143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4057650" h="714375">
              <a:moveTo>
                <a:pt x="0" y="0"/>
              </a:moveTo>
              <a:lnTo>
                <a:pt x="247650" y="252413"/>
              </a:lnTo>
              <a:lnTo>
                <a:pt x="314325" y="290513"/>
              </a:lnTo>
              <a:lnTo>
                <a:pt x="414337" y="333375"/>
              </a:lnTo>
              <a:lnTo>
                <a:pt x="581025" y="361950"/>
              </a:lnTo>
              <a:lnTo>
                <a:pt x="695325" y="381000"/>
              </a:lnTo>
              <a:lnTo>
                <a:pt x="833437" y="395288"/>
              </a:lnTo>
              <a:lnTo>
                <a:pt x="985837" y="395288"/>
              </a:lnTo>
              <a:lnTo>
                <a:pt x="3124200" y="366713"/>
              </a:lnTo>
              <a:lnTo>
                <a:pt x="3328987" y="461963"/>
              </a:lnTo>
              <a:lnTo>
                <a:pt x="3700462" y="619125"/>
              </a:lnTo>
              <a:lnTo>
                <a:pt x="4057650" y="714375"/>
              </a:lnTo>
              <a:lnTo>
                <a:pt x="4057650" y="714375"/>
              </a:lnTo>
            </a:path>
          </a:pathLst>
        </a:custGeom>
        <a:noFill/>
        <a:ln w="22225">
          <a:solidFill>
            <a:schemeClr val="bg1">
              <a:lumMod val="50000"/>
              <a:alpha val="2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145</xdr:col>
      <xdr:colOff>52388</xdr:colOff>
      <xdr:row>67</xdr:row>
      <xdr:rowOff>19049</xdr:rowOff>
    </xdr:from>
    <xdr:ext cx="145052" cy="143941"/>
    <xdr:sp macro="" textlink="">
      <xdr:nvSpPr>
        <xdr:cNvPr id="239" name="Shape 175">
          <a:extLst>
            <a:ext uri="{FF2B5EF4-FFF2-40B4-BE49-F238E27FC236}">
              <a16:creationId xmlns:a16="http://schemas.microsoft.com/office/drawing/2014/main" id="{00000000-0008-0000-0200-0000EF000000}"/>
            </a:ext>
          </a:extLst>
        </xdr:cNvPr>
        <xdr:cNvSpPr/>
      </xdr:nvSpPr>
      <xdr:spPr>
        <a:xfrm>
          <a:off x="9720263" y="6081712"/>
          <a:ext cx="145052" cy="143941"/>
        </a:xfrm>
        <a:custGeom>
          <a:avLst/>
          <a:gdLst/>
          <a:ahLst/>
          <a:cxnLst/>
          <a:rect l="0" t="0" r="0" b="0"/>
          <a:pathLst>
            <a:path w="251460" h="220345">
              <a:moveTo>
                <a:pt x="124849" y="220154"/>
              </a:moveTo>
              <a:lnTo>
                <a:pt x="166073" y="199161"/>
              </a:lnTo>
              <a:lnTo>
                <a:pt x="246832" y="76403"/>
              </a:lnTo>
              <a:lnTo>
                <a:pt x="250900" y="61682"/>
              </a:lnTo>
              <a:lnTo>
                <a:pt x="249086" y="48793"/>
              </a:lnTo>
              <a:lnTo>
                <a:pt x="221616" y="21486"/>
              </a:lnTo>
              <a:lnTo>
                <a:pt x="157880" y="3423"/>
              </a:lnTo>
              <a:lnTo>
                <a:pt x="124823" y="0"/>
              </a:lnTo>
              <a:lnTo>
                <a:pt x="91777" y="3420"/>
              </a:lnTo>
              <a:lnTo>
                <a:pt x="28061" y="21500"/>
              </a:lnTo>
              <a:lnTo>
                <a:pt x="1314" y="51795"/>
              </a:lnTo>
              <a:lnTo>
                <a:pt x="0" y="66731"/>
              </a:lnTo>
              <a:lnTo>
                <a:pt x="4275" y="82372"/>
              </a:lnTo>
              <a:lnTo>
                <a:pt x="46894" y="143776"/>
              </a:lnTo>
              <a:lnTo>
                <a:pt x="69526" y="176414"/>
              </a:lnTo>
              <a:lnTo>
                <a:pt x="79754" y="191237"/>
              </a:lnTo>
              <a:lnTo>
                <a:pt x="85161" y="199199"/>
              </a:lnTo>
              <a:lnTo>
                <a:pt x="93711" y="208356"/>
              </a:lnTo>
              <a:lnTo>
                <a:pt x="104257" y="214906"/>
              </a:lnTo>
              <a:lnTo>
                <a:pt x="115177" y="218841"/>
              </a:lnTo>
              <a:lnTo>
                <a:pt x="124849" y="220154"/>
              </a:lnTo>
              <a:close/>
            </a:path>
          </a:pathLst>
        </a:custGeom>
        <a:ln w="5372">
          <a:solidFill>
            <a:srgbClr val="231F20"/>
          </a:solidFill>
        </a:ln>
      </xdr:spPr>
    </xdr:sp>
    <xdr:clientData/>
  </xdr:oneCellAnchor>
  <xdr:oneCellAnchor>
    <xdr:from>
      <xdr:col>145</xdr:col>
      <xdr:colOff>31586</xdr:colOff>
      <xdr:row>67</xdr:row>
      <xdr:rowOff>1975</xdr:rowOff>
    </xdr:from>
    <xdr:ext cx="187487" cy="183590"/>
    <xdr:sp macro="" textlink="">
      <xdr:nvSpPr>
        <xdr:cNvPr id="267" name="Shape 175">
          <a:extLst>
            <a:ext uri="{FF2B5EF4-FFF2-40B4-BE49-F238E27FC236}">
              <a16:creationId xmlns:a16="http://schemas.microsoft.com/office/drawing/2014/main" id="{00000000-0008-0000-0200-00000B010000}"/>
            </a:ext>
          </a:extLst>
        </xdr:cNvPr>
        <xdr:cNvSpPr/>
      </xdr:nvSpPr>
      <xdr:spPr>
        <a:xfrm>
          <a:off x="10050109" y="6086130"/>
          <a:ext cx="187487" cy="183590"/>
        </a:xfrm>
        <a:custGeom>
          <a:avLst/>
          <a:gdLst/>
          <a:ahLst/>
          <a:cxnLst/>
          <a:rect l="0" t="0" r="0" b="0"/>
          <a:pathLst>
            <a:path w="251460" h="220345">
              <a:moveTo>
                <a:pt x="124849" y="220154"/>
              </a:moveTo>
              <a:lnTo>
                <a:pt x="166073" y="199161"/>
              </a:lnTo>
              <a:lnTo>
                <a:pt x="246832" y="76403"/>
              </a:lnTo>
              <a:lnTo>
                <a:pt x="250900" y="61682"/>
              </a:lnTo>
              <a:lnTo>
                <a:pt x="249086" y="48793"/>
              </a:lnTo>
              <a:lnTo>
                <a:pt x="221616" y="21486"/>
              </a:lnTo>
              <a:lnTo>
                <a:pt x="157880" y="3423"/>
              </a:lnTo>
              <a:lnTo>
                <a:pt x="124823" y="0"/>
              </a:lnTo>
              <a:lnTo>
                <a:pt x="91777" y="3420"/>
              </a:lnTo>
              <a:lnTo>
                <a:pt x="28061" y="21500"/>
              </a:lnTo>
              <a:lnTo>
                <a:pt x="1314" y="51795"/>
              </a:lnTo>
              <a:lnTo>
                <a:pt x="0" y="66731"/>
              </a:lnTo>
              <a:lnTo>
                <a:pt x="4275" y="82372"/>
              </a:lnTo>
              <a:lnTo>
                <a:pt x="46894" y="143776"/>
              </a:lnTo>
              <a:lnTo>
                <a:pt x="69526" y="176414"/>
              </a:lnTo>
              <a:lnTo>
                <a:pt x="79754" y="191237"/>
              </a:lnTo>
              <a:lnTo>
                <a:pt x="85161" y="199199"/>
              </a:lnTo>
              <a:lnTo>
                <a:pt x="93711" y="208356"/>
              </a:lnTo>
              <a:lnTo>
                <a:pt x="104257" y="214906"/>
              </a:lnTo>
              <a:lnTo>
                <a:pt x="115177" y="218841"/>
              </a:lnTo>
              <a:lnTo>
                <a:pt x="124849" y="220154"/>
              </a:lnTo>
              <a:close/>
            </a:path>
          </a:pathLst>
        </a:custGeom>
        <a:ln w="5372">
          <a:solidFill>
            <a:srgbClr val="231F20"/>
          </a:solidFill>
        </a:ln>
      </xdr:spPr>
    </xdr:sp>
    <xdr:clientData/>
  </xdr:oneCellAnchor>
  <xdr:oneCellAnchor>
    <xdr:from>
      <xdr:col>110</xdr:col>
      <xdr:colOff>55535</xdr:colOff>
      <xdr:row>68</xdr:row>
      <xdr:rowOff>67289</xdr:rowOff>
    </xdr:from>
    <xdr:ext cx="187487" cy="183590"/>
    <xdr:sp macro="" textlink="">
      <xdr:nvSpPr>
        <xdr:cNvPr id="270" name="Shape 175">
          <a:extLst>
            <a:ext uri="{FF2B5EF4-FFF2-40B4-BE49-F238E27FC236}">
              <a16:creationId xmlns:a16="http://schemas.microsoft.com/office/drawing/2014/main" id="{00000000-0008-0000-0200-00000E010000}"/>
            </a:ext>
          </a:extLst>
        </xdr:cNvPr>
        <xdr:cNvSpPr/>
      </xdr:nvSpPr>
      <xdr:spPr>
        <a:xfrm>
          <a:off x="7719078" y="6285209"/>
          <a:ext cx="187487" cy="183590"/>
        </a:xfrm>
        <a:custGeom>
          <a:avLst/>
          <a:gdLst/>
          <a:ahLst/>
          <a:cxnLst/>
          <a:rect l="0" t="0" r="0" b="0"/>
          <a:pathLst>
            <a:path w="251460" h="220345">
              <a:moveTo>
                <a:pt x="124849" y="220154"/>
              </a:moveTo>
              <a:lnTo>
                <a:pt x="166073" y="199161"/>
              </a:lnTo>
              <a:lnTo>
                <a:pt x="246832" y="76403"/>
              </a:lnTo>
              <a:lnTo>
                <a:pt x="250900" y="61682"/>
              </a:lnTo>
              <a:lnTo>
                <a:pt x="249086" y="48793"/>
              </a:lnTo>
              <a:lnTo>
                <a:pt x="221616" y="21486"/>
              </a:lnTo>
              <a:lnTo>
                <a:pt x="157880" y="3423"/>
              </a:lnTo>
              <a:lnTo>
                <a:pt x="124823" y="0"/>
              </a:lnTo>
              <a:lnTo>
                <a:pt x="91777" y="3420"/>
              </a:lnTo>
              <a:lnTo>
                <a:pt x="28061" y="21500"/>
              </a:lnTo>
              <a:lnTo>
                <a:pt x="1314" y="51795"/>
              </a:lnTo>
              <a:lnTo>
                <a:pt x="0" y="66731"/>
              </a:lnTo>
              <a:lnTo>
                <a:pt x="4275" y="82372"/>
              </a:lnTo>
              <a:lnTo>
                <a:pt x="46894" y="143776"/>
              </a:lnTo>
              <a:lnTo>
                <a:pt x="69526" y="176414"/>
              </a:lnTo>
              <a:lnTo>
                <a:pt x="79754" y="191237"/>
              </a:lnTo>
              <a:lnTo>
                <a:pt x="85161" y="199199"/>
              </a:lnTo>
              <a:lnTo>
                <a:pt x="93711" y="208356"/>
              </a:lnTo>
              <a:lnTo>
                <a:pt x="104257" y="214906"/>
              </a:lnTo>
              <a:lnTo>
                <a:pt x="115177" y="218841"/>
              </a:lnTo>
              <a:lnTo>
                <a:pt x="124849" y="220154"/>
              </a:lnTo>
              <a:close/>
            </a:path>
          </a:pathLst>
        </a:custGeom>
        <a:ln w="5372">
          <a:solidFill>
            <a:srgbClr val="231F20"/>
          </a:solidFill>
        </a:ln>
      </xdr:spPr>
    </xdr:sp>
    <xdr:clientData/>
  </xdr:oneCellAnchor>
  <xdr:oneCellAnchor>
    <xdr:from>
      <xdr:col>111</xdr:col>
      <xdr:colOff>8845</xdr:colOff>
      <xdr:row>68</xdr:row>
      <xdr:rowOff>80010</xdr:rowOff>
    </xdr:from>
    <xdr:ext cx="145052" cy="143941"/>
    <xdr:sp macro="" textlink="">
      <xdr:nvSpPr>
        <xdr:cNvPr id="273" name="Shape 175">
          <a:extLst>
            <a:ext uri="{FF2B5EF4-FFF2-40B4-BE49-F238E27FC236}">
              <a16:creationId xmlns:a16="http://schemas.microsoft.com/office/drawing/2014/main" id="{00000000-0008-0000-0200-000011010000}"/>
            </a:ext>
          </a:extLst>
        </xdr:cNvPr>
        <xdr:cNvSpPr/>
      </xdr:nvSpPr>
      <xdr:spPr>
        <a:xfrm>
          <a:off x="7742056" y="6297930"/>
          <a:ext cx="145052" cy="143941"/>
        </a:xfrm>
        <a:custGeom>
          <a:avLst/>
          <a:gdLst/>
          <a:ahLst/>
          <a:cxnLst/>
          <a:rect l="0" t="0" r="0" b="0"/>
          <a:pathLst>
            <a:path w="251460" h="220345">
              <a:moveTo>
                <a:pt x="124849" y="220154"/>
              </a:moveTo>
              <a:lnTo>
                <a:pt x="166073" y="199161"/>
              </a:lnTo>
              <a:lnTo>
                <a:pt x="246832" y="76403"/>
              </a:lnTo>
              <a:lnTo>
                <a:pt x="250900" y="61682"/>
              </a:lnTo>
              <a:lnTo>
                <a:pt x="249086" y="48793"/>
              </a:lnTo>
              <a:lnTo>
                <a:pt x="221616" y="21486"/>
              </a:lnTo>
              <a:lnTo>
                <a:pt x="157880" y="3423"/>
              </a:lnTo>
              <a:lnTo>
                <a:pt x="124823" y="0"/>
              </a:lnTo>
              <a:lnTo>
                <a:pt x="91777" y="3420"/>
              </a:lnTo>
              <a:lnTo>
                <a:pt x="28061" y="21500"/>
              </a:lnTo>
              <a:lnTo>
                <a:pt x="1314" y="51795"/>
              </a:lnTo>
              <a:lnTo>
                <a:pt x="0" y="66731"/>
              </a:lnTo>
              <a:lnTo>
                <a:pt x="4275" y="82372"/>
              </a:lnTo>
              <a:lnTo>
                <a:pt x="46894" y="143776"/>
              </a:lnTo>
              <a:lnTo>
                <a:pt x="69526" y="176414"/>
              </a:lnTo>
              <a:lnTo>
                <a:pt x="79754" y="191237"/>
              </a:lnTo>
              <a:lnTo>
                <a:pt x="85161" y="199199"/>
              </a:lnTo>
              <a:lnTo>
                <a:pt x="93711" y="208356"/>
              </a:lnTo>
              <a:lnTo>
                <a:pt x="104257" y="214906"/>
              </a:lnTo>
              <a:lnTo>
                <a:pt x="115177" y="218841"/>
              </a:lnTo>
              <a:lnTo>
                <a:pt x="124849" y="220154"/>
              </a:lnTo>
              <a:close/>
            </a:path>
          </a:pathLst>
        </a:custGeom>
        <a:ln w="5372">
          <a:solidFill>
            <a:srgbClr val="231F20"/>
          </a:solidFill>
        </a:ln>
      </xdr:spPr>
    </xdr:sp>
    <xdr:clientData/>
  </xdr:oneCellAnchor>
  <xdr:twoCellAnchor>
    <xdr:from>
      <xdr:col>109</xdr:col>
      <xdr:colOff>65315</xdr:colOff>
      <xdr:row>59</xdr:row>
      <xdr:rowOff>19595</xdr:rowOff>
    </xdr:from>
    <xdr:to>
      <xdr:col>111</xdr:col>
      <xdr:colOff>47898</xdr:colOff>
      <xdr:row>68</xdr:row>
      <xdr:rowOff>63138</xdr:rowOff>
    </xdr:to>
    <xdr:sp macro="" textlink="">
      <xdr:nvSpPr>
        <xdr:cNvPr id="13" name="フリーフォーム: 図形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/>
      </xdr:nvSpPr>
      <xdr:spPr>
        <a:xfrm>
          <a:off x="7659189" y="5414555"/>
          <a:ext cx="121920" cy="866503"/>
        </a:xfrm>
        <a:custGeom>
          <a:avLst/>
          <a:gdLst>
            <a:gd name="connsiteX0" fmla="*/ 0 w 121920"/>
            <a:gd name="connsiteY0" fmla="*/ 0 h 866503"/>
            <a:gd name="connsiteX1" fmla="*/ 28302 w 121920"/>
            <a:gd name="connsiteY1" fmla="*/ 315686 h 866503"/>
            <a:gd name="connsiteX2" fmla="*/ 56605 w 121920"/>
            <a:gd name="connsiteY2" fmla="*/ 524692 h 866503"/>
            <a:gd name="connsiteX3" fmla="*/ 84908 w 121920"/>
            <a:gd name="connsiteY3" fmla="*/ 670560 h 866503"/>
            <a:gd name="connsiteX4" fmla="*/ 121920 w 121920"/>
            <a:gd name="connsiteY4" fmla="*/ 866503 h 86650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21920" h="866503">
              <a:moveTo>
                <a:pt x="0" y="0"/>
              </a:moveTo>
              <a:lnTo>
                <a:pt x="28302" y="315686"/>
              </a:lnTo>
              <a:lnTo>
                <a:pt x="56605" y="524692"/>
              </a:lnTo>
              <a:lnTo>
                <a:pt x="84908" y="670560"/>
              </a:lnTo>
              <a:lnTo>
                <a:pt x="121920" y="866503"/>
              </a:lnTo>
            </a:path>
          </a:pathLst>
        </a:custGeom>
        <a:noFill/>
        <a:ln>
          <a:solidFill>
            <a:schemeClr val="bg1">
              <a:lumMod val="50000"/>
              <a:alpha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124</xdr:col>
      <xdr:colOff>66038</xdr:colOff>
      <xdr:row>58</xdr:row>
      <xdr:rowOff>0</xdr:rowOff>
    </xdr:from>
    <xdr:to>
      <xdr:col>159</xdr:col>
      <xdr:colOff>60035</xdr:colOff>
      <xdr:row>64</xdr:row>
      <xdr:rowOff>4618</xdr:rowOff>
    </xdr:to>
    <xdr:sp macro="" textlink="">
      <xdr:nvSpPr>
        <xdr:cNvPr id="15" name="フリーフォーム: 図形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8569958" y="5250180"/>
          <a:ext cx="2394297" cy="553258"/>
        </a:xfrm>
        <a:custGeom>
          <a:avLst/>
          <a:gdLst>
            <a:gd name="connsiteX0" fmla="*/ 0 w 2415309"/>
            <a:gd name="connsiteY0" fmla="*/ 385618 h 558800"/>
            <a:gd name="connsiteX1" fmla="*/ 147782 w 2415309"/>
            <a:gd name="connsiteY1" fmla="*/ 475673 h 558800"/>
            <a:gd name="connsiteX2" fmla="*/ 221673 w 2415309"/>
            <a:gd name="connsiteY2" fmla="*/ 508000 h 558800"/>
            <a:gd name="connsiteX3" fmla="*/ 337127 w 2415309"/>
            <a:gd name="connsiteY3" fmla="*/ 528782 h 558800"/>
            <a:gd name="connsiteX4" fmla="*/ 568036 w 2415309"/>
            <a:gd name="connsiteY4" fmla="*/ 551873 h 558800"/>
            <a:gd name="connsiteX5" fmla="*/ 688109 w 2415309"/>
            <a:gd name="connsiteY5" fmla="*/ 558800 h 558800"/>
            <a:gd name="connsiteX6" fmla="*/ 907473 w 2415309"/>
            <a:gd name="connsiteY6" fmla="*/ 547254 h 558800"/>
            <a:gd name="connsiteX7" fmla="*/ 1251527 w 2415309"/>
            <a:gd name="connsiteY7" fmla="*/ 538018 h 558800"/>
            <a:gd name="connsiteX8" fmla="*/ 1547091 w 2415309"/>
            <a:gd name="connsiteY8" fmla="*/ 528782 h 558800"/>
            <a:gd name="connsiteX9" fmla="*/ 1724891 w 2415309"/>
            <a:gd name="connsiteY9" fmla="*/ 517236 h 558800"/>
            <a:gd name="connsiteX10" fmla="*/ 1768764 w 2415309"/>
            <a:gd name="connsiteY10" fmla="*/ 514927 h 558800"/>
            <a:gd name="connsiteX11" fmla="*/ 1831109 w 2415309"/>
            <a:gd name="connsiteY11" fmla="*/ 498764 h 558800"/>
            <a:gd name="connsiteX12" fmla="*/ 1921164 w 2415309"/>
            <a:gd name="connsiteY12" fmla="*/ 466436 h 558800"/>
            <a:gd name="connsiteX13" fmla="*/ 2055091 w 2415309"/>
            <a:gd name="connsiteY13" fmla="*/ 383309 h 558800"/>
            <a:gd name="connsiteX14" fmla="*/ 2235200 w 2415309"/>
            <a:gd name="connsiteY14" fmla="*/ 203200 h 558800"/>
            <a:gd name="connsiteX15" fmla="*/ 2415309 w 2415309"/>
            <a:gd name="connsiteY15" fmla="*/ 0 h 558800"/>
            <a:gd name="connsiteX0" fmla="*/ 0 w 2443018"/>
            <a:gd name="connsiteY0" fmla="*/ 369454 h 558800"/>
            <a:gd name="connsiteX1" fmla="*/ 175491 w 2443018"/>
            <a:gd name="connsiteY1" fmla="*/ 475673 h 558800"/>
            <a:gd name="connsiteX2" fmla="*/ 249382 w 2443018"/>
            <a:gd name="connsiteY2" fmla="*/ 508000 h 558800"/>
            <a:gd name="connsiteX3" fmla="*/ 364836 w 2443018"/>
            <a:gd name="connsiteY3" fmla="*/ 528782 h 558800"/>
            <a:gd name="connsiteX4" fmla="*/ 595745 w 2443018"/>
            <a:gd name="connsiteY4" fmla="*/ 551873 h 558800"/>
            <a:gd name="connsiteX5" fmla="*/ 715818 w 2443018"/>
            <a:gd name="connsiteY5" fmla="*/ 558800 h 558800"/>
            <a:gd name="connsiteX6" fmla="*/ 935182 w 2443018"/>
            <a:gd name="connsiteY6" fmla="*/ 547254 h 558800"/>
            <a:gd name="connsiteX7" fmla="*/ 1279236 w 2443018"/>
            <a:gd name="connsiteY7" fmla="*/ 538018 h 558800"/>
            <a:gd name="connsiteX8" fmla="*/ 1574800 w 2443018"/>
            <a:gd name="connsiteY8" fmla="*/ 528782 h 558800"/>
            <a:gd name="connsiteX9" fmla="*/ 1752600 w 2443018"/>
            <a:gd name="connsiteY9" fmla="*/ 517236 h 558800"/>
            <a:gd name="connsiteX10" fmla="*/ 1796473 w 2443018"/>
            <a:gd name="connsiteY10" fmla="*/ 514927 h 558800"/>
            <a:gd name="connsiteX11" fmla="*/ 1858818 w 2443018"/>
            <a:gd name="connsiteY11" fmla="*/ 498764 h 558800"/>
            <a:gd name="connsiteX12" fmla="*/ 1948873 w 2443018"/>
            <a:gd name="connsiteY12" fmla="*/ 466436 h 558800"/>
            <a:gd name="connsiteX13" fmla="*/ 2082800 w 2443018"/>
            <a:gd name="connsiteY13" fmla="*/ 383309 h 558800"/>
            <a:gd name="connsiteX14" fmla="*/ 2262909 w 2443018"/>
            <a:gd name="connsiteY14" fmla="*/ 203200 h 558800"/>
            <a:gd name="connsiteX15" fmla="*/ 2443018 w 2443018"/>
            <a:gd name="connsiteY15" fmla="*/ 0 h 558800"/>
            <a:gd name="connsiteX0" fmla="*/ 0 w 2419928"/>
            <a:gd name="connsiteY0" fmla="*/ 374072 h 558800"/>
            <a:gd name="connsiteX1" fmla="*/ 152401 w 2419928"/>
            <a:gd name="connsiteY1" fmla="*/ 475673 h 558800"/>
            <a:gd name="connsiteX2" fmla="*/ 226292 w 2419928"/>
            <a:gd name="connsiteY2" fmla="*/ 508000 h 558800"/>
            <a:gd name="connsiteX3" fmla="*/ 341746 w 2419928"/>
            <a:gd name="connsiteY3" fmla="*/ 528782 h 558800"/>
            <a:gd name="connsiteX4" fmla="*/ 572655 w 2419928"/>
            <a:gd name="connsiteY4" fmla="*/ 551873 h 558800"/>
            <a:gd name="connsiteX5" fmla="*/ 692728 w 2419928"/>
            <a:gd name="connsiteY5" fmla="*/ 558800 h 558800"/>
            <a:gd name="connsiteX6" fmla="*/ 912092 w 2419928"/>
            <a:gd name="connsiteY6" fmla="*/ 547254 h 558800"/>
            <a:gd name="connsiteX7" fmla="*/ 1256146 w 2419928"/>
            <a:gd name="connsiteY7" fmla="*/ 538018 h 558800"/>
            <a:gd name="connsiteX8" fmla="*/ 1551710 w 2419928"/>
            <a:gd name="connsiteY8" fmla="*/ 528782 h 558800"/>
            <a:gd name="connsiteX9" fmla="*/ 1729510 w 2419928"/>
            <a:gd name="connsiteY9" fmla="*/ 517236 h 558800"/>
            <a:gd name="connsiteX10" fmla="*/ 1773383 w 2419928"/>
            <a:gd name="connsiteY10" fmla="*/ 514927 h 558800"/>
            <a:gd name="connsiteX11" fmla="*/ 1835728 w 2419928"/>
            <a:gd name="connsiteY11" fmla="*/ 498764 h 558800"/>
            <a:gd name="connsiteX12" fmla="*/ 1925783 w 2419928"/>
            <a:gd name="connsiteY12" fmla="*/ 466436 h 558800"/>
            <a:gd name="connsiteX13" fmla="*/ 2059710 w 2419928"/>
            <a:gd name="connsiteY13" fmla="*/ 383309 h 558800"/>
            <a:gd name="connsiteX14" fmla="*/ 2239819 w 2419928"/>
            <a:gd name="connsiteY14" fmla="*/ 203200 h 558800"/>
            <a:gd name="connsiteX15" fmla="*/ 2419928 w 2419928"/>
            <a:gd name="connsiteY15" fmla="*/ 0 h 558800"/>
            <a:gd name="connsiteX0" fmla="*/ 0 w 2433783"/>
            <a:gd name="connsiteY0" fmla="*/ 374072 h 558800"/>
            <a:gd name="connsiteX1" fmla="*/ 166256 w 2433783"/>
            <a:gd name="connsiteY1" fmla="*/ 475673 h 558800"/>
            <a:gd name="connsiteX2" fmla="*/ 240147 w 2433783"/>
            <a:gd name="connsiteY2" fmla="*/ 508000 h 558800"/>
            <a:gd name="connsiteX3" fmla="*/ 355601 w 2433783"/>
            <a:gd name="connsiteY3" fmla="*/ 528782 h 558800"/>
            <a:gd name="connsiteX4" fmla="*/ 586510 w 2433783"/>
            <a:gd name="connsiteY4" fmla="*/ 551873 h 558800"/>
            <a:gd name="connsiteX5" fmla="*/ 706583 w 2433783"/>
            <a:gd name="connsiteY5" fmla="*/ 558800 h 558800"/>
            <a:gd name="connsiteX6" fmla="*/ 925947 w 2433783"/>
            <a:gd name="connsiteY6" fmla="*/ 547254 h 558800"/>
            <a:gd name="connsiteX7" fmla="*/ 1270001 w 2433783"/>
            <a:gd name="connsiteY7" fmla="*/ 538018 h 558800"/>
            <a:gd name="connsiteX8" fmla="*/ 1565565 w 2433783"/>
            <a:gd name="connsiteY8" fmla="*/ 528782 h 558800"/>
            <a:gd name="connsiteX9" fmla="*/ 1743365 w 2433783"/>
            <a:gd name="connsiteY9" fmla="*/ 517236 h 558800"/>
            <a:gd name="connsiteX10" fmla="*/ 1787238 w 2433783"/>
            <a:gd name="connsiteY10" fmla="*/ 514927 h 558800"/>
            <a:gd name="connsiteX11" fmla="*/ 1849583 w 2433783"/>
            <a:gd name="connsiteY11" fmla="*/ 498764 h 558800"/>
            <a:gd name="connsiteX12" fmla="*/ 1939638 w 2433783"/>
            <a:gd name="connsiteY12" fmla="*/ 466436 h 558800"/>
            <a:gd name="connsiteX13" fmla="*/ 2073565 w 2433783"/>
            <a:gd name="connsiteY13" fmla="*/ 383309 h 558800"/>
            <a:gd name="connsiteX14" fmla="*/ 2253674 w 2433783"/>
            <a:gd name="connsiteY14" fmla="*/ 203200 h 558800"/>
            <a:gd name="connsiteX15" fmla="*/ 2433783 w 2433783"/>
            <a:gd name="connsiteY15" fmla="*/ 0 h 558800"/>
            <a:gd name="connsiteX0" fmla="*/ 0 w 2418390"/>
            <a:gd name="connsiteY0" fmla="*/ 381768 h 558800"/>
            <a:gd name="connsiteX1" fmla="*/ 150863 w 2418390"/>
            <a:gd name="connsiteY1" fmla="*/ 475673 h 558800"/>
            <a:gd name="connsiteX2" fmla="*/ 224754 w 2418390"/>
            <a:gd name="connsiteY2" fmla="*/ 508000 h 558800"/>
            <a:gd name="connsiteX3" fmla="*/ 340208 w 2418390"/>
            <a:gd name="connsiteY3" fmla="*/ 528782 h 558800"/>
            <a:gd name="connsiteX4" fmla="*/ 571117 w 2418390"/>
            <a:gd name="connsiteY4" fmla="*/ 551873 h 558800"/>
            <a:gd name="connsiteX5" fmla="*/ 691190 w 2418390"/>
            <a:gd name="connsiteY5" fmla="*/ 558800 h 558800"/>
            <a:gd name="connsiteX6" fmla="*/ 910554 w 2418390"/>
            <a:gd name="connsiteY6" fmla="*/ 547254 h 558800"/>
            <a:gd name="connsiteX7" fmla="*/ 1254608 w 2418390"/>
            <a:gd name="connsiteY7" fmla="*/ 538018 h 558800"/>
            <a:gd name="connsiteX8" fmla="*/ 1550172 w 2418390"/>
            <a:gd name="connsiteY8" fmla="*/ 528782 h 558800"/>
            <a:gd name="connsiteX9" fmla="*/ 1727972 w 2418390"/>
            <a:gd name="connsiteY9" fmla="*/ 517236 h 558800"/>
            <a:gd name="connsiteX10" fmla="*/ 1771845 w 2418390"/>
            <a:gd name="connsiteY10" fmla="*/ 514927 h 558800"/>
            <a:gd name="connsiteX11" fmla="*/ 1834190 w 2418390"/>
            <a:gd name="connsiteY11" fmla="*/ 498764 h 558800"/>
            <a:gd name="connsiteX12" fmla="*/ 1924245 w 2418390"/>
            <a:gd name="connsiteY12" fmla="*/ 466436 h 558800"/>
            <a:gd name="connsiteX13" fmla="*/ 2058172 w 2418390"/>
            <a:gd name="connsiteY13" fmla="*/ 383309 h 558800"/>
            <a:gd name="connsiteX14" fmla="*/ 2238281 w 2418390"/>
            <a:gd name="connsiteY14" fmla="*/ 203200 h 558800"/>
            <a:gd name="connsiteX15" fmla="*/ 2418390 w 2418390"/>
            <a:gd name="connsiteY15" fmla="*/ 0 h 5588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</a:cxnLst>
          <a:rect l="l" t="t" r="r" b="b"/>
          <a:pathLst>
            <a:path w="2418390" h="558800">
              <a:moveTo>
                <a:pt x="0" y="381768"/>
              </a:moveTo>
              <a:lnTo>
                <a:pt x="150863" y="475673"/>
              </a:lnTo>
              <a:lnTo>
                <a:pt x="224754" y="508000"/>
              </a:lnTo>
              <a:lnTo>
                <a:pt x="340208" y="528782"/>
              </a:lnTo>
              <a:lnTo>
                <a:pt x="571117" y="551873"/>
              </a:lnTo>
              <a:lnTo>
                <a:pt x="691190" y="558800"/>
              </a:lnTo>
              <a:lnTo>
                <a:pt x="910554" y="547254"/>
              </a:lnTo>
              <a:lnTo>
                <a:pt x="1254608" y="538018"/>
              </a:lnTo>
              <a:lnTo>
                <a:pt x="1550172" y="528782"/>
              </a:lnTo>
              <a:lnTo>
                <a:pt x="1727972" y="517236"/>
              </a:lnTo>
              <a:lnTo>
                <a:pt x="1771845" y="514927"/>
              </a:lnTo>
              <a:lnTo>
                <a:pt x="1834190" y="498764"/>
              </a:lnTo>
              <a:lnTo>
                <a:pt x="1924245" y="466436"/>
              </a:lnTo>
              <a:lnTo>
                <a:pt x="2058172" y="383309"/>
              </a:lnTo>
              <a:lnTo>
                <a:pt x="2238281" y="203200"/>
              </a:lnTo>
              <a:lnTo>
                <a:pt x="2418390" y="0"/>
              </a:lnTo>
            </a:path>
          </a:pathLst>
        </a:custGeom>
        <a:noFill/>
        <a:ln w="317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124</xdr:col>
      <xdr:colOff>64136</xdr:colOff>
      <xdr:row>58</xdr:row>
      <xdr:rowOff>3553</xdr:rowOff>
    </xdr:from>
    <xdr:to>
      <xdr:col>159</xdr:col>
      <xdr:colOff>60961</xdr:colOff>
      <xdr:row>64</xdr:row>
      <xdr:rowOff>6522</xdr:rowOff>
    </xdr:to>
    <xdr:sp macro="" textlink="">
      <xdr:nvSpPr>
        <xdr:cNvPr id="274" name="フリーフォーム: 図形 273">
          <a:extLst>
            <a:ext uri="{FF2B5EF4-FFF2-40B4-BE49-F238E27FC236}">
              <a16:creationId xmlns:a16="http://schemas.microsoft.com/office/drawing/2014/main" id="{00000000-0008-0000-0200-000012010000}"/>
            </a:ext>
          </a:extLst>
        </xdr:cNvPr>
        <xdr:cNvSpPr/>
      </xdr:nvSpPr>
      <xdr:spPr>
        <a:xfrm>
          <a:off x="9388610" y="4898902"/>
          <a:ext cx="2628733" cy="514311"/>
        </a:xfrm>
        <a:custGeom>
          <a:avLst/>
          <a:gdLst>
            <a:gd name="connsiteX0" fmla="*/ 0 w 2415309"/>
            <a:gd name="connsiteY0" fmla="*/ 385618 h 558800"/>
            <a:gd name="connsiteX1" fmla="*/ 147782 w 2415309"/>
            <a:gd name="connsiteY1" fmla="*/ 475673 h 558800"/>
            <a:gd name="connsiteX2" fmla="*/ 221673 w 2415309"/>
            <a:gd name="connsiteY2" fmla="*/ 508000 h 558800"/>
            <a:gd name="connsiteX3" fmla="*/ 337127 w 2415309"/>
            <a:gd name="connsiteY3" fmla="*/ 528782 h 558800"/>
            <a:gd name="connsiteX4" fmla="*/ 568036 w 2415309"/>
            <a:gd name="connsiteY4" fmla="*/ 551873 h 558800"/>
            <a:gd name="connsiteX5" fmla="*/ 688109 w 2415309"/>
            <a:gd name="connsiteY5" fmla="*/ 558800 h 558800"/>
            <a:gd name="connsiteX6" fmla="*/ 907473 w 2415309"/>
            <a:gd name="connsiteY6" fmla="*/ 547254 h 558800"/>
            <a:gd name="connsiteX7" fmla="*/ 1251527 w 2415309"/>
            <a:gd name="connsiteY7" fmla="*/ 538018 h 558800"/>
            <a:gd name="connsiteX8" fmla="*/ 1547091 w 2415309"/>
            <a:gd name="connsiteY8" fmla="*/ 528782 h 558800"/>
            <a:gd name="connsiteX9" fmla="*/ 1724891 w 2415309"/>
            <a:gd name="connsiteY9" fmla="*/ 517236 h 558800"/>
            <a:gd name="connsiteX10" fmla="*/ 1768764 w 2415309"/>
            <a:gd name="connsiteY10" fmla="*/ 514927 h 558800"/>
            <a:gd name="connsiteX11" fmla="*/ 1831109 w 2415309"/>
            <a:gd name="connsiteY11" fmla="*/ 498764 h 558800"/>
            <a:gd name="connsiteX12" fmla="*/ 1921164 w 2415309"/>
            <a:gd name="connsiteY12" fmla="*/ 466436 h 558800"/>
            <a:gd name="connsiteX13" fmla="*/ 2055091 w 2415309"/>
            <a:gd name="connsiteY13" fmla="*/ 383309 h 558800"/>
            <a:gd name="connsiteX14" fmla="*/ 2235200 w 2415309"/>
            <a:gd name="connsiteY14" fmla="*/ 203200 h 558800"/>
            <a:gd name="connsiteX15" fmla="*/ 2415309 w 2415309"/>
            <a:gd name="connsiteY15" fmla="*/ 0 h 558800"/>
            <a:gd name="connsiteX0" fmla="*/ 0 w 2443018"/>
            <a:gd name="connsiteY0" fmla="*/ 369454 h 558800"/>
            <a:gd name="connsiteX1" fmla="*/ 175491 w 2443018"/>
            <a:gd name="connsiteY1" fmla="*/ 475673 h 558800"/>
            <a:gd name="connsiteX2" fmla="*/ 249382 w 2443018"/>
            <a:gd name="connsiteY2" fmla="*/ 508000 h 558800"/>
            <a:gd name="connsiteX3" fmla="*/ 364836 w 2443018"/>
            <a:gd name="connsiteY3" fmla="*/ 528782 h 558800"/>
            <a:gd name="connsiteX4" fmla="*/ 595745 w 2443018"/>
            <a:gd name="connsiteY4" fmla="*/ 551873 h 558800"/>
            <a:gd name="connsiteX5" fmla="*/ 715818 w 2443018"/>
            <a:gd name="connsiteY5" fmla="*/ 558800 h 558800"/>
            <a:gd name="connsiteX6" fmla="*/ 935182 w 2443018"/>
            <a:gd name="connsiteY6" fmla="*/ 547254 h 558800"/>
            <a:gd name="connsiteX7" fmla="*/ 1279236 w 2443018"/>
            <a:gd name="connsiteY7" fmla="*/ 538018 h 558800"/>
            <a:gd name="connsiteX8" fmla="*/ 1574800 w 2443018"/>
            <a:gd name="connsiteY8" fmla="*/ 528782 h 558800"/>
            <a:gd name="connsiteX9" fmla="*/ 1752600 w 2443018"/>
            <a:gd name="connsiteY9" fmla="*/ 517236 h 558800"/>
            <a:gd name="connsiteX10" fmla="*/ 1796473 w 2443018"/>
            <a:gd name="connsiteY10" fmla="*/ 514927 h 558800"/>
            <a:gd name="connsiteX11" fmla="*/ 1858818 w 2443018"/>
            <a:gd name="connsiteY11" fmla="*/ 498764 h 558800"/>
            <a:gd name="connsiteX12" fmla="*/ 1948873 w 2443018"/>
            <a:gd name="connsiteY12" fmla="*/ 466436 h 558800"/>
            <a:gd name="connsiteX13" fmla="*/ 2082800 w 2443018"/>
            <a:gd name="connsiteY13" fmla="*/ 383309 h 558800"/>
            <a:gd name="connsiteX14" fmla="*/ 2262909 w 2443018"/>
            <a:gd name="connsiteY14" fmla="*/ 203200 h 558800"/>
            <a:gd name="connsiteX15" fmla="*/ 2443018 w 2443018"/>
            <a:gd name="connsiteY15" fmla="*/ 0 h 558800"/>
            <a:gd name="connsiteX0" fmla="*/ 0 w 2421847"/>
            <a:gd name="connsiteY0" fmla="*/ 375244 h 558800"/>
            <a:gd name="connsiteX1" fmla="*/ 154320 w 2421847"/>
            <a:gd name="connsiteY1" fmla="*/ 475673 h 558800"/>
            <a:gd name="connsiteX2" fmla="*/ 228211 w 2421847"/>
            <a:gd name="connsiteY2" fmla="*/ 508000 h 558800"/>
            <a:gd name="connsiteX3" fmla="*/ 343665 w 2421847"/>
            <a:gd name="connsiteY3" fmla="*/ 528782 h 558800"/>
            <a:gd name="connsiteX4" fmla="*/ 574574 w 2421847"/>
            <a:gd name="connsiteY4" fmla="*/ 551873 h 558800"/>
            <a:gd name="connsiteX5" fmla="*/ 694647 w 2421847"/>
            <a:gd name="connsiteY5" fmla="*/ 558800 h 558800"/>
            <a:gd name="connsiteX6" fmla="*/ 914011 w 2421847"/>
            <a:gd name="connsiteY6" fmla="*/ 547254 h 558800"/>
            <a:gd name="connsiteX7" fmla="*/ 1258065 w 2421847"/>
            <a:gd name="connsiteY7" fmla="*/ 538018 h 558800"/>
            <a:gd name="connsiteX8" fmla="*/ 1553629 w 2421847"/>
            <a:gd name="connsiteY8" fmla="*/ 528782 h 558800"/>
            <a:gd name="connsiteX9" fmla="*/ 1731429 w 2421847"/>
            <a:gd name="connsiteY9" fmla="*/ 517236 h 558800"/>
            <a:gd name="connsiteX10" fmla="*/ 1775302 w 2421847"/>
            <a:gd name="connsiteY10" fmla="*/ 514927 h 558800"/>
            <a:gd name="connsiteX11" fmla="*/ 1837647 w 2421847"/>
            <a:gd name="connsiteY11" fmla="*/ 498764 h 558800"/>
            <a:gd name="connsiteX12" fmla="*/ 1927702 w 2421847"/>
            <a:gd name="connsiteY12" fmla="*/ 466436 h 558800"/>
            <a:gd name="connsiteX13" fmla="*/ 2061629 w 2421847"/>
            <a:gd name="connsiteY13" fmla="*/ 383309 h 558800"/>
            <a:gd name="connsiteX14" fmla="*/ 2241738 w 2421847"/>
            <a:gd name="connsiteY14" fmla="*/ 203200 h 558800"/>
            <a:gd name="connsiteX15" fmla="*/ 2421847 w 2421847"/>
            <a:gd name="connsiteY15" fmla="*/ 0 h 5588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</a:cxnLst>
          <a:rect l="l" t="t" r="r" b="b"/>
          <a:pathLst>
            <a:path w="2421847" h="558800">
              <a:moveTo>
                <a:pt x="0" y="375244"/>
              </a:moveTo>
              <a:lnTo>
                <a:pt x="154320" y="475673"/>
              </a:lnTo>
              <a:lnTo>
                <a:pt x="228211" y="508000"/>
              </a:lnTo>
              <a:lnTo>
                <a:pt x="343665" y="528782"/>
              </a:lnTo>
              <a:lnTo>
                <a:pt x="574574" y="551873"/>
              </a:lnTo>
              <a:lnTo>
                <a:pt x="694647" y="558800"/>
              </a:lnTo>
              <a:lnTo>
                <a:pt x="914011" y="547254"/>
              </a:lnTo>
              <a:lnTo>
                <a:pt x="1258065" y="538018"/>
              </a:lnTo>
              <a:lnTo>
                <a:pt x="1553629" y="528782"/>
              </a:lnTo>
              <a:lnTo>
                <a:pt x="1731429" y="517236"/>
              </a:lnTo>
              <a:lnTo>
                <a:pt x="1775302" y="514927"/>
              </a:lnTo>
              <a:lnTo>
                <a:pt x="1837647" y="498764"/>
              </a:lnTo>
              <a:lnTo>
                <a:pt x="1927702" y="466436"/>
              </a:lnTo>
              <a:lnTo>
                <a:pt x="2061629" y="383309"/>
              </a:lnTo>
              <a:lnTo>
                <a:pt x="2241738" y="203200"/>
              </a:lnTo>
              <a:lnTo>
                <a:pt x="2421847" y="0"/>
              </a:ln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32327</xdr:colOff>
      <xdr:row>57</xdr:row>
      <xdr:rowOff>23091</xdr:rowOff>
    </xdr:from>
    <xdr:to>
      <xdr:col>127</xdr:col>
      <xdr:colOff>43873</xdr:colOff>
      <xdr:row>64</xdr:row>
      <xdr:rowOff>11545</xdr:rowOff>
    </xdr:to>
    <xdr:sp macro="" textlink="">
      <xdr:nvSpPr>
        <xdr:cNvPr id="16" name="フリーフォーム: 図形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8206509" y="5287818"/>
          <a:ext cx="635000" cy="635000"/>
        </a:xfrm>
        <a:custGeom>
          <a:avLst/>
          <a:gdLst>
            <a:gd name="connsiteX0" fmla="*/ 0 w 635000"/>
            <a:gd name="connsiteY0" fmla="*/ 0 h 635000"/>
            <a:gd name="connsiteX1" fmla="*/ 635000 w 635000"/>
            <a:gd name="connsiteY1" fmla="*/ 635000 h 635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635000" h="635000">
              <a:moveTo>
                <a:pt x="0" y="0"/>
              </a:moveTo>
              <a:lnTo>
                <a:pt x="635000" y="635000"/>
              </a:lnTo>
            </a:path>
          </a:pathLst>
        </a:custGeom>
        <a:noFill/>
        <a:ln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8370</xdr:colOff>
      <xdr:row>56</xdr:row>
      <xdr:rowOff>88264</xdr:rowOff>
    </xdr:from>
    <xdr:to>
      <xdr:col>127</xdr:col>
      <xdr:colOff>19916</xdr:colOff>
      <xdr:row>63</xdr:row>
      <xdr:rowOff>76718</xdr:rowOff>
    </xdr:to>
    <xdr:sp macro="" textlink="">
      <xdr:nvSpPr>
        <xdr:cNvPr id="275" name="フリーフォーム: 図形 274">
          <a:extLst>
            <a:ext uri="{FF2B5EF4-FFF2-40B4-BE49-F238E27FC236}">
              <a16:creationId xmlns:a16="http://schemas.microsoft.com/office/drawing/2014/main" id="{00000000-0008-0000-0200-000013010000}"/>
            </a:ext>
          </a:extLst>
        </xdr:cNvPr>
        <xdr:cNvSpPr/>
      </xdr:nvSpPr>
      <xdr:spPr>
        <a:xfrm>
          <a:off x="8100810" y="5155564"/>
          <a:ext cx="628766" cy="628534"/>
        </a:xfrm>
        <a:custGeom>
          <a:avLst/>
          <a:gdLst>
            <a:gd name="connsiteX0" fmla="*/ 0 w 635000"/>
            <a:gd name="connsiteY0" fmla="*/ 0 h 635000"/>
            <a:gd name="connsiteX1" fmla="*/ 635000 w 635000"/>
            <a:gd name="connsiteY1" fmla="*/ 635000 h 635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635000" h="635000">
              <a:moveTo>
                <a:pt x="0" y="0"/>
              </a:moveTo>
              <a:lnTo>
                <a:pt x="635000" y="635000"/>
              </a:ln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130</xdr:col>
      <xdr:colOff>60037</xdr:colOff>
      <xdr:row>66</xdr:row>
      <xdr:rowOff>4619</xdr:rowOff>
    </xdr:from>
    <xdr:to>
      <xdr:col>136</xdr:col>
      <xdr:colOff>16597</xdr:colOff>
      <xdr:row>69</xdr:row>
      <xdr:rowOff>21216</xdr:rowOff>
    </xdr:to>
    <xdr:sp macro="" textlink="">
      <xdr:nvSpPr>
        <xdr:cNvPr id="17" name="フリーフォーム: 図形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9966037" y="5614844"/>
          <a:ext cx="413760" cy="273772"/>
        </a:xfrm>
        <a:custGeom>
          <a:avLst/>
          <a:gdLst>
            <a:gd name="connsiteX0" fmla="*/ 0 w 219364"/>
            <a:gd name="connsiteY0" fmla="*/ 0 h 170873"/>
            <a:gd name="connsiteX1" fmla="*/ 219364 w 219364"/>
            <a:gd name="connsiteY1" fmla="*/ 170873 h 170873"/>
            <a:gd name="connsiteX0" fmla="*/ 0 w 356786"/>
            <a:gd name="connsiteY0" fmla="*/ 0 h 282362"/>
            <a:gd name="connsiteX1" fmla="*/ 356786 w 356786"/>
            <a:gd name="connsiteY1" fmla="*/ 282362 h 282362"/>
            <a:gd name="connsiteX0" fmla="*/ 0 w 373699"/>
            <a:gd name="connsiteY0" fmla="*/ 0 h 292272"/>
            <a:gd name="connsiteX1" fmla="*/ 373699 w 373699"/>
            <a:gd name="connsiteY1" fmla="*/ 292272 h 292272"/>
            <a:gd name="connsiteX0" fmla="*/ 0 w 386385"/>
            <a:gd name="connsiteY0" fmla="*/ 0 h 289795"/>
            <a:gd name="connsiteX1" fmla="*/ 386385 w 386385"/>
            <a:gd name="connsiteY1" fmla="*/ 289795 h 289795"/>
            <a:gd name="connsiteX0" fmla="*/ 0 w 386385"/>
            <a:gd name="connsiteY0" fmla="*/ 0 h 292272"/>
            <a:gd name="connsiteX1" fmla="*/ 386385 w 386385"/>
            <a:gd name="connsiteY1" fmla="*/ 292272 h 292272"/>
            <a:gd name="connsiteX0" fmla="*/ 0 w 367357"/>
            <a:gd name="connsiteY0" fmla="*/ 0 h 284839"/>
            <a:gd name="connsiteX1" fmla="*/ 367357 w 367357"/>
            <a:gd name="connsiteY1" fmla="*/ 284839 h 28483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367357" h="284839">
              <a:moveTo>
                <a:pt x="0" y="0"/>
              </a:moveTo>
              <a:lnTo>
                <a:pt x="367357" y="284839"/>
              </a:lnTo>
            </a:path>
          </a:pathLst>
        </a:custGeom>
        <a:noFill/>
        <a:ln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131</xdr:col>
      <xdr:colOff>11400</xdr:colOff>
      <xdr:row>66</xdr:row>
      <xdr:rowOff>20798</xdr:rowOff>
    </xdr:from>
    <xdr:to>
      <xdr:col>136</xdr:col>
      <xdr:colOff>16671</xdr:colOff>
      <xdr:row>69</xdr:row>
      <xdr:rowOff>21432</xdr:rowOff>
    </xdr:to>
    <xdr:sp macro="" textlink="">
      <xdr:nvSpPr>
        <xdr:cNvPr id="366" name="フリーフォーム: 図形 365">
          <a:extLst>
            <a:ext uri="{FF2B5EF4-FFF2-40B4-BE49-F238E27FC236}">
              <a16:creationId xmlns:a16="http://schemas.microsoft.com/office/drawing/2014/main" id="{00000000-0008-0000-0200-00006E010000}"/>
            </a:ext>
          </a:extLst>
        </xdr:cNvPr>
        <xdr:cNvSpPr/>
      </xdr:nvSpPr>
      <xdr:spPr>
        <a:xfrm>
          <a:off x="9993600" y="5631023"/>
          <a:ext cx="386271" cy="257809"/>
        </a:xfrm>
        <a:custGeom>
          <a:avLst/>
          <a:gdLst>
            <a:gd name="connsiteX0" fmla="*/ 0 w 219364"/>
            <a:gd name="connsiteY0" fmla="*/ 0 h 170873"/>
            <a:gd name="connsiteX1" fmla="*/ 219364 w 219364"/>
            <a:gd name="connsiteY1" fmla="*/ 170873 h 170873"/>
            <a:gd name="connsiteX0" fmla="*/ 0 w 202055"/>
            <a:gd name="connsiteY0" fmla="*/ 0 h 167021"/>
            <a:gd name="connsiteX1" fmla="*/ 202055 w 202055"/>
            <a:gd name="connsiteY1" fmla="*/ 167021 h 167021"/>
            <a:gd name="connsiteX0" fmla="*/ 0 w 274081"/>
            <a:gd name="connsiteY0" fmla="*/ 0 h 223960"/>
            <a:gd name="connsiteX1" fmla="*/ 274081 w 274081"/>
            <a:gd name="connsiteY1" fmla="*/ 223960 h 223960"/>
            <a:gd name="connsiteX0" fmla="*/ 0 w 286686"/>
            <a:gd name="connsiteY0" fmla="*/ 0 h 239290"/>
            <a:gd name="connsiteX1" fmla="*/ 286686 w 286686"/>
            <a:gd name="connsiteY1" fmla="*/ 239290 h 239290"/>
            <a:gd name="connsiteX0" fmla="*/ 0 w 292088"/>
            <a:gd name="connsiteY0" fmla="*/ 0 h 237100"/>
            <a:gd name="connsiteX1" fmla="*/ 292088 w 292088"/>
            <a:gd name="connsiteY1" fmla="*/ 237100 h 2371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292088" h="237100">
              <a:moveTo>
                <a:pt x="0" y="0"/>
              </a:moveTo>
              <a:cubicBezTo>
                <a:pt x="73121" y="56958"/>
                <a:pt x="218967" y="180142"/>
                <a:pt x="292088" y="237100"/>
              </a:cubicBez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136</xdr:col>
      <xdr:colOff>16164</xdr:colOff>
      <xdr:row>69</xdr:row>
      <xdr:rowOff>18473</xdr:rowOff>
    </xdr:from>
    <xdr:to>
      <xdr:col>141</xdr:col>
      <xdr:colOff>69272</xdr:colOff>
      <xdr:row>73</xdr:row>
      <xdr:rowOff>13855</xdr:rowOff>
    </xdr:to>
    <xdr:sp macro="" textlink="">
      <xdr:nvSpPr>
        <xdr:cNvPr id="18" name="フリーフォーム: 図形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9437255" y="6391564"/>
          <a:ext cx="399472" cy="364836"/>
        </a:xfrm>
        <a:custGeom>
          <a:avLst/>
          <a:gdLst>
            <a:gd name="connsiteX0" fmla="*/ 0 w 399472"/>
            <a:gd name="connsiteY0" fmla="*/ 0 h 364836"/>
            <a:gd name="connsiteX1" fmla="*/ 53109 w 399472"/>
            <a:gd name="connsiteY1" fmla="*/ 36945 h 364836"/>
            <a:gd name="connsiteX2" fmla="*/ 136236 w 399472"/>
            <a:gd name="connsiteY2" fmla="*/ 110836 h 364836"/>
            <a:gd name="connsiteX3" fmla="*/ 399472 w 399472"/>
            <a:gd name="connsiteY3" fmla="*/ 364836 h 36483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399472" h="364836">
              <a:moveTo>
                <a:pt x="0" y="0"/>
              </a:moveTo>
              <a:lnTo>
                <a:pt x="53109" y="36945"/>
              </a:lnTo>
              <a:lnTo>
                <a:pt x="136236" y="110836"/>
              </a:lnTo>
              <a:lnTo>
                <a:pt x="399472" y="364836"/>
              </a:lnTo>
            </a:path>
          </a:pathLst>
        </a:custGeom>
        <a:noFill/>
        <a:ln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136</xdr:col>
      <xdr:colOff>38389</xdr:colOff>
      <xdr:row>69</xdr:row>
      <xdr:rowOff>37235</xdr:rowOff>
    </xdr:from>
    <xdr:to>
      <xdr:col>142</xdr:col>
      <xdr:colOff>22225</xdr:colOff>
      <xdr:row>73</xdr:row>
      <xdr:rowOff>32617</xdr:rowOff>
    </xdr:to>
    <xdr:sp macro="" textlink="">
      <xdr:nvSpPr>
        <xdr:cNvPr id="367" name="フリーフォーム: 図形 366">
          <a:extLst>
            <a:ext uri="{FF2B5EF4-FFF2-40B4-BE49-F238E27FC236}">
              <a16:creationId xmlns:a16="http://schemas.microsoft.com/office/drawing/2014/main" id="{00000000-0008-0000-0200-00006F010000}"/>
            </a:ext>
          </a:extLst>
        </xdr:cNvPr>
        <xdr:cNvSpPr/>
      </xdr:nvSpPr>
      <xdr:spPr>
        <a:xfrm>
          <a:off x="9365269" y="6293255"/>
          <a:ext cx="395316" cy="361142"/>
        </a:xfrm>
        <a:custGeom>
          <a:avLst/>
          <a:gdLst>
            <a:gd name="connsiteX0" fmla="*/ 0 w 399472"/>
            <a:gd name="connsiteY0" fmla="*/ 0 h 364836"/>
            <a:gd name="connsiteX1" fmla="*/ 53109 w 399472"/>
            <a:gd name="connsiteY1" fmla="*/ 36945 h 364836"/>
            <a:gd name="connsiteX2" fmla="*/ 136236 w 399472"/>
            <a:gd name="connsiteY2" fmla="*/ 110836 h 364836"/>
            <a:gd name="connsiteX3" fmla="*/ 399472 w 399472"/>
            <a:gd name="connsiteY3" fmla="*/ 364836 h 36483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399472" h="364836">
              <a:moveTo>
                <a:pt x="0" y="0"/>
              </a:moveTo>
              <a:lnTo>
                <a:pt x="53109" y="36945"/>
              </a:lnTo>
              <a:lnTo>
                <a:pt x="136236" y="110836"/>
              </a:lnTo>
              <a:lnTo>
                <a:pt x="399472" y="364836"/>
              </a:ln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143</xdr:col>
      <xdr:colOff>41275</xdr:colOff>
      <xdr:row>74</xdr:row>
      <xdr:rowOff>38100</xdr:rowOff>
    </xdr:from>
    <xdr:to>
      <xdr:col>146</xdr:col>
      <xdr:colOff>47625</xdr:colOff>
      <xdr:row>80</xdr:row>
      <xdr:rowOff>53975</xdr:rowOff>
    </xdr:to>
    <xdr:sp macro="" textlink="">
      <xdr:nvSpPr>
        <xdr:cNvPr id="19" name="フリーフォーム: 図形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10029825" y="6851650"/>
          <a:ext cx="215900" cy="568325"/>
        </a:xfrm>
        <a:custGeom>
          <a:avLst/>
          <a:gdLst>
            <a:gd name="connsiteX0" fmla="*/ 0 w 215900"/>
            <a:gd name="connsiteY0" fmla="*/ 0 h 568325"/>
            <a:gd name="connsiteX1" fmla="*/ 82550 w 215900"/>
            <a:gd name="connsiteY1" fmla="*/ 73025 h 568325"/>
            <a:gd name="connsiteX2" fmla="*/ 114300 w 215900"/>
            <a:gd name="connsiteY2" fmla="*/ 114300 h 568325"/>
            <a:gd name="connsiteX3" fmla="*/ 146050 w 215900"/>
            <a:gd name="connsiteY3" fmla="*/ 165100 h 568325"/>
            <a:gd name="connsiteX4" fmla="*/ 193675 w 215900"/>
            <a:gd name="connsiteY4" fmla="*/ 263525 h 568325"/>
            <a:gd name="connsiteX5" fmla="*/ 203200 w 215900"/>
            <a:gd name="connsiteY5" fmla="*/ 317500 h 568325"/>
            <a:gd name="connsiteX6" fmla="*/ 206375 w 215900"/>
            <a:gd name="connsiteY6" fmla="*/ 384175 h 568325"/>
            <a:gd name="connsiteX7" fmla="*/ 215900 w 215900"/>
            <a:gd name="connsiteY7" fmla="*/ 469900 h 568325"/>
            <a:gd name="connsiteX8" fmla="*/ 215900 w 215900"/>
            <a:gd name="connsiteY8" fmla="*/ 542925 h 568325"/>
            <a:gd name="connsiteX9" fmla="*/ 206375 w 215900"/>
            <a:gd name="connsiteY9" fmla="*/ 568325 h 5683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</a:cxnLst>
          <a:rect l="l" t="t" r="r" b="b"/>
          <a:pathLst>
            <a:path w="215900" h="568325">
              <a:moveTo>
                <a:pt x="0" y="0"/>
              </a:moveTo>
              <a:lnTo>
                <a:pt x="82550" y="73025"/>
              </a:lnTo>
              <a:lnTo>
                <a:pt x="114300" y="114300"/>
              </a:lnTo>
              <a:lnTo>
                <a:pt x="146050" y="165100"/>
              </a:lnTo>
              <a:lnTo>
                <a:pt x="193675" y="263525"/>
              </a:lnTo>
              <a:lnTo>
                <a:pt x="203200" y="317500"/>
              </a:lnTo>
              <a:lnTo>
                <a:pt x="206375" y="384175"/>
              </a:lnTo>
              <a:lnTo>
                <a:pt x="215900" y="469900"/>
              </a:lnTo>
              <a:lnTo>
                <a:pt x="215900" y="542925"/>
              </a:lnTo>
              <a:lnTo>
                <a:pt x="206375" y="568325"/>
              </a:lnTo>
            </a:path>
          </a:pathLst>
        </a:custGeom>
        <a:noFill/>
        <a:ln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143</xdr:col>
      <xdr:colOff>44853</xdr:colOff>
      <xdr:row>74</xdr:row>
      <xdr:rowOff>46644</xdr:rowOff>
    </xdr:from>
    <xdr:to>
      <xdr:col>146</xdr:col>
      <xdr:colOff>51203</xdr:colOff>
      <xdr:row>80</xdr:row>
      <xdr:rowOff>62519</xdr:rowOff>
    </xdr:to>
    <xdr:sp macro="" textlink="">
      <xdr:nvSpPr>
        <xdr:cNvPr id="368" name="フリーフォーム: 図形 367">
          <a:extLst>
            <a:ext uri="{FF2B5EF4-FFF2-40B4-BE49-F238E27FC236}">
              <a16:creationId xmlns:a16="http://schemas.microsoft.com/office/drawing/2014/main" id="{00000000-0008-0000-0200-000070010000}"/>
            </a:ext>
          </a:extLst>
        </xdr:cNvPr>
        <xdr:cNvSpPr/>
      </xdr:nvSpPr>
      <xdr:spPr>
        <a:xfrm>
          <a:off x="9851793" y="6759864"/>
          <a:ext cx="212090" cy="564515"/>
        </a:xfrm>
        <a:custGeom>
          <a:avLst/>
          <a:gdLst>
            <a:gd name="connsiteX0" fmla="*/ 0 w 215900"/>
            <a:gd name="connsiteY0" fmla="*/ 0 h 568325"/>
            <a:gd name="connsiteX1" fmla="*/ 82550 w 215900"/>
            <a:gd name="connsiteY1" fmla="*/ 73025 h 568325"/>
            <a:gd name="connsiteX2" fmla="*/ 114300 w 215900"/>
            <a:gd name="connsiteY2" fmla="*/ 114300 h 568325"/>
            <a:gd name="connsiteX3" fmla="*/ 146050 w 215900"/>
            <a:gd name="connsiteY3" fmla="*/ 165100 h 568325"/>
            <a:gd name="connsiteX4" fmla="*/ 193675 w 215900"/>
            <a:gd name="connsiteY4" fmla="*/ 263525 h 568325"/>
            <a:gd name="connsiteX5" fmla="*/ 203200 w 215900"/>
            <a:gd name="connsiteY5" fmla="*/ 317500 h 568325"/>
            <a:gd name="connsiteX6" fmla="*/ 206375 w 215900"/>
            <a:gd name="connsiteY6" fmla="*/ 384175 h 568325"/>
            <a:gd name="connsiteX7" fmla="*/ 215900 w 215900"/>
            <a:gd name="connsiteY7" fmla="*/ 469900 h 568325"/>
            <a:gd name="connsiteX8" fmla="*/ 215900 w 215900"/>
            <a:gd name="connsiteY8" fmla="*/ 542925 h 568325"/>
            <a:gd name="connsiteX9" fmla="*/ 206375 w 215900"/>
            <a:gd name="connsiteY9" fmla="*/ 568325 h 5683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</a:cxnLst>
          <a:rect l="l" t="t" r="r" b="b"/>
          <a:pathLst>
            <a:path w="215900" h="568325">
              <a:moveTo>
                <a:pt x="0" y="0"/>
              </a:moveTo>
              <a:lnTo>
                <a:pt x="82550" y="73025"/>
              </a:lnTo>
              <a:lnTo>
                <a:pt x="114300" y="114300"/>
              </a:lnTo>
              <a:lnTo>
                <a:pt x="146050" y="165100"/>
              </a:lnTo>
              <a:lnTo>
                <a:pt x="193675" y="263525"/>
              </a:lnTo>
              <a:lnTo>
                <a:pt x="203200" y="317500"/>
              </a:lnTo>
              <a:lnTo>
                <a:pt x="206375" y="384175"/>
              </a:lnTo>
              <a:lnTo>
                <a:pt x="215900" y="469900"/>
              </a:lnTo>
              <a:lnTo>
                <a:pt x="215900" y="542925"/>
              </a:lnTo>
              <a:lnTo>
                <a:pt x="206375" y="568325"/>
              </a:ln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142</xdr:col>
      <xdr:colOff>45028</xdr:colOff>
      <xdr:row>83</xdr:row>
      <xdr:rowOff>38100</xdr:rowOff>
    </xdr:from>
    <xdr:to>
      <xdr:col>145</xdr:col>
      <xdr:colOff>65810</xdr:colOff>
      <xdr:row>99</xdr:row>
      <xdr:rowOff>48491</xdr:rowOff>
    </xdr:to>
    <xdr:sp macro="" textlink="">
      <xdr:nvSpPr>
        <xdr:cNvPr id="23" name="フリーフォーム: 図形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/>
      </xdr:nvSpPr>
      <xdr:spPr>
        <a:xfrm>
          <a:off x="9881755" y="7512627"/>
          <a:ext cx="228600" cy="1451264"/>
        </a:xfrm>
        <a:custGeom>
          <a:avLst/>
          <a:gdLst>
            <a:gd name="connsiteX0" fmla="*/ 180109 w 228600"/>
            <a:gd name="connsiteY0" fmla="*/ 0 h 1451264"/>
            <a:gd name="connsiteX1" fmla="*/ 86590 w 228600"/>
            <a:gd name="connsiteY1" fmla="*/ 204355 h 1451264"/>
            <a:gd name="connsiteX2" fmla="*/ 45027 w 228600"/>
            <a:gd name="connsiteY2" fmla="*/ 332509 h 1451264"/>
            <a:gd name="connsiteX3" fmla="*/ 10390 w 228600"/>
            <a:gd name="connsiteY3" fmla="*/ 523009 h 1451264"/>
            <a:gd name="connsiteX4" fmla="*/ 0 w 228600"/>
            <a:gd name="connsiteY4" fmla="*/ 581891 h 1451264"/>
            <a:gd name="connsiteX5" fmla="*/ 3463 w 228600"/>
            <a:gd name="connsiteY5" fmla="*/ 665018 h 1451264"/>
            <a:gd name="connsiteX6" fmla="*/ 10390 w 228600"/>
            <a:gd name="connsiteY6" fmla="*/ 748146 h 1451264"/>
            <a:gd name="connsiteX7" fmla="*/ 27709 w 228600"/>
            <a:gd name="connsiteY7" fmla="*/ 879764 h 1451264"/>
            <a:gd name="connsiteX8" fmla="*/ 65809 w 228600"/>
            <a:gd name="connsiteY8" fmla="*/ 1052946 h 1451264"/>
            <a:gd name="connsiteX9" fmla="*/ 152400 w 228600"/>
            <a:gd name="connsiteY9" fmla="*/ 1271155 h 1451264"/>
            <a:gd name="connsiteX10" fmla="*/ 228600 w 228600"/>
            <a:gd name="connsiteY10" fmla="*/ 1451264 h 145126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</a:cxnLst>
          <a:rect l="l" t="t" r="r" b="b"/>
          <a:pathLst>
            <a:path w="228600" h="1451264">
              <a:moveTo>
                <a:pt x="180109" y="0"/>
              </a:moveTo>
              <a:lnTo>
                <a:pt x="86590" y="204355"/>
              </a:lnTo>
              <a:lnTo>
                <a:pt x="45027" y="332509"/>
              </a:lnTo>
              <a:lnTo>
                <a:pt x="10390" y="523009"/>
              </a:lnTo>
              <a:lnTo>
                <a:pt x="0" y="581891"/>
              </a:lnTo>
              <a:lnTo>
                <a:pt x="3463" y="665018"/>
              </a:lnTo>
              <a:lnTo>
                <a:pt x="10390" y="748146"/>
              </a:lnTo>
              <a:lnTo>
                <a:pt x="27709" y="879764"/>
              </a:lnTo>
              <a:lnTo>
                <a:pt x="65809" y="1052946"/>
              </a:lnTo>
              <a:lnTo>
                <a:pt x="152400" y="1271155"/>
              </a:lnTo>
              <a:lnTo>
                <a:pt x="228600" y="1451264"/>
              </a:lnTo>
            </a:path>
          </a:pathLst>
        </a:custGeom>
        <a:noFill/>
        <a:ln w="2540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142</xdr:col>
      <xdr:colOff>46457</xdr:colOff>
      <xdr:row>83</xdr:row>
      <xdr:rowOff>36454</xdr:rowOff>
    </xdr:from>
    <xdr:to>
      <xdr:col>145</xdr:col>
      <xdr:colOff>74859</xdr:colOff>
      <xdr:row>99</xdr:row>
      <xdr:rowOff>46845</xdr:rowOff>
    </xdr:to>
    <xdr:sp macro="" textlink="">
      <xdr:nvSpPr>
        <xdr:cNvPr id="369" name="フリーフォーム: 図形 368">
          <a:extLst>
            <a:ext uri="{FF2B5EF4-FFF2-40B4-BE49-F238E27FC236}">
              <a16:creationId xmlns:a16="http://schemas.microsoft.com/office/drawing/2014/main" id="{00000000-0008-0000-0200-000071010000}"/>
            </a:ext>
          </a:extLst>
        </xdr:cNvPr>
        <xdr:cNvSpPr/>
      </xdr:nvSpPr>
      <xdr:spPr>
        <a:xfrm>
          <a:off x="10866857" y="7104004"/>
          <a:ext cx="257002" cy="1381991"/>
        </a:xfrm>
        <a:custGeom>
          <a:avLst/>
          <a:gdLst>
            <a:gd name="connsiteX0" fmla="*/ 180109 w 228600"/>
            <a:gd name="connsiteY0" fmla="*/ 0 h 1451264"/>
            <a:gd name="connsiteX1" fmla="*/ 86590 w 228600"/>
            <a:gd name="connsiteY1" fmla="*/ 204355 h 1451264"/>
            <a:gd name="connsiteX2" fmla="*/ 45027 w 228600"/>
            <a:gd name="connsiteY2" fmla="*/ 332509 h 1451264"/>
            <a:gd name="connsiteX3" fmla="*/ 10390 w 228600"/>
            <a:gd name="connsiteY3" fmla="*/ 523009 h 1451264"/>
            <a:gd name="connsiteX4" fmla="*/ 0 w 228600"/>
            <a:gd name="connsiteY4" fmla="*/ 581891 h 1451264"/>
            <a:gd name="connsiteX5" fmla="*/ 3463 w 228600"/>
            <a:gd name="connsiteY5" fmla="*/ 665018 h 1451264"/>
            <a:gd name="connsiteX6" fmla="*/ 10390 w 228600"/>
            <a:gd name="connsiteY6" fmla="*/ 748146 h 1451264"/>
            <a:gd name="connsiteX7" fmla="*/ 27709 w 228600"/>
            <a:gd name="connsiteY7" fmla="*/ 879764 h 1451264"/>
            <a:gd name="connsiteX8" fmla="*/ 65809 w 228600"/>
            <a:gd name="connsiteY8" fmla="*/ 1052946 h 1451264"/>
            <a:gd name="connsiteX9" fmla="*/ 152400 w 228600"/>
            <a:gd name="connsiteY9" fmla="*/ 1271155 h 1451264"/>
            <a:gd name="connsiteX10" fmla="*/ 228600 w 228600"/>
            <a:gd name="connsiteY10" fmla="*/ 1451264 h 145126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</a:cxnLst>
          <a:rect l="l" t="t" r="r" b="b"/>
          <a:pathLst>
            <a:path w="228600" h="1451264">
              <a:moveTo>
                <a:pt x="180109" y="0"/>
              </a:moveTo>
              <a:lnTo>
                <a:pt x="86590" y="204355"/>
              </a:lnTo>
              <a:lnTo>
                <a:pt x="45027" y="332509"/>
              </a:lnTo>
              <a:lnTo>
                <a:pt x="10390" y="523009"/>
              </a:lnTo>
              <a:lnTo>
                <a:pt x="0" y="581891"/>
              </a:lnTo>
              <a:lnTo>
                <a:pt x="3463" y="665018"/>
              </a:lnTo>
              <a:lnTo>
                <a:pt x="10390" y="748146"/>
              </a:lnTo>
              <a:lnTo>
                <a:pt x="27709" y="879764"/>
              </a:lnTo>
              <a:lnTo>
                <a:pt x="65809" y="1052946"/>
              </a:lnTo>
              <a:lnTo>
                <a:pt x="152400" y="1271155"/>
              </a:lnTo>
              <a:lnTo>
                <a:pt x="228600" y="1451264"/>
              </a:ln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147</xdr:col>
      <xdr:colOff>62346</xdr:colOff>
      <xdr:row>105</xdr:row>
      <xdr:rowOff>6928</xdr:rowOff>
    </xdr:from>
    <xdr:to>
      <xdr:col>148</xdr:col>
      <xdr:colOff>55725</xdr:colOff>
      <xdr:row>106</xdr:row>
      <xdr:rowOff>13753</xdr:rowOff>
    </xdr:to>
    <xdr:sp macro="" textlink="">
      <xdr:nvSpPr>
        <xdr:cNvPr id="24" name="フリーフォーム: 図形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/>
      </xdr:nvSpPr>
      <xdr:spPr>
        <a:xfrm>
          <a:off x="11750081" y="8786737"/>
          <a:ext cx="71820" cy="90869"/>
        </a:xfrm>
        <a:custGeom>
          <a:avLst/>
          <a:gdLst>
            <a:gd name="connsiteX0" fmla="*/ 0 w 103909"/>
            <a:gd name="connsiteY0" fmla="*/ 0 h 169718"/>
            <a:gd name="connsiteX1" fmla="*/ 103909 w 103909"/>
            <a:gd name="connsiteY1" fmla="*/ 169718 h 169718"/>
            <a:gd name="connsiteX2" fmla="*/ 103909 w 103909"/>
            <a:gd name="connsiteY2" fmla="*/ 169718 h 169718"/>
            <a:gd name="connsiteX0" fmla="*/ 0 w 103909"/>
            <a:gd name="connsiteY0" fmla="*/ 0 h 169718"/>
            <a:gd name="connsiteX1" fmla="*/ 103909 w 103909"/>
            <a:gd name="connsiteY1" fmla="*/ 169718 h 169718"/>
            <a:gd name="connsiteX2" fmla="*/ 70572 w 103909"/>
            <a:gd name="connsiteY2" fmla="*/ 111632 h 169718"/>
            <a:gd name="connsiteX0" fmla="*/ 0 w 103909"/>
            <a:gd name="connsiteY0" fmla="*/ 0 h 169718"/>
            <a:gd name="connsiteX1" fmla="*/ 103909 w 103909"/>
            <a:gd name="connsiteY1" fmla="*/ 169718 h 169718"/>
            <a:gd name="connsiteX2" fmla="*/ 37234 w 103909"/>
            <a:gd name="connsiteY2" fmla="*/ 65162 h 169718"/>
            <a:gd name="connsiteX0" fmla="*/ 0 w 103909"/>
            <a:gd name="connsiteY0" fmla="*/ 0 h 169718"/>
            <a:gd name="connsiteX1" fmla="*/ 103909 w 103909"/>
            <a:gd name="connsiteY1" fmla="*/ 169718 h 169718"/>
            <a:gd name="connsiteX0" fmla="*/ 0 w 61047"/>
            <a:gd name="connsiteY0" fmla="*/ 0 h 94206"/>
            <a:gd name="connsiteX1" fmla="*/ 61047 w 61047"/>
            <a:gd name="connsiteY1" fmla="*/ 94206 h 942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61047" h="94206">
              <a:moveTo>
                <a:pt x="0" y="0"/>
              </a:moveTo>
              <a:lnTo>
                <a:pt x="61047" y="94206"/>
              </a:lnTo>
            </a:path>
          </a:pathLst>
        </a:custGeom>
        <a:noFill/>
        <a:ln>
          <a:solidFill>
            <a:schemeClr val="tx1">
              <a:alpha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132</xdr:col>
      <xdr:colOff>57302</xdr:colOff>
      <xdr:row>63</xdr:row>
      <xdr:rowOff>31489</xdr:rowOff>
    </xdr:from>
    <xdr:ext cx="261772" cy="119360"/>
    <xdr:sp macro="" textlink="">
      <xdr:nvSpPr>
        <xdr:cNvPr id="371" name="Shape 154">
          <a:extLst>
            <a:ext uri="{FF2B5EF4-FFF2-40B4-BE49-F238E27FC236}">
              <a16:creationId xmlns:a16="http://schemas.microsoft.com/office/drawing/2014/main" id="{00000000-0008-0000-0200-000073010000}"/>
            </a:ext>
          </a:extLst>
        </xdr:cNvPr>
        <xdr:cNvSpPr/>
      </xdr:nvSpPr>
      <xdr:spPr>
        <a:xfrm>
          <a:off x="9226562" y="5681235"/>
          <a:ext cx="261772" cy="119360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>
    <xdr:from>
      <xdr:col>154</xdr:col>
      <xdr:colOff>11360</xdr:colOff>
      <xdr:row>59</xdr:row>
      <xdr:rowOff>27069</xdr:rowOff>
    </xdr:from>
    <xdr:to>
      <xdr:col>162</xdr:col>
      <xdr:colOff>23762</xdr:colOff>
      <xdr:row>60</xdr:row>
      <xdr:rowOff>78705</xdr:rowOff>
    </xdr:to>
    <xdr:sp macro="" textlink="">
      <xdr:nvSpPr>
        <xdr:cNvPr id="372" name="正方形/長方形 371">
          <a:extLst>
            <a:ext uri="{FF2B5EF4-FFF2-40B4-BE49-F238E27FC236}">
              <a16:creationId xmlns:a16="http://schemas.microsoft.com/office/drawing/2014/main" id="{00000000-0008-0000-0200-000074010000}"/>
            </a:ext>
          </a:extLst>
        </xdr:cNvPr>
        <xdr:cNvSpPr/>
      </xdr:nvSpPr>
      <xdr:spPr>
        <a:xfrm rot="18943170">
          <a:off x="11591755" y="5007641"/>
          <a:ext cx="613981" cy="13686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森林公園駅</a:t>
          </a:r>
        </a:p>
      </xdr:txBody>
    </xdr:sp>
    <xdr:clientData/>
  </xdr:twoCellAnchor>
  <xdr:oneCellAnchor>
    <xdr:from>
      <xdr:col>157</xdr:col>
      <xdr:colOff>11960</xdr:colOff>
      <xdr:row>58</xdr:row>
      <xdr:rowOff>46479</xdr:rowOff>
    </xdr:from>
    <xdr:ext cx="94284" cy="160163"/>
    <xdr:sp macro="" textlink="">
      <xdr:nvSpPr>
        <xdr:cNvPr id="373" name="Shape 154">
          <a:extLst>
            <a:ext uri="{FF2B5EF4-FFF2-40B4-BE49-F238E27FC236}">
              <a16:creationId xmlns:a16="http://schemas.microsoft.com/office/drawing/2014/main" id="{00000000-0008-0000-0200-000075010000}"/>
            </a:ext>
          </a:extLst>
        </xdr:cNvPr>
        <xdr:cNvSpPr/>
      </xdr:nvSpPr>
      <xdr:spPr>
        <a:xfrm rot="18661665">
          <a:off x="10803049" y="5340848"/>
          <a:ext cx="160163" cy="94284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50000"/>
              <a:lumOff val="50000"/>
            </a:schemeClr>
          </a:solidFill>
        </a:ln>
      </xdr:spPr>
    </xdr:sp>
    <xdr:clientData/>
  </xdr:oneCellAnchor>
  <xdr:twoCellAnchor>
    <xdr:from>
      <xdr:col>131</xdr:col>
      <xdr:colOff>47892</xdr:colOff>
      <xdr:row>63</xdr:row>
      <xdr:rowOff>1080</xdr:rowOff>
    </xdr:from>
    <xdr:to>
      <xdr:col>137</xdr:col>
      <xdr:colOff>59033</xdr:colOff>
      <xdr:row>64</xdr:row>
      <xdr:rowOff>58206</xdr:rowOff>
    </xdr:to>
    <xdr:sp macro="" textlink="">
      <xdr:nvSpPr>
        <xdr:cNvPr id="374" name="正方形/長方形 373">
          <a:extLst>
            <a:ext uri="{FF2B5EF4-FFF2-40B4-BE49-F238E27FC236}">
              <a16:creationId xmlns:a16="http://schemas.microsoft.com/office/drawing/2014/main" id="{00000000-0008-0000-0200-000076010000}"/>
            </a:ext>
          </a:extLst>
        </xdr:cNvPr>
        <xdr:cNvSpPr/>
      </xdr:nvSpPr>
      <xdr:spPr>
        <a:xfrm>
          <a:off x="9079406" y="5716080"/>
          <a:ext cx="424798" cy="14784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厚別駅</a:t>
          </a:r>
        </a:p>
      </xdr:txBody>
    </xdr:sp>
    <xdr:clientData/>
  </xdr:twoCellAnchor>
  <xdr:oneCellAnchor>
    <xdr:from>
      <xdr:col>139</xdr:col>
      <xdr:colOff>20363</xdr:colOff>
      <xdr:row>71</xdr:row>
      <xdr:rowOff>50513</xdr:rowOff>
    </xdr:from>
    <xdr:ext cx="171914" cy="81311"/>
    <xdr:sp macro="" textlink="">
      <xdr:nvSpPr>
        <xdr:cNvPr id="375" name="Shape 154">
          <a:extLst>
            <a:ext uri="{FF2B5EF4-FFF2-40B4-BE49-F238E27FC236}">
              <a16:creationId xmlns:a16="http://schemas.microsoft.com/office/drawing/2014/main" id="{00000000-0008-0000-0200-000077010000}"/>
            </a:ext>
          </a:extLst>
        </xdr:cNvPr>
        <xdr:cNvSpPr/>
      </xdr:nvSpPr>
      <xdr:spPr>
        <a:xfrm rot="2553503">
          <a:off x="9649272" y="6608331"/>
          <a:ext cx="171914" cy="81311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>
    <xdr:from>
      <xdr:col>137</xdr:col>
      <xdr:colOff>63636</xdr:colOff>
      <xdr:row>70</xdr:row>
      <xdr:rowOff>30517</xdr:rowOff>
    </xdr:from>
    <xdr:to>
      <xdr:col>145</xdr:col>
      <xdr:colOff>4638</xdr:colOff>
      <xdr:row>71</xdr:row>
      <xdr:rowOff>89294</xdr:rowOff>
    </xdr:to>
    <xdr:sp macro="" textlink="">
      <xdr:nvSpPr>
        <xdr:cNvPr id="376" name="正方形/長方形 375">
          <a:extLst>
            <a:ext uri="{FF2B5EF4-FFF2-40B4-BE49-F238E27FC236}">
              <a16:creationId xmlns:a16="http://schemas.microsoft.com/office/drawing/2014/main" id="{00000000-0008-0000-0200-000078010000}"/>
            </a:ext>
          </a:extLst>
        </xdr:cNvPr>
        <xdr:cNvSpPr/>
      </xdr:nvSpPr>
      <xdr:spPr>
        <a:xfrm rot="2698811">
          <a:off x="9554000" y="6495972"/>
          <a:ext cx="495183" cy="15114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新札幌駅</a:t>
          </a:r>
        </a:p>
      </xdr:txBody>
    </xdr:sp>
    <xdr:clientData/>
  </xdr:twoCellAnchor>
  <xdr:oneCellAnchor>
    <xdr:from>
      <xdr:col>142</xdr:col>
      <xdr:colOff>61467</xdr:colOff>
      <xdr:row>93</xdr:row>
      <xdr:rowOff>59790</xdr:rowOff>
    </xdr:from>
    <xdr:ext cx="81311" cy="171914"/>
    <xdr:sp macro="" textlink="">
      <xdr:nvSpPr>
        <xdr:cNvPr id="378" name="Shape 154">
          <a:extLst>
            <a:ext uri="{FF2B5EF4-FFF2-40B4-BE49-F238E27FC236}">
              <a16:creationId xmlns:a16="http://schemas.microsoft.com/office/drawing/2014/main" id="{00000000-0008-0000-0200-00007A010000}"/>
            </a:ext>
          </a:extLst>
        </xdr:cNvPr>
        <xdr:cNvSpPr/>
      </xdr:nvSpPr>
      <xdr:spPr>
        <a:xfrm rot="4413456">
          <a:off x="9806052" y="8541520"/>
          <a:ext cx="171914" cy="81311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>
    <xdr:from>
      <xdr:col>142</xdr:col>
      <xdr:colOff>67825</xdr:colOff>
      <xdr:row>94</xdr:row>
      <xdr:rowOff>51719</xdr:rowOff>
    </xdr:from>
    <xdr:to>
      <xdr:col>145</xdr:col>
      <xdr:colOff>11147</xdr:colOff>
      <xdr:row>100</xdr:row>
      <xdr:rowOff>52235</xdr:rowOff>
    </xdr:to>
    <xdr:sp macro="" textlink="">
      <xdr:nvSpPr>
        <xdr:cNvPr id="379" name="正方形/長方形 378">
          <a:extLst>
            <a:ext uri="{FF2B5EF4-FFF2-40B4-BE49-F238E27FC236}">
              <a16:creationId xmlns:a16="http://schemas.microsoft.com/office/drawing/2014/main" id="{00000000-0008-0000-0200-00007B010000}"/>
            </a:ext>
          </a:extLst>
        </xdr:cNvPr>
        <xdr:cNvSpPr/>
      </xdr:nvSpPr>
      <xdr:spPr>
        <a:xfrm rot="4119140">
          <a:off x="9737954" y="8755854"/>
          <a:ext cx="546855" cy="15179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上野幌駅</a:t>
          </a:r>
        </a:p>
      </xdr:txBody>
    </xdr:sp>
    <xdr:clientData/>
  </xdr:twoCellAnchor>
  <xdr:twoCellAnchor>
    <xdr:from>
      <xdr:col>146</xdr:col>
      <xdr:colOff>10079</xdr:colOff>
      <xdr:row>2</xdr:row>
      <xdr:rowOff>30733</xdr:rowOff>
    </xdr:from>
    <xdr:to>
      <xdr:col>159</xdr:col>
      <xdr:colOff>17948</xdr:colOff>
      <xdr:row>4</xdr:row>
      <xdr:rowOff>13592</xdr:rowOff>
    </xdr:to>
    <xdr:sp macro="" textlink="">
      <xdr:nvSpPr>
        <xdr:cNvPr id="380" name="正方形/長方形 379">
          <a:extLst>
            <a:ext uri="{FF2B5EF4-FFF2-40B4-BE49-F238E27FC236}">
              <a16:creationId xmlns:a16="http://schemas.microsoft.com/office/drawing/2014/main" id="{00000000-0008-0000-0200-00007C010000}"/>
            </a:ext>
          </a:extLst>
        </xdr:cNvPr>
        <xdr:cNvSpPr/>
      </xdr:nvSpPr>
      <xdr:spPr>
        <a:xfrm rot="20483030">
          <a:off x="10075736" y="212162"/>
          <a:ext cx="904126" cy="16428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800">
              <a:solidFill>
                <a:schemeClr val="tx1">
                  <a:lumMod val="65000"/>
                  <a:lumOff val="35000"/>
                </a:schemeClr>
              </a:solidFill>
            </a:rPr>
            <a:t>江別インター線</a:t>
          </a:r>
        </a:p>
      </xdr:txBody>
    </xdr:sp>
    <xdr:clientData/>
  </xdr:twoCellAnchor>
  <xdr:twoCellAnchor>
    <xdr:from>
      <xdr:col>126</xdr:col>
      <xdr:colOff>36966</xdr:colOff>
      <xdr:row>63</xdr:row>
      <xdr:rowOff>65314</xdr:rowOff>
    </xdr:from>
    <xdr:to>
      <xdr:col>127</xdr:col>
      <xdr:colOff>29027</xdr:colOff>
      <xdr:row>68</xdr:row>
      <xdr:rowOff>25060</xdr:rowOff>
    </xdr:to>
    <xdr:sp macro="" textlink="">
      <xdr:nvSpPr>
        <xdr:cNvPr id="25" name="フリーフォーム: 図形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/>
      </xdr:nvSpPr>
      <xdr:spPr>
        <a:xfrm>
          <a:off x="9638166" y="5418364"/>
          <a:ext cx="68261" cy="388371"/>
        </a:xfrm>
        <a:custGeom>
          <a:avLst/>
          <a:gdLst>
            <a:gd name="connsiteX0" fmla="*/ 0 w 43542"/>
            <a:gd name="connsiteY0" fmla="*/ 0 h 301172"/>
            <a:gd name="connsiteX1" fmla="*/ 43542 w 43542"/>
            <a:gd name="connsiteY1" fmla="*/ 174172 h 301172"/>
            <a:gd name="connsiteX2" fmla="*/ 32657 w 43542"/>
            <a:gd name="connsiteY2" fmla="*/ 254000 h 301172"/>
            <a:gd name="connsiteX3" fmla="*/ 21771 w 43542"/>
            <a:gd name="connsiteY3" fmla="*/ 301172 h 301172"/>
            <a:gd name="connsiteX0" fmla="*/ 6803 w 50345"/>
            <a:gd name="connsiteY0" fmla="*/ 0 h 421034"/>
            <a:gd name="connsiteX1" fmla="*/ 50345 w 50345"/>
            <a:gd name="connsiteY1" fmla="*/ 174172 h 421034"/>
            <a:gd name="connsiteX2" fmla="*/ 39460 w 50345"/>
            <a:gd name="connsiteY2" fmla="*/ 254000 h 421034"/>
            <a:gd name="connsiteX3" fmla="*/ 0 w 50345"/>
            <a:gd name="connsiteY3" fmla="*/ 421034 h 421034"/>
            <a:gd name="connsiteX0" fmla="*/ 14967 w 58509"/>
            <a:gd name="connsiteY0" fmla="*/ 0 h 415933"/>
            <a:gd name="connsiteX1" fmla="*/ 58509 w 58509"/>
            <a:gd name="connsiteY1" fmla="*/ 174172 h 415933"/>
            <a:gd name="connsiteX2" fmla="*/ 47624 w 58509"/>
            <a:gd name="connsiteY2" fmla="*/ 254000 h 415933"/>
            <a:gd name="connsiteX3" fmla="*/ 0 w 58509"/>
            <a:gd name="connsiteY3" fmla="*/ 415933 h 41593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58509" h="415933">
              <a:moveTo>
                <a:pt x="14967" y="0"/>
              </a:moveTo>
              <a:lnTo>
                <a:pt x="58509" y="174172"/>
              </a:lnTo>
              <a:lnTo>
                <a:pt x="47624" y="254000"/>
              </a:lnTo>
              <a:cubicBezTo>
                <a:pt x="43995" y="269724"/>
                <a:pt x="3629" y="400209"/>
                <a:pt x="0" y="415933"/>
              </a:cubicBez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58058</xdr:colOff>
      <xdr:row>68</xdr:row>
      <xdr:rowOff>18143</xdr:rowOff>
    </xdr:from>
    <xdr:to>
      <xdr:col>148</xdr:col>
      <xdr:colOff>32658</xdr:colOff>
      <xdr:row>75</xdr:row>
      <xdr:rowOff>10885</xdr:rowOff>
    </xdr:to>
    <xdr:sp macro="" textlink="">
      <xdr:nvSpPr>
        <xdr:cNvPr id="26" name="フリーフォーム: 図形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/>
      </xdr:nvSpPr>
      <xdr:spPr>
        <a:xfrm>
          <a:off x="9049658" y="5799818"/>
          <a:ext cx="2260600" cy="592817"/>
        </a:xfrm>
        <a:custGeom>
          <a:avLst/>
          <a:gdLst>
            <a:gd name="connsiteX0" fmla="*/ 537029 w 2035629"/>
            <a:gd name="connsiteY0" fmla="*/ 0 h 635000"/>
            <a:gd name="connsiteX1" fmla="*/ 482600 w 2035629"/>
            <a:gd name="connsiteY1" fmla="*/ 163286 h 635000"/>
            <a:gd name="connsiteX2" fmla="*/ 442686 w 2035629"/>
            <a:gd name="connsiteY2" fmla="*/ 217715 h 635000"/>
            <a:gd name="connsiteX3" fmla="*/ 399143 w 2035629"/>
            <a:gd name="connsiteY3" fmla="*/ 257629 h 635000"/>
            <a:gd name="connsiteX4" fmla="*/ 370115 w 2035629"/>
            <a:gd name="connsiteY4" fmla="*/ 275772 h 635000"/>
            <a:gd name="connsiteX5" fmla="*/ 333829 w 2035629"/>
            <a:gd name="connsiteY5" fmla="*/ 214086 h 635000"/>
            <a:gd name="connsiteX6" fmla="*/ 301172 w 2035629"/>
            <a:gd name="connsiteY6" fmla="*/ 185057 h 635000"/>
            <a:gd name="connsiteX7" fmla="*/ 275772 w 2035629"/>
            <a:gd name="connsiteY7" fmla="*/ 166915 h 635000"/>
            <a:gd name="connsiteX8" fmla="*/ 239486 w 2035629"/>
            <a:gd name="connsiteY8" fmla="*/ 159657 h 635000"/>
            <a:gd name="connsiteX9" fmla="*/ 199572 w 2035629"/>
            <a:gd name="connsiteY9" fmla="*/ 159657 h 635000"/>
            <a:gd name="connsiteX10" fmla="*/ 156029 w 2035629"/>
            <a:gd name="connsiteY10" fmla="*/ 174172 h 635000"/>
            <a:gd name="connsiteX11" fmla="*/ 0 w 2035629"/>
            <a:gd name="connsiteY11" fmla="*/ 312057 h 635000"/>
            <a:gd name="connsiteX12" fmla="*/ 90715 w 2035629"/>
            <a:gd name="connsiteY12" fmla="*/ 446315 h 635000"/>
            <a:gd name="connsiteX13" fmla="*/ 68943 w 2035629"/>
            <a:gd name="connsiteY13" fmla="*/ 489857 h 635000"/>
            <a:gd name="connsiteX14" fmla="*/ 192315 w 2035629"/>
            <a:gd name="connsiteY14" fmla="*/ 635000 h 635000"/>
            <a:gd name="connsiteX15" fmla="*/ 2035629 w 2035629"/>
            <a:gd name="connsiteY15" fmla="*/ 613229 h 635000"/>
            <a:gd name="connsiteX0" fmla="*/ 537029 w 2035629"/>
            <a:gd name="connsiteY0" fmla="*/ 0 h 620486"/>
            <a:gd name="connsiteX1" fmla="*/ 482600 w 2035629"/>
            <a:gd name="connsiteY1" fmla="*/ 163286 h 620486"/>
            <a:gd name="connsiteX2" fmla="*/ 442686 w 2035629"/>
            <a:gd name="connsiteY2" fmla="*/ 217715 h 620486"/>
            <a:gd name="connsiteX3" fmla="*/ 399143 w 2035629"/>
            <a:gd name="connsiteY3" fmla="*/ 257629 h 620486"/>
            <a:gd name="connsiteX4" fmla="*/ 370115 w 2035629"/>
            <a:gd name="connsiteY4" fmla="*/ 275772 h 620486"/>
            <a:gd name="connsiteX5" fmla="*/ 333829 w 2035629"/>
            <a:gd name="connsiteY5" fmla="*/ 214086 h 620486"/>
            <a:gd name="connsiteX6" fmla="*/ 301172 w 2035629"/>
            <a:gd name="connsiteY6" fmla="*/ 185057 h 620486"/>
            <a:gd name="connsiteX7" fmla="*/ 275772 w 2035629"/>
            <a:gd name="connsiteY7" fmla="*/ 166915 h 620486"/>
            <a:gd name="connsiteX8" fmla="*/ 239486 w 2035629"/>
            <a:gd name="connsiteY8" fmla="*/ 159657 h 620486"/>
            <a:gd name="connsiteX9" fmla="*/ 199572 w 2035629"/>
            <a:gd name="connsiteY9" fmla="*/ 159657 h 620486"/>
            <a:gd name="connsiteX10" fmla="*/ 156029 w 2035629"/>
            <a:gd name="connsiteY10" fmla="*/ 174172 h 620486"/>
            <a:gd name="connsiteX11" fmla="*/ 0 w 2035629"/>
            <a:gd name="connsiteY11" fmla="*/ 312057 h 620486"/>
            <a:gd name="connsiteX12" fmla="*/ 90715 w 2035629"/>
            <a:gd name="connsiteY12" fmla="*/ 446315 h 620486"/>
            <a:gd name="connsiteX13" fmla="*/ 68943 w 2035629"/>
            <a:gd name="connsiteY13" fmla="*/ 489857 h 620486"/>
            <a:gd name="connsiteX14" fmla="*/ 177800 w 2035629"/>
            <a:gd name="connsiteY14" fmla="*/ 620486 h 620486"/>
            <a:gd name="connsiteX15" fmla="*/ 2035629 w 2035629"/>
            <a:gd name="connsiteY15" fmla="*/ 613229 h 620486"/>
            <a:gd name="connsiteX0" fmla="*/ 537029 w 2042886"/>
            <a:gd name="connsiteY0" fmla="*/ 0 h 620486"/>
            <a:gd name="connsiteX1" fmla="*/ 482600 w 2042886"/>
            <a:gd name="connsiteY1" fmla="*/ 163286 h 620486"/>
            <a:gd name="connsiteX2" fmla="*/ 442686 w 2042886"/>
            <a:gd name="connsiteY2" fmla="*/ 217715 h 620486"/>
            <a:gd name="connsiteX3" fmla="*/ 399143 w 2042886"/>
            <a:gd name="connsiteY3" fmla="*/ 257629 h 620486"/>
            <a:gd name="connsiteX4" fmla="*/ 370115 w 2042886"/>
            <a:gd name="connsiteY4" fmla="*/ 275772 h 620486"/>
            <a:gd name="connsiteX5" fmla="*/ 333829 w 2042886"/>
            <a:gd name="connsiteY5" fmla="*/ 214086 h 620486"/>
            <a:gd name="connsiteX6" fmla="*/ 301172 w 2042886"/>
            <a:gd name="connsiteY6" fmla="*/ 185057 h 620486"/>
            <a:gd name="connsiteX7" fmla="*/ 275772 w 2042886"/>
            <a:gd name="connsiteY7" fmla="*/ 166915 h 620486"/>
            <a:gd name="connsiteX8" fmla="*/ 239486 w 2042886"/>
            <a:gd name="connsiteY8" fmla="*/ 159657 h 620486"/>
            <a:gd name="connsiteX9" fmla="*/ 199572 w 2042886"/>
            <a:gd name="connsiteY9" fmla="*/ 159657 h 620486"/>
            <a:gd name="connsiteX10" fmla="*/ 156029 w 2042886"/>
            <a:gd name="connsiteY10" fmla="*/ 174172 h 620486"/>
            <a:gd name="connsiteX11" fmla="*/ 0 w 2042886"/>
            <a:gd name="connsiteY11" fmla="*/ 312057 h 620486"/>
            <a:gd name="connsiteX12" fmla="*/ 90715 w 2042886"/>
            <a:gd name="connsiteY12" fmla="*/ 446315 h 620486"/>
            <a:gd name="connsiteX13" fmla="*/ 68943 w 2042886"/>
            <a:gd name="connsiteY13" fmla="*/ 489857 h 620486"/>
            <a:gd name="connsiteX14" fmla="*/ 177800 w 2042886"/>
            <a:gd name="connsiteY14" fmla="*/ 620486 h 620486"/>
            <a:gd name="connsiteX15" fmla="*/ 2042886 w 2042886"/>
            <a:gd name="connsiteY15" fmla="*/ 598715 h 620486"/>
            <a:gd name="connsiteX0" fmla="*/ 537029 w 2042886"/>
            <a:gd name="connsiteY0" fmla="*/ 0 h 616857"/>
            <a:gd name="connsiteX1" fmla="*/ 482600 w 2042886"/>
            <a:gd name="connsiteY1" fmla="*/ 163286 h 616857"/>
            <a:gd name="connsiteX2" fmla="*/ 442686 w 2042886"/>
            <a:gd name="connsiteY2" fmla="*/ 217715 h 616857"/>
            <a:gd name="connsiteX3" fmla="*/ 399143 w 2042886"/>
            <a:gd name="connsiteY3" fmla="*/ 257629 h 616857"/>
            <a:gd name="connsiteX4" fmla="*/ 370115 w 2042886"/>
            <a:gd name="connsiteY4" fmla="*/ 275772 h 616857"/>
            <a:gd name="connsiteX5" fmla="*/ 333829 w 2042886"/>
            <a:gd name="connsiteY5" fmla="*/ 214086 h 616857"/>
            <a:gd name="connsiteX6" fmla="*/ 301172 w 2042886"/>
            <a:gd name="connsiteY6" fmla="*/ 185057 h 616857"/>
            <a:gd name="connsiteX7" fmla="*/ 275772 w 2042886"/>
            <a:gd name="connsiteY7" fmla="*/ 166915 h 616857"/>
            <a:gd name="connsiteX8" fmla="*/ 239486 w 2042886"/>
            <a:gd name="connsiteY8" fmla="*/ 159657 h 616857"/>
            <a:gd name="connsiteX9" fmla="*/ 199572 w 2042886"/>
            <a:gd name="connsiteY9" fmla="*/ 159657 h 616857"/>
            <a:gd name="connsiteX10" fmla="*/ 156029 w 2042886"/>
            <a:gd name="connsiteY10" fmla="*/ 174172 h 616857"/>
            <a:gd name="connsiteX11" fmla="*/ 0 w 2042886"/>
            <a:gd name="connsiteY11" fmla="*/ 312057 h 616857"/>
            <a:gd name="connsiteX12" fmla="*/ 90715 w 2042886"/>
            <a:gd name="connsiteY12" fmla="*/ 446315 h 616857"/>
            <a:gd name="connsiteX13" fmla="*/ 68943 w 2042886"/>
            <a:gd name="connsiteY13" fmla="*/ 489857 h 616857"/>
            <a:gd name="connsiteX14" fmla="*/ 188686 w 2042886"/>
            <a:gd name="connsiteY14" fmla="*/ 616857 h 616857"/>
            <a:gd name="connsiteX15" fmla="*/ 2042886 w 2042886"/>
            <a:gd name="connsiteY15" fmla="*/ 598715 h 616857"/>
            <a:gd name="connsiteX0" fmla="*/ 537029 w 2042886"/>
            <a:gd name="connsiteY0" fmla="*/ 0 h 616857"/>
            <a:gd name="connsiteX1" fmla="*/ 482600 w 2042886"/>
            <a:gd name="connsiteY1" fmla="*/ 163286 h 616857"/>
            <a:gd name="connsiteX2" fmla="*/ 442686 w 2042886"/>
            <a:gd name="connsiteY2" fmla="*/ 217715 h 616857"/>
            <a:gd name="connsiteX3" fmla="*/ 399143 w 2042886"/>
            <a:gd name="connsiteY3" fmla="*/ 257629 h 616857"/>
            <a:gd name="connsiteX4" fmla="*/ 370115 w 2042886"/>
            <a:gd name="connsiteY4" fmla="*/ 275772 h 616857"/>
            <a:gd name="connsiteX5" fmla="*/ 333829 w 2042886"/>
            <a:gd name="connsiteY5" fmla="*/ 214086 h 616857"/>
            <a:gd name="connsiteX6" fmla="*/ 301172 w 2042886"/>
            <a:gd name="connsiteY6" fmla="*/ 185057 h 616857"/>
            <a:gd name="connsiteX7" fmla="*/ 275772 w 2042886"/>
            <a:gd name="connsiteY7" fmla="*/ 166915 h 616857"/>
            <a:gd name="connsiteX8" fmla="*/ 239486 w 2042886"/>
            <a:gd name="connsiteY8" fmla="*/ 159657 h 616857"/>
            <a:gd name="connsiteX9" fmla="*/ 199572 w 2042886"/>
            <a:gd name="connsiteY9" fmla="*/ 159657 h 616857"/>
            <a:gd name="connsiteX10" fmla="*/ 156029 w 2042886"/>
            <a:gd name="connsiteY10" fmla="*/ 174172 h 616857"/>
            <a:gd name="connsiteX11" fmla="*/ 0 w 2042886"/>
            <a:gd name="connsiteY11" fmla="*/ 312057 h 616857"/>
            <a:gd name="connsiteX12" fmla="*/ 90715 w 2042886"/>
            <a:gd name="connsiteY12" fmla="*/ 446315 h 616857"/>
            <a:gd name="connsiteX13" fmla="*/ 79829 w 2042886"/>
            <a:gd name="connsiteY13" fmla="*/ 489857 h 616857"/>
            <a:gd name="connsiteX14" fmla="*/ 188686 w 2042886"/>
            <a:gd name="connsiteY14" fmla="*/ 616857 h 616857"/>
            <a:gd name="connsiteX15" fmla="*/ 2042886 w 2042886"/>
            <a:gd name="connsiteY15" fmla="*/ 598715 h 616857"/>
            <a:gd name="connsiteX0" fmla="*/ 537029 w 2042886"/>
            <a:gd name="connsiteY0" fmla="*/ 0 h 627742"/>
            <a:gd name="connsiteX1" fmla="*/ 482600 w 2042886"/>
            <a:gd name="connsiteY1" fmla="*/ 163286 h 627742"/>
            <a:gd name="connsiteX2" fmla="*/ 442686 w 2042886"/>
            <a:gd name="connsiteY2" fmla="*/ 217715 h 627742"/>
            <a:gd name="connsiteX3" fmla="*/ 399143 w 2042886"/>
            <a:gd name="connsiteY3" fmla="*/ 257629 h 627742"/>
            <a:gd name="connsiteX4" fmla="*/ 370115 w 2042886"/>
            <a:gd name="connsiteY4" fmla="*/ 275772 h 627742"/>
            <a:gd name="connsiteX5" fmla="*/ 333829 w 2042886"/>
            <a:gd name="connsiteY5" fmla="*/ 214086 h 627742"/>
            <a:gd name="connsiteX6" fmla="*/ 301172 w 2042886"/>
            <a:gd name="connsiteY6" fmla="*/ 185057 h 627742"/>
            <a:gd name="connsiteX7" fmla="*/ 275772 w 2042886"/>
            <a:gd name="connsiteY7" fmla="*/ 166915 h 627742"/>
            <a:gd name="connsiteX8" fmla="*/ 239486 w 2042886"/>
            <a:gd name="connsiteY8" fmla="*/ 159657 h 627742"/>
            <a:gd name="connsiteX9" fmla="*/ 199572 w 2042886"/>
            <a:gd name="connsiteY9" fmla="*/ 159657 h 627742"/>
            <a:gd name="connsiteX10" fmla="*/ 156029 w 2042886"/>
            <a:gd name="connsiteY10" fmla="*/ 174172 h 627742"/>
            <a:gd name="connsiteX11" fmla="*/ 0 w 2042886"/>
            <a:gd name="connsiteY11" fmla="*/ 312057 h 627742"/>
            <a:gd name="connsiteX12" fmla="*/ 90715 w 2042886"/>
            <a:gd name="connsiteY12" fmla="*/ 446315 h 627742"/>
            <a:gd name="connsiteX13" fmla="*/ 79829 w 2042886"/>
            <a:gd name="connsiteY13" fmla="*/ 489857 h 627742"/>
            <a:gd name="connsiteX14" fmla="*/ 206829 w 2042886"/>
            <a:gd name="connsiteY14" fmla="*/ 627742 h 627742"/>
            <a:gd name="connsiteX15" fmla="*/ 2042886 w 2042886"/>
            <a:gd name="connsiteY15" fmla="*/ 598715 h 627742"/>
            <a:gd name="connsiteX0" fmla="*/ 537029 w 2042886"/>
            <a:gd name="connsiteY0" fmla="*/ 0 h 627742"/>
            <a:gd name="connsiteX1" fmla="*/ 482600 w 2042886"/>
            <a:gd name="connsiteY1" fmla="*/ 163286 h 627742"/>
            <a:gd name="connsiteX2" fmla="*/ 442686 w 2042886"/>
            <a:gd name="connsiteY2" fmla="*/ 217715 h 627742"/>
            <a:gd name="connsiteX3" fmla="*/ 399143 w 2042886"/>
            <a:gd name="connsiteY3" fmla="*/ 257629 h 627742"/>
            <a:gd name="connsiteX4" fmla="*/ 370115 w 2042886"/>
            <a:gd name="connsiteY4" fmla="*/ 275772 h 627742"/>
            <a:gd name="connsiteX5" fmla="*/ 333829 w 2042886"/>
            <a:gd name="connsiteY5" fmla="*/ 214086 h 627742"/>
            <a:gd name="connsiteX6" fmla="*/ 301172 w 2042886"/>
            <a:gd name="connsiteY6" fmla="*/ 185057 h 627742"/>
            <a:gd name="connsiteX7" fmla="*/ 275772 w 2042886"/>
            <a:gd name="connsiteY7" fmla="*/ 166915 h 627742"/>
            <a:gd name="connsiteX8" fmla="*/ 239486 w 2042886"/>
            <a:gd name="connsiteY8" fmla="*/ 159657 h 627742"/>
            <a:gd name="connsiteX9" fmla="*/ 199572 w 2042886"/>
            <a:gd name="connsiteY9" fmla="*/ 159657 h 627742"/>
            <a:gd name="connsiteX10" fmla="*/ 156029 w 2042886"/>
            <a:gd name="connsiteY10" fmla="*/ 174172 h 627742"/>
            <a:gd name="connsiteX11" fmla="*/ 0 w 2042886"/>
            <a:gd name="connsiteY11" fmla="*/ 312057 h 627742"/>
            <a:gd name="connsiteX12" fmla="*/ 90715 w 2042886"/>
            <a:gd name="connsiteY12" fmla="*/ 446315 h 627742"/>
            <a:gd name="connsiteX13" fmla="*/ 79829 w 2042886"/>
            <a:gd name="connsiteY13" fmla="*/ 489857 h 627742"/>
            <a:gd name="connsiteX14" fmla="*/ 206829 w 2042886"/>
            <a:gd name="connsiteY14" fmla="*/ 627742 h 627742"/>
            <a:gd name="connsiteX15" fmla="*/ 2042886 w 2042886"/>
            <a:gd name="connsiteY15" fmla="*/ 608801 h 62774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</a:cxnLst>
          <a:rect l="l" t="t" r="r" b="b"/>
          <a:pathLst>
            <a:path w="2042886" h="627742">
              <a:moveTo>
                <a:pt x="537029" y="0"/>
              </a:moveTo>
              <a:lnTo>
                <a:pt x="482600" y="163286"/>
              </a:lnTo>
              <a:lnTo>
                <a:pt x="442686" y="217715"/>
              </a:lnTo>
              <a:lnTo>
                <a:pt x="399143" y="257629"/>
              </a:lnTo>
              <a:lnTo>
                <a:pt x="370115" y="275772"/>
              </a:lnTo>
              <a:lnTo>
                <a:pt x="333829" y="214086"/>
              </a:lnTo>
              <a:lnTo>
                <a:pt x="301172" y="185057"/>
              </a:lnTo>
              <a:lnTo>
                <a:pt x="275772" y="166915"/>
              </a:lnTo>
              <a:lnTo>
                <a:pt x="239486" y="159657"/>
              </a:lnTo>
              <a:lnTo>
                <a:pt x="199572" y="159657"/>
              </a:lnTo>
              <a:lnTo>
                <a:pt x="156029" y="174172"/>
              </a:lnTo>
              <a:lnTo>
                <a:pt x="0" y="312057"/>
              </a:lnTo>
              <a:lnTo>
                <a:pt x="90715" y="446315"/>
              </a:lnTo>
              <a:lnTo>
                <a:pt x="79829" y="489857"/>
              </a:lnTo>
              <a:lnTo>
                <a:pt x="206829" y="627742"/>
              </a:lnTo>
              <a:lnTo>
                <a:pt x="2042886" y="608801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964</xdr:colOff>
      <xdr:row>63</xdr:row>
      <xdr:rowOff>70530</xdr:rowOff>
    </xdr:from>
    <xdr:to>
      <xdr:col>149</xdr:col>
      <xdr:colOff>39119</xdr:colOff>
      <xdr:row>74</xdr:row>
      <xdr:rowOff>7144</xdr:rowOff>
    </xdr:to>
    <xdr:sp macro="" textlink="">
      <xdr:nvSpPr>
        <xdr:cNvPr id="27" name="フリーフォーム: 図形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/>
      </xdr:nvSpPr>
      <xdr:spPr>
        <a:xfrm>
          <a:off x="11049964" y="5423580"/>
          <a:ext cx="342955" cy="879589"/>
        </a:xfrm>
        <a:custGeom>
          <a:avLst/>
          <a:gdLst>
            <a:gd name="connsiteX0" fmla="*/ 0 w 841828"/>
            <a:gd name="connsiteY0" fmla="*/ 7257 h 798286"/>
            <a:gd name="connsiteX1" fmla="*/ 580571 w 841828"/>
            <a:gd name="connsiteY1" fmla="*/ 0 h 798286"/>
            <a:gd name="connsiteX2" fmla="*/ 591457 w 841828"/>
            <a:gd name="connsiteY2" fmla="*/ 90714 h 798286"/>
            <a:gd name="connsiteX3" fmla="*/ 587828 w 841828"/>
            <a:gd name="connsiteY3" fmla="*/ 185057 h 798286"/>
            <a:gd name="connsiteX4" fmla="*/ 587828 w 841828"/>
            <a:gd name="connsiteY4" fmla="*/ 250372 h 798286"/>
            <a:gd name="connsiteX5" fmla="*/ 595085 w 841828"/>
            <a:gd name="connsiteY5" fmla="*/ 312057 h 798286"/>
            <a:gd name="connsiteX6" fmla="*/ 616857 w 841828"/>
            <a:gd name="connsiteY6" fmla="*/ 410029 h 798286"/>
            <a:gd name="connsiteX7" fmla="*/ 649514 w 841828"/>
            <a:gd name="connsiteY7" fmla="*/ 518886 h 798286"/>
            <a:gd name="connsiteX8" fmla="*/ 685800 w 841828"/>
            <a:gd name="connsiteY8" fmla="*/ 573314 h 798286"/>
            <a:gd name="connsiteX9" fmla="*/ 758371 w 841828"/>
            <a:gd name="connsiteY9" fmla="*/ 653143 h 798286"/>
            <a:gd name="connsiteX10" fmla="*/ 838200 w 841828"/>
            <a:gd name="connsiteY10" fmla="*/ 714829 h 798286"/>
            <a:gd name="connsiteX11" fmla="*/ 841828 w 841828"/>
            <a:gd name="connsiteY11" fmla="*/ 758372 h 798286"/>
            <a:gd name="connsiteX12" fmla="*/ 841828 w 841828"/>
            <a:gd name="connsiteY12" fmla="*/ 798286 h 798286"/>
            <a:gd name="connsiteX0" fmla="*/ 0 w 261257"/>
            <a:gd name="connsiteY0" fmla="*/ 0 h 798286"/>
            <a:gd name="connsiteX1" fmla="*/ 10886 w 261257"/>
            <a:gd name="connsiteY1" fmla="*/ 90714 h 798286"/>
            <a:gd name="connsiteX2" fmla="*/ 7257 w 261257"/>
            <a:gd name="connsiteY2" fmla="*/ 185057 h 798286"/>
            <a:gd name="connsiteX3" fmla="*/ 7257 w 261257"/>
            <a:gd name="connsiteY3" fmla="*/ 250372 h 798286"/>
            <a:gd name="connsiteX4" fmla="*/ 14514 w 261257"/>
            <a:gd name="connsiteY4" fmla="*/ 312057 h 798286"/>
            <a:gd name="connsiteX5" fmla="*/ 36286 w 261257"/>
            <a:gd name="connsiteY5" fmla="*/ 410029 h 798286"/>
            <a:gd name="connsiteX6" fmla="*/ 68943 w 261257"/>
            <a:gd name="connsiteY6" fmla="*/ 518886 h 798286"/>
            <a:gd name="connsiteX7" fmla="*/ 105229 w 261257"/>
            <a:gd name="connsiteY7" fmla="*/ 573314 h 798286"/>
            <a:gd name="connsiteX8" fmla="*/ 177800 w 261257"/>
            <a:gd name="connsiteY8" fmla="*/ 653143 h 798286"/>
            <a:gd name="connsiteX9" fmla="*/ 257629 w 261257"/>
            <a:gd name="connsiteY9" fmla="*/ 714829 h 798286"/>
            <a:gd name="connsiteX10" fmla="*/ 261257 w 261257"/>
            <a:gd name="connsiteY10" fmla="*/ 758372 h 798286"/>
            <a:gd name="connsiteX11" fmla="*/ 261257 w 261257"/>
            <a:gd name="connsiteY11" fmla="*/ 798286 h 798286"/>
            <a:gd name="connsiteX0" fmla="*/ 0 w 270037"/>
            <a:gd name="connsiteY0" fmla="*/ 0 h 833611"/>
            <a:gd name="connsiteX1" fmla="*/ 19666 w 270037"/>
            <a:gd name="connsiteY1" fmla="*/ 126039 h 833611"/>
            <a:gd name="connsiteX2" fmla="*/ 16037 w 270037"/>
            <a:gd name="connsiteY2" fmla="*/ 220382 h 833611"/>
            <a:gd name="connsiteX3" fmla="*/ 16037 w 270037"/>
            <a:gd name="connsiteY3" fmla="*/ 285697 h 833611"/>
            <a:gd name="connsiteX4" fmla="*/ 23294 w 270037"/>
            <a:gd name="connsiteY4" fmla="*/ 347382 h 833611"/>
            <a:gd name="connsiteX5" fmla="*/ 45066 w 270037"/>
            <a:gd name="connsiteY5" fmla="*/ 445354 h 833611"/>
            <a:gd name="connsiteX6" fmla="*/ 77723 w 270037"/>
            <a:gd name="connsiteY6" fmla="*/ 554211 h 833611"/>
            <a:gd name="connsiteX7" fmla="*/ 114009 w 270037"/>
            <a:gd name="connsiteY7" fmla="*/ 608639 h 833611"/>
            <a:gd name="connsiteX8" fmla="*/ 186580 w 270037"/>
            <a:gd name="connsiteY8" fmla="*/ 688468 h 833611"/>
            <a:gd name="connsiteX9" fmla="*/ 266409 w 270037"/>
            <a:gd name="connsiteY9" fmla="*/ 750154 h 833611"/>
            <a:gd name="connsiteX10" fmla="*/ 270037 w 270037"/>
            <a:gd name="connsiteY10" fmla="*/ 793697 h 833611"/>
            <a:gd name="connsiteX11" fmla="*/ 270037 w 270037"/>
            <a:gd name="connsiteY11" fmla="*/ 833611 h 833611"/>
            <a:gd name="connsiteX0" fmla="*/ 0 w 283207"/>
            <a:gd name="connsiteY0" fmla="*/ 0 h 861366"/>
            <a:gd name="connsiteX1" fmla="*/ 19666 w 283207"/>
            <a:gd name="connsiteY1" fmla="*/ 126039 h 861366"/>
            <a:gd name="connsiteX2" fmla="*/ 16037 w 283207"/>
            <a:gd name="connsiteY2" fmla="*/ 220382 h 861366"/>
            <a:gd name="connsiteX3" fmla="*/ 16037 w 283207"/>
            <a:gd name="connsiteY3" fmla="*/ 285697 h 861366"/>
            <a:gd name="connsiteX4" fmla="*/ 23294 w 283207"/>
            <a:gd name="connsiteY4" fmla="*/ 347382 h 861366"/>
            <a:gd name="connsiteX5" fmla="*/ 45066 w 283207"/>
            <a:gd name="connsiteY5" fmla="*/ 445354 h 861366"/>
            <a:gd name="connsiteX6" fmla="*/ 77723 w 283207"/>
            <a:gd name="connsiteY6" fmla="*/ 554211 h 861366"/>
            <a:gd name="connsiteX7" fmla="*/ 114009 w 283207"/>
            <a:gd name="connsiteY7" fmla="*/ 608639 h 861366"/>
            <a:gd name="connsiteX8" fmla="*/ 186580 w 283207"/>
            <a:gd name="connsiteY8" fmla="*/ 688468 h 861366"/>
            <a:gd name="connsiteX9" fmla="*/ 266409 w 283207"/>
            <a:gd name="connsiteY9" fmla="*/ 750154 h 861366"/>
            <a:gd name="connsiteX10" fmla="*/ 270037 w 283207"/>
            <a:gd name="connsiteY10" fmla="*/ 793697 h 861366"/>
            <a:gd name="connsiteX11" fmla="*/ 283207 w 283207"/>
            <a:gd name="connsiteY11" fmla="*/ 861366 h 861366"/>
            <a:gd name="connsiteX0" fmla="*/ 0 w 316131"/>
            <a:gd name="connsiteY0" fmla="*/ 0 h 932015"/>
            <a:gd name="connsiteX1" fmla="*/ 19666 w 316131"/>
            <a:gd name="connsiteY1" fmla="*/ 126039 h 932015"/>
            <a:gd name="connsiteX2" fmla="*/ 16037 w 316131"/>
            <a:gd name="connsiteY2" fmla="*/ 220382 h 932015"/>
            <a:gd name="connsiteX3" fmla="*/ 16037 w 316131"/>
            <a:gd name="connsiteY3" fmla="*/ 285697 h 932015"/>
            <a:gd name="connsiteX4" fmla="*/ 23294 w 316131"/>
            <a:gd name="connsiteY4" fmla="*/ 347382 h 932015"/>
            <a:gd name="connsiteX5" fmla="*/ 45066 w 316131"/>
            <a:gd name="connsiteY5" fmla="*/ 445354 h 932015"/>
            <a:gd name="connsiteX6" fmla="*/ 77723 w 316131"/>
            <a:gd name="connsiteY6" fmla="*/ 554211 h 932015"/>
            <a:gd name="connsiteX7" fmla="*/ 114009 w 316131"/>
            <a:gd name="connsiteY7" fmla="*/ 608639 h 932015"/>
            <a:gd name="connsiteX8" fmla="*/ 186580 w 316131"/>
            <a:gd name="connsiteY8" fmla="*/ 688468 h 932015"/>
            <a:gd name="connsiteX9" fmla="*/ 266409 w 316131"/>
            <a:gd name="connsiteY9" fmla="*/ 750154 h 932015"/>
            <a:gd name="connsiteX10" fmla="*/ 270037 w 316131"/>
            <a:gd name="connsiteY10" fmla="*/ 793697 h 932015"/>
            <a:gd name="connsiteX11" fmla="*/ 316131 w 316131"/>
            <a:gd name="connsiteY11" fmla="*/ 932015 h 932015"/>
            <a:gd name="connsiteX0" fmla="*/ 0 w 316131"/>
            <a:gd name="connsiteY0" fmla="*/ 0 h 932015"/>
            <a:gd name="connsiteX1" fmla="*/ 19666 w 316131"/>
            <a:gd name="connsiteY1" fmla="*/ 126039 h 932015"/>
            <a:gd name="connsiteX2" fmla="*/ 16037 w 316131"/>
            <a:gd name="connsiteY2" fmla="*/ 220382 h 932015"/>
            <a:gd name="connsiteX3" fmla="*/ 16037 w 316131"/>
            <a:gd name="connsiteY3" fmla="*/ 285697 h 932015"/>
            <a:gd name="connsiteX4" fmla="*/ 23294 w 316131"/>
            <a:gd name="connsiteY4" fmla="*/ 347382 h 932015"/>
            <a:gd name="connsiteX5" fmla="*/ 45066 w 316131"/>
            <a:gd name="connsiteY5" fmla="*/ 445354 h 932015"/>
            <a:gd name="connsiteX6" fmla="*/ 77723 w 316131"/>
            <a:gd name="connsiteY6" fmla="*/ 554211 h 932015"/>
            <a:gd name="connsiteX7" fmla="*/ 114009 w 316131"/>
            <a:gd name="connsiteY7" fmla="*/ 608639 h 932015"/>
            <a:gd name="connsiteX8" fmla="*/ 186580 w 316131"/>
            <a:gd name="connsiteY8" fmla="*/ 688468 h 932015"/>
            <a:gd name="connsiteX9" fmla="*/ 266409 w 316131"/>
            <a:gd name="connsiteY9" fmla="*/ 750154 h 932015"/>
            <a:gd name="connsiteX10" fmla="*/ 267842 w 316131"/>
            <a:gd name="connsiteY10" fmla="*/ 818929 h 932015"/>
            <a:gd name="connsiteX11" fmla="*/ 316131 w 316131"/>
            <a:gd name="connsiteY11" fmla="*/ 932015 h 93201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</a:cxnLst>
          <a:rect l="l" t="t" r="r" b="b"/>
          <a:pathLst>
            <a:path w="316131" h="932015">
              <a:moveTo>
                <a:pt x="0" y="0"/>
              </a:moveTo>
              <a:lnTo>
                <a:pt x="19666" y="126039"/>
              </a:lnTo>
              <a:lnTo>
                <a:pt x="16037" y="220382"/>
              </a:lnTo>
              <a:lnTo>
                <a:pt x="16037" y="285697"/>
              </a:lnTo>
              <a:lnTo>
                <a:pt x="23294" y="347382"/>
              </a:lnTo>
              <a:lnTo>
                <a:pt x="45066" y="445354"/>
              </a:lnTo>
              <a:lnTo>
                <a:pt x="77723" y="554211"/>
              </a:lnTo>
              <a:lnTo>
                <a:pt x="114009" y="608639"/>
              </a:lnTo>
              <a:lnTo>
                <a:pt x="186580" y="688468"/>
              </a:lnTo>
              <a:lnTo>
                <a:pt x="266409" y="750154"/>
              </a:lnTo>
              <a:cubicBezTo>
                <a:pt x="266887" y="773079"/>
                <a:pt x="267364" y="796004"/>
                <a:pt x="267842" y="818929"/>
              </a:cubicBezTo>
              <a:lnTo>
                <a:pt x="316131" y="932015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108</xdr:col>
      <xdr:colOff>23090</xdr:colOff>
      <xdr:row>71</xdr:row>
      <xdr:rowOff>55418</xdr:rowOff>
    </xdr:from>
    <xdr:to>
      <xdr:col>128</xdr:col>
      <xdr:colOff>2309</xdr:colOff>
      <xdr:row>83</xdr:row>
      <xdr:rowOff>76200</xdr:rowOff>
    </xdr:to>
    <xdr:sp macro="" textlink="">
      <xdr:nvSpPr>
        <xdr:cNvPr id="29" name="フリーフォーム: 図形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/>
      </xdr:nvSpPr>
      <xdr:spPr>
        <a:xfrm>
          <a:off x="7528071" y="6467720"/>
          <a:ext cx="1369030" cy="1113461"/>
        </a:xfrm>
        <a:custGeom>
          <a:avLst/>
          <a:gdLst>
            <a:gd name="connsiteX0" fmla="*/ 722746 w 1364673"/>
            <a:gd name="connsiteY0" fmla="*/ 0 h 1129146"/>
            <a:gd name="connsiteX1" fmla="*/ 635000 w 1364673"/>
            <a:gd name="connsiteY1" fmla="*/ 48491 h 1129146"/>
            <a:gd name="connsiteX2" fmla="*/ 561110 w 1364673"/>
            <a:gd name="connsiteY2" fmla="*/ 53109 h 1129146"/>
            <a:gd name="connsiteX3" fmla="*/ 491837 w 1364673"/>
            <a:gd name="connsiteY3" fmla="*/ 64655 h 1129146"/>
            <a:gd name="connsiteX4" fmla="*/ 413328 w 1364673"/>
            <a:gd name="connsiteY4" fmla="*/ 85437 h 1129146"/>
            <a:gd name="connsiteX5" fmla="*/ 318655 w 1364673"/>
            <a:gd name="connsiteY5" fmla="*/ 87746 h 1129146"/>
            <a:gd name="connsiteX6" fmla="*/ 279400 w 1364673"/>
            <a:gd name="connsiteY6" fmla="*/ 110837 h 1129146"/>
            <a:gd name="connsiteX7" fmla="*/ 214746 w 1364673"/>
            <a:gd name="connsiteY7" fmla="*/ 154709 h 1129146"/>
            <a:gd name="connsiteX8" fmla="*/ 173182 w 1364673"/>
            <a:gd name="connsiteY8" fmla="*/ 207819 h 1129146"/>
            <a:gd name="connsiteX9" fmla="*/ 131619 w 1364673"/>
            <a:gd name="connsiteY9" fmla="*/ 297873 h 1129146"/>
            <a:gd name="connsiteX10" fmla="*/ 85437 w 1364673"/>
            <a:gd name="connsiteY10" fmla="*/ 417946 h 1129146"/>
            <a:gd name="connsiteX11" fmla="*/ 62346 w 1364673"/>
            <a:gd name="connsiteY11" fmla="*/ 461819 h 1129146"/>
            <a:gd name="connsiteX12" fmla="*/ 0 w 1364673"/>
            <a:gd name="connsiteY12" fmla="*/ 558800 h 1129146"/>
            <a:gd name="connsiteX13" fmla="*/ 487219 w 1364673"/>
            <a:gd name="connsiteY13" fmla="*/ 1129146 h 1129146"/>
            <a:gd name="connsiteX14" fmla="*/ 558800 w 1364673"/>
            <a:gd name="connsiteY14" fmla="*/ 1036782 h 1129146"/>
            <a:gd name="connsiteX15" fmla="*/ 604982 w 1364673"/>
            <a:gd name="connsiteY15" fmla="*/ 1013691 h 1129146"/>
            <a:gd name="connsiteX16" fmla="*/ 711200 w 1364673"/>
            <a:gd name="connsiteY16" fmla="*/ 985982 h 1129146"/>
            <a:gd name="connsiteX17" fmla="*/ 1080655 w 1364673"/>
            <a:gd name="connsiteY17" fmla="*/ 955964 h 1129146"/>
            <a:gd name="connsiteX18" fmla="*/ 1364673 w 1364673"/>
            <a:gd name="connsiteY18" fmla="*/ 923637 h 1129146"/>
            <a:gd name="connsiteX19" fmla="*/ 1244600 w 1364673"/>
            <a:gd name="connsiteY19" fmla="*/ 316346 h 112914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</a:cxnLst>
          <a:rect l="l" t="t" r="r" b="b"/>
          <a:pathLst>
            <a:path w="1364673" h="1129146">
              <a:moveTo>
                <a:pt x="722746" y="0"/>
              </a:moveTo>
              <a:lnTo>
                <a:pt x="635000" y="48491"/>
              </a:lnTo>
              <a:lnTo>
                <a:pt x="561110" y="53109"/>
              </a:lnTo>
              <a:lnTo>
                <a:pt x="491837" y="64655"/>
              </a:lnTo>
              <a:lnTo>
                <a:pt x="413328" y="85437"/>
              </a:lnTo>
              <a:lnTo>
                <a:pt x="318655" y="87746"/>
              </a:lnTo>
              <a:lnTo>
                <a:pt x="279400" y="110837"/>
              </a:lnTo>
              <a:lnTo>
                <a:pt x="214746" y="154709"/>
              </a:lnTo>
              <a:lnTo>
                <a:pt x="173182" y="207819"/>
              </a:lnTo>
              <a:lnTo>
                <a:pt x="131619" y="297873"/>
              </a:lnTo>
              <a:lnTo>
                <a:pt x="85437" y="417946"/>
              </a:lnTo>
              <a:lnTo>
                <a:pt x="62346" y="461819"/>
              </a:lnTo>
              <a:lnTo>
                <a:pt x="0" y="558800"/>
              </a:lnTo>
              <a:lnTo>
                <a:pt x="487219" y="1129146"/>
              </a:lnTo>
              <a:lnTo>
                <a:pt x="558800" y="1036782"/>
              </a:lnTo>
              <a:lnTo>
                <a:pt x="604982" y="1013691"/>
              </a:lnTo>
              <a:lnTo>
                <a:pt x="711200" y="985982"/>
              </a:lnTo>
              <a:lnTo>
                <a:pt x="1080655" y="955964"/>
              </a:lnTo>
              <a:lnTo>
                <a:pt x="1364673" y="923637"/>
              </a:lnTo>
              <a:lnTo>
                <a:pt x="1244600" y="316346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64911</xdr:colOff>
      <xdr:row>82</xdr:row>
      <xdr:rowOff>25400</xdr:rowOff>
    </xdr:from>
    <xdr:to>
      <xdr:col>142</xdr:col>
      <xdr:colOff>53623</xdr:colOff>
      <xdr:row>101</xdr:row>
      <xdr:rowOff>25400</xdr:rowOff>
    </xdr:to>
    <xdr:sp macro="" textlink="">
      <xdr:nvSpPr>
        <xdr:cNvPr id="31" name="フリーフォーム: 図形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/>
      </xdr:nvSpPr>
      <xdr:spPr>
        <a:xfrm>
          <a:off x="8057444" y="7430911"/>
          <a:ext cx="1614312" cy="1715911"/>
        </a:xfrm>
        <a:custGeom>
          <a:avLst/>
          <a:gdLst>
            <a:gd name="connsiteX0" fmla="*/ 0 w 1614312"/>
            <a:gd name="connsiteY0" fmla="*/ 0 h 1715911"/>
            <a:gd name="connsiteX1" fmla="*/ 11289 w 1614312"/>
            <a:gd name="connsiteY1" fmla="*/ 50800 h 1715911"/>
            <a:gd name="connsiteX2" fmla="*/ 31045 w 1614312"/>
            <a:gd name="connsiteY2" fmla="*/ 84667 h 1715911"/>
            <a:gd name="connsiteX3" fmla="*/ 110067 w 1614312"/>
            <a:gd name="connsiteY3" fmla="*/ 180622 h 1715911"/>
            <a:gd name="connsiteX4" fmla="*/ 160867 w 1614312"/>
            <a:gd name="connsiteY4" fmla="*/ 279400 h 1715911"/>
            <a:gd name="connsiteX5" fmla="*/ 174978 w 1614312"/>
            <a:gd name="connsiteY5" fmla="*/ 381000 h 1715911"/>
            <a:gd name="connsiteX6" fmla="*/ 186267 w 1614312"/>
            <a:gd name="connsiteY6" fmla="*/ 508000 h 1715911"/>
            <a:gd name="connsiteX7" fmla="*/ 189089 w 1614312"/>
            <a:gd name="connsiteY7" fmla="*/ 536222 h 1715911"/>
            <a:gd name="connsiteX8" fmla="*/ 155223 w 1614312"/>
            <a:gd name="connsiteY8" fmla="*/ 561622 h 1715911"/>
            <a:gd name="connsiteX9" fmla="*/ 138289 w 1614312"/>
            <a:gd name="connsiteY9" fmla="*/ 595489 h 1715911"/>
            <a:gd name="connsiteX10" fmla="*/ 149578 w 1614312"/>
            <a:gd name="connsiteY10" fmla="*/ 640645 h 1715911"/>
            <a:gd name="connsiteX11" fmla="*/ 1075267 w 1614312"/>
            <a:gd name="connsiteY11" fmla="*/ 1715911 h 1715911"/>
            <a:gd name="connsiteX12" fmla="*/ 1075267 w 1614312"/>
            <a:gd name="connsiteY12" fmla="*/ 1679222 h 1715911"/>
            <a:gd name="connsiteX13" fmla="*/ 1159934 w 1614312"/>
            <a:gd name="connsiteY13" fmla="*/ 1611489 h 1715911"/>
            <a:gd name="connsiteX14" fmla="*/ 1154289 w 1614312"/>
            <a:gd name="connsiteY14" fmla="*/ 1549400 h 1715911"/>
            <a:gd name="connsiteX15" fmla="*/ 1190978 w 1614312"/>
            <a:gd name="connsiteY15" fmla="*/ 1490133 h 1715911"/>
            <a:gd name="connsiteX16" fmla="*/ 1244600 w 1614312"/>
            <a:gd name="connsiteY16" fmla="*/ 1399822 h 1715911"/>
            <a:gd name="connsiteX17" fmla="*/ 1515534 w 1614312"/>
            <a:gd name="connsiteY17" fmla="*/ 1332089 h 1715911"/>
            <a:gd name="connsiteX18" fmla="*/ 1614312 w 1614312"/>
            <a:gd name="connsiteY18" fmla="*/ 1368778 h 171591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</a:cxnLst>
          <a:rect l="l" t="t" r="r" b="b"/>
          <a:pathLst>
            <a:path w="1614312" h="1715911">
              <a:moveTo>
                <a:pt x="0" y="0"/>
              </a:moveTo>
              <a:lnTo>
                <a:pt x="11289" y="50800"/>
              </a:lnTo>
              <a:lnTo>
                <a:pt x="31045" y="84667"/>
              </a:lnTo>
              <a:lnTo>
                <a:pt x="110067" y="180622"/>
              </a:lnTo>
              <a:lnTo>
                <a:pt x="160867" y="279400"/>
              </a:lnTo>
              <a:lnTo>
                <a:pt x="174978" y="381000"/>
              </a:lnTo>
              <a:lnTo>
                <a:pt x="186267" y="508000"/>
              </a:lnTo>
              <a:lnTo>
                <a:pt x="189089" y="536222"/>
              </a:lnTo>
              <a:lnTo>
                <a:pt x="155223" y="561622"/>
              </a:lnTo>
              <a:lnTo>
                <a:pt x="138289" y="595489"/>
              </a:lnTo>
              <a:lnTo>
                <a:pt x="149578" y="640645"/>
              </a:lnTo>
              <a:lnTo>
                <a:pt x="1075267" y="1715911"/>
              </a:lnTo>
              <a:lnTo>
                <a:pt x="1075267" y="1679222"/>
              </a:lnTo>
              <a:lnTo>
                <a:pt x="1159934" y="1611489"/>
              </a:lnTo>
              <a:lnTo>
                <a:pt x="1154289" y="1549400"/>
              </a:lnTo>
              <a:lnTo>
                <a:pt x="1190978" y="1490133"/>
              </a:lnTo>
              <a:lnTo>
                <a:pt x="1244600" y="1399822"/>
              </a:lnTo>
              <a:lnTo>
                <a:pt x="1515534" y="1332089"/>
              </a:lnTo>
              <a:lnTo>
                <a:pt x="1614312" y="1368778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143</xdr:col>
      <xdr:colOff>16933</xdr:colOff>
      <xdr:row>92</xdr:row>
      <xdr:rowOff>53622</xdr:rowOff>
    </xdr:from>
    <xdr:to>
      <xdr:col>145</xdr:col>
      <xdr:colOff>31045</xdr:colOff>
      <xdr:row>96</xdr:row>
      <xdr:rowOff>25400</xdr:rowOff>
    </xdr:to>
    <xdr:sp macro="" textlink="">
      <xdr:nvSpPr>
        <xdr:cNvPr id="64" name="フリーフォーム: 図形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/>
      </xdr:nvSpPr>
      <xdr:spPr>
        <a:xfrm>
          <a:off x="9702800" y="8362244"/>
          <a:ext cx="149578" cy="333023"/>
        </a:xfrm>
        <a:custGeom>
          <a:avLst/>
          <a:gdLst>
            <a:gd name="connsiteX0" fmla="*/ 90311 w 149578"/>
            <a:gd name="connsiteY0" fmla="*/ 333023 h 333023"/>
            <a:gd name="connsiteX1" fmla="*/ 90311 w 149578"/>
            <a:gd name="connsiteY1" fmla="*/ 282223 h 333023"/>
            <a:gd name="connsiteX2" fmla="*/ 149578 w 149578"/>
            <a:gd name="connsiteY2" fmla="*/ 222956 h 333023"/>
            <a:gd name="connsiteX3" fmla="*/ 84667 w 149578"/>
            <a:gd name="connsiteY3" fmla="*/ 138289 h 333023"/>
            <a:gd name="connsiteX4" fmla="*/ 39511 w 149578"/>
            <a:gd name="connsiteY4" fmla="*/ 98778 h 333023"/>
            <a:gd name="connsiteX5" fmla="*/ 0 w 149578"/>
            <a:gd name="connsiteY5" fmla="*/ 64912 h 333023"/>
            <a:gd name="connsiteX6" fmla="*/ 56444 w 149578"/>
            <a:gd name="connsiteY6" fmla="*/ 0 h 33302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149578" h="333023">
              <a:moveTo>
                <a:pt x="90311" y="333023"/>
              </a:moveTo>
              <a:lnTo>
                <a:pt x="90311" y="282223"/>
              </a:lnTo>
              <a:lnTo>
                <a:pt x="149578" y="222956"/>
              </a:lnTo>
              <a:lnTo>
                <a:pt x="84667" y="138289"/>
              </a:lnTo>
              <a:lnTo>
                <a:pt x="39511" y="98778"/>
              </a:lnTo>
              <a:lnTo>
                <a:pt x="0" y="64912"/>
              </a:lnTo>
              <a:lnTo>
                <a:pt x="56444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128</xdr:col>
      <xdr:colOff>2822</xdr:colOff>
      <xdr:row>74</xdr:row>
      <xdr:rowOff>87489</xdr:rowOff>
    </xdr:from>
    <xdr:to>
      <xdr:col>142</xdr:col>
      <xdr:colOff>25400</xdr:colOff>
      <xdr:row>92</xdr:row>
      <xdr:rowOff>8467</xdr:rowOff>
    </xdr:to>
    <xdr:sp macro="" textlink="">
      <xdr:nvSpPr>
        <xdr:cNvPr id="65" name="フリーフォーム: 図形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/>
      </xdr:nvSpPr>
      <xdr:spPr>
        <a:xfrm>
          <a:off x="8672689" y="6770511"/>
          <a:ext cx="970844" cy="1546578"/>
        </a:xfrm>
        <a:custGeom>
          <a:avLst/>
          <a:gdLst>
            <a:gd name="connsiteX0" fmla="*/ 0 w 970844"/>
            <a:gd name="connsiteY0" fmla="*/ 595489 h 1546578"/>
            <a:gd name="connsiteX1" fmla="*/ 491067 w 970844"/>
            <a:gd name="connsiteY1" fmla="*/ 1190978 h 1546578"/>
            <a:gd name="connsiteX2" fmla="*/ 742244 w 970844"/>
            <a:gd name="connsiteY2" fmla="*/ 1487311 h 1546578"/>
            <a:gd name="connsiteX3" fmla="*/ 970844 w 970844"/>
            <a:gd name="connsiteY3" fmla="*/ 1546578 h 1546578"/>
            <a:gd name="connsiteX4" fmla="*/ 965200 w 970844"/>
            <a:gd name="connsiteY4" fmla="*/ 1368778 h 1546578"/>
            <a:gd name="connsiteX5" fmla="*/ 908755 w 970844"/>
            <a:gd name="connsiteY5" fmla="*/ 1190978 h 1546578"/>
            <a:gd name="connsiteX6" fmla="*/ 818444 w 970844"/>
            <a:gd name="connsiteY6" fmla="*/ 1044222 h 1546578"/>
            <a:gd name="connsiteX7" fmla="*/ 804333 w 970844"/>
            <a:gd name="connsiteY7" fmla="*/ 993422 h 1546578"/>
            <a:gd name="connsiteX8" fmla="*/ 485422 w 970844"/>
            <a:gd name="connsiteY8" fmla="*/ 505178 h 1546578"/>
            <a:gd name="connsiteX9" fmla="*/ 505178 w 970844"/>
            <a:gd name="connsiteY9" fmla="*/ 417689 h 1546578"/>
            <a:gd name="connsiteX10" fmla="*/ 587022 w 970844"/>
            <a:gd name="connsiteY10" fmla="*/ 426156 h 1546578"/>
            <a:gd name="connsiteX11" fmla="*/ 589844 w 970844"/>
            <a:gd name="connsiteY11" fmla="*/ 406400 h 1546578"/>
            <a:gd name="connsiteX12" fmla="*/ 541867 w 970844"/>
            <a:gd name="connsiteY12" fmla="*/ 0 h 154657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970844" h="1546578">
              <a:moveTo>
                <a:pt x="0" y="595489"/>
              </a:moveTo>
              <a:lnTo>
                <a:pt x="491067" y="1190978"/>
              </a:lnTo>
              <a:lnTo>
                <a:pt x="742244" y="1487311"/>
              </a:lnTo>
              <a:lnTo>
                <a:pt x="970844" y="1546578"/>
              </a:lnTo>
              <a:lnTo>
                <a:pt x="965200" y="1368778"/>
              </a:lnTo>
              <a:lnTo>
                <a:pt x="908755" y="1190978"/>
              </a:lnTo>
              <a:lnTo>
                <a:pt x="818444" y="1044222"/>
              </a:lnTo>
              <a:lnTo>
                <a:pt x="804333" y="993422"/>
              </a:lnTo>
              <a:lnTo>
                <a:pt x="485422" y="505178"/>
              </a:lnTo>
              <a:lnTo>
                <a:pt x="505178" y="417689"/>
              </a:lnTo>
              <a:lnTo>
                <a:pt x="587022" y="426156"/>
              </a:lnTo>
              <a:lnTo>
                <a:pt x="589844" y="406400"/>
              </a:lnTo>
              <a:lnTo>
                <a:pt x="541867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143</xdr:col>
      <xdr:colOff>16933</xdr:colOff>
      <xdr:row>92</xdr:row>
      <xdr:rowOff>28222</xdr:rowOff>
    </xdr:from>
    <xdr:to>
      <xdr:col>144</xdr:col>
      <xdr:colOff>5644</xdr:colOff>
      <xdr:row>92</xdr:row>
      <xdr:rowOff>45156</xdr:rowOff>
    </xdr:to>
    <xdr:sp macro="" textlink="">
      <xdr:nvSpPr>
        <xdr:cNvPr id="66" name="フリーフォーム: 図形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/>
      </xdr:nvSpPr>
      <xdr:spPr>
        <a:xfrm>
          <a:off x="9702800" y="8336844"/>
          <a:ext cx="56444" cy="16934"/>
        </a:xfrm>
        <a:custGeom>
          <a:avLst/>
          <a:gdLst>
            <a:gd name="connsiteX0" fmla="*/ 0 w 56444"/>
            <a:gd name="connsiteY0" fmla="*/ 0 h 16934"/>
            <a:gd name="connsiteX1" fmla="*/ 56444 w 56444"/>
            <a:gd name="connsiteY1" fmla="*/ 16934 h 1693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56444" h="16934">
              <a:moveTo>
                <a:pt x="0" y="0"/>
              </a:moveTo>
              <a:lnTo>
                <a:pt x="56444" y="16934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12832</xdr:colOff>
      <xdr:row>90</xdr:row>
      <xdr:rowOff>42760</xdr:rowOff>
    </xdr:from>
    <xdr:to>
      <xdr:col>122</xdr:col>
      <xdr:colOff>26943</xdr:colOff>
      <xdr:row>92</xdr:row>
      <xdr:rowOff>85093</xdr:rowOff>
    </xdr:to>
    <xdr:sp macro="" textlink="">
      <xdr:nvSpPr>
        <xdr:cNvPr id="67" name="フリーフォーム: 図形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/>
      </xdr:nvSpPr>
      <xdr:spPr>
        <a:xfrm>
          <a:off x="8490681" y="8185137"/>
          <a:ext cx="14111" cy="224447"/>
        </a:xfrm>
        <a:custGeom>
          <a:avLst/>
          <a:gdLst>
            <a:gd name="connsiteX0" fmla="*/ 14111 w 14111"/>
            <a:gd name="connsiteY0" fmla="*/ 0 h 222955"/>
            <a:gd name="connsiteX1" fmla="*/ 0 w 14111"/>
            <a:gd name="connsiteY1" fmla="*/ 222955 h 222955"/>
            <a:gd name="connsiteX2" fmla="*/ 0 w 14111"/>
            <a:gd name="connsiteY2" fmla="*/ 222955 h 222955"/>
            <a:gd name="connsiteX3" fmla="*/ 0 w 14111"/>
            <a:gd name="connsiteY3" fmla="*/ 222955 h 22295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4111" h="222955">
              <a:moveTo>
                <a:pt x="14111" y="0"/>
              </a:moveTo>
              <a:lnTo>
                <a:pt x="0" y="222955"/>
              </a:lnTo>
              <a:lnTo>
                <a:pt x="0" y="222955"/>
              </a:lnTo>
              <a:lnTo>
                <a:pt x="0" y="222955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121</xdr:col>
      <xdr:colOff>53623</xdr:colOff>
      <xdr:row>95</xdr:row>
      <xdr:rowOff>6065</xdr:rowOff>
    </xdr:from>
    <xdr:to>
      <xdr:col>124</xdr:col>
      <xdr:colOff>19667</xdr:colOff>
      <xdr:row>96</xdr:row>
      <xdr:rowOff>54774</xdr:rowOff>
    </xdr:to>
    <xdr:sp macro="" textlink="">
      <xdr:nvSpPr>
        <xdr:cNvPr id="68" name="フリーフォーム: 図形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/>
      </xdr:nvSpPr>
      <xdr:spPr>
        <a:xfrm>
          <a:off x="9273823" y="8102315"/>
          <a:ext cx="194644" cy="134434"/>
        </a:xfrm>
        <a:custGeom>
          <a:avLst/>
          <a:gdLst>
            <a:gd name="connsiteX0" fmla="*/ 0 w 146755"/>
            <a:gd name="connsiteY0" fmla="*/ 14111 h 81844"/>
            <a:gd name="connsiteX1" fmla="*/ 84666 w 146755"/>
            <a:gd name="connsiteY1" fmla="*/ 0 h 81844"/>
            <a:gd name="connsiteX2" fmla="*/ 146755 w 146755"/>
            <a:gd name="connsiteY2" fmla="*/ 81844 h 81844"/>
            <a:gd name="connsiteX0" fmla="*/ 0 w 174509"/>
            <a:gd name="connsiteY0" fmla="*/ 14111 h 134103"/>
            <a:gd name="connsiteX1" fmla="*/ 84666 w 174509"/>
            <a:gd name="connsiteY1" fmla="*/ 0 h 134103"/>
            <a:gd name="connsiteX2" fmla="*/ 174509 w 174509"/>
            <a:gd name="connsiteY2" fmla="*/ 134103 h 13410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74509" h="134103">
              <a:moveTo>
                <a:pt x="0" y="14111"/>
              </a:moveTo>
              <a:lnTo>
                <a:pt x="84666" y="0"/>
              </a:lnTo>
              <a:cubicBezTo>
                <a:pt x="105362" y="27281"/>
                <a:pt x="153813" y="106822"/>
                <a:pt x="174509" y="134103"/>
              </a:cubicBezTo>
            </a:path>
          </a:pathLst>
        </a:cu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121</xdr:col>
      <xdr:colOff>56445</xdr:colOff>
      <xdr:row>98</xdr:row>
      <xdr:rowOff>5644</xdr:rowOff>
    </xdr:from>
    <xdr:to>
      <xdr:col>123</xdr:col>
      <xdr:colOff>33867</xdr:colOff>
      <xdr:row>100</xdr:row>
      <xdr:rowOff>79022</xdr:rowOff>
    </xdr:to>
    <xdr:sp macro="" textlink="">
      <xdr:nvSpPr>
        <xdr:cNvPr id="69" name="フリーフォーム: 図形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/>
      </xdr:nvSpPr>
      <xdr:spPr>
        <a:xfrm>
          <a:off x="8252178" y="8856133"/>
          <a:ext cx="112889" cy="254000"/>
        </a:xfrm>
        <a:custGeom>
          <a:avLst/>
          <a:gdLst>
            <a:gd name="connsiteX0" fmla="*/ 112889 w 112889"/>
            <a:gd name="connsiteY0" fmla="*/ 0 h 254000"/>
            <a:gd name="connsiteX1" fmla="*/ 76200 w 112889"/>
            <a:gd name="connsiteY1" fmla="*/ 211667 h 254000"/>
            <a:gd name="connsiteX2" fmla="*/ 19755 w 112889"/>
            <a:gd name="connsiteY2" fmla="*/ 211667 h 254000"/>
            <a:gd name="connsiteX3" fmla="*/ 0 w 112889"/>
            <a:gd name="connsiteY3" fmla="*/ 254000 h 254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12889" h="254000">
              <a:moveTo>
                <a:pt x="112889" y="0"/>
              </a:moveTo>
              <a:lnTo>
                <a:pt x="76200" y="211667"/>
              </a:lnTo>
              <a:lnTo>
                <a:pt x="19755" y="211667"/>
              </a:lnTo>
              <a:lnTo>
                <a:pt x="0" y="25400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64911</xdr:colOff>
      <xdr:row>102</xdr:row>
      <xdr:rowOff>5645</xdr:rowOff>
    </xdr:from>
    <xdr:to>
      <xdr:col>129</xdr:col>
      <xdr:colOff>62089</xdr:colOff>
      <xdr:row>104</xdr:row>
      <xdr:rowOff>67733</xdr:rowOff>
    </xdr:to>
    <xdr:sp macro="" textlink="">
      <xdr:nvSpPr>
        <xdr:cNvPr id="70" name="フリーフォーム: 図形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/>
      </xdr:nvSpPr>
      <xdr:spPr>
        <a:xfrm>
          <a:off x="8328378" y="9217378"/>
          <a:ext cx="471311" cy="242711"/>
        </a:xfrm>
        <a:custGeom>
          <a:avLst/>
          <a:gdLst>
            <a:gd name="connsiteX0" fmla="*/ 0 w 471311"/>
            <a:gd name="connsiteY0" fmla="*/ 81844 h 242711"/>
            <a:gd name="connsiteX1" fmla="*/ 87489 w 471311"/>
            <a:gd name="connsiteY1" fmla="*/ 149578 h 242711"/>
            <a:gd name="connsiteX2" fmla="*/ 104422 w 471311"/>
            <a:gd name="connsiteY2" fmla="*/ 172155 h 242711"/>
            <a:gd name="connsiteX3" fmla="*/ 160866 w 471311"/>
            <a:gd name="connsiteY3" fmla="*/ 242711 h 242711"/>
            <a:gd name="connsiteX4" fmla="*/ 310444 w 471311"/>
            <a:gd name="connsiteY4" fmla="*/ 146755 h 242711"/>
            <a:gd name="connsiteX5" fmla="*/ 403578 w 471311"/>
            <a:gd name="connsiteY5" fmla="*/ 79022 h 242711"/>
            <a:gd name="connsiteX6" fmla="*/ 460022 w 471311"/>
            <a:gd name="connsiteY6" fmla="*/ 11289 h 242711"/>
            <a:gd name="connsiteX7" fmla="*/ 471311 w 471311"/>
            <a:gd name="connsiteY7" fmla="*/ 0 h 24271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</a:cxnLst>
          <a:rect l="l" t="t" r="r" b="b"/>
          <a:pathLst>
            <a:path w="471311" h="242711">
              <a:moveTo>
                <a:pt x="0" y="81844"/>
              </a:moveTo>
              <a:lnTo>
                <a:pt x="87489" y="149578"/>
              </a:lnTo>
              <a:lnTo>
                <a:pt x="104422" y="172155"/>
              </a:lnTo>
              <a:lnTo>
                <a:pt x="160866" y="242711"/>
              </a:lnTo>
              <a:lnTo>
                <a:pt x="310444" y="146755"/>
              </a:lnTo>
              <a:lnTo>
                <a:pt x="403578" y="79022"/>
              </a:lnTo>
              <a:lnTo>
                <a:pt x="460022" y="11289"/>
              </a:lnTo>
              <a:lnTo>
                <a:pt x="471311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131</xdr:col>
      <xdr:colOff>59266</xdr:colOff>
      <xdr:row>99</xdr:row>
      <xdr:rowOff>16933</xdr:rowOff>
    </xdr:from>
    <xdr:to>
      <xdr:col>132</xdr:col>
      <xdr:colOff>28222</xdr:colOff>
      <xdr:row>99</xdr:row>
      <xdr:rowOff>79022</xdr:rowOff>
    </xdr:to>
    <xdr:sp macro="" textlink="">
      <xdr:nvSpPr>
        <xdr:cNvPr id="71" name="フリーフォーム: 図形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/>
      </xdr:nvSpPr>
      <xdr:spPr>
        <a:xfrm>
          <a:off x="8932333" y="8957733"/>
          <a:ext cx="36689" cy="62089"/>
        </a:xfrm>
        <a:custGeom>
          <a:avLst/>
          <a:gdLst>
            <a:gd name="connsiteX0" fmla="*/ 36689 w 36689"/>
            <a:gd name="connsiteY0" fmla="*/ 0 h 62089"/>
            <a:gd name="connsiteX1" fmla="*/ 0 w 36689"/>
            <a:gd name="connsiteY1" fmla="*/ 62089 h 6208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36689" h="62089">
              <a:moveTo>
                <a:pt x="36689" y="0"/>
              </a:moveTo>
              <a:lnTo>
                <a:pt x="0" y="62089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144</xdr:col>
      <xdr:colOff>42333</xdr:colOff>
      <xdr:row>88</xdr:row>
      <xdr:rowOff>76200</xdr:rowOff>
    </xdr:from>
    <xdr:to>
      <xdr:col>161</xdr:col>
      <xdr:colOff>28222</xdr:colOff>
      <xdr:row>104</xdr:row>
      <xdr:rowOff>2822</xdr:rowOff>
    </xdr:to>
    <xdr:sp macro="" textlink="">
      <xdr:nvSpPr>
        <xdr:cNvPr id="72" name="フリーフォーム: 図形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/>
      </xdr:nvSpPr>
      <xdr:spPr>
        <a:xfrm>
          <a:off x="9795933" y="8023578"/>
          <a:ext cx="1137356" cy="1371600"/>
        </a:xfrm>
        <a:custGeom>
          <a:avLst/>
          <a:gdLst>
            <a:gd name="connsiteX0" fmla="*/ 70556 w 1137356"/>
            <a:gd name="connsiteY0" fmla="*/ 0 h 1371600"/>
            <a:gd name="connsiteX1" fmla="*/ 0 w 1137356"/>
            <a:gd name="connsiteY1" fmla="*/ 386644 h 1371600"/>
            <a:gd name="connsiteX2" fmla="*/ 936978 w 1137356"/>
            <a:gd name="connsiteY2" fmla="*/ 1371600 h 1371600"/>
            <a:gd name="connsiteX3" fmla="*/ 1075267 w 1137356"/>
            <a:gd name="connsiteY3" fmla="*/ 1253066 h 1371600"/>
            <a:gd name="connsiteX4" fmla="*/ 1137356 w 1137356"/>
            <a:gd name="connsiteY4" fmla="*/ 1306689 h 1371600"/>
            <a:gd name="connsiteX5" fmla="*/ 1128889 w 1137356"/>
            <a:gd name="connsiteY5" fmla="*/ 1188155 h 1371600"/>
            <a:gd name="connsiteX6" fmla="*/ 1134534 w 1137356"/>
            <a:gd name="connsiteY6" fmla="*/ 1103489 h 1371600"/>
            <a:gd name="connsiteX7" fmla="*/ 1134534 w 1137356"/>
            <a:gd name="connsiteY7" fmla="*/ 1049866 h 1371600"/>
            <a:gd name="connsiteX8" fmla="*/ 1097845 w 1137356"/>
            <a:gd name="connsiteY8" fmla="*/ 973666 h 1371600"/>
            <a:gd name="connsiteX9" fmla="*/ 1080911 w 1137356"/>
            <a:gd name="connsiteY9" fmla="*/ 852311 h 1371600"/>
            <a:gd name="connsiteX10" fmla="*/ 1069623 w 1137356"/>
            <a:gd name="connsiteY10" fmla="*/ 832555 h 1371600"/>
            <a:gd name="connsiteX11" fmla="*/ 982134 w 1137356"/>
            <a:gd name="connsiteY11" fmla="*/ 742244 h 1371600"/>
            <a:gd name="connsiteX12" fmla="*/ 891823 w 1137356"/>
            <a:gd name="connsiteY12" fmla="*/ 702733 h 1371600"/>
            <a:gd name="connsiteX13" fmla="*/ 471311 w 1137356"/>
            <a:gd name="connsiteY13" fmla="*/ 516466 h 1371600"/>
            <a:gd name="connsiteX14" fmla="*/ 465667 w 1137356"/>
            <a:gd name="connsiteY14" fmla="*/ 476955 h 1371600"/>
            <a:gd name="connsiteX15" fmla="*/ 499534 w 1137356"/>
            <a:gd name="connsiteY15" fmla="*/ 361244 h 1371600"/>
            <a:gd name="connsiteX16" fmla="*/ 499534 w 1137356"/>
            <a:gd name="connsiteY16" fmla="*/ 318911 h 1371600"/>
            <a:gd name="connsiteX17" fmla="*/ 454378 w 1137356"/>
            <a:gd name="connsiteY17" fmla="*/ 183444 h 1371600"/>
            <a:gd name="connsiteX18" fmla="*/ 341489 w 1137356"/>
            <a:gd name="connsiteY18" fmla="*/ 155222 h 1371600"/>
            <a:gd name="connsiteX19" fmla="*/ 270934 w 1137356"/>
            <a:gd name="connsiteY19" fmla="*/ 127000 h 1371600"/>
            <a:gd name="connsiteX20" fmla="*/ 225778 w 1137356"/>
            <a:gd name="connsiteY20" fmla="*/ 101600 h 1371600"/>
            <a:gd name="connsiteX21" fmla="*/ 70556 w 1137356"/>
            <a:gd name="connsiteY21" fmla="*/ 0 h 13716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</a:cxnLst>
          <a:rect l="l" t="t" r="r" b="b"/>
          <a:pathLst>
            <a:path w="1137356" h="1371600">
              <a:moveTo>
                <a:pt x="70556" y="0"/>
              </a:moveTo>
              <a:lnTo>
                <a:pt x="0" y="386644"/>
              </a:lnTo>
              <a:lnTo>
                <a:pt x="936978" y="1371600"/>
              </a:lnTo>
              <a:lnTo>
                <a:pt x="1075267" y="1253066"/>
              </a:lnTo>
              <a:lnTo>
                <a:pt x="1137356" y="1306689"/>
              </a:lnTo>
              <a:lnTo>
                <a:pt x="1128889" y="1188155"/>
              </a:lnTo>
              <a:lnTo>
                <a:pt x="1134534" y="1103489"/>
              </a:lnTo>
              <a:lnTo>
                <a:pt x="1134534" y="1049866"/>
              </a:lnTo>
              <a:lnTo>
                <a:pt x="1097845" y="973666"/>
              </a:lnTo>
              <a:lnTo>
                <a:pt x="1080911" y="852311"/>
              </a:lnTo>
              <a:lnTo>
                <a:pt x="1069623" y="832555"/>
              </a:lnTo>
              <a:lnTo>
                <a:pt x="982134" y="742244"/>
              </a:lnTo>
              <a:lnTo>
                <a:pt x="891823" y="702733"/>
              </a:lnTo>
              <a:lnTo>
                <a:pt x="471311" y="516466"/>
              </a:lnTo>
              <a:lnTo>
                <a:pt x="465667" y="476955"/>
              </a:lnTo>
              <a:lnTo>
                <a:pt x="499534" y="361244"/>
              </a:lnTo>
              <a:lnTo>
                <a:pt x="499534" y="318911"/>
              </a:lnTo>
              <a:lnTo>
                <a:pt x="454378" y="183444"/>
              </a:lnTo>
              <a:lnTo>
                <a:pt x="341489" y="155222"/>
              </a:lnTo>
              <a:lnTo>
                <a:pt x="270934" y="127000"/>
              </a:lnTo>
              <a:lnTo>
                <a:pt x="225778" y="101600"/>
              </a:lnTo>
              <a:lnTo>
                <a:pt x="70556" y="0"/>
              </a:lnTo>
              <a:close/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144</xdr:col>
      <xdr:colOff>0</xdr:colOff>
      <xdr:row>74</xdr:row>
      <xdr:rowOff>76200</xdr:rowOff>
    </xdr:from>
    <xdr:to>
      <xdr:col>150</xdr:col>
      <xdr:colOff>0</xdr:colOff>
      <xdr:row>92</xdr:row>
      <xdr:rowOff>16934</xdr:rowOff>
    </xdr:to>
    <xdr:sp macro="" textlink="">
      <xdr:nvSpPr>
        <xdr:cNvPr id="73" name="フリーフォーム: 図形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/>
      </xdr:nvSpPr>
      <xdr:spPr>
        <a:xfrm>
          <a:off x="10972800" y="6372225"/>
          <a:ext cx="457200" cy="1483784"/>
        </a:xfrm>
        <a:custGeom>
          <a:avLst/>
          <a:gdLst>
            <a:gd name="connsiteX0" fmla="*/ 2822 w 406400"/>
            <a:gd name="connsiteY0" fmla="*/ 1566334 h 1566334"/>
            <a:gd name="connsiteX1" fmla="*/ 31044 w 406400"/>
            <a:gd name="connsiteY1" fmla="*/ 1408289 h 1566334"/>
            <a:gd name="connsiteX2" fmla="*/ 0 w 406400"/>
            <a:gd name="connsiteY2" fmla="*/ 1363134 h 1566334"/>
            <a:gd name="connsiteX3" fmla="*/ 45156 w 406400"/>
            <a:gd name="connsiteY3" fmla="*/ 1317978 h 1566334"/>
            <a:gd name="connsiteX4" fmla="*/ 45156 w 406400"/>
            <a:gd name="connsiteY4" fmla="*/ 1306689 h 1566334"/>
            <a:gd name="connsiteX5" fmla="*/ 107244 w 406400"/>
            <a:gd name="connsiteY5" fmla="*/ 1264356 h 1566334"/>
            <a:gd name="connsiteX6" fmla="*/ 338667 w 406400"/>
            <a:gd name="connsiteY6" fmla="*/ 739422 h 1566334"/>
            <a:gd name="connsiteX7" fmla="*/ 318911 w 406400"/>
            <a:gd name="connsiteY7" fmla="*/ 635000 h 1566334"/>
            <a:gd name="connsiteX8" fmla="*/ 318911 w 406400"/>
            <a:gd name="connsiteY8" fmla="*/ 550334 h 1566334"/>
            <a:gd name="connsiteX9" fmla="*/ 358422 w 406400"/>
            <a:gd name="connsiteY9" fmla="*/ 206022 h 1566334"/>
            <a:gd name="connsiteX10" fmla="*/ 389467 w 406400"/>
            <a:gd name="connsiteY10" fmla="*/ 81845 h 1566334"/>
            <a:gd name="connsiteX11" fmla="*/ 406400 w 406400"/>
            <a:gd name="connsiteY11" fmla="*/ 16934 h 1566334"/>
            <a:gd name="connsiteX12" fmla="*/ 293511 w 406400"/>
            <a:gd name="connsiteY12" fmla="*/ 0 h 1566334"/>
            <a:gd name="connsiteX0" fmla="*/ 2822 w 406400"/>
            <a:gd name="connsiteY0" fmla="*/ 1566334 h 1566334"/>
            <a:gd name="connsiteX1" fmla="*/ 31044 w 406400"/>
            <a:gd name="connsiteY1" fmla="*/ 1408289 h 1566334"/>
            <a:gd name="connsiteX2" fmla="*/ 0 w 406400"/>
            <a:gd name="connsiteY2" fmla="*/ 1363134 h 1566334"/>
            <a:gd name="connsiteX3" fmla="*/ 45156 w 406400"/>
            <a:gd name="connsiteY3" fmla="*/ 1317978 h 1566334"/>
            <a:gd name="connsiteX4" fmla="*/ 107244 w 406400"/>
            <a:gd name="connsiteY4" fmla="*/ 1264356 h 1566334"/>
            <a:gd name="connsiteX5" fmla="*/ 338667 w 406400"/>
            <a:gd name="connsiteY5" fmla="*/ 739422 h 1566334"/>
            <a:gd name="connsiteX6" fmla="*/ 318911 w 406400"/>
            <a:gd name="connsiteY6" fmla="*/ 635000 h 1566334"/>
            <a:gd name="connsiteX7" fmla="*/ 318911 w 406400"/>
            <a:gd name="connsiteY7" fmla="*/ 550334 h 1566334"/>
            <a:gd name="connsiteX8" fmla="*/ 358422 w 406400"/>
            <a:gd name="connsiteY8" fmla="*/ 206022 h 1566334"/>
            <a:gd name="connsiteX9" fmla="*/ 389467 w 406400"/>
            <a:gd name="connsiteY9" fmla="*/ 81845 h 1566334"/>
            <a:gd name="connsiteX10" fmla="*/ 406400 w 406400"/>
            <a:gd name="connsiteY10" fmla="*/ 16934 h 1566334"/>
            <a:gd name="connsiteX11" fmla="*/ 293511 w 406400"/>
            <a:gd name="connsiteY11" fmla="*/ 0 h 156633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</a:cxnLst>
          <a:rect l="l" t="t" r="r" b="b"/>
          <a:pathLst>
            <a:path w="406400" h="1566334">
              <a:moveTo>
                <a:pt x="2822" y="1566334"/>
              </a:moveTo>
              <a:lnTo>
                <a:pt x="31044" y="1408289"/>
              </a:lnTo>
              <a:lnTo>
                <a:pt x="0" y="1363134"/>
              </a:lnTo>
              <a:lnTo>
                <a:pt x="45156" y="1317978"/>
              </a:lnTo>
              <a:lnTo>
                <a:pt x="107244" y="1264356"/>
              </a:lnTo>
              <a:lnTo>
                <a:pt x="338667" y="739422"/>
              </a:lnTo>
              <a:lnTo>
                <a:pt x="318911" y="635000"/>
              </a:lnTo>
              <a:lnTo>
                <a:pt x="318911" y="550334"/>
              </a:lnTo>
              <a:lnTo>
                <a:pt x="358422" y="206022"/>
              </a:lnTo>
              <a:lnTo>
                <a:pt x="389467" y="81845"/>
              </a:lnTo>
              <a:lnTo>
                <a:pt x="406400" y="16934"/>
              </a:lnTo>
              <a:lnTo>
                <a:pt x="293511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151</xdr:col>
      <xdr:colOff>24384</xdr:colOff>
      <xdr:row>77</xdr:row>
      <xdr:rowOff>9144</xdr:rowOff>
    </xdr:from>
    <xdr:to>
      <xdr:col>165</xdr:col>
      <xdr:colOff>60960</xdr:colOff>
      <xdr:row>95</xdr:row>
      <xdr:rowOff>33528</xdr:rowOff>
    </xdr:to>
    <xdr:sp macro="" textlink="">
      <xdr:nvSpPr>
        <xdr:cNvPr id="74" name="フリーフォーム: 図形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/>
      </xdr:nvSpPr>
      <xdr:spPr>
        <a:xfrm>
          <a:off x="10610088" y="7050024"/>
          <a:ext cx="1018032" cy="1670304"/>
        </a:xfrm>
        <a:custGeom>
          <a:avLst/>
          <a:gdLst>
            <a:gd name="connsiteX0" fmla="*/ 0 w 1018032"/>
            <a:gd name="connsiteY0" fmla="*/ 1267968 h 1670304"/>
            <a:gd name="connsiteX1" fmla="*/ 399288 w 1018032"/>
            <a:gd name="connsiteY1" fmla="*/ 1359408 h 1670304"/>
            <a:gd name="connsiteX2" fmla="*/ 451104 w 1018032"/>
            <a:gd name="connsiteY2" fmla="*/ 1389888 h 1670304"/>
            <a:gd name="connsiteX3" fmla="*/ 481584 w 1018032"/>
            <a:gd name="connsiteY3" fmla="*/ 1402080 h 1670304"/>
            <a:gd name="connsiteX4" fmla="*/ 493776 w 1018032"/>
            <a:gd name="connsiteY4" fmla="*/ 1423416 h 1670304"/>
            <a:gd name="connsiteX5" fmla="*/ 493776 w 1018032"/>
            <a:gd name="connsiteY5" fmla="*/ 1453896 h 1670304"/>
            <a:gd name="connsiteX6" fmla="*/ 509016 w 1018032"/>
            <a:gd name="connsiteY6" fmla="*/ 1520952 h 1670304"/>
            <a:gd name="connsiteX7" fmla="*/ 576072 w 1018032"/>
            <a:gd name="connsiteY7" fmla="*/ 1600200 h 1670304"/>
            <a:gd name="connsiteX8" fmla="*/ 655320 w 1018032"/>
            <a:gd name="connsiteY8" fmla="*/ 1630680 h 1670304"/>
            <a:gd name="connsiteX9" fmla="*/ 746760 w 1018032"/>
            <a:gd name="connsiteY9" fmla="*/ 1648968 h 1670304"/>
            <a:gd name="connsiteX10" fmla="*/ 795528 w 1018032"/>
            <a:gd name="connsiteY10" fmla="*/ 1661160 h 1670304"/>
            <a:gd name="connsiteX11" fmla="*/ 844296 w 1018032"/>
            <a:gd name="connsiteY11" fmla="*/ 1670304 h 1670304"/>
            <a:gd name="connsiteX12" fmla="*/ 954024 w 1018032"/>
            <a:gd name="connsiteY12" fmla="*/ 1283208 h 1670304"/>
            <a:gd name="connsiteX13" fmla="*/ 893064 w 1018032"/>
            <a:gd name="connsiteY13" fmla="*/ 1112520 h 1670304"/>
            <a:gd name="connsiteX14" fmla="*/ 862584 w 1018032"/>
            <a:gd name="connsiteY14" fmla="*/ 1005840 h 1670304"/>
            <a:gd name="connsiteX15" fmla="*/ 844296 w 1018032"/>
            <a:gd name="connsiteY15" fmla="*/ 871728 h 1670304"/>
            <a:gd name="connsiteX16" fmla="*/ 841248 w 1018032"/>
            <a:gd name="connsiteY16" fmla="*/ 728472 h 1670304"/>
            <a:gd name="connsiteX17" fmla="*/ 859536 w 1018032"/>
            <a:gd name="connsiteY17" fmla="*/ 582168 h 1670304"/>
            <a:gd name="connsiteX18" fmla="*/ 886968 w 1018032"/>
            <a:gd name="connsiteY18" fmla="*/ 502920 h 1670304"/>
            <a:gd name="connsiteX19" fmla="*/ 905256 w 1018032"/>
            <a:gd name="connsiteY19" fmla="*/ 438912 h 1670304"/>
            <a:gd name="connsiteX20" fmla="*/ 899160 w 1018032"/>
            <a:gd name="connsiteY20" fmla="*/ 350520 h 1670304"/>
            <a:gd name="connsiteX21" fmla="*/ 941832 w 1018032"/>
            <a:gd name="connsiteY21" fmla="*/ 286512 h 1670304"/>
            <a:gd name="connsiteX22" fmla="*/ 972312 w 1018032"/>
            <a:gd name="connsiteY22" fmla="*/ 246888 h 1670304"/>
            <a:gd name="connsiteX23" fmla="*/ 1008888 w 1018032"/>
            <a:gd name="connsiteY23" fmla="*/ 173736 h 1670304"/>
            <a:gd name="connsiteX24" fmla="*/ 1018032 w 1018032"/>
            <a:gd name="connsiteY24" fmla="*/ 124968 h 1670304"/>
            <a:gd name="connsiteX25" fmla="*/ 835152 w 1018032"/>
            <a:gd name="connsiteY25" fmla="*/ 82296 h 1670304"/>
            <a:gd name="connsiteX26" fmla="*/ 682752 w 1018032"/>
            <a:gd name="connsiteY26" fmla="*/ 21336 h 1670304"/>
            <a:gd name="connsiteX27" fmla="*/ 615696 w 1018032"/>
            <a:gd name="connsiteY27" fmla="*/ 0 h 167030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</a:cxnLst>
          <a:rect l="l" t="t" r="r" b="b"/>
          <a:pathLst>
            <a:path w="1018032" h="1670304">
              <a:moveTo>
                <a:pt x="0" y="1267968"/>
              </a:moveTo>
              <a:lnTo>
                <a:pt x="399288" y="1359408"/>
              </a:lnTo>
              <a:lnTo>
                <a:pt x="451104" y="1389888"/>
              </a:lnTo>
              <a:lnTo>
                <a:pt x="481584" y="1402080"/>
              </a:lnTo>
              <a:lnTo>
                <a:pt x="493776" y="1423416"/>
              </a:lnTo>
              <a:lnTo>
                <a:pt x="493776" y="1453896"/>
              </a:lnTo>
              <a:lnTo>
                <a:pt x="509016" y="1520952"/>
              </a:lnTo>
              <a:lnTo>
                <a:pt x="576072" y="1600200"/>
              </a:lnTo>
              <a:lnTo>
                <a:pt x="655320" y="1630680"/>
              </a:lnTo>
              <a:lnTo>
                <a:pt x="746760" y="1648968"/>
              </a:lnTo>
              <a:lnTo>
                <a:pt x="795528" y="1661160"/>
              </a:lnTo>
              <a:lnTo>
                <a:pt x="844296" y="1670304"/>
              </a:lnTo>
              <a:lnTo>
                <a:pt x="954024" y="1283208"/>
              </a:lnTo>
              <a:lnTo>
                <a:pt x="893064" y="1112520"/>
              </a:lnTo>
              <a:lnTo>
                <a:pt x="862584" y="1005840"/>
              </a:lnTo>
              <a:lnTo>
                <a:pt x="844296" y="871728"/>
              </a:lnTo>
              <a:lnTo>
                <a:pt x="841248" y="728472"/>
              </a:lnTo>
              <a:lnTo>
                <a:pt x="859536" y="582168"/>
              </a:lnTo>
              <a:lnTo>
                <a:pt x="886968" y="502920"/>
              </a:lnTo>
              <a:lnTo>
                <a:pt x="905256" y="438912"/>
              </a:lnTo>
              <a:lnTo>
                <a:pt x="899160" y="350520"/>
              </a:lnTo>
              <a:lnTo>
                <a:pt x="941832" y="286512"/>
              </a:lnTo>
              <a:lnTo>
                <a:pt x="972312" y="246888"/>
              </a:lnTo>
              <a:lnTo>
                <a:pt x="1008888" y="173736"/>
              </a:lnTo>
              <a:lnTo>
                <a:pt x="1018032" y="124968"/>
              </a:lnTo>
              <a:lnTo>
                <a:pt x="835152" y="82296"/>
              </a:lnTo>
              <a:lnTo>
                <a:pt x="682752" y="21336"/>
              </a:lnTo>
              <a:lnTo>
                <a:pt x="615696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149</xdr:col>
      <xdr:colOff>59245</xdr:colOff>
      <xdr:row>74</xdr:row>
      <xdr:rowOff>82022</xdr:rowOff>
    </xdr:from>
    <xdr:to>
      <xdr:col>160</xdr:col>
      <xdr:colOff>19050</xdr:colOff>
      <xdr:row>77</xdr:row>
      <xdr:rowOff>11907</xdr:rowOff>
    </xdr:to>
    <xdr:sp macro="" textlink="">
      <xdr:nvSpPr>
        <xdr:cNvPr id="75" name="フリーフォーム: 図形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/>
      </xdr:nvSpPr>
      <xdr:spPr>
        <a:xfrm>
          <a:off x="11413045" y="6378047"/>
          <a:ext cx="798005" cy="187060"/>
        </a:xfrm>
        <a:custGeom>
          <a:avLst/>
          <a:gdLst>
            <a:gd name="connsiteX0" fmla="*/ 0 w 441960"/>
            <a:gd name="connsiteY0" fmla="*/ 18288 h 82296"/>
            <a:gd name="connsiteX1" fmla="*/ 207264 w 441960"/>
            <a:gd name="connsiteY1" fmla="*/ 6096 h 82296"/>
            <a:gd name="connsiteX2" fmla="*/ 259080 w 441960"/>
            <a:gd name="connsiteY2" fmla="*/ 0 h 82296"/>
            <a:gd name="connsiteX3" fmla="*/ 405384 w 441960"/>
            <a:gd name="connsiteY3" fmla="*/ 67056 h 82296"/>
            <a:gd name="connsiteX4" fmla="*/ 441960 w 441960"/>
            <a:gd name="connsiteY4" fmla="*/ 82296 h 82296"/>
            <a:gd name="connsiteX0" fmla="*/ 0 w 441960"/>
            <a:gd name="connsiteY0" fmla="*/ 12192 h 76200"/>
            <a:gd name="connsiteX1" fmla="*/ 207264 w 441960"/>
            <a:gd name="connsiteY1" fmla="*/ 0 h 76200"/>
            <a:gd name="connsiteX2" fmla="*/ 261125 w 441960"/>
            <a:gd name="connsiteY2" fmla="*/ 5607 h 76200"/>
            <a:gd name="connsiteX3" fmla="*/ 405384 w 441960"/>
            <a:gd name="connsiteY3" fmla="*/ 60960 h 76200"/>
            <a:gd name="connsiteX4" fmla="*/ 441960 w 441960"/>
            <a:gd name="connsiteY4" fmla="*/ 76200 h 76200"/>
            <a:gd name="connsiteX0" fmla="*/ 0 w 605558"/>
            <a:gd name="connsiteY0" fmla="*/ 12192 h 151100"/>
            <a:gd name="connsiteX1" fmla="*/ 207264 w 605558"/>
            <a:gd name="connsiteY1" fmla="*/ 0 h 151100"/>
            <a:gd name="connsiteX2" fmla="*/ 261125 w 605558"/>
            <a:gd name="connsiteY2" fmla="*/ 5607 h 151100"/>
            <a:gd name="connsiteX3" fmla="*/ 405384 w 605558"/>
            <a:gd name="connsiteY3" fmla="*/ 60960 h 151100"/>
            <a:gd name="connsiteX4" fmla="*/ 605558 w 605558"/>
            <a:gd name="connsiteY4" fmla="*/ 151100 h 151100"/>
            <a:gd name="connsiteX0" fmla="*/ 0 w 670997"/>
            <a:gd name="connsiteY0" fmla="*/ 12192 h 176846"/>
            <a:gd name="connsiteX1" fmla="*/ 207264 w 670997"/>
            <a:gd name="connsiteY1" fmla="*/ 0 h 176846"/>
            <a:gd name="connsiteX2" fmla="*/ 261125 w 670997"/>
            <a:gd name="connsiteY2" fmla="*/ 5607 h 176846"/>
            <a:gd name="connsiteX3" fmla="*/ 405384 w 670997"/>
            <a:gd name="connsiteY3" fmla="*/ 60960 h 176846"/>
            <a:gd name="connsiteX4" fmla="*/ 670997 w 670997"/>
            <a:gd name="connsiteY4" fmla="*/ 176846 h 176846"/>
            <a:gd name="connsiteX0" fmla="*/ 0 w 681222"/>
            <a:gd name="connsiteY0" fmla="*/ 12192 h 179187"/>
            <a:gd name="connsiteX1" fmla="*/ 207264 w 681222"/>
            <a:gd name="connsiteY1" fmla="*/ 0 h 179187"/>
            <a:gd name="connsiteX2" fmla="*/ 261125 w 681222"/>
            <a:gd name="connsiteY2" fmla="*/ 5607 h 179187"/>
            <a:gd name="connsiteX3" fmla="*/ 405384 w 681222"/>
            <a:gd name="connsiteY3" fmla="*/ 60960 h 179187"/>
            <a:gd name="connsiteX4" fmla="*/ 681222 w 681222"/>
            <a:gd name="connsiteY4" fmla="*/ 179187 h 179187"/>
            <a:gd name="connsiteX0" fmla="*/ 0 w 681222"/>
            <a:gd name="connsiteY0" fmla="*/ 12192 h 179187"/>
            <a:gd name="connsiteX1" fmla="*/ 207264 w 681222"/>
            <a:gd name="connsiteY1" fmla="*/ 0 h 179187"/>
            <a:gd name="connsiteX2" fmla="*/ 261125 w 681222"/>
            <a:gd name="connsiteY2" fmla="*/ 5607 h 179187"/>
            <a:gd name="connsiteX3" fmla="*/ 405384 w 681222"/>
            <a:gd name="connsiteY3" fmla="*/ 60960 h 179187"/>
            <a:gd name="connsiteX4" fmla="*/ 681222 w 681222"/>
            <a:gd name="connsiteY4" fmla="*/ 179187 h 179187"/>
            <a:gd name="connsiteX0" fmla="*/ 0 w 685312"/>
            <a:gd name="connsiteY0" fmla="*/ 12192 h 183868"/>
            <a:gd name="connsiteX1" fmla="*/ 207264 w 685312"/>
            <a:gd name="connsiteY1" fmla="*/ 0 h 183868"/>
            <a:gd name="connsiteX2" fmla="*/ 261125 w 685312"/>
            <a:gd name="connsiteY2" fmla="*/ 5607 h 183868"/>
            <a:gd name="connsiteX3" fmla="*/ 405384 w 685312"/>
            <a:gd name="connsiteY3" fmla="*/ 60960 h 183868"/>
            <a:gd name="connsiteX4" fmla="*/ 685312 w 685312"/>
            <a:gd name="connsiteY4" fmla="*/ 183868 h 18386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685312" h="183868">
              <a:moveTo>
                <a:pt x="0" y="12192"/>
              </a:moveTo>
              <a:lnTo>
                <a:pt x="207264" y="0"/>
              </a:lnTo>
              <a:lnTo>
                <a:pt x="261125" y="5607"/>
              </a:lnTo>
              <a:lnTo>
                <a:pt x="405384" y="60960"/>
              </a:lnTo>
              <a:cubicBezTo>
                <a:pt x="472109" y="98028"/>
                <a:pt x="618587" y="153821"/>
                <a:pt x="685312" y="183868"/>
              </a:cubicBez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160</xdr:col>
      <xdr:colOff>42439</xdr:colOff>
      <xdr:row>57</xdr:row>
      <xdr:rowOff>70104</xdr:rowOff>
    </xdr:from>
    <xdr:to>
      <xdr:col>167</xdr:col>
      <xdr:colOff>64008</xdr:colOff>
      <xdr:row>78</xdr:row>
      <xdr:rowOff>21336</xdr:rowOff>
    </xdr:to>
    <xdr:sp macro="" textlink="">
      <xdr:nvSpPr>
        <xdr:cNvPr id="76" name="フリーフォーム: 図形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/>
      </xdr:nvSpPr>
      <xdr:spPr>
        <a:xfrm>
          <a:off x="11160930" y="5207613"/>
          <a:ext cx="508003" cy="1863421"/>
        </a:xfrm>
        <a:custGeom>
          <a:avLst/>
          <a:gdLst>
            <a:gd name="connsiteX0" fmla="*/ 368808 w 618744"/>
            <a:gd name="connsiteY0" fmla="*/ 1871472 h 1871472"/>
            <a:gd name="connsiteX1" fmla="*/ 393192 w 618744"/>
            <a:gd name="connsiteY1" fmla="*/ 1776984 h 1871472"/>
            <a:gd name="connsiteX2" fmla="*/ 243840 w 618744"/>
            <a:gd name="connsiteY2" fmla="*/ 1350264 h 1871472"/>
            <a:gd name="connsiteX3" fmla="*/ 335280 w 618744"/>
            <a:gd name="connsiteY3" fmla="*/ 1338072 h 1871472"/>
            <a:gd name="connsiteX4" fmla="*/ 320040 w 618744"/>
            <a:gd name="connsiteY4" fmla="*/ 1222248 h 1871472"/>
            <a:gd name="connsiteX5" fmla="*/ 313944 w 618744"/>
            <a:gd name="connsiteY5" fmla="*/ 1155192 h 1871472"/>
            <a:gd name="connsiteX6" fmla="*/ 313944 w 618744"/>
            <a:gd name="connsiteY6" fmla="*/ 1118616 h 1871472"/>
            <a:gd name="connsiteX7" fmla="*/ 335280 w 618744"/>
            <a:gd name="connsiteY7" fmla="*/ 1045464 h 1871472"/>
            <a:gd name="connsiteX8" fmla="*/ 335280 w 618744"/>
            <a:gd name="connsiteY8" fmla="*/ 1021080 h 1871472"/>
            <a:gd name="connsiteX9" fmla="*/ 335280 w 618744"/>
            <a:gd name="connsiteY9" fmla="*/ 996696 h 1871472"/>
            <a:gd name="connsiteX10" fmla="*/ 381000 w 618744"/>
            <a:gd name="connsiteY10" fmla="*/ 926592 h 1871472"/>
            <a:gd name="connsiteX11" fmla="*/ 414528 w 618744"/>
            <a:gd name="connsiteY11" fmla="*/ 893064 h 1871472"/>
            <a:gd name="connsiteX12" fmla="*/ 472440 w 618744"/>
            <a:gd name="connsiteY12" fmla="*/ 871728 h 1871472"/>
            <a:gd name="connsiteX13" fmla="*/ 445008 w 618744"/>
            <a:gd name="connsiteY13" fmla="*/ 822960 h 1871472"/>
            <a:gd name="connsiteX14" fmla="*/ 518160 w 618744"/>
            <a:gd name="connsiteY14" fmla="*/ 609600 h 1871472"/>
            <a:gd name="connsiteX15" fmla="*/ 618744 w 618744"/>
            <a:gd name="connsiteY15" fmla="*/ 438912 h 1871472"/>
            <a:gd name="connsiteX16" fmla="*/ 499872 w 618744"/>
            <a:gd name="connsiteY16" fmla="*/ 356616 h 1871472"/>
            <a:gd name="connsiteX17" fmla="*/ 441960 w 618744"/>
            <a:gd name="connsiteY17" fmla="*/ 316992 h 1871472"/>
            <a:gd name="connsiteX18" fmla="*/ 423672 w 618744"/>
            <a:gd name="connsiteY18" fmla="*/ 271272 h 1871472"/>
            <a:gd name="connsiteX19" fmla="*/ 359664 w 618744"/>
            <a:gd name="connsiteY19" fmla="*/ 179832 h 1871472"/>
            <a:gd name="connsiteX20" fmla="*/ 323088 w 618744"/>
            <a:gd name="connsiteY20" fmla="*/ 149352 h 1871472"/>
            <a:gd name="connsiteX21" fmla="*/ 283464 w 618744"/>
            <a:gd name="connsiteY21" fmla="*/ 109728 h 1871472"/>
            <a:gd name="connsiteX22" fmla="*/ 213360 w 618744"/>
            <a:gd name="connsiteY22" fmla="*/ 67056 h 1871472"/>
            <a:gd name="connsiteX23" fmla="*/ 124968 w 618744"/>
            <a:gd name="connsiteY23" fmla="*/ 9144 h 1871472"/>
            <a:gd name="connsiteX24" fmla="*/ 106680 w 618744"/>
            <a:gd name="connsiteY24" fmla="*/ 0 h 1871472"/>
            <a:gd name="connsiteX25" fmla="*/ 42672 w 618744"/>
            <a:gd name="connsiteY25" fmla="*/ 100584 h 1871472"/>
            <a:gd name="connsiteX26" fmla="*/ 0 w 618744"/>
            <a:gd name="connsiteY26" fmla="*/ 137160 h 1871472"/>
            <a:gd name="connsiteX0" fmla="*/ 326136 w 576072"/>
            <a:gd name="connsiteY0" fmla="*/ 1871472 h 1871472"/>
            <a:gd name="connsiteX1" fmla="*/ 350520 w 576072"/>
            <a:gd name="connsiteY1" fmla="*/ 1776984 h 1871472"/>
            <a:gd name="connsiteX2" fmla="*/ 201168 w 576072"/>
            <a:gd name="connsiteY2" fmla="*/ 1350264 h 1871472"/>
            <a:gd name="connsiteX3" fmla="*/ 292608 w 576072"/>
            <a:gd name="connsiteY3" fmla="*/ 1338072 h 1871472"/>
            <a:gd name="connsiteX4" fmla="*/ 277368 w 576072"/>
            <a:gd name="connsiteY4" fmla="*/ 1222248 h 1871472"/>
            <a:gd name="connsiteX5" fmla="*/ 271272 w 576072"/>
            <a:gd name="connsiteY5" fmla="*/ 1155192 h 1871472"/>
            <a:gd name="connsiteX6" fmla="*/ 271272 w 576072"/>
            <a:gd name="connsiteY6" fmla="*/ 1118616 h 1871472"/>
            <a:gd name="connsiteX7" fmla="*/ 292608 w 576072"/>
            <a:gd name="connsiteY7" fmla="*/ 1045464 h 1871472"/>
            <a:gd name="connsiteX8" fmla="*/ 292608 w 576072"/>
            <a:gd name="connsiteY8" fmla="*/ 1021080 h 1871472"/>
            <a:gd name="connsiteX9" fmla="*/ 292608 w 576072"/>
            <a:gd name="connsiteY9" fmla="*/ 996696 h 1871472"/>
            <a:gd name="connsiteX10" fmla="*/ 338328 w 576072"/>
            <a:gd name="connsiteY10" fmla="*/ 926592 h 1871472"/>
            <a:gd name="connsiteX11" fmla="*/ 371856 w 576072"/>
            <a:gd name="connsiteY11" fmla="*/ 893064 h 1871472"/>
            <a:gd name="connsiteX12" fmla="*/ 429768 w 576072"/>
            <a:gd name="connsiteY12" fmla="*/ 871728 h 1871472"/>
            <a:gd name="connsiteX13" fmla="*/ 402336 w 576072"/>
            <a:gd name="connsiteY13" fmla="*/ 822960 h 1871472"/>
            <a:gd name="connsiteX14" fmla="*/ 475488 w 576072"/>
            <a:gd name="connsiteY14" fmla="*/ 609600 h 1871472"/>
            <a:gd name="connsiteX15" fmla="*/ 576072 w 576072"/>
            <a:gd name="connsiteY15" fmla="*/ 438912 h 1871472"/>
            <a:gd name="connsiteX16" fmla="*/ 457200 w 576072"/>
            <a:gd name="connsiteY16" fmla="*/ 356616 h 1871472"/>
            <a:gd name="connsiteX17" fmla="*/ 399288 w 576072"/>
            <a:gd name="connsiteY17" fmla="*/ 316992 h 1871472"/>
            <a:gd name="connsiteX18" fmla="*/ 381000 w 576072"/>
            <a:gd name="connsiteY18" fmla="*/ 271272 h 1871472"/>
            <a:gd name="connsiteX19" fmla="*/ 316992 w 576072"/>
            <a:gd name="connsiteY19" fmla="*/ 179832 h 1871472"/>
            <a:gd name="connsiteX20" fmla="*/ 280416 w 576072"/>
            <a:gd name="connsiteY20" fmla="*/ 149352 h 1871472"/>
            <a:gd name="connsiteX21" fmla="*/ 240792 w 576072"/>
            <a:gd name="connsiteY21" fmla="*/ 109728 h 1871472"/>
            <a:gd name="connsiteX22" fmla="*/ 170688 w 576072"/>
            <a:gd name="connsiteY22" fmla="*/ 67056 h 1871472"/>
            <a:gd name="connsiteX23" fmla="*/ 82296 w 576072"/>
            <a:gd name="connsiteY23" fmla="*/ 9144 h 1871472"/>
            <a:gd name="connsiteX24" fmla="*/ 64008 w 576072"/>
            <a:gd name="connsiteY24" fmla="*/ 0 h 1871472"/>
            <a:gd name="connsiteX25" fmla="*/ 0 w 576072"/>
            <a:gd name="connsiteY25" fmla="*/ 100584 h 1871472"/>
            <a:gd name="connsiteX0" fmla="*/ 262128 w 512064"/>
            <a:gd name="connsiteY0" fmla="*/ 1871472 h 1871472"/>
            <a:gd name="connsiteX1" fmla="*/ 286512 w 512064"/>
            <a:gd name="connsiteY1" fmla="*/ 1776984 h 1871472"/>
            <a:gd name="connsiteX2" fmla="*/ 137160 w 512064"/>
            <a:gd name="connsiteY2" fmla="*/ 1350264 h 1871472"/>
            <a:gd name="connsiteX3" fmla="*/ 228600 w 512064"/>
            <a:gd name="connsiteY3" fmla="*/ 1338072 h 1871472"/>
            <a:gd name="connsiteX4" fmla="*/ 213360 w 512064"/>
            <a:gd name="connsiteY4" fmla="*/ 1222248 h 1871472"/>
            <a:gd name="connsiteX5" fmla="*/ 207264 w 512064"/>
            <a:gd name="connsiteY5" fmla="*/ 1155192 h 1871472"/>
            <a:gd name="connsiteX6" fmla="*/ 207264 w 512064"/>
            <a:gd name="connsiteY6" fmla="*/ 1118616 h 1871472"/>
            <a:gd name="connsiteX7" fmla="*/ 228600 w 512064"/>
            <a:gd name="connsiteY7" fmla="*/ 1045464 h 1871472"/>
            <a:gd name="connsiteX8" fmla="*/ 228600 w 512064"/>
            <a:gd name="connsiteY8" fmla="*/ 1021080 h 1871472"/>
            <a:gd name="connsiteX9" fmla="*/ 228600 w 512064"/>
            <a:gd name="connsiteY9" fmla="*/ 996696 h 1871472"/>
            <a:gd name="connsiteX10" fmla="*/ 274320 w 512064"/>
            <a:gd name="connsiteY10" fmla="*/ 926592 h 1871472"/>
            <a:gd name="connsiteX11" fmla="*/ 307848 w 512064"/>
            <a:gd name="connsiteY11" fmla="*/ 893064 h 1871472"/>
            <a:gd name="connsiteX12" fmla="*/ 365760 w 512064"/>
            <a:gd name="connsiteY12" fmla="*/ 871728 h 1871472"/>
            <a:gd name="connsiteX13" fmla="*/ 338328 w 512064"/>
            <a:gd name="connsiteY13" fmla="*/ 822960 h 1871472"/>
            <a:gd name="connsiteX14" fmla="*/ 411480 w 512064"/>
            <a:gd name="connsiteY14" fmla="*/ 609600 h 1871472"/>
            <a:gd name="connsiteX15" fmla="*/ 512064 w 512064"/>
            <a:gd name="connsiteY15" fmla="*/ 438912 h 1871472"/>
            <a:gd name="connsiteX16" fmla="*/ 393192 w 512064"/>
            <a:gd name="connsiteY16" fmla="*/ 356616 h 1871472"/>
            <a:gd name="connsiteX17" fmla="*/ 335280 w 512064"/>
            <a:gd name="connsiteY17" fmla="*/ 316992 h 1871472"/>
            <a:gd name="connsiteX18" fmla="*/ 316992 w 512064"/>
            <a:gd name="connsiteY18" fmla="*/ 271272 h 1871472"/>
            <a:gd name="connsiteX19" fmla="*/ 252984 w 512064"/>
            <a:gd name="connsiteY19" fmla="*/ 179832 h 1871472"/>
            <a:gd name="connsiteX20" fmla="*/ 216408 w 512064"/>
            <a:gd name="connsiteY20" fmla="*/ 149352 h 1871472"/>
            <a:gd name="connsiteX21" fmla="*/ 176784 w 512064"/>
            <a:gd name="connsiteY21" fmla="*/ 109728 h 1871472"/>
            <a:gd name="connsiteX22" fmla="*/ 106680 w 512064"/>
            <a:gd name="connsiteY22" fmla="*/ 67056 h 1871472"/>
            <a:gd name="connsiteX23" fmla="*/ 18288 w 512064"/>
            <a:gd name="connsiteY23" fmla="*/ 9144 h 1871472"/>
            <a:gd name="connsiteX24" fmla="*/ 0 w 512064"/>
            <a:gd name="connsiteY24" fmla="*/ 0 h 187147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</a:cxnLst>
          <a:rect l="l" t="t" r="r" b="b"/>
          <a:pathLst>
            <a:path w="512064" h="1871472">
              <a:moveTo>
                <a:pt x="262128" y="1871472"/>
              </a:moveTo>
              <a:lnTo>
                <a:pt x="286512" y="1776984"/>
              </a:lnTo>
              <a:lnTo>
                <a:pt x="137160" y="1350264"/>
              </a:lnTo>
              <a:lnTo>
                <a:pt x="228600" y="1338072"/>
              </a:lnTo>
              <a:lnTo>
                <a:pt x="213360" y="1222248"/>
              </a:lnTo>
              <a:lnTo>
                <a:pt x="207264" y="1155192"/>
              </a:lnTo>
              <a:lnTo>
                <a:pt x="207264" y="1118616"/>
              </a:lnTo>
              <a:lnTo>
                <a:pt x="228600" y="1045464"/>
              </a:lnTo>
              <a:lnTo>
                <a:pt x="228600" y="1021080"/>
              </a:lnTo>
              <a:lnTo>
                <a:pt x="228600" y="996696"/>
              </a:lnTo>
              <a:lnTo>
                <a:pt x="274320" y="926592"/>
              </a:lnTo>
              <a:lnTo>
                <a:pt x="307848" y="893064"/>
              </a:lnTo>
              <a:lnTo>
                <a:pt x="365760" y="871728"/>
              </a:lnTo>
              <a:lnTo>
                <a:pt x="338328" y="822960"/>
              </a:lnTo>
              <a:lnTo>
                <a:pt x="411480" y="609600"/>
              </a:lnTo>
              <a:lnTo>
                <a:pt x="512064" y="438912"/>
              </a:lnTo>
              <a:lnTo>
                <a:pt x="393192" y="356616"/>
              </a:lnTo>
              <a:lnTo>
                <a:pt x="335280" y="316992"/>
              </a:lnTo>
              <a:lnTo>
                <a:pt x="316992" y="271272"/>
              </a:lnTo>
              <a:lnTo>
                <a:pt x="252984" y="179832"/>
              </a:lnTo>
              <a:lnTo>
                <a:pt x="216408" y="149352"/>
              </a:lnTo>
              <a:lnTo>
                <a:pt x="176784" y="109728"/>
              </a:lnTo>
              <a:lnTo>
                <a:pt x="106680" y="67056"/>
              </a:lnTo>
              <a:lnTo>
                <a:pt x="18288" y="9144"/>
              </a:lnTo>
              <a:lnTo>
                <a:pt x="0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126</xdr:col>
      <xdr:colOff>27212</xdr:colOff>
      <xdr:row>47</xdr:row>
      <xdr:rowOff>5442</xdr:rowOff>
    </xdr:from>
    <xdr:to>
      <xdr:col>160</xdr:col>
      <xdr:colOff>51227</xdr:colOff>
      <xdr:row>62</xdr:row>
      <xdr:rowOff>62215</xdr:rowOff>
    </xdr:to>
    <xdr:sp macro="" textlink="">
      <xdr:nvSpPr>
        <xdr:cNvPr id="381" name="フリーフォーム: 図形 380">
          <a:extLst>
            <a:ext uri="{FF2B5EF4-FFF2-40B4-BE49-F238E27FC236}">
              <a16:creationId xmlns:a16="http://schemas.microsoft.com/office/drawing/2014/main" id="{00000000-0008-0000-0200-00007D010000}"/>
            </a:ext>
          </a:extLst>
        </xdr:cNvPr>
        <xdr:cNvSpPr/>
      </xdr:nvSpPr>
      <xdr:spPr>
        <a:xfrm>
          <a:off x="9602877" y="4005435"/>
          <a:ext cx="2607924" cy="1348728"/>
        </a:xfrm>
        <a:custGeom>
          <a:avLst/>
          <a:gdLst>
            <a:gd name="connsiteX0" fmla="*/ 429986 w 2294165"/>
            <a:gd name="connsiteY0" fmla="*/ 1524000 h 1524000"/>
            <a:gd name="connsiteX1" fmla="*/ 321129 w 2294165"/>
            <a:gd name="connsiteY1" fmla="*/ 1513114 h 1524000"/>
            <a:gd name="connsiteX2" fmla="*/ 201386 w 2294165"/>
            <a:gd name="connsiteY2" fmla="*/ 1502228 h 1524000"/>
            <a:gd name="connsiteX3" fmla="*/ 130629 w 2294165"/>
            <a:gd name="connsiteY3" fmla="*/ 1485900 h 1524000"/>
            <a:gd name="connsiteX4" fmla="*/ 51707 w 2294165"/>
            <a:gd name="connsiteY4" fmla="*/ 1439635 h 1524000"/>
            <a:gd name="connsiteX5" fmla="*/ 84365 w 2294165"/>
            <a:gd name="connsiteY5" fmla="*/ 1417864 h 1524000"/>
            <a:gd name="connsiteX6" fmla="*/ 76200 w 2294165"/>
            <a:gd name="connsiteY6" fmla="*/ 1311728 h 1524000"/>
            <a:gd name="connsiteX7" fmla="*/ 29936 w 2294165"/>
            <a:gd name="connsiteY7" fmla="*/ 696685 h 1524000"/>
            <a:gd name="connsiteX8" fmla="*/ 8165 w 2294165"/>
            <a:gd name="connsiteY8" fmla="*/ 568778 h 1524000"/>
            <a:gd name="connsiteX9" fmla="*/ 0 w 2294165"/>
            <a:gd name="connsiteY9" fmla="*/ 508907 h 1524000"/>
            <a:gd name="connsiteX10" fmla="*/ 21772 w 2294165"/>
            <a:gd name="connsiteY10" fmla="*/ 473528 h 1524000"/>
            <a:gd name="connsiteX11" fmla="*/ 46265 w 2294165"/>
            <a:gd name="connsiteY11" fmla="*/ 459921 h 1524000"/>
            <a:gd name="connsiteX12" fmla="*/ 89807 w 2294165"/>
            <a:gd name="connsiteY12" fmla="*/ 470807 h 1524000"/>
            <a:gd name="connsiteX13" fmla="*/ 389165 w 2294165"/>
            <a:gd name="connsiteY13" fmla="*/ 718457 h 1524000"/>
            <a:gd name="connsiteX14" fmla="*/ 1709057 w 2294165"/>
            <a:gd name="connsiteY14" fmla="*/ 693964 h 1524000"/>
            <a:gd name="connsiteX15" fmla="*/ 1619250 w 2294165"/>
            <a:gd name="connsiteY15" fmla="*/ 435428 h 1524000"/>
            <a:gd name="connsiteX16" fmla="*/ 1983922 w 2294165"/>
            <a:gd name="connsiteY16" fmla="*/ 0 h 1524000"/>
            <a:gd name="connsiteX17" fmla="*/ 2294165 w 2294165"/>
            <a:gd name="connsiteY17" fmla="*/ 813707 h 1524000"/>
            <a:gd name="connsiteX0" fmla="*/ 321129 w 2294165"/>
            <a:gd name="connsiteY0" fmla="*/ 1513114 h 1513114"/>
            <a:gd name="connsiteX1" fmla="*/ 201386 w 2294165"/>
            <a:gd name="connsiteY1" fmla="*/ 1502228 h 1513114"/>
            <a:gd name="connsiteX2" fmla="*/ 130629 w 2294165"/>
            <a:gd name="connsiteY2" fmla="*/ 1485900 h 1513114"/>
            <a:gd name="connsiteX3" fmla="*/ 51707 w 2294165"/>
            <a:gd name="connsiteY3" fmla="*/ 1439635 h 1513114"/>
            <a:gd name="connsiteX4" fmla="*/ 84365 w 2294165"/>
            <a:gd name="connsiteY4" fmla="*/ 1417864 h 1513114"/>
            <a:gd name="connsiteX5" fmla="*/ 76200 w 2294165"/>
            <a:gd name="connsiteY5" fmla="*/ 1311728 h 1513114"/>
            <a:gd name="connsiteX6" fmla="*/ 29936 w 2294165"/>
            <a:gd name="connsiteY6" fmla="*/ 696685 h 1513114"/>
            <a:gd name="connsiteX7" fmla="*/ 8165 w 2294165"/>
            <a:gd name="connsiteY7" fmla="*/ 568778 h 1513114"/>
            <a:gd name="connsiteX8" fmla="*/ 0 w 2294165"/>
            <a:gd name="connsiteY8" fmla="*/ 508907 h 1513114"/>
            <a:gd name="connsiteX9" fmla="*/ 21772 w 2294165"/>
            <a:gd name="connsiteY9" fmla="*/ 473528 h 1513114"/>
            <a:gd name="connsiteX10" fmla="*/ 46265 w 2294165"/>
            <a:gd name="connsiteY10" fmla="*/ 459921 h 1513114"/>
            <a:gd name="connsiteX11" fmla="*/ 89807 w 2294165"/>
            <a:gd name="connsiteY11" fmla="*/ 470807 h 1513114"/>
            <a:gd name="connsiteX12" fmla="*/ 389165 w 2294165"/>
            <a:gd name="connsiteY12" fmla="*/ 718457 h 1513114"/>
            <a:gd name="connsiteX13" fmla="*/ 1709057 w 2294165"/>
            <a:gd name="connsiteY13" fmla="*/ 693964 h 1513114"/>
            <a:gd name="connsiteX14" fmla="*/ 1619250 w 2294165"/>
            <a:gd name="connsiteY14" fmla="*/ 435428 h 1513114"/>
            <a:gd name="connsiteX15" fmla="*/ 1983922 w 2294165"/>
            <a:gd name="connsiteY15" fmla="*/ 0 h 1513114"/>
            <a:gd name="connsiteX16" fmla="*/ 2294165 w 2294165"/>
            <a:gd name="connsiteY16" fmla="*/ 813707 h 1513114"/>
            <a:gd name="connsiteX0" fmla="*/ 201386 w 2294165"/>
            <a:gd name="connsiteY0" fmla="*/ 1502228 h 1502228"/>
            <a:gd name="connsiteX1" fmla="*/ 130629 w 2294165"/>
            <a:gd name="connsiteY1" fmla="*/ 1485900 h 1502228"/>
            <a:gd name="connsiteX2" fmla="*/ 51707 w 2294165"/>
            <a:gd name="connsiteY2" fmla="*/ 1439635 h 1502228"/>
            <a:gd name="connsiteX3" fmla="*/ 84365 w 2294165"/>
            <a:gd name="connsiteY3" fmla="*/ 1417864 h 1502228"/>
            <a:gd name="connsiteX4" fmla="*/ 76200 w 2294165"/>
            <a:gd name="connsiteY4" fmla="*/ 1311728 h 1502228"/>
            <a:gd name="connsiteX5" fmla="*/ 29936 w 2294165"/>
            <a:gd name="connsiteY5" fmla="*/ 696685 h 1502228"/>
            <a:gd name="connsiteX6" fmla="*/ 8165 w 2294165"/>
            <a:gd name="connsiteY6" fmla="*/ 568778 h 1502228"/>
            <a:gd name="connsiteX7" fmla="*/ 0 w 2294165"/>
            <a:gd name="connsiteY7" fmla="*/ 508907 h 1502228"/>
            <a:gd name="connsiteX8" fmla="*/ 21772 w 2294165"/>
            <a:gd name="connsiteY8" fmla="*/ 473528 h 1502228"/>
            <a:gd name="connsiteX9" fmla="*/ 46265 w 2294165"/>
            <a:gd name="connsiteY9" fmla="*/ 459921 h 1502228"/>
            <a:gd name="connsiteX10" fmla="*/ 89807 w 2294165"/>
            <a:gd name="connsiteY10" fmla="*/ 470807 h 1502228"/>
            <a:gd name="connsiteX11" fmla="*/ 389165 w 2294165"/>
            <a:gd name="connsiteY11" fmla="*/ 718457 h 1502228"/>
            <a:gd name="connsiteX12" fmla="*/ 1709057 w 2294165"/>
            <a:gd name="connsiteY12" fmla="*/ 693964 h 1502228"/>
            <a:gd name="connsiteX13" fmla="*/ 1619250 w 2294165"/>
            <a:gd name="connsiteY13" fmla="*/ 435428 h 1502228"/>
            <a:gd name="connsiteX14" fmla="*/ 1983922 w 2294165"/>
            <a:gd name="connsiteY14" fmla="*/ 0 h 1502228"/>
            <a:gd name="connsiteX15" fmla="*/ 2294165 w 2294165"/>
            <a:gd name="connsiteY15" fmla="*/ 813707 h 1502228"/>
            <a:gd name="connsiteX0" fmla="*/ 130629 w 2294165"/>
            <a:gd name="connsiteY0" fmla="*/ 1485900 h 1485900"/>
            <a:gd name="connsiteX1" fmla="*/ 51707 w 2294165"/>
            <a:gd name="connsiteY1" fmla="*/ 1439635 h 1485900"/>
            <a:gd name="connsiteX2" fmla="*/ 84365 w 2294165"/>
            <a:gd name="connsiteY2" fmla="*/ 1417864 h 1485900"/>
            <a:gd name="connsiteX3" fmla="*/ 76200 w 2294165"/>
            <a:gd name="connsiteY3" fmla="*/ 1311728 h 1485900"/>
            <a:gd name="connsiteX4" fmla="*/ 29936 w 2294165"/>
            <a:gd name="connsiteY4" fmla="*/ 696685 h 1485900"/>
            <a:gd name="connsiteX5" fmla="*/ 8165 w 2294165"/>
            <a:gd name="connsiteY5" fmla="*/ 568778 h 1485900"/>
            <a:gd name="connsiteX6" fmla="*/ 0 w 2294165"/>
            <a:gd name="connsiteY6" fmla="*/ 508907 h 1485900"/>
            <a:gd name="connsiteX7" fmla="*/ 21772 w 2294165"/>
            <a:gd name="connsiteY7" fmla="*/ 473528 h 1485900"/>
            <a:gd name="connsiteX8" fmla="*/ 46265 w 2294165"/>
            <a:gd name="connsiteY8" fmla="*/ 459921 h 1485900"/>
            <a:gd name="connsiteX9" fmla="*/ 89807 w 2294165"/>
            <a:gd name="connsiteY9" fmla="*/ 470807 h 1485900"/>
            <a:gd name="connsiteX10" fmla="*/ 389165 w 2294165"/>
            <a:gd name="connsiteY10" fmla="*/ 718457 h 1485900"/>
            <a:gd name="connsiteX11" fmla="*/ 1709057 w 2294165"/>
            <a:gd name="connsiteY11" fmla="*/ 693964 h 1485900"/>
            <a:gd name="connsiteX12" fmla="*/ 1619250 w 2294165"/>
            <a:gd name="connsiteY12" fmla="*/ 435428 h 1485900"/>
            <a:gd name="connsiteX13" fmla="*/ 1983922 w 2294165"/>
            <a:gd name="connsiteY13" fmla="*/ 0 h 1485900"/>
            <a:gd name="connsiteX14" fmla="*/ 2294165 w 2294165"/>
            <a:gd name="connsiteY14" fmla="*/ 813707 h 1485900"/>
            <a:gd name="connsiteX0" fmla="*/ 51707 w 2294165"/>
            <a:gd name="connsiteY0" fmla="*/ 1439635 h 1439635"/>
            <a:gd name="connsiteX1" fmla="*/ 84365 w 2294165"/>
            <a:gd name="connsiteY1" fmla="*/ 1417864 h 1439635"/>
            <a:gd name="connsiteX2" fmla="*/ 76200 w 2294165"/>
            <a:gd name="connsiteY2" fmla="*/ 1311728 h 1439635"/>
            <a:gd name="connsiteX3" fmla="*/ 29936 w 2294165"/>
            <a:gd name="connsiteY3" fmla="*/ 696685 h 1439635"/>
            <a:gd name="connsiteX4" fmla="*/ 8165 w 2294165"/>
            <a:gd name="connsiteY4" fmla="*/ 568778 h 1439635"/>
            <a:gd name="connsiteX5" fmla="*/ 0 w 2294165"/>
            <a:gd name="connsiteY5" fmla="*/ 508907 h 1439635"/>
            <a:gd name="connsiteX6" fmla="*/ 21772 w 2294165"/>
            <a:gd name="connsiteY6" fmla="*/ 473528 h 1439635"/>
            <a:gd name="connsiteX7" fmla="*/ 46265 w 2294165"/>
            <a:gd name="connsiteY7" fmla="*/ 459921 h 1439635"/>
            <a:gd name="connsiteX8" fmla="*/ 89807 w 2294165"/>
            <a:gd name="connsiteY8" fmla="*/ 470807 h 1439635"/>
            <a:gd name="connsiteX9" fmla="*/ 389165 w 2294165"/>
            <a:gd name="connsiteY9" fmla="*/ 718457 h 1439635"/>
            <a:gd name="connsiteX10" fmla="*/ 1709057 w 2294165"/>
            <a:gd name="connsiteY10" fmla="*/ 693964 h 1439635"/>
            <a:gd name="connsiteX11" fmla="*/ 1619250 w 2294165"/>
            <a:gd name="connsiteY11" fmla="*/ 435428 h 1439635"/>
            <a:gd name="connsiteX12" fmla="*/ 1983922 w 2294165"/>
            <a:gd name="connsiteY12" fmla="*/ 0 h 1439635"/>
            <a:gd name="connsiteX13" fmla="*/ 2294165 w 2294165"/>
            <a:gd name="connsiteY13" fmla="*/ 813707 h 1439635"/>
            <a:gd name="connsiteX0" fmla="*/ 51707 w 2334951"/>
            <a:gd name="connsiteY0" fmla="*/ 1439635 h 1439635"/>
            <a:gd name="connsiteX1" fmla="*/ 84365 w 2334951"/>
            <a:gd name="connsiteY1" fmla="*/ 1417864 h 1439635"/>
            <a:gd name="connsiteX2" fmla="*/ 76200 w 2334951"/>
            <a:gd name="connsiteY2" fmla="*/ 1311728 h 1439635"/>
            <a:gd name="connsiteX3" fmla="*/ 29936 w 2334951"/>
            <a:gd name="connsiteY3" fmla="*/ 696685 h 1439635"/>
            <a:gd name="connsiteX4" fmla="*/ 8165 w 2334951"/>
            <a:gd name="connsiteY4" fmla="*/ 568778 h 1439635"/>
            <a:gd name="connsiteX5" fmla="*/ 0 w 2334951"/>
            <a:gd name="connsiteY5" fmla="*/ 508907 h 1439635"/>
            <a:gd name="connsiteX6" fmla="*/ 21772 w 2334951"/>
            <a:gd name="connsiteY6" fmla="*/ 473528 h 1439635"/>
            <a:gd name="connsiteX7" fmla="*/ 46265 w 2334951"/>
            <a:gd name="connsiteY7" fmla="*/ 459921 h 1439635"/>
            <a:gd name="connsiteX8" fmla="*/ 89807 w 2334951"/>
            <a:gd name="connsiteY8" fmla="*/ 470807 h 1439635"/>
            <a:gd name="connsiteX9" fmla="*/ 389165 w 2334951"/>
            <a:gd name="connsiteY9" fmla="*/ 718457 h 1439635"/>
            <a:gd name="connsiteX10" fmla="*/ 1709057 w 2334951"/>
            <a:gd name="connsiteY10" fmla="*/ 693964 h 1439635"/>
            <a:gd name="connsiteX11" fmla="*/ 1619250 w 2334951"/>
            <a:gd name="connsiteY11" fmla="*/ 435428 h 1439635"/>
            <a:gd name="connsiteX12" fmla="*/ 1983922 w 2334951"/>
            <a:gd name="connsiteY12" fmla="*/ 0 h 1439635"/>
            <a:gd name="connsiteX13" fmla="*/ 2334951 w 2334951"/>
            <a:gd name="connsiteY13" fmla="*/ 908704 h 1439635"/>
            <a:gd name="connsiteX0" fmla="*/ 51707 w 2332685"/>
            <a:gd name="connsiteY0" fmla="*/ 1439635 h 1439635"/>
            <a:gd name="connsiteX1" fmla="*/ 84365 w 2332685"/>
            <a:gd name="connsiteY1" fmla="*/ 1417864 h 1439635"/>
            <a:gd name="connsiteX2" fmla="*/ 76200 w 2332685"/>
            <a:gd name="connsiteY2" fmla="*/ 1311728 h 1439635"/>
            <a:gd name="connsiteX3" fmla="*/ 29936 w 2332685"/>
            <a:gd name="connsiteY3" fmla="*/ 696685 h 1439635"/>
            <a:gd name="connsiteX4" fmla="*/ 8165 w 2332685"/>
            <a:gd name="connsiteY4" fmla="*/ 568778 h 1439635"/>
            <a:gd name="connsiteX5" fmla="*/ 0 w 2332685"/>
            <a:gd name="connsiteY5" fmla="*/ 508907 h 1439635"/>
            <a:gd name="connsiteX6" fmla="*/ 21772 w 2332685"/>
            <a:gd name="connsiteY6" fmla="*/ 473528 h 1439635"/>
            <a:gd name="connsiteX7" fmla="*/ 46265 w 2332685"/>
            <a:gd name="connsiteY7" fmla="*/ 459921 h 1439635"/>
            <a:gd name="connsiteX8" fmla="*/ 89807 w 2332685"/>
            <a:gd name="connsiteY8" fmla="*/ 470807 h 1439635"/>
            <a:gd name="connsiteX9" fmla="*/ 389165 w 2332685"/>
            <a:gd name="connsiteY9" fmla="*/ 718457 h 1439635"/>
            <a:gd name="connsiteX10" fmla="*/ 1709057 w 2332685"/>
            <a:gd name="connsiteY10" fmla="*/ 693964 h 1439635"/>
            <a:gd name="connsiteX11" fmla="*/ 1619250 w 2332685"/>
            <a:gd name="connsiteY11" fmla="*/ 435428 h 1439635"/>
            <a:gd name="connsiteX12" fmla="*/ 1983922 w 2332685"/>
            <a:gd name="connsiteY12" fmla="*/ 0 h 1439635"/>
            <a:gd name="connsiteX13" fmla="*/ 2332685 w 2332685"/>
            <a:gd name="connsiteY13" fmla="*/ 908704 h 1439635"/>
            <a:gd name="connsiteX0" fmla="*/ 51707 w 2357118"/>
            <a:gd name="connsiteY0" fmla="*/ 1439635 h 1439635"/>
            <a:gd name="connsiteX1" fmla="*/ 84365 w 2357118"/>
            <a:gd name="connsiteY1" fmla="*/ 1417864 h 1439635"/>
            <a:gd name="connsiteX2" fmla="*/ 76200 w 2357118"/>
            <a:gd name="connsiteY2" fmla="*/ 1311728 h 1439635"/>
            <a:gd name="connsiteX3" fmla="*/ 29936 w 2357118"/>
            <a:gd name="connsiteY3" fmla="*/ 696685 h 1439635"/>
            <a:gd name="connsiteX4" fmla="*/ 8165 w 2357118"/>
            <a:gd name="connsiteY4" fmla="*/ 568778 h 1439635"/>
            <a:gd name="connsiteX5" fmla="*/ 0 w 2357118"/>
            <a:gd name="connsiteY5" fmla="*/ 508907 h 1439635"/>
            <a:gd name="connsiteX6" fmla="*/ 21772 w 2357118"/>
            <a:gd name="connsiteY6" fmla="*/ 473528 h 1439635"/>
            <a:gd name="connsiteX7" fmla="*/ 46265 w 2357118"/>
            <a:gd name="connsiteY7" fmla="*/ 459921 h 1439635"/>
            <a:gd name="connsiteX8" fmla="*/ 89807 w 2357118"/>
            <a:gd name="connsiteY8" fmla="*/ 470807 h 1439635"/>
            <a:gd name="connsiteX9" fmla="*/ 389165 w 2357118"/>
            <a:gd name="connsiteY9" fmla="*/ 718457 h 1439635"/>
            <a:gd name="connsiteX10" fmla="*/ 1709057 w 2357118"/>
            <a:gd name="connsiteY10" fmla="*/ 693964 h 1439635"/>
            <a:gd name="connsiteX11" fmla="*/ 1619250 w 2357118"/>
            <a:gd name="connsiteY11" fmla="*/ 435428 h 1439635"/>
            <a:gd name="connsiteX12" fmla="*/ 1983922 w 2357118"/>
            <a:gd name="connsiteY12" fmla="*/ 0 h 1439635"/>
            <a:gd name="connsiteX13" fmla="*/ 2332685 w 2357118"/>
            <a:gd name="connsiteY13" fmla="*/ 908704 h 1439635"/>
            <a:gd name="connsiteX14" fmla="*/ 2327649 w 2357118"/>
            <a:gd name="connsiteY14" fmla="*/ 908850 h 1439635"/>
            <a:gd name="connsiteX0" fmla="*/ 51707 w 2350130"/>
            <a:gd name="connsiteY0" fmla="*/ 1439635 h 1439635"/>
            <a:gd name="connsiteX1" fmla="*/ 84365 w 2350130"/>
            <a:gd name="connsiteY1" fmla="*/ 1417864 h 1439635"/>
            <a:gd name="connsiteX2" fmla="*/ 76200 w 2350130"/>
            <a:gd name="connsiteY2" fmla="*/ 1311728 h 1439635"/>
            <a:gd name="connsiteX3" fmla="*/ 29936 w 2350130"/>
            <a:gd name="connsiteY3" fmla="*/ 696685 h 1439635"/>
            <a:gd name="connsiteX4" fmla="*/ 8165 w 2350130"/>
            <a:gd name="connsiteY4" fmla="*/ 568778 h 1439635"/>
            <a:gd name="connsiteX5" fmla="*/ 0 w 2350130"/>
            <a:gd name="connsiteY5" fmla="*/ 508907 h 1439635"/>
            <a:gd name="connsiteX6" fmla="*/ 21772 w 2350130"/>
            <a:gd name="connsiteY6" fmla="*/ 473528 h 1439635"/>
            <a:gd name="connsiteX7" fmla="*/ 46265 w 2350130"/>
            <a:gd name="connsiteY7" fmla="*/ 459921 h 1439635"/>
            <a:gd name="connsiteX8" fmla="*/ 89807 w 2350130"/>
            <a:gd name="connsiteY8" fmla="*/ 470807 h 1439635"/>
            <a:gd name="connsiteX9" fmla="*/ 389165 w 2350130"/>
            <a:gd name="connsiteY9" fmla="*/ 718457 h 1439635"/>
            <a:gd name="connsiteX10" fmla="*/ 1709057 w 2350130"/>
            <a:gd name="connsiteY10" fmla="*/ 693964 h 1439635"/>
            <a:gd name="connsiteX11" fmla="*/ 1619250 w 2350130"/>
            <a:gd name="connsiteY11" fmla="*/ 435428 h 1439635"/>
            <a:gd name="connsiteX12" fmla="*/ 1983922 w 2350130"/>
            <a:gd name="connsiteY12" fmla="*/ 0 h 1439635"/>
            <a:gd name="connsiteX13" fmla="*/ 2332685 w 2350130"/>
            <a:gd name="connsiteY13" fmla="*/ 908704 h 1439635"/>
            <a:gd name="connsiteX14" fmla="*/ 2286863 w 2350130"/>
            <a:gd name="connsiteY14" fmla="*/ 979419 h 1439635"/>
            <a:gd name="connsiteX0" fmla="*/ 51707 w 2356878"/>
            <a:gd name="connsiteY0" fmla="*/ 1439635 h 1439635"/>
            <a:gd name="connsiteX1" fmla="*/ 84365 w 2356878"/>
            <a:gd name="connsiteY1" fmla="*/ 1417864 h 1439635"/>
            <a:gd name="connsiteX2" fmla="*/ 76200 w 2356878"/>
            <a:gd name="connsiteY2" fmla="*/ 1311728 h 1439635"/>
            <a:gd name="connsiteX3" fmla="*/ 29936 w 2356878"/>
            <a:gd name="connsiteY3" fmla="*/ 696685 h 1439635"/>
            <a:gd name="connsiteX4" fmla="*/ 8165 w 2356878"/>
            <a:gd name="connsiteY4" fmla="*/ 568778 h 1439635"/>
            <a:gd name="connsiteX5" fmla="*/ 0 w 2356878"/>
            <a:gd name="connsiteY5" fmla="*/ 508907 h 1439635"/>
            <a:gd name="connsiteX6" fmla="*/ 21772 w 2356878"/>
            <a:gd name="connsiteY6" fmla="*/ 473528 h 1439635"/>
            <a:gd name="connsiteX7" fmla="*/ 46265 w 2356878"/>
            <a:gd name="connsiteY7" fmla="*/ 459921 h 1439635"/>
            <a:gd name="connsiteX8" fmla="*/ 89807 w 2356878"/>
            <a:gd name="connsiteY8" fmla="*/ 470807 h 1439635"/>
            <a:gd name="connsiteX9" fmla="*/ 389165 w 2356878"/>
            <a:gd name="connsiteY9" fmla="*/ 718457 h 1439635"/>
            <a:gd name="connsiteX10" fmla="*/ 1709057 w 2356878"/>
            <a:gd name="connsiteY10" fmla="*/ 693964 h 1439635"/>
            <a:gd name="connsiteX11" fmla="*/ 1619250 w 2356878"/>
            <a:gd name="connsiteY11" fmla="*/ 435428 h 1439635"/>
            <a:gd name="connsiteX12" fmla="*/ 1983922 w 2356878"/>
            <a:gd name="connsiteY12" fmla="*/ 0 h 1439635"/>
            <a:gd name="connsiteX13" fmla="*/ 2332685 w 2356878"/>
            <a:gd name="connsiteY13" fmla="*/ 908704 h 1439635"/>
            <a:gd name="connsiteX14" fmla="*/ 2314054 w 2356878"/>
            <a:gd name="connsiteY14" fmla="*/ 954991 h 1439635"/>
            <a:gd name="connsiteX15" fmla="*/ 2286863 w 2356878"/>
            <a:gd name="connsiteY15" fmla="*/ 979419 h 1439635"/>
            <a:gd name="connsiteX0" fmla="*/ 51707 w 2348364"/>
            <a:gd name="connsiteY0" fmla="*/ 1439635 h 1439635"/>
            <a:gd name="connsiteX1" fmla="*/ 84365 w 2348364"/>
            <a:gd name="connsiteY1" fmla="*/ 1417864 h 1439635"/>
            <a:gd name="connsiteX2" fmla="*/ 76200 w 2348364"/>
            <a:gd name="connsiteY2" fmla="*/ 1311728 h 1439635"/>
            <a:gd name="connsiteX3" fmla="*/ 29936 w 2348364"/>
            <a:gd name="connsiteY3" fmla="*/ 696685 h 1439635"/>
            <a:gd name="connsiteX4" fmla="*/ 8165 w 2348364"/>
            <a:gd name="connsiteY4" fmla="*/ 568778 h 1439635"/>
            <a:gd name="connsiteX5" fmla="*/ 0 w 2348364"/>
            <a:gd name="connsiteY5" fmla="*/ 508907 h 1439635"/>
            <a:gd name="connsiteX6" fmla="*/ 21772 w 2348364"/>
            <a:gd name="connsiteY6" fmla="*/ 473528 h 1439635"/>
            <a:gd name="connsiteX7" fmla="*/ 46265 w 2348364"/>
            <a:gd name="connsiteY7" fmla="*/ 459921 h 1439635"/>
            <a:gd name="connsiteX8" fmla="*/ 89807 w 2348364"/>
            <a:gd name="connsiteY8" fmla="*/ 470807 h 1439635"/>
            <a:gd name="connsiteX9" fmla="*/ 389165 w 2348364"/>
            <a:gd name="connsiteY9" fmla="*/ 718457 h 1439635"/>
            <a:gd name="connsiteX10" fmla="*/ 1709057 w 2348364"/>
            <a:gd name="connsiteY10" fmla="*/ 693964 h 1439635"/>
            <a:gd name="connsiteX11" fmla="*/ 1619250 w 2348364"/>
            <a:gd name="connsiteY11" fmla="*/ 435428 h 1439635"/>
            <a:gd name="connsiteX12" fmla="*/ 1983922 w 2348364"/>
            <a:gd name="connsiteY12" fmla="*/ 0 h 1439635"/>
            <a:gd name="connsiteX13" fmla="*/ 2332685 w 2348364"/>
            <a:gd name="connsiteY13" fmla="*/ 908704 h 1439635"/>
            <a:gd name="connsiteX14" fmla="*/ 2286863 w 2348364"/>
            <a:gd name="connsiteY14" fmla="*/ 979419 h 1439635"/>
            <a:gd name="connsiteX0" fmla="*/ 51707 w 2332685"/>
            <a:gd name="connsiteY0" fmla="*/ 1439635 h 1439635"/>
            <a:gd name="connsiteX1" fmla="*/ 84365 w 2332685"/>
            <a:gd name="connsiteY1" fmla="*/ 1417864 h 1439635"/>
            <a:gd name="connsiteX2" fmla="*/ 76200 w 2332685"/>
            <a:gd name="connsiteY2" fmla="*/ 1311728 h 1439635"/>
            <a:gd name="connsiteX3" fmla="*/ 29936 w 2332685"/>
            <a:gd name="connsiteY3" fmla="*/ 696685 h 1439635"/>
            <a:gd name="connsiteX4" fmla="*/ 8165 w 2332685"/>
            <a:gd name="connsiteY4" fmla="*/ 568778 h 1439635"/>
            <a:gd name="connsiteX5" fmla="*/ 0 w 2332685"/>
            <a:gd name="connsiteY5" fmla="*/ 508907 h 1439635"/>
            <a:gd name="connsiteX6" fmla="*/ 21772 w 2332685"/>
            <a:gd name="connsiteY6" fmla="*/ 473528 h 1439635"/>
            <a:gd name="connsiteX7" fmla="*/ 46265 w 2332685"/>
            <a:gd name="connsiteY7" fmla="*/ 459921 h 1439635"/>
            <a:gd name="connsiteX8" fmla="*/ 89807 w 2332685"/>
            <a:gd name="connsiteY8" fmla="*/ 470807 h 1439635"/>
            <a:gd name="connsiteX9" fmla="*/ 389165 w 2332685"/>
            <a:gd name="connsiteY9" fmla="*/ 718457 h 1439635"/>
            <a:gd name="connsiteX10" fmla="*/ 1709057 w 2332685"/>
            <a:gd name="connsiteY10" fmla="*/ 693964 h 1439635"/>
            <a:gd name="connsiteX11" fmla="*/ 1619250 w 2332685"/>
            <a:gd name="connsiteY11" fmla="*/ 435428 h 1439635"/>
            <a:gd name="connsiteX12" fmla="*/ 1983922 w 2332685"/>
            <a:gd name="connsiteY12" fmla="*/ 0 h 1439635"/>
            <a:gd name="connsiteX13" fmla="*/ 2332685 w 2332685"/>
            <a:gd name="connsiteY13" fmla="*/ 908704 h 1439635"/>
            <a:gd name="connsiteX14" fmla="*/ 2286863 w 2332685"/>
            <a:gd name="connsiteY14" fmla="*/ 979419 h 1439635"/>
            <a:gd name="connsiteX0" fmla="*/ 35846 w 2332685"/>
            <a:gd name="connsiteY0" fmla="*/ 1445063 h 1445063"/>
            <a:gd name="connsiteX1" fmla="*/ 84365 w 2332685"/>
            <a:gd name="connsiteY1" fmla="*/ 1417864 h 1445063"/>
            <a:gd name="connsiteX2" fmla="*/ 76200 w 2332685"/>
            <a:gd name="connsiteY2" fmla="*/ 1311728 h 1445063"/>
            <a:gd name="connsiteX3" fmla="*/ 29936 w 2332685"/>
            <a:gd name="connsiteY3" fmla="*/ 696685 h 1445063"/>
            <a:gd name="connsiteX4" fmla="*/ 8165 w 2332685"/>
            <a:gd name="connsiteY4" fmla="*/ 568778 h 1445063"/>
            <a:gd name="connsiteX5" fmla="*/ 0 w 2332685"/>
            <a:gd name="connsiteY5" fmla="*/ 508907 h 1445063"/>
            <a:gd name="connsiteX6" fmla="*/ 21772 w 2332685"/>
            <a:gd name="connsiteY6" fmla="*/ 473528 h 1445063"/>
            <a:gd name="connsiteX7" fmla="*/ 46265 w 2332685"/>
            <a:gd name="connsiteY7" fmla="*/ 459921 h 1445063"/>
            <a:gd name="connsiteX8" fmla="*/ 89807 w 2332685"/>
            <a:gd name="connsiteY8" fmla="*/ 470807 h 1445063"/>
            <a:gd name="connsiteX9" fmla="*/ 389165 w 2332685"/>
            <a:gd name="connsiteY9" fmla="*/ 718457 h 1445063"/>
            <a:gd name="connsiteX10" fmla="*/ 1709057 w 2332685"/>
            <a:gd name="connsiteY10" fmla="*/ 693964 h 1445063"/>
            <a:gd name="connsiteX11" fmla="*/ 1619250 w 2332685"/>
            <a:gd name="connsiteY11" fmla="*/ 435428 h 1445063"/>
            <a:gd name="connsiteX12" fmla="*/ 1983922 w 2332685"/>
            <a:gd name="connsiteY12" fmla="*/ 0 h 1445063"/>
            <a:gd name="connsiteX13" fmla="*/ 2332685 w 2332685"/>
            <a:gd name="connsiteY13" fmla="*/ 908704 h 1445063"/>
            <a:gd name="connsiteX14" fmla="*/ 2286863 w 2332685"/>
            <a:gd name="connsiteY14" fmla="*/ 979419 h 1445063"/>
            <a:gd name="connsiteX0" fmla="*/ 29048 w 2332685"/>
            <a:gd name="connsiteY0" fmla="*/ 1445063 h 1445063"/>
            <a:gd name="connsiteX1" fmla="*/ 84365 w 2332685"/>
            <a:gd name="connsiteY1" fmla="*/ 1417864 h 1445063"/>
            <a:gd name="connsiteX2" fmla="*/ 76200 w 2332685"/>
            <a:gd name="connsiteY2" fmla="*/ 1311728 h 1445063"/>
            <a:gd name="connsiteX3" fmla="*/ 29936 w 2332685"/>
            <a:gd name="connsiteY3" fmla="*/ 696685 h 1445063"/>
            <a:gd name="connsiteX4" fmla="*/ 8165 w 2332685"/>
            <a:gd name="connsiteY4" fmla="*/ 568778 h 1445063"/>
            <a:gd name="connsiteX5" fmla="*/ 0 w 2332685"/>
            <a:gd name="connsiteY5" fmla="*/ 508907 h 1445063"/>
            <a:gd name="connsiteX6" fmla="*/ 21772 w 2332685"/>
            <a:gd name="connsiteY6" fmla="*/ 473528 h 1445063"/>
            <a:gd name="connsiteX7" fmla="*/ 46265 w 2332685"/>
            <a:gd name="connsiteY7" fmla="*/ 459921 h 1445063"/>
            <a:gd name="connsiteX8" fmla="*/ 89807 w 2332685"/>
            <a:gd name="connsiteY8" fmla="*/ 470807 h 1445063"/>
            <a:gd name="connsiteX9" fmla="*/ 389165 w 2332685"/>
            <a:gd name="connsiteY9" fmla="*/ 718457 h 1445063"/>
            <a:gd name="connsiteX10" fmla="*/ 1709057 w 2332685"/>
            <a:gd name="connsiteY10" fmla="*/ 693964 h 1445063"/>
            <a:gd name="connsiteX11" fmla="*/ 1619250 w 2332685"/>
            <a:gd name="connsiteY11" fmla="*/ 435428 h 1445063"/>
            <a:gd name="connsiteX12" fmla="*/ 1983922 w 2332685"/>
            <a:gd name="connsiteY12" fmla="*/ 0 h 1445063"/>
            <a:gd name="connsiteX13" fmla="*/ 2332685 w 2332685"/>
            <a:gd name="connsiteY13" fmla="*/ 908704 h 1445063"/>
            <a:gd name="connsiteX14" fmla="*/ 2286863 w 2332685"/>
            <a:gd name="connsiteY14" fmla="*/ 979419 h 144506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</a:cxnLst>
          <a:rect l="l" t="t" r="r" b="b"/>
          <a:pathLst>
            <a:path w="2332685" h="1445063">
              <a:moveTo>
                <a:pt x="29048" y="1445063"/>
              </a:moveTo>
              <a:lnTo>
                <a:pt x="84365" y="1417864"/>
              </a:lnTo>
              <a:lnTo>
                <a:pt x="76200" y="1311728"/>
              </a:lnTo>
              <a:lnTo>
                <a:pt x="29936" y="696685"/>
              </a:lnTo>
              <a:lnTo>
                <a:pt x="8165" y="568778"/>
              </a:lnTo>
              <a:lnTo>
                <a:pt x="0" y="508907"/>
              </a:lnTo>
              <a:lnTo>
                <a:pt x="21772" y="473528"/>
              </a:lnTo>
              <a:lnTo>
                <a:pt x="46265" y="459921"/>
              </a:lnTo>
              <a:lnTo>
                <a:pt x="89807" y="470807"/>
              </a:lnTo>
              <a:lnTo>
                <a:pt x="389165" y="718457"/>
              </a:lnTo>
              <a:lnTo>
                <a:pt x="1709057" y="693964"/>
              </a:lnTo>
              <a:lnTo>
                <a:pt x="1619250" y="435428"/>
              </a:lnTo>
              <a:lnTo>
                <a:pt x="1983922" y="0"/>
              </a:lnTo>
              <a:cubicBezTo>
                <a:pt x="2087336" y="271236"/>
                <a:pt x="2229271" y="637468"/>
                <a:pt x="2332685" y="908704"/>
              </a:cubicBezTo>
              <a:lnTo>
                <a:pt x="2286863" y="979419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61618</xdr:colOff>
      <xdr:row>54</xdr:row>
      <xdr:rowOff>62689</xdr:rowOff>
    </xdr:from>
    <xdr:to>
      <xdr:col>147</xdr:col>
      <xdr:colOff>26806</xdr:colOff>
      <xdr:row>61</xdr:row>
      <xdr:rowOff>4106</xdr:rowOff>
    </xdr:to>
    <xdr:sp macro="" textlink="">
      <xdr:nvSpPr>
        <xdr:cNvPr id="382" name="フリーフォーム: 図形 381">
          <a:extLst>
            <a:ext uri="{FF2B5EF4-FFF2-40B4-BE49-F238E27FC236}">
              <a16:creationId xmlns:a16="http://schemas.microsoft.com/office/drawing/2014/main" id="{00000000-0008-0000-0200-00007E010000}"/>
            </a:ext>
          </a:extLst>
        </xdr:cNvPr>
        <xdr:cNvSpPr/>
      </xdr:nvSpPr>
      <xdr:spPr>
        <a:xfrm>
          <a:off x="11110618" y="4644214"/>
          <a:ext cx="117588" cy="541492"/>
        </a:xfrm>
        <a:custGeom>
          <a:avLst/>
          <a:gdLst>
            <a:gd name="connsiteX0" fmla="*/ 63671 w 100641"/>
            <a:gd name="connsiteY0" fmla="*/ 0 h 488830"/>
            <a:gd name="connsiteX1" fmla="*/ 39024 w 100641"/>
            <a:gd name="connsiteY1" fmla="*/ 45186 h 488830"/>
            <a:gd name="connsiteX2" fmla="*/ 18485 w 100641"/>
            <a:gd name="connsiteY2" fmla="*/ 104750 h 488830"/>
            <a:gd name="connsiteX3" fmla="*/ 0 w 100641"/>
            <a:gd name="connsiteY3" fmla="*/ 160205 h 488830"/>
            <a:gd name="connsiteX4" fmla="*/ 6161 w 100641"/>
            <a:gd name="connsiteY4" fmla="*/ 234146 h 488830"/>
            <a:gd name="connsiteX5" fmla="*/ 20539 w 100641"/>
            <a:gd name="connsiteY5" fmla="*/ 277278 h 488830"/>
            <a:gd name="connsiteX6" fmla="*/ 26701 w 100641"/>
            <a:gd name="connsiteY6" fmla="*/ 295763 h 488830"/>
            <a:gd name="connsiteX7" fmla="*/ 39024 w 100641"/>
            <a:gd name="connsiteY7" fmla="*/ 338895 h 488830"/>
            <a:gd name="connsiteX8" fmla="*/ 49294 w 100641"/>
            <a:gd name="connsiteY8" fmla="*/ 377919 h 488830"/>
            <a:gd name="connsiteX9" fmla="*/ 71887 w 100641"/>
            <a:gd name="connsiteY9" fmla="*/ 416944 h 488830"/>
            <a:gd name="connsiteX10" fmla="*/ 86264 w 100641"/>
            <a:gd name="connsiteY10" fmla="*/ 447752 h 488830"/>
            <a:gd name="connsiteX11" fmla="*/ 100641 w 100641"/>
            <a:gd name="connsiteY11" fmla="*/ 488830 h 488830"/>
            <a:gd name="connsiteX12" fmla="*/ 100641 w 100641"/>
            <a:gd name="connsiteY12" fmla="*/ 488830 h 488830"/>
            <a:gd name="connsiteX0" fmla="*/ 63671 w 108801"/>
            <a:gd name="connsiteY0" fmla="*/ 0 h 506993"/>
            <a:gd name="connsiteX1" fmla="*/ 39024 w 108801"/>
            <a:gd name="connsiteY1" fmla="*/ 45186 h 506993"/>
            <a:gd name="connsiteX2" fmla="*/ 18485 w 108801"/>
            <a:gd name="connsiteY2" fmla="*/ 104750 h 506993"/>
            <a:gd name="connsiteX3" fmla="*/ 0 w 108801"/>
            <a:gd name="connsiteY3" fmla="*/ 160205 h 506993"/>
            <a:gd name="connsiteX4" fmla="*/ 6161 w 108801"/>
            <a:gd name="connsiteY4" fmla="*/ 234146 h 506993"/>
            <a:gd name="connsiteX5" fmla="*/ 20539 w 108801"/>
            <a:gd name="connsiteY5" fmla="*/ 277278 h 506993"/>
            <a:gd name="connsiteX6" fmla="*/ 26701 w 108801"/>
            <a:gd name="connsiteY6" fmla="*/ 295763 h 506993"/>
            <a:gd name="connsiteX7" fmla="*/ 39024 w 108801"/>
            <a:gd name="connsiteY7" fmla="*/ 338895 h 506993"/>
            <a:gd name="connsiteX8" fmla="*/ 49294 w 108801"/>
            <a:gd name="connsiteY8" fmla="*/ 377919 h 506993"/>
            <a:gd name="connsiteX9" fmla="*/ 71887 w 108801"/>
            <a:gd name="connsiteY9" fmla="*/ 416944 h 506993"/>
            <a:gd name="connsiteX10" fmla="*/ 86264 w 108801"/>
            <a:gd name="connsiteY10" fmla="*/ 447752 h 506993"/>
            <a:gd name="connsiteX11" fmla="*/ 100641 w 108801"/>
            <a:gd name="connsiteY11" fmla="*/ 488830 h 506993"/>
            <a:gd name="connsiteX12" fmla="*/ 108801 w 108801"/>
            <a:gd name="connsiteY12" fmla="*/ 506993 h 506993"/>
            <a:gd name="connsiteX0" fmla="*/ 63671 w 106760"/>
            <a:gd name="connsiteY0" fmla="*/ 0 h 496614"/>
            <a:gd name="connsiteX1" fmla="*/ 39024 w 106760"/>
            <a:gd name="connsiteY1" fmla="*/ 45186 h 496614"/>
            <a:gd name="connsiteX2" fmla="*/ 18485 w 106760"/>
            <a:gd name="connsiteY2" fmla="*/ 104750 h 496614"/>
            <a:gd name="connsiteX3" fmla="*/ 0 w 106760"/>
            <a:gd name="connsiteY3" fmla="*/ 160205 h 496614"/>
            <a:gd name="connsiteX4" fmla="*/ 6161 w 106760"/>
            <a:gd name="connsiteY4" fmla="*/ 234146 h 496614"/>
            <a:gd name="connsiteX5" fmla="*/ 20539 w 106760"/>
            <a:gd name="connsiteY5" fmla="*/ 277278 h 496614"/>
            <a:gd name="connsiteX6" fmla="*/ 26701 w 106760"/>
            <a:gd name="connsiteY6" fmla="*/ 295763 h 496614"/>
            <a:gd name="connsiteX7" fmla="*/ 39024 w 106760"/>
            <a:gd name="connsiteY7" fmla="*/ 338895 h 496614"/>
            <a:gd name="connsiteX8" fmla="*/ 49294 w 106760"/>
            <a:gd name="connsiteY8" fmla="*/ 377919 h 496614"/>
            <a:gd name="connsiteX9" fmla="*/ 71887 w 106760"/>
            <a:gd name="connsiteY9" fmla="*/ 416944 h 496614"/>
            <a:gd name="connsiteX10" fmla="*/ 86264 w 106760"/>
            <a:gd name="connsiteY10" fmla="*/ 447752 h 496614"/>
            <a:gd name="connsiteX11" fmla="*/ 100641 w 106760"/>
            <a:gd name="connsiteY11" fmla="*/ 488830 h 496614"/>
            <a:gd name="connsiteX12" fmla="*/ 106760 w 106760"/>
            <a:gd name="connsiteY12" fmla="*/ 496614 h 496614"/>
            <a:gd name="connsiteX0" fmla="*/ 63671 w 108800"/>
            <a:gd name="connsiteY0" fmla="*/ 0 h 597805"/>
            <a:gd name="connsiteX1" fmla="*/ 39024 w 108800"/>
            <a:gd name="connsiteY1" fmla="*/ 45186 h 597805"/>
            <a:gd name="connsiteX2" fmla="*/ 18485 w 108800"/>
            <a:gd name="connsiteY2" fmla="*/ 104750 h 597805"/>
            <a:gd name="connsiteX3" fmla="*/ 0 w 108800"/>
            <a:gd name="connsiteY3" fmla="*/ 160205 h 597805"/>
            <a:gd name="connsiteX4" fmla="*/ 6161 w 108800"/>
            <a:gd name="connsiteY4" fmla="*/ 234146 h 597805"/>
            <a:gd name="connsiteX5" fmla="*/ 20539 w 108800"/>
            <a:gd name="connsiteY5" fmla="*/ 277278 h 597805"/>
            <a:gd name="connsiteX6" fmla="*/ 26701 w 108800"/>
            <a:gd name="connsiteY6" fmla="*/ 295763 h 597805"/>
            <a:gd name="connsiteX7" fmla="*/ 39024 w 108800"/>
            <a:gd name="connsiteY7" fmla="*/ 338895 h 597805"/>
            <a:gd name="connsiteX8" fmla="*/ 49294 w 108800"/>
            <a:gd name="connsiteY8" fmla="*/ 377919 h 597805"/>
            <a:gd name="connsiteX9" fmla="*/ 71887 w 108800"/>
            <a:gd name="connsiteY9" fmla="*/ 416944 h 597805"/>
            <a:gd name="connsiteX10" fmla="*/ 86264 w 108800"/>
            <a:gd name="connsiteY10" fmla="*/ 447752 h 597805"/>
            <a:gd name="connsiteX11" fmla="*/ 100641 w 108800"/>
            <a:gd name="connsiteY11" fmla="*/ 488830 h 597805"/>
            <a:gd name="connsiteX12" fmla="*/ 108800 w 108800"/>
            <a:gd name="connsiteY12" fmla="*/ 597805 h 597805"/>
            <a:gd name="connsiteX0" fmla="*/ 63671 w 102680"/>
            <a:gd name="connsiteY0" fmla="*/ 0 h 566669"/>
            <a:gd name="connsiteX1" fmla="*/ 39024 w 102680"/>
            <a:gd name="connsiteY1" fmla="*/ 45186 h 566669"/>
            <a:gd name="connsiteX2" fmla="*/ 18485 w 102680"/>
            <a:gd name="connsiteY2" fmla="*/ 104750 h 566669"/>
            <a:gd name="connsiteX3" fmla="*/ 0 w 102680"/>
            <a:gd name="connsiteY3" fmla="*/ 160205 h 566669"/>
            <a:gd name="connsiteX4" fmla="*/ 6161 w 102680"/>
            <a:gd name="connsiteY4" fmla="*/ 234146 h 566669"/>
            <a:gd name="connsiteX5" fmla="*/ 20539 w 102680"/>
            <a:gd name="connsiteY5" fmla="*/ 277278 h 566669"/>
            <a:gd name="connsiteX6" fmla="*/ 26701 w 102680"/>
            <a:gd name="connsiteY6" fmla="*/ 295763 h 566669"/>
            <a:gd name="connsiteX7" fmla="*/ 39024 w 102680"/>
            <a:gd name="connsiteY7" fmla="*/ 338895 h 566669"/>
            <a:gd name="connsiteX8" fmla="*/ 49294 w 102680"/>
            <a:gd name="connsiteY8" fmla="*/ 377919 h 566669"/>
            <a:gd name="connsiteX9" fmla="*/ 71887 w 102680"/>
            <a:gd name="connsiteY9" fmla="*/ 416944 h 566669"/>
            <a:gd name="connsiteX10" fmla="*/ 86264 w 102680"/>
            <a:gd name="connsiteY10" fmla="*/ 447752 h 566669"/>
            <a:gd name="connsiteX11" fmla="*/ 100641 w 102680"/>
            <a:gd name="connsiteY11" fmla="*/ 488830 h 566669"/>
            <a:gd name="connsiteX12" fmla="*/ 102680 w 102680"/>
            <a:gd name="connsiteY12" fmla="*/ 566669 h 566669"/>
            <a:gd name="connsiteX0" fmla="*/ 63671 w 100731"/>
            <a:gd name="connsiteY0" fmla="*/ 0 h 582236"/>
            <a:gd name="connsiteX1" fmla="*/ 39024 w 100731"/>
            <a:gd name="connsiteY1" fmla="*/ 45186 h 582236"/>
            <a:gd name="connsiteX2" fmla="*/ 18485 w 100731"/>
            <a:gd name="connsiteY2" fmla="*/ 104750 h 582236"/>
            <a:gd name="connsiteX3" fmla="*/ 0 w 100731"/>
            <a:gd name="connsiteY3" fmla="*/ 160205 h 582236"/>
            <a:gd name="connsiteX4" fmla="*/ 6161 w 100731"/>
            <a:gd name="connsiteY4" fmla="*/ 234146 h 582236"/>
            <a:gd name="connsiteX5" fmla="*/ 20539 w 100731"/>
            <a:gd name="connsiteY5" fmla="*/ 277278 h 582236"/>
            <a:gd name="connsiteX6" fmla="*/ 26701 w 100731"/>
            <a:gd name="connsiteY6" fmla="*/ 295763 h 582236"/>
            <a:gd name="connsiteX7" fmla="*/ 39024 w 100731"/>
            <a:gd name="connsiteY7" fmla="*/ 338895 h 582236"/>
            <a:gd name="connsiteX8" fmla="*/ 49294 w 100731"/>
            <a:gd name="connsiteY8" fmla="*/ 377919 h 582236"/>
            <a:gd name="connsiteX9" fmla="*/ 71887 w 100731"/>
            <a:gd name="connsiteY9" fmla="*/ 416944 h 582236"/>
            <a:gd name="connsiteX10" fmla="*/ 86264 w 100731"/>
            <a:gd name="connsiteY10" fmla="*/ 447752 h 582236"/>
            <a:gd name="connsiteX11" fmla="*/ 100641 w 100731"/>
            <a:gd name="connsiteY11" fmla="*/ 488830 h 582236"/>
            <a:gd name="connsiteX12" fmla="*/ 98601 w 100731"/>
            <a:gd name="connsiteY12" fmla="*/ 582236 h 582236"/>
            <a:gd name="connsiteX0" fmla="*/ 65711 w 100731"/>
            <a:gd name="connsiteY0" fmla="*/ 0 h 590020"/>
            <a:gd name="connsiteX1" fmla="*/ 39024 w 100731"/>
            <a:gd name="connsiteY1" fmla="*/ 52970 h 590020"/>
            <a:gd name="connsiteX2" fmla="*/ 18485 w 100731"/>
            <a:gd name="connsiteY2" fmla="*/ 112534 h 590020"/>
            <a:gd name="connsiteX3" fmla="*/ 0 w 100731"/>
            <a:gd name="connsiteY3" fmla="*/ 167989 h 590020"/>
            <a:gd name="connsiteX4" fmla="*/ 6161 w 100731"/>
            <a:gd name="connsiteY4" fmla="*/ 241930 h 590020"/>
            <a:gd name="connsiteX5" fmla="*/ 20539 w 100731"/>
            <a:gd name="connsiteY5" fmla="*/ 285062 h 590020"/>
            <a:gd name="connsiteX6" fmla="*/ 26701 w 100731"/>
            <a:gd name="connsiteY6" fmla="*/ 303547 h 590020"/>
            <a:gd name="connsiteX7" fmla="*/ 39024 w 100731"/>
            <a:gd name="connsiteY7" fmla="*/ 346679 h 590020"/>
            <a:gd name="connsiteX8" fmla="*/ 49294 w 100731"/>
            <a:gd name="connsiteY8" fmla="*/ 385703 h 590020"/>
            <a:gd name="connsiteX9" fmla="*/ 71887 w 100731"/>
            <a:gd name="connsiteY9" fmla="*/ 424728 h 590020"/>
            <a:gd name="connsiteX10" fmla="*/ 86264 w 100731"/>
            <a:gd name="connsiteY10" fmla="*/ 455536 h 590020"/>
            <a:gd name="connsiteX11" fmla="*/ 100641 w 100731"/>
            <a:gd name="connsiteY11" fmla="*/ 496614 h 590020"/>
            <a:gd name="connsiteX12" fmla="*/ 98601 w 100731"/>
            <a:gd name="connsiteY12" fmla="*/ 590020 h 59002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100731" h="590020">
              <a:moveTo>
                <a:pt x="65711" y="0"/>
              </a:moveTo>
              <a:lnTo>
                <a:pt x="39024" y="52970"/>
              </a:lnTo>
              <a:lnTo>
                <a:pt x="18485" y="112534"/>
              </a:lnTo>
              <a:lnTo>
                <a:pt x="0" y="167989"/>
              </a:lnTo>
              <a:lnTo>
                <a:pt x="6161" y="241930"/>
              </a:lnTo>
              <a:lnTo>
                <a:pt x="20539" y="285062"/>
              </a:lnTo>
              <a:lnTo>
                <a:pt x="26701" y="303547"/>
              </a:lnTo>
              <a:lnTo>
                <a:pt x="39024" y="346679"/>
              </a:lnTo>
              <a:lnTo>
                <a:pt x="49294" y="385703"/>
              </a:lnTo>
              <a:lnTo>
                <a:pt x="71887" y="424728"/>
              </a:lnTo>
              <a:lnTo>
                <a:pt x="86264" y="455536"/>
              </a:lnTo>
              <a:lnTo>
                <a:pt x="100641" y="496614"/>
              </a:lnTo>
              <a:cubicBezTo>
                <a:pt x="101321" y="522560"/>
                <a:pt x="97921" y="564074"/>
                <a:pt x="98601" y="590020"/>
              </a:cubicBez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144</xdr:col>
      <xdr:colOff>54360</xdr:colOff>
      <xdr:row>61</xdr:row>
      <xdr:rowOff>2381</xdr:rowOff>
    </xdr:from>
    <xdr:to>
      <xdr:col>147</xdr:col>
      <xdr:colOff>23812</xdr:colOff>
      <xdr:row>63</xdr:row>
      <xdr:rowOff>54358</xdr:rowOff>
    </xdr:to>
    <xdr:sp macro="" textlink="">
      <xdr:nvSpPr>
        <xdr:cNvPr id="384" name="フリーフォーム: 図形 383">
          <a:extLst>
            <a:ext uri="{FF2B5EF4-FFF2-40B4-BE49-F238E27FC236}">
              <a16:creationId xmlns:a16="http://schemas.microsoft.com/office/drawing/2014/main" id="{00000000-0008-0000-0200-000080010000}"/>
            </a:ext>
          </a:extLst>
        </xdr:cNvPr>
        <xdr:cNvSpPr/>
      </xdr:nvSpPr>
      <xdr:spPr>
        <a:xfrm>
          <a:off x="11027160" y="5183981"/>
          <a:ext cx="198052" cy="223427"/>
        </a:xfrm>
        <a:custGeom>
          <a:avLst/>
          <a:gdLst>
            <a:gd name="connsiteX0" fmla="*/ 26701 w 26701"/>
            <a:gd name="connsiteY0" fmla="*/ 0 h 43132"/>
            <a:gd name="connsiteX1" fmla="*/ 0 w 26701"/>
            <a:gd name="connsiteY1" fmla="*/ 43132 h 43132"/>
            <a:gd name="connsiteX0" fmla="*/ 57693 w 57693"/>
            <a:gd name="connsiteY0" fmla="*/ 0 h 96330"/>
            <a:gd name="connsiteX1" fmla="*/ 0 w 57693"/>
            <a:gd name="connsiteY1" fmla="*/ 96330 h 96330"/>
            <a:gd name="connsiteX0" fmla="*/ 46071 w 46071"/>
            <a:gd name="connsiteY0" fmla="*/ 0 h 83664"/>
            <a:gd name="connsiteX1" fmla="*/ 0 w 46071"/>
            <a:gd name="connsiteY1" fmla="*/ 83664 h 83664"/>
            <a:gd name="connsiteX0" fmla="*/ 46071 w 46071"/>
            <a:gd name="connsiteY0" fmla="*/ 3628 h 87292"/>
            <a:gd name="connsiteX1" fmla="*/ 45601 w 46071"/>
            <a:gd name="connsiteY1" fmla="*/ 0 h 87292"/>
            <a:gd name="connsiteX2" fmla="*/ 0 w 46071"/>
            <a:gd name="connsiteY2" fmla="*/ 87292 h 87292"/>
            <a:gd name="connsiteX0" fmla="*/ 46071 w 66907"/>
            <a:gd name="connsiteY0" fmla="*/ 34027 h 117691"/>
            <a:gd name="connsiteX1" fmla="*/ 66907 w 66907"/>
            <a:gd name="connsiteY1" fmla="*/ 0 h 117691"/>
            <a:gd name="connsiteX2" fmla="*/ 0 w 66907"/>
            <a:gd name="connsiteY2" fmla="*/ 117691 h 117691"/>
            <a:gd name="connsiteX0" fmla="*/ 36386 w 57222"/>
            <a:gd name="connsiteY0" fmla="*/ 34027 h 117691"/>
            <a:gd name="connsiteX1" fmla="*/ 57222 w 57222"/>
            <a:gd name="connsiteY1" fmla="*/ 0 h 117691"/>
            <a:gd name="connsiteX2" fmla="*/ 0 w 57222"/>
            <a:gd name="connsiteY2" fmla="*/ 117691 h 117691"/>
            <a:gd name="connsiteX0" fmla="*/ 57222 w 57222"/>
            <a:gd name="connsiteY0" fmla="*/ 0 h 117691"/>
            <a:gd name="connsiteX1" fmla="*/ 0 w 57222"/>
            <a:gd name="connsiteY1" fmla="*/ 117691 h 117691"/>
            <a:gd name="connsiteX0" fmla="*/ 63032 w 63032"/>
            <a:gd name="connsiteY0" fmla="*/ 0 h 120224"/>
            <a:gd name="connsiteX1" fmla="*/ 0 w 63032"/>
            <a:gd name="connsiteY1" fmla="*/ 120224 h 120224"/>
            <a:gd name="connsiteX0" fmla="*/ 52135 w 52135"/>
            <a:gd name="connsiteY0" fmla="*/ 0 h 101110"/>
            <a:gd name="connsiteX1" fmla="*/ 0 w 52135"/>
            <a:gd name="connsiteY1" fmla="*/ 101110 h 101110"/>
            <a:gd name="connsiteX0" fmla="*/ 52135 w 52135"/>
            <a:gd name="connsiteY0" fmla="*/ 3608 h 104718"/>
            <a:gd name="connsiteX1" fmla="*/ 51169 w 52135"/>
            <a:gd name="connsiteY1" fmla="*/ 0 h 104718"/>
            <a:gd name="connsiteX2" fmla="*/ 0 w 52135"/>
            <a:gd name="connsiteY2" fmla="*/ 104718 h 104718"/>
            <a:gd name="connsiteX0" fmla="*/ 52135 w 76598"/>
            <a:gd name="connsiteY0" fmla="*/ 0 h 101110"/>
            <a:gd name="connsiteX1" fmla="*/ 76598 w 76598"/>
            <a:gd name="connsiteY1" fmla="*/ 20286 h 101110"/>
            <a:gd name="connsiteX2" fmla="*/ 0 w 76598"/>
            <a:gd name="connsiteY2" fmla="*/ 101110 h 101110"/>
            <a:gd name="connsiteX0" fmla="*/ 86645 w 86645"/>
            <a:gd name="connsiteY0" fmla="*/ 0 h 144118"/>
            <a:gd name="connsiteX1" fmla="*/ 76598 w 86645"/>
            <a:gd name="connsiteY1" fmla="*/ 63294 h 144118"/>
            <a:gd name="connsiteX2" fmla="*/ 0 w 86645"/>
            <a:gd name="connsiteY2" fmla="*/ 144118 h 144118"/>
            <a:gd name="connsiteX0" fmla="*/ 86645 w 86645"/>
            <a:gd name="connsiteY0" fmla="*/ 0 h 144118"/>
            <a:gd name="connsiteX1" fmla="*/ 47537 w 86645"/>
            <a:gd name="connsiteY1" fmla="*/ 48958 h 144118"/>
            <a:gd name="connsiteX2" fmla="*/ 0 w 86645"/>
            <a:gd name="connsiteY2" fmla="*/ 144118 h 144118"/>
            <a:gd name="connsiteX0" fmla="*/ 86645 w 91127"/>
            <a:gd name="connsiteY0" fmla="*/ 3608 h 147726"/>
            <a:gd name="connsiteX1" fmla="*/ 91127 w 91127"/>
            <a:gd name="connsiteY1" fmla="*/ 0 h 147726"/>
            <a:gd name="connsiteX2" fmla="*/ 47537 w 91127"/>
            <a:gd name="connsiteY2" fmla="*/ 52566 h 147726"/>
            <a:gd name="connsiteX3" fmla="*/ 0 w 91127"/>
            <a:gd name="connsiteY3" fmla="*/ 147726 h 147726"/>
            <a:gd name="connsiteX0" fmla="*/ 86645 w 111106"/>
            <a:gd name="connsiteY0" fmla="*/ 27501 h 171619"/>
            <a:gd name="connsiteX1" fmla="*/ 111106 w 111106"/>
            <a:gd name="connsiteY1" fmla="*/ 0 h 171619"/>
            <a:gd name="connsiteX2" fmla="*/ 47537 w 111106"/>
            <a:gd name="connsiteY2" fmla="*/ 76459 h 171619"/>
            <a:gd name="connsiteX3" fmla="*/ 0 w 111106"/>
            <a:gd name="connsiteY3" fmla="*/ 171619 h 171619"/>
            <a:gd name="connsiteX0" fmla="*/ 86645 w 143799"/>
            <a:gd name="connsiteY0" fmla="*/ 65730 h 209848"/>
            <a:gd name="connsiteX1" fmla="*/ 143799 w 143799"/>
            <a:gd name="connsiteY1" fmla="*/ 0 h 209848"/>
            <a:gd name="connsiteX2" fmla="*/ 47537 w 143799"/>
            <a:gd name="connsiteY2" fmla="*/ 114688 h 209848"/>
            <a:gd name="connsiteX3" fmla="*/ 0 w 143799"/>
            <a:gd name="connsiteY3" fmla="*/ 209848 h 209848"/>
            <a:gd name="connsiteX0" fmla="*/ 86645 w 151064"/>
            <a:gd name="connsiteY0" fmla="*/ 80065 h 224183"/>
            <a:gd name="connsiteX1" fmla="*/ 151064 w 151064"/>
            <a:gd name="connsiteY1" fmla="*/ 0 h 224183"/>
            <a:gd name="connsiteX2" fmla="*/ 47537 w 151064"/>
            <a:gd name="connsiteY2" fmla="*/ 129023 h 224183"/>
            <a:gd name="connsiteX3" fmla="*/ 0 w 151064"/>
            <a:gd name="connsiteY3" fmla="*/ 224183 h 22418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51064" h="224183">
              <a:moveTo>
                <a:pt x="86645" y="80065"/>
              </a:moveTo>
              <a:lnTo>
                <a:pt x="151064" y="0"/>
              </a:lnTo>
              <a:lnTo>
                <a:pt x="47537" y="129023"/>
              </a:lnTo>
              <a:cubicBezTo>
                <a:pt x="40073" y="150636"/>
                <a:pt x="8900" y="209806"/>
                <a:pt x="0" y="224183"/>
              </a:cubicBez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106</xdr:col>
      <xdr:colOff>53623</xdr:colOff>
      <xdr:row>24</xdr:row>
      <xdr:rowOff>56445</xdr:rowOff>
    </xdr:from>
    <xdr:to>
      <xdr:col>126</xdr:col>
      <xdr:colOff>59267</xdr:colOff>
      <xdr:row>39</xdr:row>
      <xdr:rowOff>52001</xdr:rowOff>
    </xdr:to>
    <xdr:sp macro="" textlink="">
      <xdr:nvSpPr>
        <xdr:cNvPr id="14" name="フリーフォーム: 図形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7323103" y="2197665"/>
          <a:ext cx="1377244" cy="1367156"/>
        </a:xfrm>
        <a:custGeom>
          <a:avLst/>
          <a:gdLst>
            <a:gd name="connsiteX0" fmla="*/ 152400 w 1360311"/>
            <a:gd name="connsiteY0" fmla="*/ 1329267 h 1329267"/>
            <a:gd name="connsiteX1" fmla="*/ 0 w 1360311"/>
            <a:gd name="connsiteY1" fmla="*/ 905933 h 1329267"/>
            <a:gd name="connsiteX2" fmla="*/ 115711 w 1360311"/>
            <a:gd name="connsiteY2" fmla="*/ 860778 h 1329267"/>
            <a:gd name="connsiteX3" fmla="*/ 31044 w 1360311"/>
            <a:gd name="connsiteY3" fmla="*/ 584200 h 1329267"/>
            <a:gd name="connsiteX4" fmla="*/ 555977 w 1360311"/>
            <a:gd name="connsiteY4" fmla="*/ 389467 h 1329267"/>
            <a:gd name="connsiteX5" fmla="*/ 462844 w 1360311"/>
            <a:gd name="connsiteY5" fmla="*/ 135467 h 1329267"/>
            <a:gd name="connsiteX6" fmla="*/ 801511 w 1360311"/>
            <a:gd name="connsiteY6" fmla="*/ 0 h 1329267"/>
            <a:gd name="connsiteX7" fmla="*/ 903111 w 1360311"/>
            <a:gd name="connsiteY7" fmla="*/ 265289 h 1329267"/>
            <a:gd name="connsiteX8" fmla="*/ 1075266 w 1360311"/>
            <a:gd name="connsiteY8" fmla="*/ 200378 h 1329267"/>
            <a:gd name="connsiteX9" fmla="*/ 1106311 w 1360311"/>
            <a:gd name="connsiteY9" fmla="*/ 287867 h 1329267"/>
            <a:gd name="connsiteX10" fmla="*/ 1128888 w 1360311"/>
            <a:gd name="connsiteY10" fmla="*/ 299156 h 1329267"/>
            <a:gd name="connsiteX11" fmla="*/ 1145822 w 1360311"/>
            <a:gd name="connsiteY11" fmla="*/ 344311 h 1329267"/>
            <a:gd name="connsiteX12" fmla="*/ 1154288 w 1360311"/>
            <a:gd name="connsiteY12" fmla="*/ 364067 h 1329267"/>
            <a:gd name="connsiteX13" fmla="*/ 1157111 w 1360311"/>
            <a:gd name="connsiteY13" fmla="*/ 381000 h 1329267"/>
            <a:gd name="connsiteX14" fmla="*/ 1162755 w 1360311"/>
            <a:gd name="connsiteY14" fmla="*/ 406400 h 1329267"/>
            <a:gd name="connsiteX15" fmla="*/ 1255888 w 1360311"/>
            <a:gd name="connsiteY15" fmla="*/ 671689 h 1329267"/>
            <a:gd name="connsiteX16" fmla="*/ 1267177 w 1360311"/>
            <a:gd name="connsiteY16" fmla="*/ 688622 h 1329267"/>
            <a:gd name="connsiteX17" fmla="*/ 1312333 w 1360311"/>
            <a:gd name="connsiteY17" fmla="*/ 722489 h 1329267"/>
            <a:gd name="connsiteX18" fmla="*/ 1326444 w 1360311"/>
            <a:gd name="connsiteY18" fmla="*/ 773289 h 1329267"/>
            <a:gd name="connsiteX19" fmla="*/ 1360311 w 1360311"/>
            <a:gd name="connsiteY19" fmla="*/ 801511 h 1329267"/>
            <a:gd name="connsiteX0" fmla="*/ 169334 w 1360311"/>
            <a:gd name="connsiteY0" fmla="*/ 1349958 h 1349958"/>
            <a:gd name="connsiteX1" fmla="*/ 0 w 1360311"/>
            <a:gd name="connsiteY1" fmla="*/ 905933 h 1349958"/>
            <a:gd name="connsiteX2" fmla="*/ 115711 w 1360311"/>
            <a:gd name="connsiteY2" fmla="*/ 860778 h 1349958"/>
            <a:gd name="connsiteX3" fmla="*/ 31044 w 1360311"/>
            <a:gd name="connsiteY3" fmla="*/ 584200 h 1349958"/>
            <a:gd name="connsiteX4" fmla="*/ 555977 w 1360311"/>
            <a:gd name="connsiteY4" fmla="*/ 389467 h 1349958"/>
            <a:gd name="connsiteX5" fmla="*/ 462844 w 1360311"/>
            <a:gd name="connsiteY5" fmla="*/ 135467 h 1349958"/>
            <a:gd name="connsiteX6" fmla="*/ 801511 w 1360311"/>
            <a:gd name="connsiteY6" fmla="*/ 0 h 1349958"/>
            <a:gd name="connsiteX7" fmla="*/ 903111 w 1360311"/>
            <a:gd name="connsiteY7" fmla="*/ 265289 h 1349958"/>
            <a:gd name="connsiteX8" fmla="*/ 1075266 w 1360311"/>
            <a:gd name="connsiteY8" fmla="*/ 200378 h 1349958"/>
            <a:gd name="connsiteX9" fmla="*/ 1106311 w 1360311"/>
            <a:gd name="connsiteY9" fmla="*/ 287867 h 1349958"/>
            <a:gd name="connsiteX10" fmla="*/ 1128888 w 1360311"/>
            <a:gd name="connsiteY10" fmla="*/ 299156 h 1349958"/>
            <a:gd name="connsiteX11" fmla="*/ 1145822 w 1360311"/>
            <a:gd name="connsiteY11" fmla="*/ 344311 h 1349958"/>
            <a:gd name="connsiteX12" fmla="*/ 1154288 w 1360311"/>
            <a:gd name="connsiteY12" fmla="*/ 364067 h 1349958"/>
            <a:gd name="connsiteX13" fmla="*/ 1157111 w 1360311"/>
            <a:gd name="connsiteY13" fmla="*/ 381000 h 1349958"/>
            <a:gd name="connsiteX14" fmla="*/ 1162755 w 1360311"/>
            <a:gd name="connsiteY14" fmla="*/ 406400 h 1349958"/>
            <a:gd name="connsiteX15" fmla="*/ 1255888 w 1360311"/>
            <a:gd name="connsiteY15" fmla="*/ 671689 h 1349958"/>
            <a:gd name="connsiteX16" fmla="*/ 1267177 w 1360311"/>
            <a:gd name="connsiteY16" fmla="*/ 688622 h 1349958"/>
            <a:gd name="connsiteX17" fmla="*/ 1312333 w 1360311"/>
            <a:gd name="connsiteY17" fmla="*/ 722489 h 1349958"/>
            <a:gd name="connsiteX18" fmla="*/ 1326444 w 1360311"/>
            <a:gd name="connsiteY18" fmla="*/ 773289 h 1349958"/>
            <a:gd name="connsiteX19" fmla="*/ 1360311 w 1360311"/>
            <a:gd name="connsiteY19" fmla="*/ 801511 h 134995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</a:cxnLst>
          <a:rect l="l" t="t" r="r" b="b"/>
          <a:pathLst>
            <a:path w="1360311" h="1349958">
              <a:moveTo>
                <a:pt x="169334" y="1349958"/>
              </a:moveTo>
              <a:lnTo>
                <a:pt x="0" y="905933"/>
              </a:lnTo>
              <a:lnTo>
                <a:pt x="115711" y="860778"/>
              </a:lnTo>
              <a:lnTo>
                <a:pt x="31044" y="584200"/>
              </a:lnTo>
              <a:lnTo>
                <a:pt x="555977" y="389467"/>
              </a:lnTo>
              <a:lnTo>
                <a:pt x="462844" y="135467"/>
              </a:lnTo>
              <a:lnTo>
                <a:pt x="801511" y="0"/>
              </a:lnTo>
              <a:lnTo>
                <a:pt x="903111" y="265289"/>
              </a:lnTo>
              <a:lnTo>
                <a:pt x="1075266" y="200378"/>
              </a:lnTo>
              <a:lnTo>
                <a:pt x="1106311" y="287867"/>
              </a:lnTo>
              <a:lnTo>
                <a:pt x="1128888" y="299156"/>
              </a:lnTo>
              <a:lnTo>
                <a:pt x="1145822" y="344311"/>
              </a:lnTo>
              <a:lnTo>
                <a:pt x="1154288" y="364067"/>
              </a:lnTo>
              <a:lnTo>
                <a:pt x="1157111" y="381000"/>
              </a:lnTo>
              <a:lnTo>
                <a:pt x="1162755" y="406400"/>
              </a:lnTo>
              <a:lnTo>
                <a:pt x="1255888" y="671689"/>
              </a:lnTo>
              <a:lnTo>
                <a:pt x="1267177" y="688622"/>
              </a:lnTo>
              <a:lnTo>
                <a:pt x="1312333" y="722489"/>
              </a:lnTo>
              <a:lnTo>
                <a:pt x="1326444" y="773289"/>
              </a:lnTo>
              <a:lnTo>
                <a:pt x="1360311" y="801511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108</xdr:col>
      <xdr:colOff>57416</xdr:colOff>
      <xdr:row>40</xdr:row>
      <xdr:rowOff>65617</xdr:rowOff>
    </xdr:from>
    <xdr:to>
      <xdr:col>127</xdr:col>
      <xdr:colOff>41757</xdr:colOff>
      <xdr:row>48</xdr:row>
      <xdr:rowOff>16624</xdr:rowOff>
    </xdr:to>
    <xdr:sp macro="" textlink="">
      <xdr:nvSpPr>
        <xdr:cNvPr id="20" name="フリーフォーム: 図形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8287016" y="3446992"/>
          <a:ext cx="1432141" cy="636807"/>
        </a:xfrm>
        <a:custGeom>
          <a:avLst/>
          <a:gdLst>
            <a:gd name="connsiteX0" fmla="*/ 0 w 996244"/>
            <a:gd name="connsiteY0" fmla="*/ 0 h 397933"/>
            <a:gd name="connsiteX1" fmla="*/ 64911 w 996244"/>
            <a:gd name="connsiteY1" fmla="*/ 36689 h 397933"/>
            <a:gd name="connsiteX2" fmla="*/ 121355 w 996244"/>
            <a:gd name="connsiteY2" fmla="*/ 64911 h 397933"/>
            <a:gd name="connsiteX3" fmla="*/ 146755 w 996244"/>
            <a:gd name="connsiteY3" fmla="*/ 95956 h 397933"/>
            <a:gd name="connsiteX4" fmla="*/ 177800 w 996244"/>
            <a:gd name="connsiteY4" fmla="*/ 141111 h 397933"/>
            <a:gd name="connsiteX5" fmla="*/ 208844 w 996244"/>
            <a:gd name="connsiteY5" fmla="*/ 194733 h 397933"/>
            <a:gd name="connsiteX6" fmla="*/ 239889 w 996244"/>
            <a:gd name="connsiteY6" fmla="*/ 248356 h 397933"/>
            <a:gd name="connsiteX7" fmla="*/ 265289 w 996244"/>
            <a:gd name="connsiteY7" fmla="*/ 307622 h 397933"/>
            <a:gd name="connsiteX8" fmla="*/ 270933 w 996244"/>
            <a:gd name="connsiteY8" fmla="*/ 330200 h 397933"/>
            <a:gd name="connsiteX9" fmla="*/ 378177 w 996244"/>
            <a:gd name="connsiteY9" fmla="*/ 395111 h 397933"/>
            <a:gd name="connsiteX10" fmla="*/ 428977 w 996244"/>
            <a:gd name="connsiteY10" fmla="*/ 397933 h 397933"/>
            <a:gd name="connsiteX11" fmla="*/ 513644 w 996244"/>
            <a:gd name="connsiteY11" fmla="*/ 194733 h 397933"/>
            <a:gd name="connsiteX12" fmla="*/ 572911 w 996244"/>
            <a:gd name="connsiteY12" fmla="*/ 208845 h 397933"/>
            <a:gd name="connsiteX13" fmla="*/ 635000 w 996244"/>
            <a:gd name="connsiteY13" fmla="*/ 67733 h 397933"/>
            <a:gd name="connsiteX14" fmla="*/ 832555 w 996244"/>
            <a:gd name="connsiteY14" fmla="*/ 143933 h 397933"/>
            <a:gd name="connsiteX15" fmla="*/ 996244 w 996244"/>
            <a:gd name="connsiteY15" fmla="*/ 349956 h 397933"/>
            <a:gd name="connsiteX0" fmla="*/ 0 w 1244898"/>
            <a:gd name="connsiteY0" fmla="*/ 0 h 654402"/>
            <a:gd name="connsiteX1" fmla="*/ 64911 w 1244898"/>
            <a:gd name="connsiteY1" fmla="*/ 36689 h 654402"/>
            <a:gd name="connsiteX2" fmla="*/ 121355 w 1244898"/>
            <a:gd name="connsiteY2" fmla="*/ 64911 h 654402"/>
            <a:gd name="connsiteX3" fmla="*/ 146755 w 1244898"/>
            <a:gd name="connsiteY3" fmla="*/ 95956 h 654402"/>
            <a:gd name="connsiteX4" fmla="*/ 177800 w 1244898"/>
            <a:gd name="connsiteY4" fmla="*/ 141111 h 654402"/>
            <a:gd name="connsiteX5" fmla="*/ 208844 w 1244898"/>
            <a:gd name="connsiteY5" fmla="*/ 194733 h 654402"/>
            <a:gd name="connsiteX6" fmla="*/ 239889 w 1244898"/>
            <a:gd name="connsiteY6" fmla="*/ 248356 h 654402"/>
            <a:gd name="connsiteX7" fmla="*/ 265289 w 1244898"/>
            <a:gd name="connsiteY7" fmla="*/ 307622 h 654402"/>
            <a:gd name="connsiteX8" fmla="*/ 270933 w 1244898"/>
            <a:gd name="connsiteY8" fmla="*/ 330200 h 654402"/>
            <a:gd name="connsiteX9" fmla="*/ 378177 w 1244898"/>
            <a:gd name="connsiteY9" fmla="*/ 395111 h 654402"/>
            <a:gd name="connsiteX10" fmla="*/ 428977 w 1244898"/>
            <a:gd name="connsiteY10" fmla="*/ 397933 h 654402"/>
            <a:gd name="connsiteX11" fmla="*/ 513644 w 1244898"/>
            <a:gd name="connsiteY11" fmla="*/ 194733 h 654402"/>
            <a:gd name="connsiteX12" fmla="*/ 572911 w 1244898"/>
            <a:gd name="connsiteY12" fmla="*/ 208845 h 654402"/>
            <a:gd name="connsiteX13" fmla="*/ 635000 w 1244898"/>
            <a:gd name="connsiteY13" fmla="*/ 67733 h 654402"/>
            <a:gd name="connsiteX14" fmla="*/ 832555 w 1244898"/>
            <a:gd name="connsiteY14" fmla="*/ 143933 h 654402"/>
            <a:gd name="connsiteX15" fmla="*/ 1244898 w 1244898"/>
            <a:gd name="connsiteY15" fmla="*/ 654402 h 654402"/>
            <a:gd name="connsiteX0" fmla="*/ 0 w 1276740"/>
            <a:gd name="connsiteY0" fmla="*/ 0 h 674582"/>
            <a:gd name="connsiteX1" fmla="*/ 96753 w 1276740"/>
            <a:gd name="connsiteY1" fmla="*/ 56869 h 674582"/>
            <a:gd name="connsiteX2" fmla="*/ 153197 w 1276740"/>
            <a:gd name="connsiteY2" fmla="*/ 85091 h 674582"/>
            <a:gd name="connsiteX3" fmla="*/ 178597 w 1276740"/>
            <a:gd name="connsiteY3" fmla="*/ 116136 h 674582"/>
            <a:gd name="connsiteX4" fmla="*/ 209642 w 1276740"/>
            <a:gd name="connsiteY4" fmla="*/ 161291 h 674582"/>
            <a:gd name="connsiteX5" fmla="*/ 240686 w 1276740"/>
            <a:gd name="connsiteY5" fmla="*/ 214913 h 674582"/>
            <a:gd name="connsiteX6" fmla="*/ 271731 w 1276740"/>
            <a:gd name="connsiteY6" fmla="*/ 268536 h 674582"/>
            <a:gd name="connsiteX7" fmla="*/ 297131 w 1276740"/>
            <a:gd name="connsiteY7" fmla="*/ 327802 h 674582"/>
            <a:gd name="connsiteX8" fmla="*/ 302775 w 1276740"/>
            <a:gd name="connsiteY8" fmla="*/ 350380 h 674582"/>
            <a:gd name="connsiteX9" fmla="*/ 410019 w 1276740"/>
            <a:gd name="connsiteY9" fmla="*/ 415291 h 674582"/>
            <a:gd name="connsiteX10" fmla="*/ 460819 w 1276740"/>
            <a:gd name="connsiteY10" fmla="*/ 418113 h 674582"/>
            <a:gd name="connsiteX11" fmla="*/ 545486 w 1276740"/>
            <a:gd name="connsiteY11" fmla="*/ 214913 h 674582"/>
            <a:gd name="connsiteX12" fmla="*/ 604753 w 1276740"/>
            <a:gd name="connsiteY12" fmla="*/ 229025 h 674582"/>
            <a:gd name="connsiteX13" fmla="*/ 666842 w 1276740"/>
            <a:gd name="connsiteY13" fmla="*/ 87913 h 674582"/>
            <a:gd name="connsiteX14" fmla="*/ 864397 w 1276740"/>
            <a:gd name="connsiteY14" fmla="*/ 164113 h 674582"/>
            <a:gd name="connsiteX15" fmla="*/ 1276740 w 1276740"/>
            <a:gd name="connsiteY15" fmla="*/ 674582 h 67458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</a:cxnLst>
          <a:rect l="l" t="t" r="r" b="b"/>
          <a:pathLst>
            <a:path w="1276740" h="674582">
              <a:moveTo>
                <a:pt x="0" y="0"/>
              </a:moveTo>
              <a:lnTo>
                <a:pt x="96753" y="56869"/>
              </a:lnTo>
              <a:lnTo>
                <a:pt x="153197" y="85091"/>
              </a:lnTo>
              <a:lnTo>
                <a:pt x="178597" y="116136"/>
              </a:lnTo>
              <a:lnTo>
                <a:pt x="209642" y="161291"/>
              </a:lnTo>
              <a:lnTo>
                <a:pt x="240686" y="214913"/>
              </a:lnTo>
              <a:lnTo>
                <a:pt x="271731" y="268536"/>
              </a:lnTo>
              <a:lnTo>
                <a:pt x="297131" y="327802"/>
              </a:lnTo>
              <a:lnTo>
                <a:pt x="302775" y="350380"/>
              </a:lnTo>
              <a:lnTo>
                <a:pt x="410019" y="415291"/>
              </a:lnTo>
              <a:lnTo>
                <a:pt x="460819" y="418113"/>
              </a:lnTo>
              <a:lnTo>
                <a:pt x="545486" y="214913"/>
              </a:lnTo>
              <a:lnTo>
                <a:pt x="604753" y="229025"/>
              </a:lnTo>
              <a:lnTo>
                <a:pt x="666842" y="87913"/>
              </a:lnTo>
              <a:lnTo>
                <a:pt x="864397" y="164113"/>
              </a:lnTo>
              <a:lnTo>
                <a:pt x="1276740" y="674582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36689</xdr:colOff>
      <xdr:row>19</xdr:row>
      <xdr:rowOff>81845</xdr:rowOff>
    </xdr:from>
    <xdr:to>
      <xdr:col>134</xdr:col>
      <xdr:colOff>59266</xdr:colOff>
      <xdr:row>24</xdr:row>
      <xdr:rowOff>62089</xdr:rowOff>
    </xdr:to>
    <xdr:sp macro="" textlink="">
      <xdr:nvSpPr>
        <xdr:cNvPr id="22" name="フリーフォーム: 図形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/>
      </xdr:nvSpPr>
      <xdr:spPr>
        <a:xfrm>
          <a:off x="8029222" y="1746956"/>
          <a:ext cx="1106311" cy="431800"/>
        </a:xfrm>
        <a:custGeom>
          <a:avLst/>
          <a:gdLst>
            <a:gd name="connsiteX0" fmla="*/ 0 w 1106311"/>
            <a:gd name="connsiteY0" fmla="*/ 431800 h 431800"/>
            <a:gd name="connsiteX1" fmla="*/ 1106311 w 1106311"/>
            <a:gd name="connsiteY1" fmla="*/ 0 h 4318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106311" h="431800">
              <a:moveTo>
                <a:pt x="0" y="431800"/>
              </a:moveTo>
              <a:lnTo>
                <a:pt x="1106311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133</xdr:col>
      <xdr:colOff>13854</xdr:colOff>
      <xdr:row>4</xdr:row>
      <xdr:rowOff>85223</xdr:rowOff>
    </xdr:from>
    <xdr:to>
      <xdr:col>167</xdr:col>
      <xdr:colOff>20418</xdr:colOff>
      <xdr:row>30</xdr:row>
      <xdr:rowOff>20782</xdr:rowOff>
    </xdr:to>
    <xdr:sp macro="" textlink="">
      <xdr:nvSpPr>
        <xdr:cNvPr id="271" name="フリーフォーム: 図形 270">
          <a:extLst>
            <a:ext uri="{FF2B5EF4-FFF2-40B4-BE49-F238E27FC236}">
              <a16:creationId xmlns:a16="http://schemas.microsoft.com/office/drawing/2014/main" id="{00000000-0008-0000-0200-00000F010000}"/>
            </a:ext>
          </a:extLst>
        </xdr:cNvPr>
        <xdr:cNvSpPr/>
      </xdr:nvSpPr>
      <xdr:spPr>
        <a:xfrm>
          <a:off x="10015104" y="378493"/>
          <a:ext cx="2563275" cy="2151375"/>
        </a:xfrm>
        <a:custGeom>
          <a:avLst/>
          <a:gdLst>
            <a:gd name="connsiteX0" fmla="*/ 547255 w 2351809"/>
            <a:gd name="connsiteY0" fmla="*/ 2272146 h 2272146"/>
            <a:gd name="connsiteX1" fmla="*/ 630382 w 2351809"/>
            <a:gd name="connsiteY1" fmla="*/ 2095500 h 2272146"/>
            <a:gd name="connsiteX2" fmla="*/ 297873 w 2351809"/>
            <a:gd name="connsiteY2" fmla="*/ 1558637 h 2272146"/>
            <a:gd name="connsiteX3" fmla="*/ 259773 w 2351809"/>
            <a:gd name="connsiteY3" fmla="*/ 1572491 h 2272146"/>
            <a:gd name="connsiteX4" fmla="*/ 0 w 2351809"/>
            <a:gd name="connsiteY4" fmla="*/ 1191491 h 2272146"/>
            <a:gd name="connsiteX5" fmla="*/ 1181100 w 2351809"/>
            <a:gd name="connsiteY5" fmla="*/ 796637 h 2272146"/>
            <a:gd name="connsiteX6" fmla="*/ 834737 w 2351809"/>
            <a:gd name="connsiteY6" fmla="*/ 332509 h 2272146"/>
            <a:gd name="connsiteX7" fmla="*/ 862446 w 2351809"/>
            <a:gd name="connsiteY7" fmla="*/ 304800 h 2272146"/>
            <a:gd name="connsiteX8" fmla="*/ 768928 w 2351809"/>
            <a:gd name="connsiteY8" fmla="*/ 148937 h 2272146"/>
            <a:gd name="connsiteX9" fmla="*/ 1233055 w 2351809"/>
            <a:gd name="connsiteY9" fmla="*/ 0 h 2272146"/>
            <a:gd name="connsiteX10" fmla="*/ 2351809 w 2351809"/>
            <a:gd name="connsiteY10" fmla="*/ 1569027 h 2272146"/>
            <a:gd name="connsiteX0" fmla="*/ 547255 w 2361045"/>
            <a:gd name="connsiteY0" fmla="*/ 2272146 h 2272146"/>
            <a:gd name="connsiteX1" fmla="*/ 630382 w 2361045"/>
            <a:gd name="connsiteY1" fmla="*/ 2095500 h 2272146"/>
            <a:gd name="connsiteX2" fmla="*/ 297873 w 2361045"/>
            <a:gd name="connsiteY2" fmla="*/ 1558637 h 2272146"/>
            <a:gd name="connsiteX3" fmla="*/ 259773 w 2361045"/>
            <a:gd name="connsiteY3" fmla="*/ 1572491 h 2272146"/>
            <a:gd name="connsiteX4" fmla="*/ 0 w 2361045"/>
            <a:gd name="connsiteY4" fmla="*/ 1191491 h 2272146"/>
            <a:gd name="connsiteX5" fmla="*/ 1181100 w 2361045"/>
            <a:gd name="connsiteY5" fmla="*/ 796637 h 2272146"/>
            <a:gd name="connsiteX6" fmla="*/ 834737 w 2361045"/>
            <a:gd name="connsiteY6" fmla="*/ 332509 h 2272146"/>
            <a:gd name="connsiteX7" fmla="*/ 862446 w 2361045"/>
            <a:gd name="connsiteY7" fmla="*/ 304800 h 2272146"/>
            <a:gd name="connsiteX8" fmla="*/ 768928 w 2361045"/>
            <a:gd name="connsiteY8" fmla="*/ 148937 h 2272146"/>
            <a:gd name="connsiteX9" fmla="*/ 1233055 w 2361045"/>
            <a:gd name="connsiteY9" fmla="*/ 0 h 2272146"/>
            <a:gd name="connsiteX10" fmla="*/ 2361045 w 2361045"/>
            <a:gd name="connsiteY10" fmla="*/ 1590206 h 227214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</a:cxnLst>
          <a:rect l="l" t="t" r="r" b="b"/>
          <a:pathLst>
            <a:path w="2361045" h="2272146">
              <a:moveTo>
                <a:pt x="547255" y="2272146"/>
              </a:moveTo>
              <a:lnTo>
                <a:pt x="630382" y="2095500"/>
              </a:lnTo>
              <a:lnTo>
                <a:pt x="297873" y="1558637"/>
              </a:lnTo>
              <a:lnTo>
                <a:pt x="259773" y="1572491"/>
              </a:lnTo>
              <a:lnTo>
                <a:pt x="0" y="1191491"/>
              </a:lnTo>
              <a:lnTo>
                <a:pt x="1181100" y="796637"/>
              </a:lnTo>
              <a:lnTo>
                <a:pt x="834737" y="332509"/>
              </a:lnTo>
              <a:lnTo>
                <a:pt x="862446" y="304800"/>
              </a:lnTo>
              <a:lnTo>
                <a:pt x="768928" y="148937"/>
              </a:lnTo>
              <a:lnTo>
                <a:pt x="1233055" y="0"/>
              </a:lnTo>
              <a:lnTo>
                <a:pt x="2361045" y="1590206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151</xdr:col>
      <xdr:colOff>0</xdr:colOff>
      <xdr:row>2</xdr:row>
      <xdr:rowOff>17318</xdr:rowOff>
    </xdr:from>
    <xdr:to>
      <xdr:col>190</xdr:col>
      <xdr:colOff>62346</xdr:colOff>
      <xdr:row>22</xdr:row>
      <xdr:rowOff>50131</xdr:rowOff>
    </xdr:to>
    <xdr:sp macro="" textlink="">
      <xdr:nvSpPr>
        <xdr:cNvPr id="272" name="フリーフォーム: 図形 271">
          <a:extLst>
            <a:ext uri="{FF2B5EF4-FFF2-40B4-BE49-F238E27FC236}">
              <a16:creationId xmlns:a16="http://schemas.microsoft.com/office/drawing/2014/main" id="{00000000-0008-0000-0200-000010010000}"/>
            </a:ext>
          </a:extLst>
        </xdr:cNvPr>
        <xdr:cNvSpPr/>
      </xdr:nvSpPr>
      <xdr:spPr>
        <a:xfrm>
          <a:off x="11354803" y="140140"/>
          <a:ext cx="2995043" cy="1737287"/>
        </a:xfrm>
        <a:custGeom>
          <a:avLst/>
          <a:gdLst>
            <a:gd name="connsiteX0" fmla="*/ 0 w 2763982"/>
            <a:gd name="connsiteY0" fmla="*/ 256309 h 1672936"/>
            <a:gd name="connsiteX1" fmla="*/ 716973 w 2763982"/>
            <a:gd name="connsiteY1" fmla="*/ 0 h 1672936"/>
            <a:gd name="connsiteX2" fmla="*/ 890154 w 2763982"/>
            <a:gd name="connsiteY2" fmla="*/ 10391 h 1672936"/>
            <a:gd name="connsiteX3" fmla="*/ 1035627 w 2763982"/>
            <a:gd name="connsiteY3" fmla="*/ 107372 h 1672936"/>
            <a:gd name="connsiteX4" fmla="*/ 980209 w 2763982"/>
            <a:gd name="connsiteY4" fmla="*/ 166254 h 1672936"/>
            <a:gd name="connsiteX5" fmla="*/ 1032163 w 2763982"/>
            <a:gd name="connsiteY5" fmla="*/ 266700 h 1672936"/>
            <a:gd name="connsiteX6" fmla="*/ 952500 w 2763982"/>
            <a:gd name="connsiteY6" fmla="*/ 311727 h 1672936"/>
            <a:gd name="connsiteX7" fmla="*/ 1035627 w 2763982"/>
            <a:gd name="connsiteY7" fmla="*/ 419100 h 1672936"/>
            <a:gd name="connsiteX8" fmla="*/ 1375063 w 2763982"/>
            <a:gd name="connsiteY8" fmla="*/ 356754 h 1672936"/>
            <a:gd name="connsiteX9" fmla="*/ 1589809 w 2763982"/>
            <a:gd name="connsiteY9" fmla="*/ 619991 h 1672936"/>
            <a:gd name="connsiteX10" fmla="*/ 1794163 w 2763982"/>
            <a:gd name="connsiteY10" fmla="*/ 554182 h 1672936"/>
            <a:gd name="connsiteX11" fmla="*/ 2140527 w 2763982"/>
            <a:gd name="connsiteY11" fmla="*/ 342900 h 1672936"/>
            <a:gd name="connsiteX12" fmla="*/ 2410691 w 2763982"/>
            <a:gd name="connsiteY12" fmla="*/ 509154 h 1672936"/>
            <a:gd name="connsiteX13" fmla="*/ 2552700 w 2763982"/>
            <a:gd name="connsiteY13" fmla="*/ 637309 h 1672936"/>
            <a:gd name="connsiteX14" fmla="*/ 2763982 w 2763982"/>
            <a:gd name="connsiteY14" fmla="*/ 890154 h 1672936"/>
            <a:gd name="connsiteX15" fmla="*/ 2580409 w 2763982"/>
            <a:gd name="connsiteY15" fmla="*/ 1077191 h 1672936"/>
            <a:gd name="connsiteX16" fmla="*/ 2570018 w 2763982"/>
            <a:gd name="connsiteY16" fmla="*/ 1149927 h 1672936"/>
            <a:gd name="connsiteX17" fmla="*/ 2053936 w 2763982"/>
            <a:gd name="connsiteY17" fmla="*/ 1333500 h 1672936"/>
            <a:gd name="connsiteX18" fmla="*/ 2043545 w 2763982"/>
            <a:gd name="connsiteY18" fmla="*/ 1336963 h 1672936"/>
            <a:gd name="connsiteX19" fmla="*/ 1960418 w 2763982"/>
            <a:gd name="connsiteY19" fmla="*/ 1208809 h 1672936"/>
            <a:gd name="connsiteX20" fmla="*/ 1347354 w 2763982"/>
            <a:gd name="connsiteY20" fmla="*/ 1409700 h 1672936"/>
            <a:gd name="connsiteX21" fmla="*/ 1499754 w 2763982"/>
            <a:gd name="connsiteY21" fmla="*/ 1672936 h 1672936"/>
            <a:gd name="connsiteX0" fmla="*/ 0 w 2763982"/>
            <a:gd name="connsiteY0" fmla="*/ 256309 h 1672936"/>
            <a:gd name="connsiteX1" fmla="*/ 716973 w 2763982"/>
            <a:gd name="connsiteY1" fmla="*/ 0 h 1672936"/>
            <a:gd name="connsiteX2" fmla="*/ 890154 w 2763982"/>
            <a:gd name="connsiteY2" fmla="*/ 10391 h 1672936"/>
            <a:gd name="connsiteX3" fmla="*/ 1035627 w 2763982"/>
            <a:gd name="connsiteY3" fmla="*/ 107372 h 1672936"/>
            <a:gd name="connsiteX4" fmla="*/ 980209 w 2763982"/>
            <a:gd name="connsiteY4" fmla="*/ 166254 h 1672936"/>
            <a:gd name="connsiteX5" fmla="*/ 1032163 w 2763982"/>
            <a:gd name="connsiteY5" fmla="*/ 266700 h 1672936"/>
            <a:gd name="connsiteX6" fmla="*/ 952500 w 2763982"/>
            <a:gd name="connsiteY6" fmla="*/ 311727 h 1672936"/>
            <a:gd name="connsiteX7" fmla="*/ 1035627 w 2763982"/>
            <a:gd name="connsiteY7" fmla="*/ 419100 h 1672936"/>
            <a:gd name="connsiteX8" fmla="*/ 1375063 w 2763982"/>
            <a:gd name="connsiteY8" fmla="*/ 356754 h 1672936"/>
            <a:gd name="connsiteX9" fmla="*/ 1589809 w 2763982"/>
            <a:gd name="connsiteY9" fmla="*/ 619991 h 1672936"/>
            <a:gd name="connsiteX10" fmla="*/ 1794163 w 2763982"/>
            <a:gd name="connsiteY10" fmla="*/ 554182 h 1672936"/>
            <a:gd name="connsiteX11" fmla="*/ 2140527 w 2763982"/>
            <a:gd name="connsiteY11" fmla="*/ 342900 h 1672936"/>
            <a:gd name="connsiteX12" fmla="*/ 2410691 w 2763982"/>
            <a:gd name="connsiteY12" fmla="*/ 509154 h 1672936"/>
            <a:gd name="connsiteX13" fmla="*/ 2552700 w 2763982"/>
            <a:gd name="connsiteY13" fmla="*/ 637309 h 1672936"/>
            <a:gd name="connsiteX14" fmla="*/ 2763982 w 2763982"/>
            <a:gd name="connsiteY14" fmla="*/ 890154 h 1672936"/>
            <a:gd name="connsiteX15" fmla="*/ 2580409 w 2763982"/>
            <a:gd name="connsiteY15" fmla="*/ 1077191 h 1672936"/>
            <a:gd name="connsiteX16" fmla="*/ 2570018 w 2763982"/>
            <a:gd name="connsiteY16" fmla="*/ 1149927 h 1672936"/>
            <a:gd name="connsiteX17" fmla="*/ 2053936 w 2763982"/>
            <a:gd name="connsiteY17" fmla="*/ 1333500 h 1672936"/>
            <a:gd name="connsiteX18" fmla="*/ 2043545 w 2763982"/>
            <a:gd name="connsiteY18" fmla="*/ 1336963 h 1672936"/>
            <a:gd name="connsiteX19" fmla="*/ 1960418 w 2763982"/>
            <a:gd name="connsiteY19" fmla="*/ 1208809 h 1672936"/>
            <a:gd name="connsiteX20" fmla="*/ 1349278 w 2763982"/>
            <a:gd name="connsiteY20" fmla="*/ 1419085 h 1672936"/>
            <a:gd name="connsiteX21" fmla="*/ 1499754 w 2763982"/>
            <a:gd name="connsiteY21" fmla="*/ 1672936 h 1672936"/>
            <a:gd name="connsiteX0" fmla="*/ 0 w 2763982"/>
            <a:gd name="connsiteY0" fmla="*/ 256309 h 1672936"/>
            <a:gd name="connsiteX1" fmla="*/ 716973 w 2763982"/>
            <a:gd name="connsiteY1" fmla="*/ 0 h 1672936"/>
            <a:gd name="connsiteX2" fmla="*/ 890154 w 2763982"/>
            <a:gd name="connsiteY2" fmla="*/ 10391 h 1672936"/>
            <a:gd name="connsiteX3" fmla="*/ 1035627 w 2763982"/>
            <a:gd name="connsiteY3" fmla="*/ 107372 h 1672936"/>
            <a:gd name="connsiteX4" fmla="*/ 980209 w 2763982"/>
            <a:gd name="connsiteY4" fmla="*/ 166254 h 1672936"/>
            <a:gd name="connsiteX5" fmla="*/ 1032163 w 2763982"/>
            <a:gd name="connsiteY5" fmla="*/ 266700 h 1672936"/>
            <a:gd name="connsiteX6" fmla="*/ 952500 w 2763982"/>
            <a:gd name="connsiteY6" fmla="*/ 311727 h 1672936"/>
            <a:gd name="connsiteX7" fmla="*/ 1035627 w 2763982"/>
            <a:gd name="connsiteY7" fmla="*/ 419100 h 1672936"/>
            <a:gd name="connsiteX8" fmla="*/ 1375063 w 2763982"/>
            <a:gd name="connsiteY8" fmla="*/ 356754 h 1672936"/>
            <a:gd name="connsiteX9" fmla="*/ 1589809 w 2763982"/>
            <a:gd name="connsiteY9" fmla="*/ 619991 h 1672936"/>
            <a:gd name="connsiteX10" fmla="*/ 1794163 w 2763982"/>
            <a:gd name="connsiteY10" fmla="*/ 554182 h 1672936"/>
            <a:gd name="connsiteX11" fmla="*/ 2140527 w 2763982"/>
            <a:gd name="connsiteY11" fmla="*/ 342900 h 1672936"/>
            <a:gd name="connsiteX12" fmla="*/ 2410691 w 2763982"/>
            <a:gd name="connsiteY12" fmla="*/ 509154 h 1672936"/>
            <a:gd name="connsiteX13" fmla="*/ 2552700 w 2763982"/>
            <a:gd name="connsiteY13" fmla="*/ 637309 h 1672936"/>
            <a:gd name="connsiteX14" fmla="*/ 2763982 w 2763982"/>
            <a:gd name="connsiteY14" fmla="*/ 890154 h 1672936"/>
            <a:gd name="connsiteX15" fmla="*/ 2580409 w 2763982"/>
            <a:gd name="connsiteY15" fmla="*/ 1077191 h 1672936"/>
            <a:gd name="connsiteX16" fmla="*/ 2570018 w 2763982"/>
            <a:gd name="connsiteY16" fmla="*/ 1149927 h 1672936"/>
            <a:gd name="connsiteX17" fmla="*/ 2053936 w 2763982"/>
            <a:gd name="connsiteY17" fmla="*/ 1333500 h 1672936"/>
            <a:gd name="connsiteX18" fmla="*/ 2043545 w 2763982"/>
            <a:gd name="connsiteY18" fmla="*/ 1336963 h 1672936"/>
            <a:gd name="connsiteX19" fmla="*/ 1950799 w 2763982"/>
            <a:gd name="connsiteY19" fmla="*/ 1212563 h 1672936"/>
            <a:gd name="connsiteX20" fmla="*/ 1349278 w 2763982"/>
            <a:gd name="connsiteY20" fmla="*/ 1419085 h 1672936"/>
            <a:gd name="connsiteX21" fmla="*/ 1499754 w 2763982"/>
            <a:gd name="connsiteY21" fmla="*/ 1672936 h 1672936"/>
            <a:gd name="connsiteX0" fmla="*/ 0 w 2763982"/>
            <a:gd name="connsiteY0" fmla="*/ 256309 h 1672936"/>
            <a:gd name="connsiteX1" fmla="*/ 716973 w 2763982"/>
            <a:gd name="connsiteY1" fmla="*/ 0 h 1672936"/>
            <a:gd name="connsiteX2" fmla="*/ 890154 w 2763982"/>
            <a:gd name="connsiteY2" fmla="*/ 10391 h 1672936"/>
            <a:gd name="connsiteX3" fmla="*/ 1051017 w 2763982"/>
            <a:gd name="connsiteY3" fmla="*/ 107372 h 1672936"/>
            <a:gd name="connsiteX4" fmla="*/ 980209 w 2763982"/>
            <a:gd name="connsiteY4" fmla="*/ 166254 h 1672936"/>
            <a:gd name="connsiteX5" fmla="*/ 1032163 w 2763982"/>
            <a:gd name="connsiteY5" fmla="*/ 266700 h 1672936"/>
            <a:gd name="connsiteX6" fmla="*/ 952500 w 2763982"/>
            <a:gd name="connsiteY6" fmla="*/ 311727 h 1672936"/>
            <a:gd name="connsiteX7" fmla="*/ 1035627 w 2763982"/>
            <a:gd name="connsiteY7" fmla="*/ 419100 h 1672936"/>
            <a:gd name="connsiteX8" fmla="*/ 1375063 w 2763982"/>
            <a:gd name="connsiteY8" fmla="*/ 356754 h 1672936"/>
            <a:gd name="connsiteX9" fmla="*/ 1589809 w 2763982"/>
            <a:gd name="connsiteY9" fmla="*/ 619991 h 1672936"/>
            <a:gd name="connsiteX10" fmla="*/ 1794163 w 2763982"/>
            <a:gd name="connsiteY10" fmla="*/ 554182 h 1672936"/>
            <a:gd name="connsiteX11" fmla="*/ 2140527 w 2763982"/>
            <a:gd name="connsiteY11" fmla="*/ 342900 h 1672936"/>
            <a:gd name="connsiteX12" fmla="*/ 2410691 w 2763982"/>
            <a:gd name="connsiteY12" fmla="*/ 509154 h 1672936"/>
            <a:gd name="connsiteX13" fmla="*/ 2552700 w 2763982"/>
            <a:gd name="connsiteY13" fmla="*/ 637309 h 1672936"/>
            <a:gd name="connsiteX14" fmla="*/ 2763982 w 2763982"/>
            <a:gd name="connsiteY14" fmla="*/ 890154 h 1672936"/>
            <a:gd name="connsiteX15" fmla="*/ 2580409 w 2763982"/>
            <a:gd name="connsiteY15" fmla="*/ 1077191 h 1672936"/>
            <a:gd name="connsiteX16" fmla="*/ 2570018 w 2763982"/>
            <a:gd name="connsiteY16" fmla="*/ 1149927 h 1672936"/>
            <a:gd name="connsiteX17" fmla="*/ 2053936 w 2763982"/>
            <a:gd name="connsiteY17" fmla="*/ 1333500 h 1672936"/>
            <a:gd name="connsiteX18" fmla="*/ 2043545 w 2763982"/>
            <a:gd name="connsiteY18" fmla="*/ 1336963 h 1672936"/>
            <a:gd name="connsiteX19" fmla="*/ 1950799 w 2763982"/>
            <a:gd name="connsiteY19" fmla="*/ 1212563 h 1672936"/>
            <a:gd name="connsiteX20" fmla="*/ 1349278 w 2763982"/>
            <a:gd name="connsiteY20" fmla="*/ 1419085 h 1672936"/>
            <a:gd name="connsiteX21" fmla="*/ 1499754 w 2763982"/>
            <a:gd name="connsiteY21" fmla="*/ 1672936 h 1672936"/>
            <a:gd name="connsiteX0" fmla="*/ 0 w 2763982"/>
            <a:gd name="connsiteY0" fmla="*/ 256309 h 1672936"/>
            <a:gd name="connsiteX1" fmla="*/ 716973 w 2763982"/>
            <a:gd name="connsiteY1" fmla="*/ 0 h 1672936"/>
            <a:gd name="connsiteX2" fmla="*/ 890154 w 2763982"/>
            <a:gd name="connsiteY2" fmla="*/ 10391 h 1672936"/>
            <a:gd name="connsiteX3" fmla="*/ 1051017 w 2763982"/>
            <a:gd name="connsiteY3" fmla="*/ 107372 h 1672936"/>
            <a:gd name="connsiteX4" fmla="*/ 985980 w 2763982"/>
            <a:gd name="connsiteY4" fmla="*/ 170008 h 1672936"/>
            <a:gd name="connsiteX5" fmla="*/ 1032163 w 2763982"/>
            <a:gd name="connsiteY5" fmla="*/ 266700 h 1672936"/>
            <a:gd name="connsiteX6" fmla="*/ 952500 w 2763982"/>
            <a:gd name="connsiteY6" fmla="*/ 311727 h 1672936"/>
            <a:gd name="connsiteX7" fmla="*/ 1035627 w 2763982"/>
            <a:gd name="connsiteY7" fmla="*/ 419100 h 1672936"/>
            <a:gd name="connsiteX8" fmla="*/ 1375063 w 2763982"/>
            <a:gd name="connsiteY8" fmla="*/ 356754 h 1672936"/>
            <a:gd name="connsiteX9" fmla="*/ 1589809 w 2763982"/>
            <a:gd name="connsiteY9" fmla="*/ 619991 h 1672936"/>
            <a:gd name="connsiteX10" fmla="*/ 1794163 w 2763982"/>
            <a:gd name="connsiteY10" fmla="*/ 554182 h 1672936"/>
            <a:gd name="connsiteX11" fmla="*/ 2140527 w 2763982"/>
            <a:gd name="connsiteY11" fmla="*/ 342900 h 1672936"/>
            <a:gd name="connsiteX12" fmla="*/ 2410691 w 2763982"/>
            <a:gd name="connsiteY12" fmla="*/ 509154 h 1672936"/>
            <a:gd name="connsiteX13" fmla="*/ 2552700 w 2763982"/>
            <a:gd name="connsiteY13" fmla="*/ 637309 h 1672936"/>
            <a:gd name="connsiteX14" fmla="*/ 2763982 w 2763982"/>
            <a:gd name="connsiteY14" fmla="*/ 890154 h 1672936"/>
            <a:gd name="connsiteX15" fmla="*/ 2580409 w 2763982"/>
            <a:gd name="connsiteY15" fmla="*/ 1077191 h 1672936"/>
            <a:gd name="connsiteX16" fmla="*/ 2570018 w 2763982"/>
            <a:gd name="connsiteY16" fmla="*/ 1149927 h 1672936"/>
            <a:gd name="connsiteX17" fmla="*/ 2053936 w 2763982"/>
            <a:gd name="connsiteY17" fmla="*/ 1333500 h 1672936"/>
            <a:gd name="connsiteX18" fmla="*/ 2043545 w 2763982"/>
            <a:gd name="connsiteY18" fmla="*/ 1336963 h 1672936"/>
            <a:gd name="connsiteX19" fmla="*/ 1950799 w 2763982"/>
            <a:gd name="connsiteY19" fmla="*/ 1212563 h 1672936"/>
            <a:gd name="connsiteX20" fmla="*/ 1349278 w 2763982"/>
            <a:gd name="connsiteY20" fmla="*/ 1419085 h 1672936"/>
            <a:gd name="connsiteX21" fmla="*/ 1499754 w 2763982"/>
            <a:gd name="connsiteY21" fmla="*/ 1672936 h 1672936"/>
            <a:gd name="connsiteX0" fmla="*/ 0 w 2763982"/>
            <a:gd name="connsiteY0" fmla="*/ 256309 h 1683512"/>
            <a:gd name="connsiteX1" fmla="*/ 716973 w 2763982"/>
            <a:gd name="connsiteY1" fmla="*/ 0 h 1683512"/>
            <a:gd name="connsiteX2" fmla="*/ 890154 w 2763982"/>
            <a:gd name="connsiteY2" fmla="*/ 10391 h 1683512"/>
            <a:gd name="connsiteX3" fmla="*/ 1051017 w 2763982"/>
            <a:gd name="connsiteY3" fmla="*/ 107372 h 1683512"/>
            <a:gd name="connsiteX4" fmla="*/ 985980 w 2763982"/>
            <a:gd name="connsiteY4" fmla="*/ 170008 h 1683512"/>
            <a:gd name="connsiteX5" fmla="*/ 1032163 w 2763982"/>
            <a:gd name="connsiteY5" fmla="*/ 266700 h 1683512"/>
            <a:gd name="connsiteX6" fmla="*/ 952500 w 2763982"/>
            <a:gd name="connsiteY6" fmla="*/ 311727 h 1683512"/>
            <a:gd name="connsiteX7" fmla="*/ 1035627 w 2763982"/>
            <a:gd name="connsiteY7" fmla="*/ 419100 h 1683512"/>
            <a:gd name="connsiteX8" fmla="*/ 1375063 w 2763982"/>
            <a:gd name="connsiteY8" fmla="*/ 356754 h 1683512"/>
            <a:gd name="connsiteX9" fmla="*/ 1589809 w 2763982"/>
            <a:gd name="connsiteY9" fmla="*/ 619991 h 1683512"/>
            <a:gd name="connsiteX10" fmla="*/ 1794163 w 2763982"/>
            <a:gd name="connsiteY10" fmla="*/ 554182 h 1683512"/>
            <a:gd name="connsiteX11" fmla="*/ 2140527 w 2763982"/>
            <a:gd name="connsiteY11" fmla="*/ 342900 h 1683512"/>
            <a:gd name="connsiteX12" fmla="*/ 2410691 w 2763982"/>
            <a:gd name="connsiteY12" fmla="*/ 509154 h 1683512"/>
            <a:gd name="connsiteX13" fmla="*/ 2552700 w 2763982"/>
            <a:gd name="connsiteY13" fmla="*/ 637309 h 1683512"/>
            <a:gd name="connsiteX14" fmla="*/ 2763982 w 2763982"/>
            <a:gd name="connsiteY14" fmla="*/ 890154 h 1683512"/>
            <a:gd name="connsiteX15" fmla="*/ 2580409 w 2763982"/>
            <a:gd name="connsiteY15" fmla="*/ 1077191 h 1683512"/>
            <a:gd name="connsiteX16" fmla="*/ 2570018 w 2763982"/>
            <a:gd name="connsiteY16" fmla="*/ 1149927 h 1683512"/>
            <a:gd name="connsiteX17" fmla="*/ 2053936 w 2763982"/>
            <a:gd name="connsiteY17" fmla="*/ 1333500 h 1683512"/>
            <a:gd name="connsiteX18" fmla="*/ 2043545 w 2763982"/>
            <a:gd name="connsiteY18" fmla="*/ 1336963 h 1683512"/>
            <a:gd name="connsiteX19" fmla="*/ 1950799 w 2763982"/>
            <a:gd name="connsiteY19" fmla="*/ 1212563 h 1683512"/>
            <a:gd name="connsiteX20" fmla="*/ 1349278 w 2763982"/>
            <a:gd name="connsiteY20" fmla="*/ 1419085 h 1683512"/>
            <a:gd name="connsiteX21" fmla="*/ 1509006 w 2763982"/>
            <a:gd name="connsiteY21" fmla="*/ 1683512 h 1683512"/>
            <a:gd name="connsiteX0" fmla="*/ 0 w 2763982"/>
            <a:gd name="connsiteY0" fmla="*/ 256309 h 1675580"/>
            <a:gd name="connsiteX1" fmla="*/ 716973 w 2763982"/>
            <a:gd name="connsiteY1" fmla="*/ 0 h 1675580"/>
            <a:gd name="connsiteX2" fmla="*/ 890154 w 2763982"/>
            <a:gd name="connsiteY2" fmla="*/ 10391 h 1675580"/>
            <a:gd name="connsiteX3" fmla="*/ 1051017 w 2763982"/>
            <a:gd name="connsiteY3" fmla="*/ 107372 h 1675580"/>
            <a:gd name="connsiteX4" fmla="*/ 985980 w 2763982"/>
            <a:gd name="connsiteY4" fmla="*/ 170008 h 1675580"/>
            <a:gd name="connsiteX5" fmla="*/ 1032163 w 2763982"/>
            <a:gd name="connsiteY5" fmla="*/ 266700 h 1675580"/>
            <a:gd name="connsiteX6" fmla="*/ 952500 w 2763982"/>
            <a:gd name="connsiteY6" fmla="*/ 311727 h 1675580"/>
            <a:gd name="connsiteX7" fmla="*/ 1035627 w 2763982"/>
            <a:gd name="connsiteY7" fmla="*/ 419100 h 1675580"/>
            <a:gd name="connsiteX8" fmla="*/ 1375063 w 2763982"/>
            <a:gd name="connsiteY8" fmla="*/ 356754 h 1675580"/>
            <a:gd name="connsiteX9" fmla="*/ 1589809 w 2763982"/>
            <a:gd name="connsiteY9" fmla="*/ 619991 h 1675580"/>
            <a:gd name="connsiteX10" fmla="*/ 1794163 w 2763982"/>
            <a:gd name="connsiteY10" fmla="*/ 554182 h 1675580"/>
            <a:gd name="connsiteX11" fmla="*/ 2140527 w 2763982"/>
            <a:gd name="connsiteY11" fmla="*/ 342900 h 1675580"/>
            <a:gd name="connsiteX12" fmla="*/ 2410691 w 2763982"/>
            <a:gd name="connsiteY12" fmla="*/ 509154 h 1675580"/>
            <a:gd name="connsiteX13" fmla="*/ 2552700 w 2763982"/>
            <a:gd name="connsiteY13" fmla="*/ 637309 h 1675580"/>
            <a:gd name="connsiteX14" fmla="*/ 2763982 w 2763982"/>
            <a:gd name="connsiteY14" fmla="*/ 890154 h 1675580"/>
            <a:gd name="connsiteX15" fmla="*/ 2580409 w 2763982"/>
            <a:gd name="connsiteY15" fmla="*/ 1077191 h 1675580"/>
            <a:gd name="connsiteX16" fmla="*/ 2570018 w 2763982"/>
            <a:gd name="connsiteY16" fmla="*/ 1149927 h 1675580"/>
            <a:gd name="connsiteX17" fmla="*/ 2053936 w 2763982"/>
            <a:gd name="connsiteY17" fmla="*/ 1333500 h 1675580"/>
            <a:gd name="connsiteX18" fmla="*/ 2043545 w 2763982"/>
            <a:gd name="connsiteY18" fmla="*/ 1336963 h 1675580"/>
            <a:gd name="connsiteX19" fmla="*/ 1950799 w 2763982"/>
            <a:gd name="connsiteY19" fmla="*/ 1212563 h 1675580"/>
            <a:gd name="connsiteX20" fmla="*/ 1349278 w 2763982"/>
            <a:gd name="connsiteY20" fmla="*/ 1419085 h 1675580"/>
            <a:gd name="connsiteX21" fmla="*/ 1506694 w 2763982"/>
            <a:gd name="connsiteY21" fmla="*/ 1675580 h 1675580"/>
            <a:gd name="connsiteX0" fmla="*/ 0 w 2763982"/>
            <a:gd name="connsiteY0" fmla="*/ 256309 h 1694857"/>
            <a:gd name="connsiteX1" fmla="*/ 716973 w 2763982"/>
            <a:gd name="connsiteY1" fmla="*/ 0 h 1694857"/>
            <a:gd name="connsiteX2" fmla="*/ 890154 w 2763982"/>
            <a:gd name="connsiteY2" fmla="*/ 10391 h 1694857"/>
            <a:gd name="connsiteX3" fmla="*/ 1051017 w 2763982"/>
            <a:gd name="connsiteY3" fmla="*/ 107372 h 1694857"/>
            <a:gd name="connsiteX4" fmla="*/ 985980 w 2763982"/>
            <a:gd name="connsiteY4" fmla="*/ 170008 h 1694857"/>
            <a:gd name="connsiteX5" fmla="*/ 1032163 w 2763982"/>
            <a:gd name="connsiteY5" fmla="*/ 266700 h 1694857"/>
            <a:gd name="connsiteX6" fmla="*/ 952500 w 2763982"/>
            <a:gd name="connsiteY6" fmla="*/ 311727 h 1694857"/>
            <a:gd name="connsiteX7" fmla="*/ 1035627 w 2763982"/>
            <a:gd name="connsiteY7" fmla="*/ 419100 h 1694857"/>
            <a:gd name="connsiteX8" fmla="*/ 1375063 w 2763982"/>
            <a:gd name="connsiteY8" fmla="*/ 356754 h 1694857"/>
            <a:gd name="connsiteX9" fmla="*/ 1589809 w 2763982"/>
            <a:gd name="connsiteY9" fmla="*/ 619991 h 1694857"/>
            <a:gd name="connsiteX10" fmla="*/ 1794163 w 2763982"/>
            <a:gd name="connsiteY10" fmla="*/ 554182 h 1694857"/>
            <a:gd name="connsiteX11" fmla="*/ 2140527 w 2763982"/>
            <a:gd name="connsiteY11" fmla="*/ 342900 h 1694857"/>
            <a:gd name="connsiteX12" fmla="*/ 2410691 w 2763982"/>
            <a:gd name="connsiteY12" fmla="*/ 509154 h 1694857"/>
            <a:gd name="connsiteX13" fmla="*/ 2552700 w 2763982"/>
            <a:gd name="connsiteY13" fmla="*/ 637309 h 1694857"/>
            <a:gd name="connsiteX14" fmla="*/ 2763982 w 2763982"/>
            <a:gd name="connsiteY14" fmla="*/ 890154 h 1694857"/>
            <a:gd name="connsiteX15" fmla="*/ 2580409 w 2763982"/>
            <a:gd name="connsiteY15" fmla="*/ 1077191 h 1694857"/>
            <a:gd name="connsiteX16" fmla="*/ 2570018 w 2763982"/>
            <a:gd name="connsiteY16" fmla="*/ 1149927 h 1694857"/>
            <a:gd name="connsiteX17" fmla="*/ 2053936 w 2763982"/>
            <a:gd name="connsiteY17" fmla="*/ 1333500 h 1694857"/>
            <a:gd name="connsiteX18" fmla="*/ 2043545 w 2763982"/>
            <a:gd name="connsiteY18" fmla="*/ 1336963 h 1694857"/>
            <a:gd name="connsiteX19" fmla="*/ 1950799 w 2763982"/>
            <a:gd name="connsiteY19" fmla="*/ 1212563 h 1694857"/>
            <a:gd name="connsiteX20" fmla="*/ 1349278 w 2763982"/>
            <a:gd name="connsiteY20" fmla="*/ 1419085 h 1694857"/>
            <a:gd name="connsiteX21" fmla="*/ 1506694 w 2763982"/>
            <a:gd name="connsiteY21" fmla="*/ 1675580 h 1694857"/>
            <a:gd name="connsiteX22" fmla="*/ 1510521 w 2763982"/>
            <a:gd name="connsiteY22" fmla="*/ 1676541 h 1694857"/>
            <a:gd name="connsiteX0" fmla="*/ 0 w 2763982"/>
            <a:gd name="connsiteY0" fmla="*/ 256309 h 1832537"/>
            <a:gd name="connsiteX1" fmla="*/ 716973 w 2763982"/>
            <a:gd name="connsiteY1" fmla="*/ 0 h 1832537"/>
            <a:gd name="connsiteX2" fmla="*/ 890154 w 2763982"/>
            <a:gd name="connsiteY2" fmla="*/ 10391 h 1832537"/>
            <a:gd name="connsiteX3" fmla="*/ 1051017 w 2763982"/>
            <a:gd name="connsiteY3" fmla="*/ 107372 h 1832537"/>
            <a:gd name="connsiteX4" fmla="*/ 985980 w 2763982"/>
            <a:gd name="connsiteY4" fmla="*/ 170008 h 1832537"/>
            <a:gd name="connsiteX5" fmla="*/ 1032163 w 2763982"/>
            <a:gd name="connsiteY5" fmla="*/ 266700 h 1832537"/>
            <a:gd name="connsiteX6" fmla="*/ 952500 w 2763982"/>
            <a:gd name="connsiteY6" fmla="*/ 311727 h 1832537"/>
            <a:gd name="connsiteX7" fmla="*/ 1035627 w 2763982"/>
            <a:gd name="connsiteY7" fmla="*/ 419100 h 1832537"/>
            <a:gd name="connsiteX8" fmla="*/ 1375063 w 2763982"/>
            <a:gd name="connsiteY8" fmla="*/ 356754 h 1832537"/>
            <a:gd name="connsiteX9" fmla="*/ 1589809 w 2763982"/>
            <a:gd name="connsiteY9" fmla="*/ 619991 h 1832537"/>
            <a:gd name="connsiteX10" fmla="*/ 1794163 w 2763982"/>
            <a:gd name="connsiteY10" fmla="*/ 554182 h 1832537"/>
            <a:gd name="connsiteX11" fmla="*/ 2140527 w 2763982"/>
            <a:gd name="connsiteY11" fmla="*/ 342900 h 1832537"/>
            <a:gd name="connsiteX12" fmla="*/ 2410691 w 2763982"/>
            <a:gd name="connsiteY12" fmla="*/ 509154 h 1832537"/>
            <a:gd name="connsiteX13" fmla="*/ 2552700 w 2763982"/>
            <a:gd name="connsiteY13" fmla="*/ 637309 h 1832537"/>
            <a:gd name="connsiteX14" fmla="*/ 2763982 w 2763982"/>
            <a:gd name="connsiteY14" fmla="*/ 890154 h 1832537"/>
            <a:gd name="connsiteX15" fmla="*/ 2580409 w 2763982"/>
            <a:gd name="connsiteY15" fmla="*/ 1077191 h 1832537"/>
            <a:gd name="connsiteX16" fmla="*/ 2570018 w 2763982"/>
            <a:gd name="connsiteY16" fmla="*/ 1149927 h 1832537"/>
            <a:gd name="connsiteX17" fmla="*/ 2053936 w 2763982"/>
            <a:gd name="connsiteY17" fmla="*/ 1333500 h 1832537"/>
            <a:gd name="connsiteX18" fmla="*/ 2043545 w 2763982"/>
            <a:gd name="connsiteY18" fmla="*/ 1336963 h 1832537"/>
            <a:gd name="connsiteX19" fmla="*/ 1950799 w 2763982"/>
            <a:gd name="connsiteY19" fmla="*/ 1212563 h 1832537"/>
            <a:gd name="connsiteX20" fmla="*/ 1349278 w 2763982"/>
            <a:gd name="connsiteY20" fmla="*/ 1419085 h 1832537"/>
            <a:gd name="connsiteX21" fmla="*/ 1506694 w 2763982"/>
            <a:gd name="connsiteY21" fmla="*/ 1675580 h 1832537"/>
            <a:gd name="connsiteX22" fmla="*/ 1135782 w 2763982"/>
            <a:gd name="connsiteY22" fmla="*/ 1832537 h 1832537"/>
            <a:gd name="connsiteX0" fmla="*/ 0 w 2763982"/>
            <a:gd name="connsiteY0" fmla="*/ 256309 h 1832537"/>
            <a:gd name="connsiteX1" fmla="*/ 716973 w 2763982"/>
            <a:gd name="connsiteY1" fmla="*/ 0 h 1832537"/>
            <a:gd name="connsiteX2" fmla="*/ 890154 w 2763982"/>
            <a:gd name="connsiteY2" fmla="*/ 10391 h 1832537"/>
            <a:gd name="connsiteX3" fmla="*/ 1051017 w 2763982"/>
            <a:gd name="connsiteY3" fmla="*/ 107372 h 1832537"/>
            <a:gd name="connsiteX4" fmla="*/ 985980 w 2763982"/>
            <a:gd name="connsiteY4" fmla="*/ 170008 h 1832537"/>
            <a:gd name="connsiteX5" fmla="*/ 1032163 w 2763982"/>
            <a:gd name="connsiteY5" fmla="*/ 266700 h 1832537"/>
            <a:gd name="connsiteX6" fmla="*/ 952500 w 2763982"/>
            <a:gd name="connsiteY6" fmla="*/ 311727 h 1832537"/>
            <a:gd name="connsiteX7" fmla="*/ 1035627 w 2763982"/>
            <a:gd name="connsiteY7" fmla="*/ 419100 h 1832537"/>
            <a:gd name="connsiteX8" fmla="*/ 1375063 w 2763982"/>
            <a:gd name="connsiteY8" fmla="*/ 356754 h 1832537"/>
            <a:gd name="connsiteX9" fmla="*/ 1589809 w 2763982"/>
            <a:gd name="connsiteY9" fmla="*/ 619991 h 1832537"/>
            <a:gd name="connsiteX10" fmla="*/ 1794163 w 2763982"/>
            <a:gd name="connsiteY10" fmla="*/ 554182 h 1832537"/>
            <a:gd name="connsiteX11" fmla="*/ 2140527 w 2763982"/>
            <a:gd name="connsiteY11" fmla="*/ 342900 h 1832537"/>
            <a:gd name="connsiteX12" fmla="*/ 2410691 w 2763982"/>
            <a:gd name="connsiteY12" fmla="*/ 509154 h 1832537"/>
            <a:gd name="connsiteX13" fmla="*/ 2552700 w 2763982"/>
            <a:gd name="connsiteY13" fmla="*/ 637309 h 1832537"/>
            <a:gd name="connsiteX14" fmla="*/ 2763982 w 2763982"/>
            <a:gd name="connsiteY14" fmla="*/ 890154 h 1832537"/>
            <a:gd name="connsiteX15" fmla="*/ 2580409 w 2763982"/>
            <a:gd name="connsiteY15" fmla="*/ 1077191 h 1832537"/>
            <a:gd name="connsiteX16" fmla="*/ 2570018 w 2763982"/>
            <a:gd name="connsiteY16" fmla="*/ 1149927 h 1832537"/>
            <a:gd name="connsiteX17" fmla="*/ 2053936 w 2763982"/>
            <a:gd name="connsiteY17" fmla="*/ 1333500 h 1832537"/>
            <a:gd name="connsiteX18" fmla="*/ 2043545 w 2763982"/>
            <a:gd name="connsiteY18" fmla="*/ 1336963 h 1832537"/>
            <a:gd name="connsiteX19" fmla="*/ 1950799 w 2763982"/>
            <a:gd name="connsiteY19" fmla="*/ 1212563 h 1832537"/>
            <a:gd name="connsiteX20" fmla="*/ 1349278 w 2763982"/>
            <a:gd name="connsiteY20" fmla="*/ 1419085 h 1832537"/>
            <a:gd name="connsiteX21" fmla="*/ 1506694 w 2763982"/>
            <a:gd name="connsiteY21" fmla="*/ 1675580 h 1832537"/>
            <a:gd name="connsiteX22" fmla="*/ 1339344 w 2763982"/>
            <a:gd name="connsiteY22" fmla="*/ 1750574 h 1832537"/>
            <a:gd name="connsiteX23" fmla="*/ 1135782 w 2763982"/>
            <a:gd name="connsiteY23" fmla="*/ 1832537 h 1832537"/>
            <a:gd name="connsiteX0" fmla="*/ 0 w 2763982"/>
            <a:gd name="connsiteY0" fmla="*/ 256309 h 1832537"/>
            <a:gd name="connsiteX1" fmla="*/ 716973 w 2763982"/>
            <a:gd name="connsiteY1" fmla="*/ 0 h 1832537"/>
            <a:gd name="connsiteX2" fmla="*/ 890154 w 2763982"/>
            <a:gd name="connsiteY2" fmla="*/ 10391 h 1832537"/>
            <a:gd name="connsiteX3" fmla="*/ 1051017 w 2763982"/>
            <a:gd name="connsiteY3" fmla="*/ 107372 h 1832537"/>
            <a:gd name="connsiteX4" fmla="*/ 985980 w 2763982"/>
            <a:gd name="connsiteY4" fmla="*/ 170008 h 1832537"/>
            <a:gd name="connsiteX5" fmla="*/ 1032163 w 2763982"/>
            <a:gd name="connsiteY5" fmla="*/ 266700 h 1832537"/>
            <a:gd name="connsiteX6" fmla="*/ 952500 w 2763982"/>
            <a:gd name="connsiteY6" fmla="*/ 311727 h 1832537"/>
            <a:gd name="connsiteX7" fmla="*/ 1035627 w 2763982"/>
            <a:gd name="connsiteY7" fmla="*/ 419100 h 1832537"/>
            <a:gd name="connsiteX8" fmla="*/ 1375063 w 2763982"/>
            <a:gd name="connsiteY8" fmla="*/ 356754 h 1832537"/>
            <a:gd name="connsiteX9" fmla="*/ 1589809 w 2763982"/>
            <a:gd name="connsiteY9" fmla="*/ 619991 h 1832537"/>
            <a:gd name="connsiteX10" fmla="*/ 1794163 w 2763982"/>
            <a:gd name="connsiteY10" fmla="*/ 554182 h 1832537"/>
            <a:gd name="connsiteX11" fmla="*/ 2140527 w 2763982"/>
            <a:gd name="connsiteY11" fmla="*/ 342900 h 1832537"/>
            <a:gd name="connsiteX12" fmla="*/ 2410691 w 2763982"/>
            <a:gd name="connsiteY12" fmla="*/ 509154 h 1832537"/>
            <a:gd name="connsiteX13" fmla="*/ 2552700 w 2763982"/>
            <a:gd name="connsiteY13" fmla="*/ 637309 h 1832537"/>
            <a:gd name="connsiteX14" fmla="*/ 2763982 w 2763982"/>
            <a:gd name="connsiteY14" fmla="*/ 890154 h 1832537"/>
            <a:gd name="connsiteX15" fmla="*/ 2580409 w 2763982"/>
            <a:gd name="connsiteY15" fmla="*/ 1077191 h 1832537"/>
            <a:gd name="connsiteX16" fmla="*/ 2570018 w 2763982"/>
            <a:gd name="connsiteY16" fmla="*/ 1149927 h 1832537"/>
            <a:gd name="connsiteX17" fmla="*/ 2053936 w 2763982"/>
            <a:gd name="connsiteY17" fmla="*/ 1333500 h 1832537"/>
            <a:gd name="connsiteX18" fmla="*/ 2043545 w 2763982"/>
            <a:gd name="connsiteY18" fmla="*/ 1336963 h 1832537"/>
            <a:gd name="connsiteX19" fmla="*/ 1950799 w 2763982"/>
            <a:gd name="connsiteY19" fmla="*/ 1212563 h 1832537"/>
            <a:gd name="connsiteX20" fmla="*/ 1349278 w 2763982"/>
            <a:gd name="connsiteY20" fmla="*/ 1419085 h 1832537"/>
            <a:gd name="connsiteX21" fmla="*/ 1506694 w 2763982"/>
            <a:gd name="connsiteY21" fmla="*/ 1675580 h 1832537"/>
            <a:gd name="connsiteX22" fmla="*/ 1339344 w 2763982"/>
            <a:gd name="connsiteY22" fmla="*/ 1750574 h 1832537"/>
            <a:gd name="connsiteX23" fmla="*/ 1135782 w 2763982"/>
            <a:gd name="connsiteY23" fmla="*/ 1832537 h 1832537"/>
            <a:gd name="connsiteX0" fmla="*/ 0 w 2763982"/>
            <a:gd name="connsiteY0" fmla="*/ 256309 h 1832537"/>
            <a:gd name="connsiteX1" fmla="*/ 716973 w 2763982"/>
            <a:gd name="connsiteY1" fmla="*/ 0 h 1832537"/>
            <a:gd name="connsiteX2" fmla="*/ 890154 w 2763982"/>
            <a:gd name="connsiteY2" fmla="*/ 10391 h 1832537"/>
            <a:gd name="connsiteX3" fmla="*/ 1051017 w 2763982"/>
            <a:gd name="connsiteY3" fmla="*/ 107372 h 1832537"/>
            <a:gd name="connsiteX4" fmla="*/ 985980 w 2763982"/>
            <a:gd name="connsiteY4" fmla="*/ 170008 h 1832537"/>
            <a:gd name="connsiteX5" fmla="*/ 1032163 w 2763982"/>
            <a:gd name="connsiteY5" fmla="*/ 266700 h 1832537"/>
            <a:gd name="connsiteX6" fmla="*/ 952500 w 2763982"/>
            <a:gd name="connsiteY6" fmla="*/ 311727 h 1832537"/>
            <a:gd name="connsiteX7" fmla="*/ 1035627 w 2763982"/>
            <a:gd name="connsiteY7" fmla="*/ 419100 h 1832537"/>
            <a:gd name="connsiteX8" fmla="*/ 1375063 w 2763982"/>
            <a:gd name="connsiteY8" fmla="*/ 356754 h 1832537"/>
            <a:gd name="connsiteX9" fmla="*/ 1589809 w 2763982"/>
            <a:gd name="connsiteY9" fmla="*/ 619991 h 1832537"/>
            <a:gd name="connsiteX10" fmla="*/ 1794163 w 2763982"/>
            <a:gd name="connsiteY10" fmla="*/ 554182 h 1832537"/>
            <a:gd name="connsiteX11" fmla="*/ 2140527 w 2763982"/>
            <a:gd name="connsiteY11" fmla="*/ 342900 h 1832537"/>
            <a:gd name="connsiteX12" fmla="*/ 2410691 w 2763982"/>
            <a:gd name="connsiteY12" fmla="*/ 509154 h 1832537"/>
            <a:gd name="connsiteX13" fmla="*/ 2552700 w 2763982"/>
            <a:gd name="connsiteY13" fmla="*/ 637309 h 1832537"/>
            <a:gd name="connsiteX14" fmla="*/ 2763982 w 2763982"/>
            <a:gd name="connsiteY14" fmla="*/ 890154 h 1832537"/>
            <a:gd name="connsiteX15" fmla="*/ 2580409 w 2763982"/>
            <a:gd name="connsiteY15" fmla="*/ 1077191 h 1832537"/>
            <a:gd name="connsiteX16" fmla="*/ 2570018 w 2763982"/>
            <a:gd name="connsiteY16" fmla="*/ 1149927 h 1832537"/>
            <a:gd name="connsiteX17" fmla="*/ 2053936 w 2763982"/>
            <a:gd name="connsiteY17" fmla="*/ 1333500 h 1832537"/>
            <a:gd name="connsiteX18" fmla="*/ 2043545 w 2763982"/>
            <a:gd name="connsiteY18" fmla="*/ 1336963 h 1832537"/>
            <a:gd name="connsiteX19" fmla="*/ 1950799 w 2763982"/>
            <a:gd name="connsiteY19" fmla="*/ 1212563 h 1832537"/>
            <a:gd name="connsiteX20" fmla="*/ 1349278 w 2763982"/>
            <a:gd name="connsiteY20" fmla="*/ 1419085 h 1832537"/>
            <a:gd name="connsiteX21" fmla="*/ 1511320 w 2763982"/>
            <a:gd name="connsiteY21" fmla="*/ 1691443 h 1832537"/>
            <a:gd name="connsiteX22" fmla="*/ 1339344 w 2763982"/>
            <a:gd name="connsiteY22" fmla="*/ 1750574 h 1832537"/>
            <a:gd name="connsiteX23" fmla="*/ 1135782 w 2763982"/>
            <a:gd name="connsiteY23" fmla="*/ 1832537 h 1832537"/>
            <a:gd name="connsiteX0" fmla="*/ 0 w 2763982"/>
            <a:gd name="connsiteY0" fmla="*/ 256309 h 1832537"/>
            <a:gd name="connsiteX1" fmla="*/ 716973 w 2763982"/>
            <a:gd name="connsiteY1" fmla="*/ 0 h 1832537"/>
            <a:gd name="connsiteX2" fmla="*/ 890154 w 2763982"/>
            <a:gd name="connsiteY2" fmla="*/ 10391 h 1832537"/>
            <a:gd name="connsiteX3" fmla="*/ 1051017 w 2763982"/>
            <a:gd name="connsiteY3" fmla="*/ 107372 h 1832537"/>
            <a:gd name="connsiteX4" fmla="*/ 985980 w 2763982"/>
            <a:gd name="connsiteY4" fmla="*/ 170008 h 1832537"/>
            <a:gd name="connsiteX5" fmla="*/ 1032163 w 2763982"/>
            <a:gd name="connsiteY5" fmla="*/ 266700 h 1832537"/>
            <a:gd name="connsiteX6" fmla="*/ 952500 w 2763982"/>
            <a:gd name="connsiteY6" fmla="*/ 311727 h 1832537"/>
            <a:gd name="connsiteX7" fmla="*/ 1035627 w 2763982"/>
            <a:gd name="connsiteY7" fmla="*/ 419100 h 1832537"/>
            <a:gd name="connsiteX8" fmla="*/ 1375063 w 2763982"/>
            <a:gd name="connsiteY8" fmla="*/ 356754 h 1832537"/>
            <a:gd name="connsiteX9" fmla="*/ 1589809 w 2763982"/>
            <a:gd name="connsiteY9" fmla="*/ 619991 h 1832537"/>
            <a:gd name="connsiteX10" fmla="*/ 1794163 w 2763982"/>
            <a:gd name="connsiteY10" fmla="*/ 554182 h 1832537"/>
            <a:gd name="connsiteX11" fmla="*/ 2140527 w 2763982"/>
            <a:gd name="connsiteY11" fmla="*/ 342900 h 1832537"/>
            <a:gd name="connsiteX12" fmla="*/ 2410691 w 2763982"/>
            <a:gd name="connsiteY12" fmla="*/ 509154 h 1832537"/>
            <a:gd name="connsiteX13" fmla="*/ 2552700 w 2763982"/>
            <a:gd name="connsiteY13" fmla="*/ 637309 h 1832537"/>
            <a:gd name="connsiteX14" fmla="*/ 2763982 w 2763982"/>
            <a:gd name="connsiteY14" fmla="*/ 890154 h 1832537"/>
            <a:gd name="connsiteX15" fmla="*/ 2580409 w 2763982"/>
            <a:gd name="connsiteY15" fmla="*/ 1077191 h 1832537"/>
            <a:gd name="connsiteX16" fmla="*/ 2570018 w 2763982"/>
            <a:gd name="connsiteY16" fmla="*/ 1149927 h 1832537"/>
            <a:gd name="connsiteX17" fmla="*/ 2053936 w 2763982"/>
            <a:gd name="connsiteY17" fmla="*/ 1333500 h 1832537"/>
            <a:gd name="connsiteX18" fmla="*/ 2043545 w 2763982"/>
            <a:gd name="connsiteY18" fmla="*/ 1336963 h 1832537"/>
            <a:gd name="connsiteX19" fmla="*/ 1950799 w 2763982"/>
            <a:gd name="connsiteY19" fmla="*/ 1212563 h 1832537"/>
            <a:gd name="connsiteX20" fmla="*/ 1349278 w 2763982"/>
            <a:gd name="connsiteY20" fmla="*/ 1419085 h 1832537"/>
            <a:gd name="connsiteX21" fmla="*/ 1511320 w 2763982"/>
            <a:gd name="connsiteY21" fmla="*/ 1691443 h 1832537"/>
            <a:gd name="connsiteX22" fmla="*/ 1339344 w 2763982"/>
            <a:gd name="connsiteY22" fmla="*/ 1750574 h 1832537"/>
            <a:gd name="connsiteX23" fmla="*/ 1135782 w 2763982"/>
            <a:gd name="connsiteY23" fmla="*/ 1832537 h 18325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</a:cxnLst>
          <a:rect l="l" t="t" r="r" b="b"/>
          <a:pathLst>
            <a:path w="2763982" h="1832537">
              <a:moveTo>
                <a:pt x="0" y="256309"/>
              </a:moveTo>
              <a:lnTo>
                <a:pt x="716973" y="0"/>
              </a:lnTo>
              <a:lnTo>
                <a:pt x="890154" y="10391"/>
              </a:lnTo>
              <a:lnTo>
                <a:pt x="1051017" y="107372"/>
              </a:lnTo>
              <a:lnTo>
                <a:pt x="985980" y="170008"/>
              </a:lnTo>
              <a:lnTo>
                <a:pt x="1032163" y="266700"/>
              </a:lnTo>
              <a:lnTo>
                <a:pt x="952500" y="311727"/>
              </a:lnTo>
              <a:lnTo>
                <a:pt x="1035627" y="419100"/>
              </a:lnTo>
              <a:lnTo>
                <a:pt x="1375063" y="356754"/>
              </a:lnTo>
              <a:lnTo>
                <a:pt x="1589809" y="619991"/>
              </a:lnTo>
              <a:lnTo>
                <a:pt x="1794163" y="554182"/>
              </a:lnTo>
              <a:lnTo>
                <a:pt x="2140527" y="342900"/>
              </a:lnTo>
              <a:lnTo>
                <a:pt x="2410691" y="509154"/>
              </a:lnTo>
              <a:lnTo>
                <a:pt x="2552700" y="637309"/>
              </a:lnTo>
              <a:lnTo>
                <a:pt x="2763982" y="890154"/>
              </a:lnTo>
              <a:lnTo>
                <a:pt x="2580409" y="1077191"/>
              </a:lnTo>
              <a:lnTo>
                <a:pt x="2570018" y="1149927"/>
              </a:lnTo>
              <a:lnTo>
                <a:pt x="2053936" y="1333500"/>
              </a:lnTo>
              <a:lnTo>
                <a:pt x="2043545" y="1336963"/>
              </a:lnTo>
              <a:lnTo>
                <a:pt x="1950799" y="1212563"/>
              </a:lnTo>
              <a:lnTo>
                <a:pt x="1349278" y="1419085"/>
              </a:lnTo>
              <a:cubicBezTo>
                <a:pt x="1400078" y="1506830"/>
                <a:pt x="1460520" y="1603698"/>
                <a:pt x="1511320" y="1691443"/>
              </a:cubicBezTo>
              <a:lnTo>
                <a:pt x="1339344" y="1750574"/>
              </a:lnTo>
              <a:lnTo>
                <a:pt x="1135782" y="1832537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164</xdr:col>
      <xdr:colOff>55418</xdr:colOff>
      <xdr:row>14</xdr:row>
      <xdr:rowOff>80547</xdr:rowOff>
    </xdr:from>
    <xdr:to>
      <xdr:col>208</xdr:col>
      <xdr:colOff>10391</xdr:colOff>
      <xdr:row>34</xdr:row>
      <xdr:rowOff>48491</xdr:rowOff>
    </xdr:to>
    <xdr:sp macro="" textlink="">
      <xdr:nvSpPr>
        <xdr:cNvPr id="277" name="フリーフォーム: 図形 276">
          <a:extLst>
            <a:ext uri="{FF2B5EF4-FFF2-40B4-BE49-F238E27FC236}">
              <a16:creationId xmlns:a16="http://schemas.microsoft.com/office/drawing/2014/main" id="{00000000-0008-0000-0200-000015010000}"/>
            </a:ext>
          </a:extLst>
        </xdr:cNvPr>
        <xdr:cNvSpPr/>
      </xdr:nvSpPr>
      <xdr:spPr>
        <a:xfrm>
          <a:off x="12552218" y="1233072"/>
          <a:ext cx="3307773" cy="1682444"/>
        </a:xfrm>
        <a:custGeom>
          <a:avLst/>
          <a:gdLst>
            <a:gd name="connsiteX0" fmla="*/ 1627910 w 3002973"/>
            <a:gd name="connsiteY0" fmla="*/ 0 h 1766455"/>
            <a:gd name="connsiteX1" fmla="*/ 1693719 w 3002973"/>
            <a:gd name="connsiteY1" fmla="*/ 17319 h 1766455"/>
            <a:gd name="connsiteX2" fmla="*/ 1752600 w 3002973"/>
            <a:gd name="connsiteY2" fmla="*/ 69273 h 1766455"/>
            <a:gd name="connsiteX3" fmla="*/ 1783773 w 3002973"/>
            <a:gd name="connsiteY3" fmla="*/ 121228 h 1766455"/>
            <a:gd name="connsiteX4" fmla="*/ 1808019 w 3002973"/>
            <a:gd name="connsiteY4" fmla="*/ 155864 h 1766455"/>
            <a:gd name="connsiteX5" fmla="*/ 1811482 w 3002973"/>
            <a:gd name="connsiteY5" fmla="*/ 197428 h 1766455"/>
            <a:gd name="connsiteX6" fmla="*/ 1811482 w 3002973"/>
            <a:gd name="connsiteY6" fmla="*/ 252846 h 1766455"/>
            <a:gd name="connsiteX7" fmla="*/ 1818410 w 3002973"/>
            <a:gd name="connsiteY7" fmla="*/ 259773 h 1766455"/>
            <a:gd name="connsiteX8" fmla="*/ 2026228 w 3002973"/>
            <a:gd name="connsiteY8" fmla="*/ 277091 h 1766455"/>
            <a:gd name="connsiteX9" fmla="*/ 2123210 w 3002973"/>
            <a:gd name="connsiteY9" fmla="*/ 381000 h 1766455"/>
            <a:gd name="connsiteX10" fmla="*/ 2216728 w 3002973"/>
            <a:gd name="connsiteY10" fmla="*/ 287482 h 1766455"/>
            <a:gd name="connsiteX11" fmla="*/ 2320637 w 3002973"/>
            <a:gd name="connsiteY11" fmla="*/ 332509 h 1766455"/>
            <a:gd name="connsiteX12" fmla="*/ 2438400 w 3002973"/>
            <a:gd name="connsiteY12" fmla="*/ 367146 h 1766455"/>
            <a:gd name="connsiteX13" fmla="*/ 2566555 w 3002973"/>
            <a:gd name="connsiteY13" fmla="*/ 374073 h 1766455"/>
            <a:gd name="connsiteX14" fmla="*/ 2770910 w 3002973"/>
            <a:gd name="connsiteY14" fmla="*/ 353291 h 1766455"/>
            <a:gd name="connsiteX15" fmla="*/ 2957946 w 3002973"/>
            <a:gd name="connsiteY15" fmla="*/ 332509 h 1766455"/>
            <a:gd name="connsiteX16" fmla="*/ 3002973 w 3002973"/>
            <a:gd name="connsiteY16" fmla="*/ 647700 h 1766455"/>
            <a:gd name="connsiteX17" fmla="*/ 2985655 w 3002973"/>
            <a:gd name="connsiteY17" fmla="*/ 689264 h 1766455"/>
            <a:gd name="connsiteX18" fmla="*/ 2957946 w 3002973"/>
            <a:gd name="connsiteY18" fmla="*/ 734291 h 1766455"/>
            <a:gd name="connsiteX19" fmla="*/ 2940628 w 3002973"/>
            <a:gd name="connsiteY19" fmla="*/ 741219 h 1766455"/>
            <a:gd name="connsiteX20" fmla="*/ 2905991 w 3002973"/>
            <a:gd name="connsiteY20" fmla="*/ 730828 h 1766455"/>
            <a:gd name="connsiteX21" fmla="*/ 2788228 w 3002973"/>
            <a:gd name="connsiteY21" fmla="*/ 921328 h 1766455"/>
            <a:gd name="connsiteX22" fmla="*/ 2926773 w 3002973"/>
            <a:gd name="connsiteY22" fmla="*/ 1406237 h 1766455"/>
            <a:gd name="connsiteX23" fmla="*/ 2895600 w 3002973"/>
            <a:gd name="connsiteY23" fmla="*/ 1433946 h 1766455"/>
            <a:gd name="connsiteX24" fmla="*/ 2930237 w 3002973"/>
            <a:gd name="connsiteY24" fmla="*/ 1586346 h 1766455"/>
            <a:gd name="connsiteX25" fmla="*/ 2074719 w 3002973"/>
            <a:gd name="connsiteY25" fmla="*/ 1728355 h 1766455"/>
            <a:gd name="connsiteX26" fmla="*/ 2085110 w 3002973"/>
            <a:gd name="connsiteY26" fmla="*/ 1624446 h 1766455"/>
            <a:gd name="connsiteX27" fmla="*/ 1721428 w 3002973"/>
            <a:gd name="connsiteY27" fmla="*/ 1766455 h 1766455"/>
            <a:gd name="connsiteX28" fmla="*/ 1565564 w 3002973"/>
            <a:gd name="connsiteY28" fmla="*/ 1527464 h 1766455"/>
            <a:gd name="connsiteX29" fmla="*/ 1575955 w 3002973"/>
            <a:gd name="connsiteY29" fmla="*/ 1496291 h 1766455"/>
            <a:gd name="connsiteX30" fmla="*/ 1506682 w 3002973"/>
            <a:gd name="connsiteY30" fmla="*/ 1364673 h 1766455"/>
            <a:gd name="connsiteX31" fmla="*/ 1427019 w 3002973"/>
            <a:gd name="connsiteY31" fmla="*/ 1388919 h 1766455"/>
            <a:gd name="connsiteX32" fmla="*/ 1361210 w 3002973"/>
            <a:gd name="connsiteY32" fmla="*/ 1378528 h 1766455"/>
            <a:gd name="connsiteX33" fmla="*/ 1295400 w 3002973"/>
            <a:gd name="connsiteY33" fmla="*/ 1336964 h 1766455"/>
            <a:gd name="connsiteX34" fmla="*/ 1243446 w 3002973"/>
            <a:gd name="connsiteY34" fmla="*/ 1302328 h 1766455"/>
            <a:gd name="connsiteX35" fmla="*/ 1208810 w 3002973"/>
            <a:gd name="connsiteY35" fmla="*/ 1267691 h 1766455"/>
            <a:gd name="connsiteX36" fmla="*/ 1201882 w 3002973"/>
            <a:gd name="connsiteY36" fmla="*/ 1250373 h 1766455"/>
            <a:gd name="connsiteX37" fmla="*/ 1139537 w 3002973"/>
            <a:gd name="connsiteY37" fmla="*/ 1111828 h 1766455"/>
            <a:gd name="connsiteX38" fmla="*/ 945573 w 3002973"/>
            <a:gd name="connsiteY38" fmla="*/ 1160319 h 1766455"/>
            <a:gd name="connsiteX39" fmla="*/ 855519 w 3002973"/>
            <a:gd name="connsiteY39" fmla="*/ 1302328 h 1766455"/>
            <a:gd name="connsiteX40" fmla="*/ 855519 w 3002973"/>
            <a:gd name="connsiteY40" fmla="*/ 1354282 h 1766455"/>
            <a:gd name="connsiteX41" fmla="*/ 540328 w 3002973"/>
            <a:gd name="connsiteY41" fmla="*/ 1468582 h 1766455"/>
            <a:gd name="connsiteX42" fmla="*/ 505691 w 3002973"/>
            <a:gd name="connsiteY42" fmla="*/ 1447800 h 1766455"/>
            <a:gd name="connsiteX43" fmla="*/ 318655 w 3002973"/>
            <a:gd name="connsiteY43" fmla="*/ 1499755 h 1766455"/>
            <a:gd name="connsiteX44" fmla="*/ 0 w 3002973"/>
            <a:gd name="connsiteY44" fmla="*/ 810491 h 1766455"/>
            <a:gd name="connsiteX0" fmla="*/ 1601968 w 3002973"/>
            <a:gd name="connsiteY0" fmla="*/ 0 h 1763951"/>
            <a:gd name="connsiteX1" fmla="*/ 1693719 w 3002973"/>
            <a:gd name="connsiteY1" fmla="*/ 14815 h 1763951"/>
            <a:gd name="connsiteX2" fmla="*/ 1752600 w 3002973"/>
            <a:gd name="connsiteY2" fmla="*/ 66769 h 1763951"/>
            <a:gd name="connsiteX3" fmla="*/ 1783773 w 3002973"/>
            <a:gd name="connsiteY3" fmla="*/ 118724 h 1763951"/>
            <a:gd name="connsiteX4" fmla="*/ 1808019 w 3002973"/>
            <a:gd name="connsiteY4" fmla="*/ 153360 h 1763951"/>
            <a:gd name="connsiteX5" fmla="*/ 1811482 w 3002973"/>
            <a:gd name="connsiteY5" fmla="*/ 194924 h 1763951"/>
            <a:gd name="connsiteX6" fmla="*/ 1811482 w 3002973"/>
            <a:gd name="connsiteY6" fmla="*/ 250342 h 1763951"/>
            <a:gd name="connsiteX7" fmla="*/ 1818410 w 3002973"/>
            <a:gd name="connsiteY7" fmla="*/ 257269 h 1763951"/>
            <a:gd name="connsiteX8" fmla="*/ 2026228 w 3002973"/>
            <a:gd name="connsiteY8" fmla="*/ 274587 h 1763951"/>
            <a:gd name="connsiteX9" fmla="*/ 2123210 w 3002973"/>
            <a:gd name="connsiteY9" fmla="*/ 378496 h 1763951"/>
            <a:gd name="connsiteX10" fmla="*/ 2216728 w 3002973"/>
            <a:gd name="connsiteY10" fmla="*/ 284978 h 1763951"/>
            <a:gd name="connsiteX11" fmla="*/ 2320637 w 3002973"/>
            <a:gd name="connsiteY11" fmla="*/ 330005 h 1763951"/>
            <a:gd name="connsiteX12" fmla="*/ 2438400 w 3002973"/>
            <a:gd name="connsiteY12" fmla="*/ 364642 h 1763951"/>
            <a:gd name="connsiteX13" fmla="*/ 2566555 w 3002973"/>
            <a:gd name="connsiteY13" fmla="*/ 371569 h 1763951"/>
            <a:gd name="connsiteX14" fmla="*/ 2770910 w 3002973"/>
            <a:gd name="connsiteY14" fmla="*/ 350787 h 1763951"/>
            <a:gd name="connsiteX15" fmla="*/ 2957946 w 3002973"/>
            <a:gd name="connsiteY15" fmla="*/ 330005 h 1763951"/>
            <a:gd name="connsiteX16" fmla="*/ 3002973 w 3002973"/>
            <a:gd name="connsiteY16" fmla="*/ 645196 h 1763951"/>
            <a:gd name="connsiteX17" fmla="*/ 2985655 w 3002973"/>
            <a:gd name="connsiteY17" fmla="*/ 686760 h 1763951"/>
            <a:gd name="connsiteX18" fmla="*/ 2957946 w 3002973"/>
            <a:gd name="connsiteY18" fmla="*/ 731787 h 1763951"/>
            <a:gd name="connsiteX19" fmla="*/ 2940628 w 3002973"/>
            <a:gd name="connsiteY19" fmla="*/ 738715 h 1763951"/>
            <a:gd name="connsiteX20" fmla="*/ 2905991 w 3002973"/>
            <a:gd name="connsiteY20" fmla="*/ 728324 h 1763951"/>
            <a:gd name="connsiteX21" fmla="*/ 2788228 w 3002973"/>
            <a:gd name="connsiteY21" fmla="*/ 918824 h 1763951"/>
            <a:gd name="connsiteX22" fmla="*/ 2926773 w 3002973"/>
            <a:gd name="connsiteY22" fmla="*/ 1403733 h 1763951"/>
            <a:gd name="connsiteX23" fmla="*/ 2895600 w 3002973"/>
            <a:gd name="connsiteY23" fmla="*/ 1431442 h 1763951"/>
            <a:gd name="connsiteX24" fmla="*/ 2930237 w 3002973"/>
            <a:gd name="connsiteY24" fmla="*/ 1583842 h 1763951"/>
            <a:gd name="connsiteX25" fmla="*/ 2074719 w 3002973"/>
            <a:gd name="connsiteY25" fmla="*/ 1725851 h 1763951"/>
            <a:gd name="connsiteX26" fmla="*/ 2085110 w 3002973"/>
            <a:gd name="connsiteY26" fmla="*/ 1621942 h 1763951"/>
            <a:gd name="connsiteX27" fmla="*/ 1721428 w 3002973"/>
            <a:gd name="connsiteY27" fmla="*/ 1763951 h 1763951"/>
            <a:gd name="connsiteX28" fmla="*/ 1565564 w 3002973"/>
            <a:gd name="connsiteY28" fmla="*/ 1524960 h 1763951"/>
            <a:gd name="connsiteX29" fmla="*/ 1575955 w 3002973"/>
            <a:gd name="connsiteY29" fmla="*/ 1493787 h 1763951"/>
            <a:gd name="connsiteX30" fmla="*/ 1506682 w 3002973"/>
            <a:gd name="connsiteY30" fmla="*/ 1362169 h 1763951"/>
            <a:gd name="connsiteX31" fmla="*/ 1427019 w 3002973"/>
            <a:gd name="connsiteY31" fmla="*/ 1386415 h 1763951"/>
            <a:gd name="connsiteX32" fmla="*/ 1361210 w 3002973"/>
            <a:gd name="connsiteY32" fmla="*/ 1376024 h 1763951"/>
            <a:gd name="connsiteX33" fmla="*/ 1295400 w 3002973"/>
            <a:gd name="connsiteY33" fmla="*/ 1334460 h 1763951"/>
            <a:gd name="connsiteX34" fmla="*/ 1243446 w 3002973"/>
            <a:gd name="connsiteY34" fmla="*/ 1299824 h 1763951"/>
            <a:gd name="connsiteX35" fmla="*/ 1208810 w 3002973"/>
            <a:gd name="connsiteY35" fmla="*/ 1265187 h 1763951"/>
            <a:gd name="connsiteX36" fmla="*/ 1201882 w 3002973"/>
            <a:gd name="connsiteY36" fmla="*/ 1247869 h 1763951"/>
            <a:gd name="connsiteX37" fmla="*/ 1139537 w 3002973"/>
            <a:gd name="connsiteY37" fmla="*/ 1109324 h 1763951"/>
            <a:gd name="connsiteX38" fmla="*/ 945573 w 3002973"/>
            <a:gd name="connsiteY38" fmla="*/ 1157815 h 1763951"/>
            <a:gd name="connsiteX39" fmla="*/ 855519 w 3002973"/>
            <a:gd name="connsiteY39" fmla="*/ 1299824 h 1763951"/>
            <a:gd name="connsiteX40" fmla="*/ 855519 w 3002973"/>
            <a:gd name="connsiteY40" fmla="*/ 1351778 h 1763951"/>
            <a:gd name="connsiteX41" fmla="*/ 540328 w 3002973"/>
            <a:gd name="connsiteY41" fmla="*/ 1466078 h 1763951"/>
            <a:gd name="connsiteX42" fmla="*/ 505691 w 3002973"/>
            <a:gd name="connsiteY42" fmla="*/ 1445296 h 1763951"/>
            <a:gd name="connsiteX43" fmla="*/ 318655 w 3002973"/>
            <a:gd name="connsiteY43" fmla="*/ 1497251 h 1763951"/>
            <a:gd name="connsiteX44" fmla="*/ 0 w 3002973"/>
            <a:gd name="connsiteY44" fmla="*/ 807987 h 1763951"/>
            <a:gd name="connsiteX0" fmla="*/ 1601968 w 3002973"/>
            <a:gd name="connsiteY0" fmla="*/ 5217 h 1769168"/>
            <a:gd name="connsiteX1" fmla="*/ 1680748 w 3002973"/>
            <a:gd name="connsiteY1" fmla="*/ 0 h 1769168"/>
            <a:gd name="connsiteX2" fmla="*/ 1752600 w 3002973"/>
            <a:gd name="connsiteY2" fmla="*/ 71986 h 1769168"/>
            <a:gd name="connsiteX3" fmla="*/ 1783773 w 3002973"/>
            <a:gd name="connsiteY3" fmla="*/ 123941 h 1769168"/>
            <a:gd name="connsiteX4" fmla="*/ 1808019 w 3002973"/>
            <a:gd name="connsiteY4" fmla="*/ 158577 h 1769168"/>
            <a:gd name="connsiteX5" fmla="*/ 1811482 w 3002973"/>
            <a:gd name="connsiteY5" fmla="*/ 200141 h 1769168"/>
            <a:gd name="connsiteX6" fmla="*/ 1811482 w 3002973"/>
            <a:gd name="connsiteY6" fmla="*/ 255559 h 1769168"/>
            <a:gd name="connsiteX7" fmla="*/ 1818410 w 3002973"/>
            <a:gd name="connsiteY7" fmla="*/ 262486 h 1769168"/>
            <a:gd name="connsiteX8" fmla="*/ 2026228 w 3002973"/>
            <a:gd name="connsiteY8" fmla="*/ 279804 h 1769168"/>
            <a:gd name="connsiteX9" fmla="*/ 2123210 w 3002973"/>
            <a:gd name="connsiteY9" fmla="*/ 383713 h 1769168"/>
            <a:gd name="connsiteX10" fmla="*/ 2216728 w 3002973"/>
            <a:gd name="connsiteY10" fmla="*/ 290195 h 1769168"/>
            <a:gd name="connsiteX11" fmla="*/ 2320637 w 3002973"/>
            <a:gd name="connsiteY11" fmla="*/ 335222 h 1769168"/>
            <a:gd name="connsiteX12" fmla="*/ 2438400 w 3002973"/>
            <a:gd name="connsiteY12" fmla="*/ 369859 h 1769168"/>
            <a:gd name="connsiteX13" fmla="*/ 2566555 w 3002973"/>
            <a:gd name="connsiteY13" fmla="*/ 376786 h 1769168"/>
            <a:gd name="connsiteX14" fmla="*/ 2770910 w 3002973"/>
            <a:gd name="connsiteY14" fmla="*/ 356004 h 1769168"/>
            <a:gd name="connsiteX15" fmla="*/ 2957946 w 3002973"/>
            <a:gd name="connsiteY15" fmla="*/ 335222 h 1769168"/>
            <a:gd name="connsiteX16" fmla="*/ 3002973 w 3002973"/>
            <a:gd name="connsiteY16" fmla="*/ 650413 h 1769168"/>
            <a:gd name="connsiteX17" fmla="*/ 2985655 w 3002973"/>
            <a:gd name="connsiteY17" fmla="*/ 691977 h 1769168"/>
            <a:gd name="connsiteX18" fmla="*/ 2957946 w 3002973"/>
            <a:gd name="connsiteY18" fmla="*/ 737004 h 1769168"/>
            <a:gd name="connsiteX19" fmla="*/ 2940628 w 3002973"/>
            <a:gd name="connsiteY19" fmla="*/ 743932 h 1769168"/>
            <a:gd name="connsiteX20" fmla="*/ 2905991 w 3002973"/>
            <a:gd name="connsiteY20" fmla="*/ 733541 h 1769168"/>
            <a:gd name="connsiteX21" fmla="*/ 2788228 w 3002973"/>
            <a:gd name="connsiteY21" fmla="*/ 924041 h 1769168"/>
            <a:gd name="connsiteX22" fmla="*/ 2926773 w 3002973"/>
            <a:gd name="connsiteY22" fmla="*/ 1408950 h 1769168"/>
            <a:gd name="connsiteX23" fmla="*/ 2895600 w 3002973"/>
            <a:gd name="connsiteY23" fmla="*/ 1436659 h 1769168"/>
            <a:gd name="connsiteX24" fmla="*/ 2930237 w 3002973"/>
            <a:gd name="connsiteY24" fmla="*/ 1589059 h 1769168"/>
            <a:gd name="connsiteX25" fmla="*/ 2074719 w 3002973"/>
            <a:gd name="connsiteY25" fmla="*/ 1731068 h 1769168"/>
            <a:gd name="connsiteX26" fmla="*/ 2085110 w 3002973"/>
            <a:gd name="connsiteY26" fmla="*/ 1627159 h 1769168"/>
            <a:gd name="connsiteX27" fmla="*/ 1721428 w 3002973"/>
            <a:gd name="connsiteY27" fmla="*/ 1769168 h 1769168"/>
            <a:gd name="connsiteX28" fmla="*/ 1565564 w 3002973"/>
            <a:gd name="connsiteY28" fmla="*/ 1530177 h 1769168"/>
            <a:gd name="connsiteX29" fmla="*/ 1575955 w 3002973"/>
            <a:gd name="connsiteY29" fmla="*/ 1499004 h 1769168"/>
            <a:gd name="connsiteX30" fmla="*/ 1506682 w 3002973"/>
            <a:gd name="connsiteY30" fmla="*/ 1367386 h 1769168"/>
            <a:gd name="connsiteX31" fmla="*/ 1427019 w 3002973"/>
            <a:gd name="connsiteY31" fmla="*/ 1391632 h 1769168"/>
            <a:gd name="connsiteX32" fmla="*/ 1361210 w 3002973"/>
            <a:gd name="connsiteY32" fmla="*/ 1381241 h 1769168"/>
            <a:gd name="connsiteX33" fmla="*/ 1295400 w 3002973"/>
            <a:gd name="connsiteY33" fmla="*/ 1339677 h 1769168"/>
            <a:gd name="connsiteX34" fmla="*/ 1243446 w 3002973"/>
            <a:gd name="connsiteY34" fmla="*/ 1305041 h 1769168"/>
            <a:gd name="connsiteX35" fmla="*/ 1208810 w 3002973"/>
            <a:gd name="connsiteY35" fmla="*/ 1270404 h 1769168"/>
            <a:gd name="connsiteX36" fmla="*/ 1201882 w 3002973"/>
            <a:gd name="connsiteY36" fmla="*/ 1253086 h 1769168"/>
            <a:gd name="connsiteX37" fmla="*/ 1139537 w 3002973"/>
            <a:gd name="connsiteY37" fmla="*/ 1114541 h 1769168"/>
            <a:gd name="connsiteX38" fmla="*/ 945573 w 3002973"/>
            <a:gd name="connsiteY38" fmla="*/ 1163032 h 1769168"/>
            <a:gd name="connsiteX39" fmla="*/ 855519 w 3002973"/>
            <a:gd name="connsiteY39" fmla="*/ 1305041 h 1769168"/>
            <a:gd name="connsiteX40" fmla="*/ 855519 w 3002973"/>
            <a:gd name="connsiteY40" fmla="*/ 1356995 h 1769168"/>
            <a:gd name="connsiteX41" fmla="*/ 540328 w 3002973"/>
            <a:gd name="connsiteY41" fmla="*/ 1471295 h 1769168"/>
            <a:gd name="connsiteX42" fmla="*/ 505691 w 3002973"/>
            <a:gd name="connsiteY42" fmla="*/ 1450513 h 1769168"/>
            <a:gd name="connsiteX43" fmla="*/ 318655 w 3002973"/>
            <a:gd name="connsiteY43" fmla="*/ 1502468 h 1769168"/>
            <a:gd name="connsiteX44" fmla="*/ 0 w 3002973"/>
            <a:gd name="connsiteY44" fmla="*/ 813204 h 176916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</a:cxnLst>
          <a:rect l="l" t="t" r="r" b="b"/>
          <a:pathLst>
            <a:path w="3002973" h="1769168">
              <a:moveTo>
                <a:pt x="1601968" y="5217"/>
              </a:moveTo>
              <a:lnTo>
                <a:pt x="1680748" y="0"/>
              </a:lnTo>
              <a:lnTo>
                <a:pt x="1752600" y="71986"/>
              </a:lnTo>
              <a:lnTo>
                <a:pt x="1783773" y="123941"/>
              </a:lnTo>
              <a:lnTo>
                <a:pt x="1808019" y="158577"/>
              </a:lnTo>
              <a:lnTo>
                <a:pt x="1811482" y="200141"/>
              </a:lnTo>
              <a:lnTo>
                <a:pt x="1811482" y="255559"/>
              </a:lnTo>
              <a:lnTo>
                <a:pt x="1818410" y="262486"/>
              </a:lnTo>
              <a:lnTo>
                <a:pt x="2026228" y="279804"/>
              </a:lnTo>
              <a:lnTo>
                <a:pt x="2123210" y="383713"/>
              </a:lnTo>
              <a:lnTo>
                <a:pt x="2216728" y="290195"/>
              </a:lnTo>
              <a:lnTo>
                <a:pt x="2320637" y="335222"/>
              </a:lnTo>
              <a:lnTo>
                <a:pt x="2438400" y="369859"/>
              </a:lnTo>
              <a:lnTo>
                <a:pt x="2566555" y="376786"/>
              </a:lnTo>
              <a:lnTo>
                <a:pt x="2770910" y="356004"/>
              </a:lnTo>
              <a:lnTo>
                <a:pt x="2957946" y="335222"/>
              </a:lnTo>
              <a:lnTo>
                <a:pt x="3002973" y="650413"/>
              </a:lnTo>
              <a:lnTo>
                <a:pt x="2985655" y="691977"/>
              </a:lnTo>
              <a:lnTo>
                <a:pt x="2957946" y="737004"/>
              </a:lnTo>
              <a:lnTo>
                <a:pt x="2940628" y="743932"/>
              </a:lnTo>
              <a:lnTo>
                <a:pt x="2905991" y="733541"/>
              </a:lnTo>
              <a:lnTo>
                <a:pt x="2788228" y="924041"/>
              </a:lnTo>
              <a:lnTo>
                <a:pt x="2926773" y="1408950"/>
              </a:lnTo>
              <a:lnTo>
                <a:pt x="2895600" y="1436659"/>
              </a:lnTo>
              <a:lnTo>
                <a:pt x="2930237" y="1589059"/>
              </a:lnTo>
              <a:lnTo>
                <a:pt x="2074719" y="1731068"/>
              </a:lnTo>
              <a:lnTo>
                <a:pt x="2085110" y="1627159"/>
              </a:lnTo>
              <a:lnTo>
                <a:pt x="1721428" y="1769168"/>
              </a:lnTo>
              <a:lnTo>
                <a:pt x="1565564" y="1530177"/>
              </a:lnTo>
              <a:lnTo>
                <a:pt x="1575955" y="1499004"/>
              </a:lnTo>
              <a:lnTo>
                <a:pt x="1506682" y="1367386"/>
              </a:lnTo>
              <a:lnTo>
                <a:pt x="1427019" y="1391632"/>
              </a:lnTo>
              <a:lnTo>
                <a:pt x="1361210" y="1381241"/>
              </a:lnTo>
              <a:lnTo>
                <a:pt x="1295400" y="1339677"/>
              </a:lnTo>
              <a:lnTo>
                <a:pt x="1243446" y="1305041"/>
              </a:lnTo>
              <a:lnTo>
                <a:pt x="1208810" y="1270404"/>
              </a:lnTo>
              <a:lnTo>
                <a:pt x="1201882" y="1253086"/>
              </a:lnTo>
              <a:lnTo>
                <a:pt x="1139537" y="1114541"/>
              </a:lnTo>
              <a:lnTo>
                <a:pt x="945573" y="1163032"/>
              </a:lnTo>
              <a:lnTo>
                <a:pt x="855519" y="1305041"/>
              </a:lnTo>
              <a:lnTo>
                <a:pt x="855519" y="1356995"/>
              </a:lnTo>
              <a:lnTo>
                <a:pt x="540328" y="1471295"/>
              </a:lnTo>
              <a:lnTo>
                <a:pt x="505691" y="1450513"/>
              </a:lnTo>
              <a:lnTo>
                <a:pt x="318655" y="1502468"/>
              </a:lnTo>
              <a:lnTo>
                <a:pt x="0" y="813204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141</xdr:col>
      <xdr:colOff>31172</xdr:colOff>
      <xdr:row>30</xdr:row>
      <xdr:rowOff>86591</xdr:rowOff>
    </xdr:from>
    <xdr:to>
      <xdr:col>169</xdr:col>
      <xdr:colOff>3464</xdr:colOff>
      <xdr:row>40</xdr:row>
      <xdr:rowOff>34637</xdr:rowOff>
    </xdr:to>
    <xdr:sp macro="" textlink="">
      <xdr:nvSpPr>
        <xdr:cNvPr id="278" name="フリーフォーム: 図形 277">
          <a:extLst>
            <a:ext uri="{FF2B5EF4-FFF2-40B4-BE49-F238E27FC236}">
              <a16:creationId xmlns:a16="http://schemas.microsoft.com/office/drawing/2014/main" id="{00000000-0008-0000-0200-000016010000}"/>
            </a:ext>
          </a:extLst>
        </xdr:cNvPr>
        <xdr:cNvSpPr/>
      </xdr:nvSpPr>
      <xdr:spPr>
        <a:xfrm>
          <a:off x="9798627" y="2736273"/>
          <a:ext cx="1911928" cy="848591"/>
        </a:xfrm>
        <a:custGeom>
          <a:avLst/>
          <a:gdLst>
            <a:gd name="connsiteX0" fmla="*/ 0 w 1911928"/>
            <a:gd name="connsiteY0" fmla="*/ 24245 h 848591"/>
            <a:gd name="connsiteX1" fmla="*/ 214746 w 1911928"/>
            <a:gd name="connsiteY1" fmla="*/ 505691 h 848591"/>
            <a:gd name="connsiteX2" fmla="*/ 315191 w 1911928"/>
            <a:gd name="connsiteY2" fmla="*/ 529936 h 848591"/>
            <a:gd name="connsiteX3" fmla="*/ 315191 w 1911928"/>
            <a:gd name="connsiteY3" fmla="*/ 464127 h 848591"/>
            <a:gd name="connsiteX4" fmla="*/ 599209 w 1911928"/>
            <a:gd name="connsiteY4" fmla="*/ 353291 h 848591"/>
            <a:gd name="connsiteX5" fmla="*/ 734291 w 1911928"/>
            <a:gd name="connsiteY5" fmla="*/ 491836 h 848591"/>
            <a:gd name="connsiteX6" fmla="*/ 768928 w 1911928"/>
            <a:gd name="connsiteY6" fmla="*/ 523009 h 848591"/>
            <a:gd name="connsiteX7" fmla="*/ 841664 w 1911928"/>
            <a:gd name="connsiteY7" fmla="*/ 526472 h 848591"/>
            <a:gd name="connsiteX8" fmla="*/ 883228 w 1911928"/>
            <a:gd name="connsiteY8" fmla="*/ 533400 h 848591"/>
            <a:gd name="connsiteX9" fmla="*/ 907473 w 1911928"/>
            <a:gd name="connsiteY9" fmla="*/ 574963 h 848591"/>
            <a:gd name="connsiteX10" fmla="*/ 987137 w 1911928"/>
            <a:gd name="connsiteY10" fmla="*/ 640772 h 848591"/>
            <a:gd name="connsiteX11" fmla="*/ 1101437 w 1911928"/>
            <a:gd name="connsiteY11" fmla="*/ 710045 h 848591"/>
            <a:gd name="connsiteX12" fmla="*/ 1170709 w 1911928"/>
            <a:gd name="connsiteY12" fmla="*/ 748145 h 848591"/>
            <a:gd name="connsiteX13" fmla="*/ 1285009 w 1911928"/>
            <a:gd name="connsiteY13" fmla="*/ 793172 h 848591"/>
            <a:gd name="connsiteX14" fmla="*/ 1361209 w 1911928"/>
            <a:gd name="connsiteY14" fmla="*/ 813954 h 848591"/>
            <a:gd name="connsiteX15" fmla="*/ 1572491 w 1911928"/>
            <a:gd name="connsiteY15" fmla="*/ 848591 h 848591"/>
            <a:gd name="connsiteX16" fmla="*/ 1472046 w 1911928"/>
            <a:gd name="connsiteY16" fmla="*/ 581891 h 848591"/>
            <a:gd name="connsiteX17" fmla="*/ 1759528 w 1911928"/>
            <a:gd name="connsiteY17" fmla="*/ 453736 h 848591"/>
            <a:gd name="connsiteX18" fmla="*/ 1607128 w 1911928"/>
            <a:gd name="connsiteY18" fmla="*/ 58882 h 848591"/>
            <a:gd name="connsiteX19" fmla="*/ 1724891 w 1911928"/>
            <a:gd name="connsiteY19" fmla="*/ 20782 h 848591"/>
            <a:gd name="connsiteX20" fmla="*/ 1766455 w 1911928"/>
            <a:gd name="connsiteY20" fmla="*/ 65809 h 848591"/>
            <a:gd name="connsiteX21" fmla="*/ 1911928 w 1911928"/>
            <a:gd name="connsiteY21" fmla="*/ 0 h 84859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</a:cxnLst>
          <a:rect l="l" t="t" r="r" b="b"/>
          <a:pathLst>
            <a:path w="1911928" h="848591">
              <a:moveTo>
                <a:pt x="0" y="24245"/>
              </a:moveTo>
              <a:lnTo>
                <a:pt x="214746" y="505691"/>
              </a:lnTo>
              <a:lnTo>
                <a:pt x="315191" y="529936"/>
              </a:lnTo>
              <a:lnTo>
                <a:pt x="315191" y="464127"/>
              </a:lnTo>
              <a:lnTo>
                <a:pt x="599209" y="353291"/>
              </a:lnTo>
              <a:lnTo>
                <a:pt x="734291" y="491836"/>
              </a:lnTo>
              <a:lnTo>
                <a:pt x="768928" y="523009"/>
              </a:lnTo>
              <a:lnTo>
                <a:pt x="841664" y="526472"/>
              </a:lnTo>
              <a:lnTo>
                <a:pt x="883228" y="533400"/>
              </a:lnTo>
              <a:lnTo>
                <a:pt x="907473" y="574963"/>
              </a:lnTo>
              <a:lnTo>
                <a:pt x="987137" y="640772"/>
              </a:lnTo>
              <a:lnTo>
                <a:pt x="1101437" y="710045"/>
              </a:lnTo>
              <a:lnTo>
                <a:pt x="1170709" y="748145"/>
              </a:lnTo>
              <a:lnTo>
                <a:pt x="1285009" y="793172"/>
              </a:lnTo>
              <a:lnTo>
                <a:pt x="1361209" y="813954"/>
              </a:lnTo>
              <a:lnTo>
                <a:pt x="1572491" y="848591"/>
              </a:lnTo>
              <a:lnTo>
                <a:pt x="1472046" y="581891"/>
              </a:lnTo>
              <a:lnTo>
                <a:pt x="1759528" y="453736"/>
              </a:lnTo>
              <a:lnTo>
                <a:pt x="1607128" y="58882"/>
              </a:lnTo>
              <a:lnTo>
                <a:pt x="1724891" y="20782"/>
              </a:lnTo>
              <a:lnTo>
                <a:pt x="1766455" y="65809"/>
              </a:lnTo>
              <a:lnTo>
                <a:pt x="1911928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127</xdr:col>
      <xdr:colOff>39995</xdr:colOff>
      <xdr:row>46</xdr:row>
      <xdr:rowOff>10525</xdr:rowOff>
    </xdr:from>
    <xdr:to>
      <xdr:col>127</xdr:col>
      <xdr:colOff>63149</xdr:colOff>
      <xdr:row>48</xdr:row>
      <xdr:rowOff>10525</xdr:rowOff>
    </xdr:to>
    <xdr:sp macro="" textlink="">
      <xdr:nvSpPr>
        <xdr:cNvPr id="279" name="フリーフォーム: 図形 278">
          <a:extLst>
            <a:ext uri="{FF2B5EF4-FFF2-40B4-BE49-F238E27FC236}">
              <a16:creationId xmlns:a16="http://schemas.microsoft.com/office/drawing/2014/main" id="{00000000-0008-0000-0200-000017010000}"/>
            </a:ext>
          </a:extLst>
        </xdr:cNvPr>
        <xdr:cNvSpPr/>
      </xdr:nvSpPr>
      <xdr:spPr>
        <a:xfrm>
          <a:off x="8861934" y="4121536"/>
          <a:ext cx="23154" cy="181028"/>
        </a:xfrm>
        <a:custGeom>
          <a:avLst/>
          <a:gdLst>
            <a:gd name="connsiteX0" fmla="*/ 0 w 23154"/>
            <a:gd name="connsiteY0" fmla="*/ 181028 h 181028"/>
            <a:gd name="connsiteX1" fmla="*/ 23154 w 23154"/>
            <a:gd name="connsiteY1" fmla="*/ 119983 h 181028"/>
            <a:gd name="connsiteX2" fmla="*/ 18944 w 23154"/>
            <a:gd name="connsiteY2" fmla="*/ 69464 h 181028"/>
            <a:gd name="connsiteX3" fmla="*/ 4210 w 23154"/>
            <a:gd name="connsiteY3" fmla="*/ 0 h 18102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3154" h="181028">
              <a:moveTo>
                <a:pt x="0" y="181028"/>
              </a:moveTo>
              <a:lnTo>
                <a:pt x="23154" y="119983"/>
              </a:lnTo>
              <a:lnTo>
                <a:pt x="18944" y="69464"/>
              </a:lnTo>
              <a:lnTo>
                <a:pt x="4210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125</xdr:col>
      <xdr:colOff>25260</xdr:colOff>
      <xdr:row>34</xdr:row>
      <xdr:rowOff>31575</xdr:rowOff>
    </xdr:from>
    <xdr:to>
      <xdr:col>127</xdr:col>
      <xdr:colOff>61044</xdr:colOff>
      <xdr:row>43</xdr:row>
      <xdr:rowOff>67359</xdr:rowOff>
    </xdr:to>
    <xdr:sp macro="" textlink="">
      <xdr:nvSpPr>
        <xdr:cNvPr id="280" name="フリーフォーム: 図形 279">
          <a:extLst>
            <a:ext uri="{FF2B5EF4-FFF2-40B4-BE49-F238E27FC236}">
              <a16:creationId xmlns:a16="http://schemas.microsoft.com/office/drawing/2014/main" id="{00000000-0008-0000-0200-000018010000}"/>
            </a:ext>
          </a:extLst>
        </xdr:cNvPr>
        <xdr:cNvSpPr/>
      </xdr:nvSpPr>
      <xdr:spPr>
        <a:xfrm>
          <a:off x="8708271" y="3056420"/>
          <a:ext cx="174712" cy="850409"/>
        </a:xfrm>
        <a:custGeom>
          <a:avLst/>
          <a:gdLst>
            <a:gd name="connsiteX0" fmla="*/ 155768 w 174712"/>
            <a:gd name="connsiteY0" fmla="*/ 0 h 850409"/>
            <a:gd name="connsiteX1" fmla="*/ 0 w 174712"/>
            <a:gd name="connsiteY1" fmla="*/ 616757 h 850409"/>
            <a:gd name="connsiteX2" fmla="*/ 174712 w 174712"/>
            <a:gd name="connsiteY2" fmla="*/ 850409 h 85040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74712" h="850409">
              <a:moveTo>
                <a:pt x="155768" y="0"/>
              </a:moveTo>
              <a:lnTo>
                <a:pt x="0" y="616757"/>
              </a:lnTo>
              <a:lnTo>
                <a:pt x="174712" y="850409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27</xdr:col>
      <xdr:colOff>20054</xdr:colOff>
      <xdr:row>114</xdr:row>
      <xdr:rowOff>14168</xdr:rowOff>
    </xdr:from>
    <xdr:to>
      <xdr:col>103</xdr:col>
      <xdr:colOff>40106</xdr:colOff>
      <xdr:row>122</xdr:row>
      <xdr:rowOff>9426</xdr:rowOff>
    </xdr:to>
    <xdr:pic>
      <xdr:nvPicPr>
        <xdr:cNvPr id="281" name="図 280">
          <a:extLst>
            <a:ext uri="{FF2B5EF4-FFF2-40B4-BE49-F238E27FC236}">
              <a16:creationId xmlns:a16="http://schemas.microsoft.com/office/drawing/2014/main" id="{00000000-0008-0000-02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7454" y="10477631"/>
          <a:ext cx="5811252" cy="733195"/>
        </a:xfrm>
        <a:prstGeom prst="rect">
          <a:avLst/>
        </a:prstGeom>
      </xdr:spPr>
    </xdr:pic>
    <xdr:clientData/>
  </xdr:twoCellAnchor>
  <xdr:oneCellAnchor>
    <xdr:from>
      <xdr:col>125</xdr:col>
      <xdr:colOff>40704</xdr:colOff>
      <xdr:row>34</xdr:row>
      <xdr:rowOff>83482</xdr:rowOff>
    </xdr:from>
    <xdr:ext cx="294248" cy="455504"/>
    <xdr:sp macro="" textlink="">
      <xdr:nvSpPr>
        <xdr:cNvPr id="284" name="テキスト ボックス 283">
          <a:extLst>
            <a:ext uri="{FF2B5EF4-FFF2-40B4-BE49-F238E27FC236}">
              <a16:creationId xmlns:a16="http://schemas.microsoft.com/office/drawing/2014/main" id="{00000000-0008-0000-0200-00001C010000}"/>
            </a:ext>
          </a:extLst>
        </xdr:cNvPr>
        <xdr:cNvSpPr txBox="1"/>
      </xdr:nvSpPr>
      <xdr:spPr>
        <a:xfrm rot="846100">
          <a:off x="9565704" y="3139102"/>
          <a:ext cx="294248" cy="4555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square" rtlCol="0" anchor="t">
          <a:spAutoFit/>
        </a:bodyPr>
        <a:lstStyle/>
        <a:p>
          <a:r>
            <a:rPr kumimoji="1" lang="ja-JP" altLang="en-US" sz="600"/>
            <a:t>文教通</a:t>
          </a:r>
        </a:p>
      </xdr:txBody>
    </xdr:sp>
    <xdr:clientData/>
  </xdr:oneCellAnchor>
  <xdr:twoCellAnchor>
    <xdr:from>
      <xdr:col>112</xdr:col>
      <xdr:colOff>45529</xdr:colOff>
      <xdr:row>77</xdr:row>
      <xdr:rowOff>9584</xdr:rowOff>
    </xdr:from>
    <xdr:to>
      <xdr:col>118</xdr:col>
      <xdr:colOff>62302</xdr:colOff>
      <xdr:row>83</xdr:row>
      <xdr:rowOff>71887</xdr:rowOff>
    </xdr:to>
    <xdr:sp macro="" textlink="">
      <xdr:nvSpPr>
        <xdr:cNvPr id="28" name="フリーフォーム: 図形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/>
      </xdr:nvSpPr>
      <xdr:spPr>
        <a:xfrm>
          <a:off x="8579929" y="6562784"/>
          <a:ext cx="473973" cy="576653"/>
        </a:xfrm>
        <a:custGeom>
          <a:avLst/>
          <a:gdLst>
            <a:gd name="connsiteX0" fmla="*/ 0 w 656566"/>
            <a:gd name="connsiteY0" fmla="*/ 414548 h 608642"/>
            <a:gd name="connsiteX1" fmla="*/ 222849 w 656566"/>
            <a:gd name="connsiteY1" fmla="*/ 392982 h 608642"/>
            <a:gd name="connsiteX2" fmla="*/ 419339 w 656566"/>
            <a:gd name="connsiteY2" fmla="*/ 150963 h 608642"/>
            <a:gd name="connsiteX3" fmla="*/ 383396 w 656566"/>
            <a:gd name="connsiteY3" fmla="*/ 117416 h 608642"/>
            <a:gd name="connsiteX4" fmla="*/ 364226 w 656566"/>
            <a:gd name="connsiteY4" fmla="*/ 95849 h 608642"/>
            <a:gd name="connsiteX5" fmla="*/ 364226 w 656566"/>
            <a:gd name="connsiteY5" fmla="*/ 69491 h 608642"/>
            <a:gd name="connsiteX6" fmla="*/ 364226 w 656566"/>
            <a:gd name="connsiteY6" fmla="*/ 45529 h 608642"/>
            <a:gd name="connsiteX7" fmla="*/ 371415 w 656566"/>
            <a:gd name="connsiteY7" fmla="*/ 26359 h 608642"/>
            <a:gd name="connsiteX8" fmla="*/ 388188 w 656566"/>
            <a:gd name="connsiteY8" fmla="*/ 9585 h 608642"/>
            <a:gd name="connsiteX9" fmla="*/ 412151 w 656566"/>
            <a:gd name="connsiteY9" fmla="*/ 0 h 608642"/>
            <a:gd name="connsiteX10" fmla="*/ 455283 w 656566"/>
            <a:gd name="connsiteY10" fmla="*/ 0 h 608642"/>
            <a:gd name="connsiteX11" fmla="*/ 500811 w 656566"/>
            <a:gd name="connsiteY11" fmla="*/ 79076 h 608642"/>
            <a:gd name="connsiteX12" fmla="*/ 539151 w 656566"/>
            <a:gd name="connsiteY12" fmla="*/ 153359 h 608642"/>
            <a:gd name="connsiteX13" fmla="*/ 584679 w 656566"/>
            <a:gd name="connsiteY13" fmla="*/ 234831 h 608642"/>
            <a:gd name="connsiteX14" fmla="*/ 603849 w 656566"/>
            <a:gd name="connsiteY14" fmla="*/ 287548 h 608642"/>
            <a:gd name="connsiteX15" fmla="*/ 627811 w 656566"/>
            <a:gd name="connsiteY15" fmla="*/ 361831 h 608642"/>
            <a:gd name="connsiteX16" fmla="*/ 646981 w 656566"/>
            <a:gd name="connsiteY16" fmla="*/ 397774 h 608642"/>
            <a:gd name="connsiteX17" fmla="*/ 656566 w 656566"/>
            <a:gd name="connsiteY17" fmla="*/ 426529 h 608642"/>
            <a:gd name="connsiteX18" fmla="*/ 656566 w 656566"/>
            <a:gd name="connsiteY18" fmla="*/ 462472 h 608642"/>
            <a:gd name="connsiteX19" fmla="*/ 591868 w 656566"/>
            <a:gd name="connsiteY19" fmla="*/ 486434 h 608642"/>
            <a:gd name="connsiteX20" fmla="*/ 543943 w 656566"/>
            <a:gd name="connsiteY20" fmla="*/ 500812 h 608642"/>
            <a:gd name="connsiteX21" fmla="*/ 503207 w 656566"/>
            <a:gd name="connsiteY21" fmla="*/ 517585 h 608642"/>
            <a:gd name="connsiteX22" fmla="*/ 409754 w 656566"/>
            <a:gd name="connsiteY22" fmla="*/ 608642 h 608642"/>
            <a:gd name="connsiteX23" fmla="*/ 225245 w 656566"/>
            <a:gd name="connsiteY23" fmla="*/ 395378 h 608642"/>
            <a:gd name="connsiteX0" fmla="*/ 0 w 656566"/>
            <a:gd name="connsiteY0" fmla="*/ 414548 h 608642"/>
            <a:gd name="connsiteX1" fmla="*/ 222849 w 656566"/>
            <a:gd name="connsiteY1" fmla="*/ 392982 h 608642"/>
            <a:gd name="connsiteX2" fmla="*/ 419339 w 656566"/>
            <a:gd name="connsiteY2" fmla="*/ 150963 h 608642"/>
            <a:gd name="connsiteX3" fmla="*/ 383396 w 656566"/>
            <a:gd name="connsiteY3" fmla="*/ 117416 h 608642"/>
            <a:gd name="connsiteX4" fmla="*/ 364226 w 656566"/>
            <a:gd name="connsiteY4" fmla="*/ 95849 h 608642"/>
            <a:gd name="connsiteX5" fmla="*/ 364226 w 656566"/>
            <a:gd name="connsiteY5" fmla="*/ 69491 h 608642"/>
            <a:gd name="connsiteX6" fmla="*/ 364226 w 656566"/>
            <a:gd name="connsiteY6" fmla="*/ 45529 h 608642"/>
            <a:gd name="connsiteX7" fmla="*/ 371415 w 656566"/>
            <a:gd name="connsiteY7" fmla="*/ 26359 h 608642"/>
            <a:gd name="connsiteX8" fmla="*/ 388188 w 656566"/>
            <a:gd name="connsiteY8" fmla="*/ 9585 h 608642"/>
            <a:gd name="connsiteX9" fmla="*/ 412151 w 656566"/>
            <a:gd name="connsiteY9" fmla="*/ 0 h 608642"/>
            <a:gd name="connsiteX10" fmla="*/ 455283 w 656566"/>
            <a:gd name="connsiteY10" fmla="*/ 0 h 608642"/>
            <a:gd name="connsiteX11" fmla="*/ 500811 w 656566"/>
            <a:gd name="connsiteY11" fmla="*/ 79076 h 608642"/>
            <a:gd name="connsiteX12" fmla="*/ 539151 w 656566"/>
            <a:gd name="connsiteY12" fmla="*/ 153359 h 608642"/>
            <a:gd name="connsiteX13" fmla="*/ 584679 w 656566"/>
            <a:gd name="connsiteY13" fmla="*/ 234831 h 608642"/>
            <a:gd name="connsiteX14" fmla="*/ 603849 w 656566"/>
            <a:gd name="connsiteY14" fmla="*/ 287548 h 608642"/>
            <a:gd name="connsiteX15" fmla="*/ 627811 w 656566"/>
            <a:gd name="connsiteY15" fmla="*/ 361831 h 608642"/>
            <a:gd name="connsiteX16" fmla="*/ 646981 w 656566"/>
            <a:gd name="connsiteY16" fmla="*/ 397774 h 608642"/>
            <a:gd name="connsiteX17" fmla="*/ 656566 w 656566"/>
            <a:gd name="connsiteY17" fmla="*/ 426529 h 608642"/>
            <a:gd name="connsiteX18" fmla="*/ 656566 w 656566"/>
            <a:gd name="connsiteY18" fmla="*/ 462472 h 608642"/>
            <a:gd name="connsiteX19" fmla="*/ 591868 w 656566"/>
            <a:gd name="connsiteY19" fmla="*/ 486434 h 608642"/>
            <a:gd name="connsiteX20" fmla="*/ 543943 w 656566"/>
            <a:gd name="connsiteY20" fmla="*/ 500812 h 608642"/>
            <a:gd name="connsiteX21" fmla="*/ 503207 w 656566"/>
            <a:gd name="connsiteY21" fmla="*/ 517585 h 608642"/>
            <a:gd name="connsiteX22" fmla="*/ 409754 w 656566"/>
            <a:gd name="connsiteY22" fmla="*/ 608642 h 608642"/>
            <a:gd name="connsiteX23" fmla="*/ 225245 w 656566"/>
            <a:gd name="connsiteY23" fmla="*/ 395378 h 608642"/>
            <a:gd name="connsiteX0" fmla="*/ 0 w 433717"/>
            <a:gd name="connsiteY0" fmla="*/ 392982 h 608642"/>
            <a:gd name="connsiteX1" fmla="*/ 196490 w 433717"/>
            <a:gd name="connsiteY1" fmla="*/ 150963 h 608642"/>
            <a:gd name="connsiteX2" fmla="*/ 160547 w 433717"/>
            <a:gd name="connsiteY2" fmla="*/ 117416 h 608642"/>
            <a:gd name="connsiteX3" fmla="*/ 141377 w 433717"/>
            <a:gd name="connsiteY3" fmla="*/ 95849 h 608642"/>
            <a:gd name="connsiteX4" fmla="*/ 141377 w 433717"/>
            <a:gd name="connsiteY4" fmla="*/ 69491 h 608642"/>
            <a:gd name="connsiteX5" fmla="*/ 141377 w 433717"/>
            <a:gd name="connsiteY5" fmla="*/ 45529 h 608642"/>
            <a:gd name="connsiteX6" fmla="*/ 148566 w 433717"/>
            <a:gd name="connsiteY6" fmla="*/ 26359 h 608642"/>
            <a:gd name="connsiteX7" fmla="*/ 165339 w 433717"/>
            <a:gd name="connsiteY7" fmla="*/ 9585 h 608642"/>
            <a:gd name="connsiteX8" fmla="*/ 189302 w 433717"/>
            <a:gd name="connsiteY8" fmla="*/ 0 h 608642"/>
            <a:gd name="connsiteX9" fmla="*/ 232434 w 433717"/>
            <a:gd name="connsiteY9" fmla="*/ 0 h 608642"/>
            <a:gd name="connsiteX10" fmla="*/ 277962 w 433717"/>
            <a:gd name="connsiteY10" fmla="*/ 79076 h 608642"/>
            <a:gd name="connsiteX11" fmla="*/ 316302 w 433717"/>
            <a:gd name="connsiteY11" fmla="*/ 153359 h 608642"/>
            <a:gd name="connsiteX12" fmla="*/ 361830 w 433717"/>
            <a:gd name="connsiteY12" fmla="*/ 234831 h 608642"/>
            <a:gd name="connsiteX13" fmla="*/ 381000 w 433717"/>
            <a:gd name="connsiteY13" fmla="*/ 287548 h 608642"/>
            <a:gd name="connsiteX14" fmla="*/ 404962 w 433717"/>
            <a:gd name="connsiteY14" fmla="*/ 361831 h 608642"/>
            <a:gd name="connsiteX15" fmla="*/ 424132 w 433717"/>
            <a:gd name="connsiteY15" fmla="*/ 397774 h 608642"/>
            <a:gd name="connsiteX16" fmla="*/ 433717 w 433717"/>
            <a:gd name="connsiteY16" fmla="*/ 426529 h 608642"/>
            <a:gd name="connsiteX17" fmla="*/ 433717 w 433717"/>
            <a:gd name="connsiteY17" fmla="*/ 462472 h 608642"/>
            <a:gd name="connsiteX18" fmla="*/ 369019 w 433717"/>
            <a:gd name="connsiteY18" fmla="*/ 486434 h 608642"/>
            <a:gd name="connsiteX19" fmla="*/ 321094 w 433717"/>
            <a:gd name="connsiteY19" fmla="*/ 500812 h 608642"/>
            <a:gd name="connsiteX20" fmla="*/ 280358 w 433717"/>
            <a:gd name="connsiteY20" fmla="*/ 517585 h 608642"/>
            <a:gd name="connsiteX21" fmla="*/ 186905 w 433717"/>
            <a:gd name="connsiteY21" fmla="*/ 608642 h 608642"/>
            <a:gd name="connsiteX22" fmla="*/ 2396 w 433717"/>
            <a:gd name="connsiteY22" fmla="*/ 395378 h 608642"/>
            <a:gd name="connsiteX0" fmla="*/ 0 w 433717"/>
            <a:gd name="connsiteY0" fmla="*/ 392982 h 608642"/>
            <a:gd name="connsiteX1" fmla="*/ 196490 w 433717"/>
            <a:gd name="connsiteY1" fmla="*/ 150963 h 608642"/>
            <a:gd name="connsiteX2" fmla="*/ 160547 w 433717"/>
            <a:gd name="connsiteY2" fmla="*/ 117416 h 608642"/>
            <a:gd name="connsiteX3" fmla="*/ 141377 w 433717"/>
            <a:gd name="connsiteY3" fmla="*/ 95849 h 608642"/>
            <a:gd name="connsiteX4" fmla="*/ 141377 w 433717"/>
            <a:gd name="connsiteY4" fmla="*/ 69491 h 608642"/>
            <a:gd name="connsiteX5" fmla="*/ 141377 w 433717"/>
            <a:gd name="connsiteY5" fmla="*/ 45529 h 608642"/>
            <a:gd name="connsiteX6" fmla="*/ 148566 w 433717"/>
            <a:gd name="connsiteY6" fmla="*/ 26359 h 608642"/>
            <a:gd name="connsiteX7" fmla="*/ 165339 w 433717"/>
            <a:gd name="connsiteY7" fmla="*/ 9585 h 608642"/>
            <a:gd name="connsiteX8" fmla="*/ 189302 w 433717"/>
            <a:gd name="connsiteY8" fmla="*/ 0 h 608642"/>
            <a:gd name="connsiteX9" fmla="*/ 232434 w 433717"/>
            <a:gd name="connsiteY9" fmla="*/ 0 h 608642"/>
            <a:gd name="connsiteX10" fmla="*/ 277962 w 433717"/>
            <a:gd name="connsiteY10" fmla="*/ 79076 h 608642"/>
            <a:gd name="connsiteX11" fmla="*/ 316302 w 433717"/>
            <a:gd name="connsiteY11" fmla="*/ 153359 h 608642"/>
            <a:gd name="connsiteX12" fmla="*/ 361830 w 433717"/>
            <a:gd name="connsiteY12" fmla="*/ 234831 h 608642"/>
            <a:gd name="connsiteX13" fmla="*/ 381000 w 433717"/>
            <a:gd name="connsiteY13" fmla="*/ 287548 h 608642"/>
            <a:gd name="connsiteX14" fmla="*/ 413678 w 433717"/>
            <a:gd name="connsiteY14" fmla="*/ 361831 h 608642"/>
            <a:gd name="connsiteX15" fmla="*/ 424132 w 433717"/>
            <a:gd name="connsiteY15" fmla="*/ 397774 h 608642"/>
            <a:gd name="connsiteX16" fmla="*/ 433717 w 433717"/>
            <a:gd name="connsiteY16" fmla="*/ 426529 h 608642"/>
            <a:gd name="connsiteX17" fmla="*/ 433717 w 433717"/>
            <a:gd name="connsiteY17" fmla="*/ 462472 h 608642"/>
            <a:gd name="connsiteX18" fmla="*/ 369019 w 433717"/>
            <a:gd name="connsiteY18" fmla="*/ 486434 h 608642"/>
            <a:gd name="connsiteX19" fmla="*/ 321094 w 433717"/>
            <a:gd name="connsiteY19" fmla="*/ 500812 h 608642"/>
            <a:gd name="connsiteX20" fmla="*/ 280358 w 433717"/>
            <a:gd name="connsiteY20" fmla="*/ 517585 h 608642"/>
            <a:gd name="connsiteX21" fmla="*/ 186905 w 433717"/>
            <a:gd name="connsiteY21" fmla="*/ 608642 h 608642"/>
            <a:gd name="connsiteX22" fmla="*/ 2396 w 433717"/>
            <a:gd name="connsiteY22" fmla="*/ 395378 h 60864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</a:cxnLst>
          <a:rect l="l" t="t" r="r" b="b"/>
          <a:pathLst>
            <a:path w="433717" h="608642">
              <a:moveTo>
                <a:pt x="0" y="392982"/>
              </a:moveTo>
              <a:lnTo>
                <a:pt x="196490" y="150963"/>
              </a:lnTo>
              <a:lnTo>
                <a:pt x="160547" y="117416"/>
              </a:lnTo>
              <a:lnTo>
                <a:pt x="141377" y="95849"/>
              </a:lnTo>
              <a:lnTo>
                <a:pt x="141377" y="69491"/>
              </a:lnTo>
              <a:lnTo>
                <a:pt x="141377" y="45529"/>
              </a:lnTo>
              <a:lnTo>
                <a:pt x="148566" y="26359"/>
              </a:lnTo>
              <a:lnTo>
                <a:pt x="165339" y="9585"/>
              </a:lnTo>
              <a:lnTo>
                <a:pt x="189302" y="0"/>
              </a:lnTo>
              <a:lnTo>
                <a:pt x="232434" y="0"/>
              </a:lnTo>
              <a:lnTo>
                <a:pt x="277962" y="79076"/>
              </a:lnTo>
              <a:lnTo>
                <a:pt x="316302" y="153359"/>
              </a:lnTo>
              <a:lnTo>
                <a:pt x="361830" y="234831"/>
              </a:lnTo>
              <a:lnTo>
                <a:pt x="381000" y="287548"/>
              </a:lnTo>
              <a:lnTo>
                <a:pt x="413678" y="361831"/>
              </a:lnTo>
              <a:lnTo>
                <a:pt x="424132" y="397774"/>
              </a:lnTo>
              <a:lnTo>
                <a:pt x="433717" y="426529"/>
              </a:lnTo>
              <a:lnTo>
                <a:pt x="433717" y="462472"/>
              </a:lnTo>
              <a:lnTo>
                <a:pt x="369019" y="486434"/>
              </a:lnTo>
              <a:lnTo>
                <a:pt x="321094" y="500812"/>
              </a:lnTo>
              <a:lnTo>
                <a:pt x="280358" y="517585"/>
              </a:lnTo>
              <a:lnTo>
                <a:pt x="186905" y="608642"/>
              </a:lnTo>
              <a:lnTo>
                <a:pt x="2396" y="395378"/>
              </a:lnTo>
            </a:path>
          </a:pathLst>
        </a:custGeom>
        <a:solidFill>
          <a:schemeClr val="bg1">
            <a:lumMod val="95000"/>
            <a:alpha val="20000"/>
          </a:schemeClr>
        </a:solidFill>
        <a:ln w="6350">
          <a:solidFill>
            <a:schemeClr val="tx1">
              <a:alpha val="8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119</xdr:col>
      <xdr:colOff>46196</xdr:colOff>
      <xdr:row>77</xdr:row>
      <xdr:rowOff>1429</xdr:rowOff>
    </xdr:from>
    <xdr:to>
      <xdr:col>123</xdr:col>
      <xdr:colOff>63341</xdr:colOff>
      <xdr:row>82</xdr:row>
      <xdr:rowOff>5239</xdr:rowOff>
    </xdr:to>
    <xdr:sp macro="" textlink="">
      <xdr:nvSpPr>
        <xdr:cNvPr id="30" name="フリーフォーム: 図形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/>
      </xdr:nvSpPr>
      <xdr:spPr>
        <a:xfrm>
          <a:off x="9113996" y="6554629"/>
          <a:ext cx="321945" cy="432435"/>
        </a:xfrm>
        <a:custGeom>
          <a:avLst/>
          <a:gdLst>
            <a:gd name="connsiteX0" fmla="*/ 102870 w 291465"/>
            <a:gd name="connsiteY0" fmla="*/ 466725 h 466725"/>
            <a:gd name="connsiteX1" fmla="*/ 43815 w 291465"/>
            <a:gd name="connsiteY1" fmla="*/ 274320 h 466725"/>
            <a:gd name="connsiteX2" fmla="*/ 30480 w 291465"/>
            <a:gd name="connsiteY2" fmla="*/ 249555 h 466725"/>
            <a:gd name="connsiteX3" fmla="*/ 19050 w 291465"/>
            <a:gd name="connsiteY3" fmla="*/ 222885 h 466725"/>
            <a:gd name="connsiteX4" fmla="*/ 9525 w 291465"/>
            <a:gd name="connsiteY4" fmla="*/ 192405 h 466725"/>
            <a:gd name="connsiteX5" fmla="*/ 0 w 291465"/>
            <a:gd name="connsiteY5" fmla="*/ 152400 h 466725"/>
            <a:gd name="connsiteX6" fmla="*/ 0 w 291465"/>
            <a:gd name="connsiteY6" fmla="*/ 110490 h 466725"/>
            <a:gd name="connsiteX7" fmla="*/ 0 w 291465"/>
            <a:gd name="connsiteY7" fmla="*/ 80010 h 466725"/>
            <a:gd name="connsiteX8" fmla="*/ 0 w 291465"/>
            <a:gd name="connsiteY8" fmla="*/ 53340 h 466725"/>
            <a:gd name="connsiteX9" fmla="*/ 7620 w 291465"/>
            <a:gd name="connsiteY9" fmla="*/ 28575 h 466725"/>
            <a:gd name="connsiteX10" fmla="*/ 38100 w 291465"/>
            <a:gd name="connsiteY10" fmla="*/ 15240 h 466725"/>
            <a:gd name="connsiteX11" fmla="*/ 91440 w 291465"/>
            <a:gd name="connsiteY11" fmla="*/ 0 h 466725"/>
            <a:gd name="connsiteX12" fmla="*/ 127635 w 291465"/>
            <a:gd name="connsiteY12" fmla="*/ 0 h 466725"/>
            <a:gd name="connsiteX13" fmla="*/ 165735 w 291465"/>
            <a:gd name="connsiteY13" fmla="*/ 1905 h 466725"/>
            <a:gd name="connsiteX14" fmla="*/ 188595 w 291465"/>
            <a:gd name="connsiteY14" fmla="*/ 5715 h 466725"/>
            <a:gd name="connsiteX15" fmla="*/ 200025 w 291465"/>
            <a:gd name="connsiteY15" fmla="*/ 13335 h 466725"/>
            <a:gd name="connsiteX16" fmla="*/ 281940 w 291465"/>
            <a:gd name="connsiteY16" fmla="*/ 165735 h 466725"/>
            <a:gd name="connsiteX17" fmla="*/ 287655 w 291465"/>
            <a:gd name="connsiteY17" fmla="*/ 186690 h 466725"/>
            <a:gd name="connsiteX18" fmla="*/ 287655 w 291465"/>
            <a:gd name="connsiteY18" fmla="*/ 213360 h 466725"/>
            <a:gd name="connsiteX19" fmla="*/ 291465 w 291465"/>
            <a:gd name="connsiteY19" fmla="*/ 447675 h 466725"/>
            <a:gd name="connsiteX20" fmla="*/ 102870 w 291465"/>
            <a:gd name="connsiteY20" fmla="*/ 466725 h 466725"/>
            <a:gd name="connsiteX0" fmla="*/ 102870 w 291465"/>
            <a:gd name="connsiteY0" fmla="*/ 466725 h 466725"/>
            <a:gd name="connsiteX1" fmla="*/ 45972 w 291465"/>
            <a:gd name="connsiteY1" fmla="*/ 284600 h 466725"/>
            <a:gd name="connsiteX2" fmla="*/ 30480 w 291465"/>
            <a:gd name="connsiteY2" fmla="*/ 249555 h 466725"/>
            <a:gd name="connsiteX3" fmla="*/ 19050 w 291465"/>
            <a:gd name="connsiteY3" fmla="*/ 222885 h 466725"/>
            <a:gd name="connsiteX4" fmla="*/ 9525 w 291465"/>
            <a:gd name="connsiteY4" fmla="*/ 192405 h 466725"/>
            <a:gd name="connsiteX5" fmla="*/ 0 w 291465"/>
            <a:gd name="connsiteY5" fmla="*/ 152400 h 466725"/>
            <a:gd name="connsiteX6" fmla="*/ 0 w 291465"/>
            <a:gd name="connsiteY6" fmla="*/ 110490 h 466725"/>
            <a:gd name="connsiteX7" fmla="*/ 0 w 291465"/>
            <a:gd name="connsiteY7" fmla="*/ 80010 h 466725"/>
            <a:gd name="connsiteX8" fmla="*/ 0 w 291465"/>
            <a:gd name="connsiteY8" fmla="*/ 53340 h 466725"/>
            <a:gd name="connsiteX9" fmla="*/ 7620 w 291465"/>
            <a:gd name="connsiteY9" fmla="*/ 28575 h 466725"/>
            <a:gd name="connsiteX10" fmla="*/ 38100 w 291465"/>
            <a:gd name="connsiteY10" fmla="*/ 15240 h 466725"/>
            <a:gd name="connsiteX11" fmla="*/ 91440 w 291465"/>
            <a:gd name="connsiteY11" fmla="*/ 0 h 466725"/>
            <a:gd name="connsiteX12" fmla="*/ 127635 w 291465"/>
            <a:gd name="connsiteY12" fmla="*/ 0 h 466725"/>
            <a:gd name="connsiteX13" fmla="*/ 165735 w 291465"/>
            <a:gd name="connsiteY13" fmla="*/ 1905 h 466725"/>
            <a:gd name="connsiteX14" fmla="*/ 188595 w 291465"/>
            <a:gd name="connsiteY14" fmla="*/ 5715 h 466725"/>
            <a:gd name="connsiteX15" fmla="*/ 200025 w 291465"/>
            <a:gd name="connsiteY15" fmla="*/ 13335 h 466725"/>
            <a:gd name="connsiteX16" fmla="*/ 281940 w 291465"/>
            <a:gd name="connsiteY16" fmla="*/ 165735 h 466725"/>
            <a:gd name="connsiteX17" fmla="*/ 287655 w 291465"/>
            <a:gd name="connsiteY17" fmla="*/ 186690 h 466725"/>
            <a:gd name="connsiteX18" fmla="*/ 287655 w 291465"/>
            <a:gd name="connsiteY18" fmla="*/ 213360 h 466725"/>
            <a:gd name="connsiteX19" fmla="*/ 291465 w 291465"/>
            <a:gd name="connsiteY19" fmla="*/ 447675 h 466725"/>
            <a:gd name="connsiteX20" fmla="*/ 102870 w 291465"/>
            <a:gd name="connsiteY20" fmla="*/ 466725 h 466725"/>
            <a:gd name="connsiteX0" fmla="*/ 102870 w 291465"/>
            <a:gd name="connsiteY0" fmla="*/ 466725 h 466725"/>
            <a:gd name="connsiteX1" fmla="*/ 54596 w 291465"/>
            <a:gd name="connsiteY1" fmla="*/ 318011 h 466725"/>
            <a:gd name="connsiteX2" fmla="*/ 30480 w 291465"/>
            <a:gd name="connsiteY2" fmla="*/ 249555 h 466725"/>
            <a:gd name="connsiteX3" fmla="*/ 19050 w 291465"/>
            <a:gd name="connsiteY3" fmla="*/ 222885 h 466725"/>
            <a:gd name="connsiteX4" fmla="*/ 9525 w 291465"/>
            <a:gd name="connsiteY4" fmla="*/ 192405 h 466725"/>
            <a:gd name="connsiteX5" fmla="*/ 0 w 291465"/>
            <a:gd name="connsiteY5" fmla="*/ 152400 h 466725"/>
            <a:gd name="connsiteX6" fmla="*/ 0 w 291465"/>
            <a:gd name="connsiteY6" fmla="*/ 110490 h 466725"/>
            <a:gd name="connsiteX7" fmla="*/ 0 w 291465"/>
            <a:gd name="connsiteY7" fmla="*/ 80010 h 466725"/>
            <a:gd name="connsiteX8" fmla="*/ 0 w 291465"/>
            <a:gd name="connsiteY8" fmla="*/ 53340 h 466725"/>
            <a:gd name="connsiteX9" fmla="*/ 7620 w 291465"/>
            <a:gd name="connsiteY9" fmla="*/ 28575 h 466725"/>
            <a:gd name="connsiteX10" fmla="*/ 38100 w 291465"/>
            <a:gd name="connsiteY10" fmla="*/ 15240 h 466725"/>
            <a:gd name="connsiteX11" fmla="*/ 91440 w 291465"/>
            <a:gd name="connsiteY11" fmla="*/ 0 h 466725"/>
            <a:gd name="connsiteX12" fmla="*/ 127635 w 291465"/>
            <a:gd name="connsiteY12" fmla="*/ 0 h 466725"/>
            <a:gd name="connsiteX13" fmla="*/ 165735 w 291465"/>
            <a:gd name="connsiteY13" fmla="*/ 1905 h 466725"/>
            <a:gd name="connsiteX14" fmla="*/ 188595 w 291465"/>
            <a:gd name="connsiteY14" fmla="*/ 5715 h 466725"/>
            <a:gd name="connsiteX15" fmla="*/ 200025 w 291465"/>
            <a:gd name="connsiteY15" fmla="*/ 13335 h 466725"/>
            <a:gd name="connsiteX16" fmla="*/ 281940 w 291465"/>
            <a:gd name="connsiteY16" fmla="*/ 165735 h 466725"/>
            <a:gd name="connsiteX17" fmla="*/ 287655 w 291465"/>
            <a:gd name="connsiteY17" fmla="*/ 186690 h 466725"/>
            <a:gd name="connsiteX18" fmla="*/ 287655 w 291465"/>
            <a:gd name="connsiteY18" fmla="*/ 213360 h 466725"/>
            <a:gd name="connsiteX19" fmla="*/ 291465 w 291465"/>
            <a:gd name="connsiteY19" fmla="*/ 447675 h 466725"/>
            <a:gd name="connsiteX20" fmla="*/ 102870 w 291465"/>
            <a:gd name="connsiteY20" fmla="*/ 466725 h 4667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</a:cxnLst>
          <a:rect l="l" t="t" r="r" b="b"/>
          <a:pathLst>
            <a:path w="291465" h="466725">
              <a:moveTo>
                <a:pt x="102870" y="466725"/>
              </a:moveTo>
              <a:lnTo>
                <a:pt x="54596" y="318011"/>
              </a:lnTo>
              <a:lnTo>
                <a:pt x="30480" y="249555"/>
              </a:lnTo>
              <a:lnTo>
                <a:pt x="19050" y="222885"/>
              </a:lnTo>
              <a:lnTo>
                <a:pt x="9525" y="192405"/>
              </a:lnTo>
              <a:lnTo>
                <a:pt x="0" y="152400"/>
              </a:lnTo>
              <a:lnTo>
                <a:pt x="0" y="110490"/>
              </a:lnTo>
              <a:lnTo>
                <a:pt x="0" y="80010"/>
              </a:lnTo>
              <a:lnTo>
                <a:pt x="0" y="53340"/>
              </a:lnTo>
              <a:lnTo>
                <a:pt x="7620" y="28575"/>
              </a:lnTo>
              <a:lnTo>
                <a:pt x="38100" y="15240"/>
              </a:lnTo>
              <a:lnTo>
                <a:pt x="91440" y="0"/>
              </a:lnTo>
              <a:lnTo>
                <a:pt x="127635" y="0"/>
              </a:lnTo>
              <a:lnTo>
                <a:pt x="165735" y="1905"/>
              </a:lnTo>
              <a:lnTo>
                <a:pt x="188595" y="5715"/>
              </a:lnTo>
              <a:lnTo>
                <a:pt x="200025" y="13335"/>
              </a:lnTo>
              <a:lnTo>
                <a:pt x="281940" y="165735"/>
              </a:lnTo>
              <a:lnTo>
                <a:pt x="287655" y="186690"/>
              </a:lnTo>
              <a:lnTo>
                <a:pt x="287655" y="213360"/>
              </a:lnTo>
              <a:lnTo>
                <a:pt x="291465" y="447675"/>
              </a:lnTo>
              <a:lnTo>
                <a:pt x="102870" y="466725"/>
              </a:lnTo>
              <a:close/>
            </a:path>
          </a:pathLst>
        </a:custGeom>
        <a:solidFill>
          <a:schemeClr val="bg1">
            <a:lumMod val="95000"/>
            <a:alpha val="20000"/>
          </a:schemeClr>
        </a:solidFill>
        <a:ln w="6350">
          <a:solidFill>
            <a:schemeClr val="tx1">
              <a:alpha val="8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130</xdr:col>
      <xdr:colOff>68479</xdr:colOff>
      <xdr:row>92</xdr:row>
      <xdr:rowOff>1703</xdr:rowOff>
    </xdr:from>
    <xdr:to>
      <xdr:col>136</xdr:col>
      <xdr:colOff>57049</xdr:colOff>
      <xdr:row>95</xdr:row>
      <xdr:rowOff>85022</xdr:rowOff>
    </xdr:to>
    <xdr:sp macro="" textlink="">
      <xdr:nvSpPr>
        <xdr:cNvPr id="246" name="フリーフォーム: 図形 245">
          <a:extLst>
            <a:ext uri="{FF2B5EF4-FFF2-40B4-BE49-F238E27FC236}">
              <a16:creationId xmlns:a16="http://schemas.microsoft.com/office/drawing/2014/main" id="{00000000-0008-0000-0200-0000F6000000}"/>
            </a:ext>
          </a:extLst>
        </xdr:cNvPr>
        <xdr:cNvSpPr/>
      </xdr:nvSpPr>
      <xdr:spPr>
        <a:xfrm>
          <a:off x="9844137" y="7794657"/>
          <a:ext cx="439754" cy="338990"/>
        </a:xfrm>
        <a:custGeom>
          <a:avLst/>
          <a:gdLst>
            <a:gd name="connsiteX0" fmla="*/ 106680 w 400050"/>
            <a:gd name="connsiteY0" fmla="*/ 361950 h 363855"/>
            <a:gd name="connsiteX1" fmla="*/ 121920 w 400050"/>
            <a:gd name="connsiteY1" fmla="*/ 293370 h 363855"/>
            <a:gd name="connsiteX2" fmla="*/ 78105 w 400050"/>
            <a:gd name="connsiteY2" fmla="*/ 283845 h 363855"/>
            <a:gd name="connsiteX3" fmla="*/ 78105 w 400050"/>
            <a:gd name="connsiteY3" fmla="*/ 283845 h 363855"/>
            <a:gd name="connsiteX4" fmla="*/ 36195 w 400050"/>
            <a:gd name="connsiteY4" fmla="*/ 262890 h 363855"/>
            <a:gd name="connsiteX5" fmla="*/ 17145 w 400050"/>
            <a:gd name="connsiteY5" fmla="*/ 249555 h 363855"/>
            <a:gd name="connsiteX6" fmla="*/ 0 w 400050"/>
            <a:gd name="connsiteY6" fmla="*/ 200025 h 363855"/>
            <a:gd name="connsiteX7" fmla="*/ 1905 w 400050"/>
            <a:gd name="connsiteY7" fmla="*/ 163830 h 363855"/>
            <a:gd name="connsiteX8" fmla="*/ 11430 w 400050"/>
            <a:gd name="connsiteY8" fmla="*/ 129540 h 363855"/>
            <a:gd name="connsiteX9" fmla="*/ 17145 w 400050"/>
            <a:gd name="connsiteY9" fmla="*/ 102870 h 363855"/>
            <a:gd name="connsiteX10" fmla="*/ 32385 w 400050"/>
            <a:gd name="connsiteY10" fmla="*/ 83820 h 363855"/>
            <a:gd name="connsiteX11" fmla="*/ 59055 w 400050"/>
            <a:gd name="connsiteY11" fmla="*/ 51435 h 363855"/>
            <a:gd name="connsiteX12" fmla="*/ 102870 w 400050"/>
            <a:gd name="connsiteY12" fmla="*/ 28575 h 363855"/>
            <a:gd name="connsiteX13" fmla="*/ 142875 w 400050"/>
            <a:gd name="connsiteY13" fmla="*/ 11430 h 363855"/>
            <a:gd name="connsiteX14" fmla="*/ 192405 w 400050"/>
            <a:gd name="connsiteY14" fmla="*/ 5715 h 363855"/>
            <a:gd name="connsiteX15" fmla="*/ 217170 w 400050"/>
            <a:gd name="connsiteY15" fmla="*/ 0 h 363855"/>
            <a:gd name="connsiteX16" fmla="*/ 262890 w 400050"/>
            <a:gd name="connsiteY16" fmla="*/ 3810 h 363855"/>
            <a:gd name="connsiteX17" fmla="*/ 297180 w 400050"/>
            <a:gd name="connsiteY17" fmla="*/ 7620 h 363855"/>
            <a:gd name="connsiteX18" fmla="*/ 331470 w 400050"/>
            <a:gd name="connsiteY18" fmla="*/ 15240 h 363855"/>
            <a:gd name="connsiteX19" fmla="*/ 350520 w 400050"/>
            <a:gd name="connsiteY19" fmla="*/ 20955 h 363855"/>
            <a:gd name="connsiteX20" fmla="*/ 369570 w 400050"/>
            <a:gd name="connsiteY20" fmla="*/ 45720 h 363855"/>
            <a:gd name="connsiteX21" fmla="*/ 386715 w 400050"/>
            <a:gd name="connsiteY21" fmla="*/ 80010 h 363855"/>
            <a:gd name="connsiteX22" fmla="*/ 396240 w 400050"/>
            <a:gd name="connsiteY22" fmla="*/ 110490 h 363855"/>
            <a:gd name="connsiteX23" fmla="*/ 400050 w 400050"/>
            <a:gd name="connsiteY23" fmla="*/ 160020 h 363855"/>
            <a:gd name="connsiteX24" fmla="*/ 400050 w 400050"/>
            <a:gd name="connsiteY24" fmla="*/ 177165 h 363855"/>
            <a:gd name="connsiteX25" fmla="*/ 379095 w 400050"/>
            <a:gd name="connsiteY25" fmla="*/ 240030 h 363855"/>
            <a:gd name="connsiteX26" fmla="*/ 356235 w 400050"/>
            <a:gd name="connsiteY26" fmla="*/ 283845 h 363855"/>
            <a:gd name="connsiteX27" fmla="*/ 339090 w 400050"/>
            <a:gd name="connsiteY27" fmla="*/ 320040 h 363855"/>
            <a:gd name="connsiteX28" fmla="*/ 314325 w 400050"/>
            <a:gd name="connsiteY28" fmla="*/ 363855 h 363855"/>
            <a:gd name="connsiteX29" fmla="*/ 106680 w 400050"/>
            <a:gd name="connsiteY29" fmla="*/ 361950 h 36385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</a:cxnLst>
          <a:rect l="l" t="t" r="r" b="b"/>
          <a:pathLst>
            <a:path w="400050" h="363855">
              <a:moveTo>
                <a:pt x="106680" y="361950"/>
              </a:moveTo>
              <a:lnTo>
                <a:pt x="121920" y="293370"/>
              </a:lnTo>
              <a:lnTo>
                <a:pt x="78105" y="283845"/>
              </a:lnTo>
              <a:lnTo>
                <a:pt x="78105" y="283845"/>
              </a:lnTo>
              <a:lnTo>
                <a:pt x="36195" y="262890"/>
              </a:lnTo>
              <a:lnTo>
                <a:pt x="17145" y="249555"/>
              </a:lnTo>
              <a:lnTo>
                <a:pt x="0" y="200025"/>
              </a:lnTo>
              <a:lnTo>
                <a:pt x="1905" y="163830"/>
              </a:lnTo>
              <a:lnTo>
                <a:pt x="11430" y="129540"/>
              </a:lnTo>
              <a:lnTo>
                <a:pt x="17145" y="102870"/>
              </a:lnTo>
              <a:lnTo>
                <a:pt x="32385" y="83820"/>
              </a:lnTo>
              <a:lnTo>
                <a:pt x="59055" y="51435"/>
              </a:lnTo>
              <a:lnTo>
                <a:pt x="102870" y="28575"/>
              </a:lnTo>
              <a:lnTo>
                <a:pt x="142875" y="11430"/>
              </a:lnTo>
              <a:lnTo>
                <a:pt x="192405" y="5715"/>
              </a:lnTo>
              <a:lnTo>
                <a:pt x="217170" y="0"/>
              </a:lnTo>
              <a:lnTo>
                <a:pt x="262890" y="3810"/>
              </a:lnTo>
              <a:lnTo>
                <a:pt x="297180" y="7620"/>
              </a:lnTo>
              <a:lnTo>
                <a:pt x="331470" y="15240"/>
              </a:lnTo>
              <a:lnTo>
                <a:pt x="350520" y="20955"/>
              </a:lnTo>
              <a:lnTo>
                <a:pt x="369570" y="45720"/>
              </a:lnTo>
              <a:lnTo>
                <a:pt x="386715" y="80010"/>
              </a:lnTo>
              <a:lnTo>
                <a:pt x="396240" y="110490"/>
              </a:lnTo>
              <a:lnTo>
                <a:pt x="400050" y="160020"/>
              </a:lnTo>
              <a:lnTo>
                <a:pt x="400050" y="177165"/>
              </a:lnTo>
              <a:lnTo>
                <a:pt x="379095" y="240030"/>
              </a:lnTo>
              <a:lnTo>
                <a:pt x="356235" y="283845"/>
              </a:lnTo>
              <a:lnTo>
                <a:pt x="339090" y="320040"/>
              </a:lnTo>
              <a:lnTo>
                <a:pt x="314325" y="363855"/>
              </a:lnTo>
              <a:lnTo>
                <a:pt x="106680" y="361950"/>
              </a:lnTo>
              <a:close/>
            </a:path>
          </a:pathLst>
        </a:custGeom>
        <a:solidFill>
          <a:schemeClr val="bg1">
            <a:lumMod val="95000"/>
            <a:alpha val="20000"/>
          </a:schemeClr>
        </a:solidFill>
        <a:ln w="6350"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130</xdr:col>
      <xdr:colOff>24289</xdr:colOff>
      <xdr:row>66</xdr:row>
      <xdr:rowOff>67152</xdr:rowOff>
    </xdr:from>
    <xdr:to>
      <xdr:col>134</xdr:col>
      <xdr:colOff>22384</xdr:colOff>
      <xdr:row>71</xdr:row>
      <xdr:rowOff>48102</xdr:rowOff>
    </xdr:to>
    <xdr:sp macro="" textlink="">
      <xdr:nvSpPr>
        <xdr:cNvPr id="249" name="フリーフォーム: 図形 248">
          <a:extLst>
            <a:ext uri="{FF2B5EF4-FFF2-40B4-BE49-F238E27FC236}">
              <a16:creationId xmlns:a16="http://schemas.microsoft.com/office/drawing/2014/main" id="{00000000-0008-0000-0200-0000F9000000}"/>
            </a:ext>
          </a:extLst>
        </xdr:cNvPr>
        <xdr:cNvSpPr/>
      </xdr:nvSpPr>
      <xdr:spPr>
        <a:xfrm>
          <a:off x="9930289" y="5677377"/>
          <a:ext cx="302895" cy="409575"/>
        </a:xfrm>
        <a:custGeom>
          <a:avLst/>
          <a:gdLst>
            <a:gd name="connsiteX0" fmla="*/ 85725 w 272415"/>
            <a:gd name="connsiteY0" fmla="*/ 0 h 438150"/>
            <a:gd name="connsiteX1" fmla="*/ 34290 w 272415"/>
            <a:gd name="connsiteY1" fmla="*/ 253365 h 438150"/>
            <a:gd name="connsiteX2" fmla="*/ 0 w 272415"/>
            <a:gd name="connsiteY2" fmla="*/ 438150 h 438150"/>
            <a:gd name="connsiteX3" fmla="*/ 213360 w 272415"/>
            <a:gd name="connsiteY3" fmla="*/ 405765 h 438150"/>
            <a:gd name="connsiteX4" fmla="*/ 272415 w 272415"/>
            <a:gd name="connsiteY4" fmla="*/ 154305 h 438150"/>
            <a:gd name="connsiteX5" fmla="*/ 85725 w 272415"/>
            <a:gd name="connsiteY5" fmla="*/ 0 h 438150"/>
            <a:gd name="connsiteX0" fmla="*/ 85725 w 272415"/>
            <a:gd name="connsiteY0" fmla="*/ 0 h 438150"/>
            <a:gd name="connsiteX1" fmla="*/ 34290 w 272415"/>
            <a:gd name="connsiteY1" fmla="*/ 253365 h 438150"/>
            <a:gd name="connsiteX2" fmla="*/ 0 w 272415"/>
            <a:gd name="connsiteY2" fmla="*/ 438150 h 438150"/>
            <a:gd name="connsiteX3" fmla="*/ 213360 w 272415"/>
            <a:gd name="connsiteY3" fmla="*/ 405765 h 438150"/>
            <a:gd name="connsiteX4" fmla="*/ 272415 w 272415"/>
            <a:gd name="connsiteY4" fmla="*/ 146663 h 438150"/>
            <a:gd name="connsiteX5" fmla="*/ 85725 w 272415"/>
            <a:gd name="connsiteY5" fmla="*/ 0 h 4381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272415" h="438150">
              <a:moveTo>
                <a:pt x="85725" y="0"/>
              </a:moveTo>
              <a:lnTo>
                <a:pt x="34290" y="253365"/>
              </a:lnTo>
              <a:lnTo>
                <a:pt x="0" y="438150"/>
              </a:lnTo>
              <a:lnTo>
                <a:pt x="213360" y="405765"/>
              </a:lnTo>
              <a:lnTo>
                <a:pt x="272415" y="146663"/>
              </a:lnTo>
              <a:lnTo>
                <a:pt x="85725" y="0"/>
              </a:lnTo>
              <a:close/>
            </a:path>
          </a:pathLst>
        </a:custGeom>
        <a:solidFill>
          <a:schemeClr val="bg1">
            <a:lumMod val="95000"/>
            <a:alpha val="20000"/>
          </a:schemeClr>
        </a:solidFill>
        <a:ln w="6350">
          <a:solidFill>
            <a:schemeClr val="tx1">
              <a:alpha val="8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133</xdr:col>
      <xdr:colOff>43815</xdr:colOff>
      <xdr:row>24</xdr:row>
      <xdr:rowOff>57150</xdr:rowOff>
    </xdr:from>
    <xdr:to>
      <xdr:col>140</xdr:col>
      <xdr:colOff>38100</xdr:colOff>
      <xdr:row>29</xdr:row>
      <xdr:rowOff>15240</xdr:rowOff>
    </xdr:to>
    <xdr:sp macro="" textlink="">
      <xdr:nvSpPr>
        <xdr:cNvPr id="286" name="フリーフォーム: 図形 285">
          <a:extLst>
            <a:ext uri="{FF2B5EF4-FFF2-40B4-BE49-F238E27FC236}">
              <a16:creationId xmlns:a16="http://schemas.microsoft.com/office/drawing/2014/main" id="{00000000-0008-0000-0200-00001E010000}"/>
            </a:ext>
          </a:extLst>
        </xdr:cNvPr>
        <xdr:cNvSpPr/>
      </xdr:nvSpPr>
      <xdr:spPr>
        <a:xfrm>
          <a:off x="10113450" y="2062285"/>
          <a:ext cx="524265" cy="385493"/>
        </a:xfrm>
        <a:custGeom>
          <a:avLst/>
          <a:gdLst>
            <a:gd name="connsiteX0" fmla="*/ 0 w 573405"/>
            <a:gd name="connsiteY0" fmla="*/ 114300 h 403860"/>
            <a:gd name="connsiteX1" fmla="*/ 99060 w 573405"/>
            <a:gd name="connsiteY1" fmla="*/ 142875 h 403860"/>
            <a:gd name="connsiteX2" fmla="*/ 215265 w 573405"/>
            <a:gd name="connsiteY2" fmla="*/ 403860 h 403860"/>
            <a:gd name="connsiteX3" fmla="*/ 573405 w 573405"/>
            <a:gd name="connsiteY3" fmla="*/ 259080 h 403860"/>
            <a:gd name="connsiteX4" fmla="*/ 523875 w 573405"/>
            <a:gd name="connsiteY4" fmla="*/ 47625 h 403860"/>
            <a:gd name="connsiteX5" fmla="*/ 497205 w 573405"/>
            <a:gd name="connsiteY5" fmla="*/ 0 h 403860"/>
            <a:gd name="connsiteX6" fmla="*/ 99060 w 573405"/>
            <a:gd name="connsiteY6" fmla="*/ 144780 h 403860"/>
            <a:gd name="connsiteX0" fmla="*/ 0 w 474345"/>
            <a:gd name="connsiteY0" fmla="*/ 142875 h 403860"/>
            <a:gd name="connsiteX1" fmla="*/ 116205 w 474345"/>
            <a:gd name="connsiteY1" fmla="*/ 403860 h 403860"/>
            <a:gd name="connsiteX2" fmla="*/ 474345 w 474345"/>
            <a:gd name="connsiteY2" fmla="*/ 259080 h 403860"/>
            <a:gd name="connsiteX3" fmla="*/ 424815 w 474345"/>
            <a:gd name="connsiteY3" fmla="*/ 47625 h 403860"/>
            <a:gd name="connsiteX4" fmla="*/ 398145 w 474345"/>
            <a:gd name="connsiteY4" fmla="*/ 0 h 403860"/>
            <a:gd name="connsiteX5" fmla="*/ 0 w 474345"/>
            <a:gd name="connsiteY5" fmla="*/ 144780 h 403860"/>
            <a:gd name="connsiteX0" fmla="*/ 0 w 474345"/>
            <a:gd name="connsiteY0" fmla="*/ 142875 h 415290"/>
            <a:gd name="connsiteX1" fmla="*/ 102870 w 474345"/>
            <a:gd name="connsiteY1" fmla="*/ 415290 h 415290"/>
            <a:gd name="connsiteX2" fmla="*/ 474345 w 474345"/>
            <a:gd name="connsiteY2" fmla="*/ 259080 h 415290"/>
            <a:gd name="connsiteX3" fmla="*/ 424815 w 474345"/>
            <a:gd name="connsiteY3" fmla="*/ 47625 h 415290"/>
            <a:gd name="connsiteX4" fmla="*/ 398145 w 474345"/>
            <a:gd name="connsiteY4" fmla="*/ 0 h 415290"/>
            <a:gd name="connsiteX5" fmla="*/ 0 w 474345"/>
            <a:gd name="connsiteY5" fmla="*/ 144780 h 415290"/>
            <a:gd name="connsiteX0" fmla="*/ 0 w 474345"/>
            <a:gd name="connsiteY0" fmla="*/ 142875 h 415290"/>
            <a:gd name="connsiteX1" fmla="*/ 102870 w 474345"/>
            <a:gd name="connsiteY1" fmla="*/ 415290 h 415290"/>
            <a:gd name="connsiteX2" fmla="*/ 474345 w 474345"/>
            <a:gd name="connsiteY2" fmla="*/ 259080 h 415290"/>
            <a:gd name="connsiteX3" fmla="*/ 413766 w 474345"/>
            <a:gd name="connsiteY3" fmla="*/ 42363 h 415290"/>
            <a:gd name="connsiteX4" fmla="*/ 398145 w 474345"/>
            <a:gd name="connsiteY4" fmla="*/ 0 h 415290"/>
            <a:gd name="connsiteX5" fmla="*/ 0 w 474345"/>
            <a:gd name="connsiteY5" fmla="*/ 144780 h 415290"/>
            <a:gd name="connsiteX0" fmla="*/ 0 w 474345"/>
            <a:gd name="connsiteY0" fmla="*/ 142875 h 415290"/>
            <a:gd name="connsiteX1" fmla="*/ 109499 w 474345"/>
            <a:gd name="connsiteY1" fmla="*/ 415290 h 415290"/>
            <a:gd name="connsiteX2" fmla="*/ 474345 w 474345"/>
            <a:gd name="connsiteY2" fmla="*/ 259080 h 415290"/>
            <a:gd name="connsiteX3" fmla="*/ 413766 w 474345"/>
            <a:gd name="connsiteY3" fmla="*/ 42363 h 415290"/>
            <a:gd name="connsiteX4" fmla="*/ 398145 w 474345"/>
            <a:gd name="connsiteY4" fmla="*/ 0 h 415290"/>
            <a:gd name="connsiteX5" fmla="*/ 0 w 474345"/>
            <a:gd name="connsiteY5" fmla="*/ 144780 h 415290"/>
            <a:gd name="connsiteX0" fmla="*/ 0 w 474345"/>
            <a:gd name="connsiteY0" fmla="*/ 142875 h 415290"/>
            <a:gd name="connsiteX1" fmla="*/ 109499 w 474345"/>
            <a:gd name="connsiteY1" fmla="*/ 415290 h 415290"/>
            <a:gd name="connsiteX2" fmla="*/ 474345 w 474345"/>
            <a:gd name="connsiteY2" fmla="*/ 259080 h 415290"/>
            <a:gd name="connsiteX3" fmla="*/ 413766 w 474345"/>
            <a:gd name="connsiteY3" fmla="*/ 42363 h 415290"/>
            <a:gd name="connsiteX4" fmla="*/ 398145 w 474345"/>
            <a:gd name="connsiteY4" fmla="*/ 0 h 415290"/>
            <a:gd name="connsiteX5" fmla="*/ 11048 w 474345"/>
            <a:gd name="connsiteY5" fmla="*/ 144780 h 415290"/>
            <a:gd name="connsiteX0" fmla="*/ 0 w 474345"/>
            <a:gd name="connsiteY0" fmla="*/ 142875 h 415290"/>
            <a:gd name="connsiteX1" fmla="*/ 109499 w 474345"/>
            <a:gd name="connsiteY1" fmla="*/ 415290 h 415290"/>
            <a:gd name="connsiteX2" fmla="*/ 474345 w 474345"/>
            <a:gd name="connsiteY2" fmla="*/ 259080 h 415290"/>
            <a:gd name="connsiteX3" fmla="*/ 413766 w 474345"/>
            <a:gd name="connsiteY3" fmla="*/ 42363 h 415290"/>
            <a:gd name="connsiteX4" fmla="*/ 398145 w 474345"/>
            <a:gd name="connsiteY4" fmla="*/ 0 h 415290"/>
            <a:gd name="connsiteX5" fmla="*/ 11048 w 474345"/>
            <a:gd name="connsiteY5" fmla="*/ 136887 h 41529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474345" h="415290">
              <a:moveTo>
                <a:pt x="0" y="142875"/>
              </a:moveTo>
              <a:lnTo>
                <a:pt x="109499" y="415290"/>
              </a:lnTo>
              <a:lnTo>
                <a:pt x="474345" y="259080"/>
              </a:lnTo>
              <a:lnTo>
                <a:pt x="413766" y="42363"/>
              </a:lnTo>
              <a:lnTo>
                <a:pt x="398145" y="0"/>
              </a:lnTo>
              <a:lnTo>
                <a:pt x="11048" y="136887"/>
              </a:lnTo>
            </a:path>
          </a:pathLst>
        </a:custGeom>
        <a:solidFill>
          <a:schemeClr val="bg1">
            <a:lumMod val="95000"/>
            <a:alpha val="20000"/>
          </a:schemeClr>
        </a:solidFill>
        <a:ln w="6350">
          <a:solidFill>
            <a:schemeClr val="tx1">
              <a:alpha val="8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129</xdr:col>
      <xdr:colOff>49530</xdr:colOff>
      <xdr:row>23</xdr:row>
      <xdr:rowOff>87630</xdr:rowOff>
    </xdr:from>
    <xdr:to>
      <xdr:col>135</xdr:col>
      <xdr:colOff>15240</xdr:colOff>
      <xdr:row>29</xdr:row>
      <xdr:rowOff>83820</xdr:rowOff>
    </xdr:to>
    <xdr:sp macro="" textlink="">
      <xdr:nvSpPr>
        <xdr:cNvPr id="287" name="フリーフォーム: 図形 286">
          <a:extLst>
            <a:ext uri="{FF2B5EF4-FFF2-40B4-BE49-F238E27FC236}">
              <a16:creationId xmlns:a16="http://schemas.microsoft.com/office/drawing/2014/main" id="{00000000-0008-0000-0200-00001F010000}"/>
            </a:ext>
          </a:extLst>
        </xdr:cNvPr>
        <xdr:cNvSpPr/>
      </xdr:nvSpPr>
      <xdr:spPr>
        <a:xfrm>
          <a:off x="8896350" y="2137410"/>
          <a:ext cx="377190" cy="544830"/>
        </a:xfrm>
        <a:custGeom>
          <a:avLst/>
          <a:gdLst>
            <a:gd name="connsiteX0" fmla="*/ 34290 w 377190"/>
            <a:gd name="connsiteY0" fmla="*/ 0 h 887730"/>
            <a:gd name="connsiteX1" fmla="*/ 0 w 377190"/>
            <a:gd name="connsiteY1" fmla="*/ 415290 h 887730"/>
            <a:gd name="connsiteX2" fmla="*/ 188595 w 377190"/>
            <a:gd name="connsiteY2" fmla="*/ 887730 h 887730"/>
            <a:gd name="connsiteX3" fmla="*/ 377190 w 377190"/>
            <a:gd name="connsiteY3" fmla="*/ 809625 h 887730"/>
            <a:gd name="connsiteX4" fmla="*/ 186690 w 377190"/>
            <a:gd name="connsiteY4" fmla="*/ 342900 h 887730"/>
            <a:gd name="connsiteX5" fmla="*/ 0 w 377190"/>
            <a:gd name="connsiteY5" fmla="*/ 417195 h 887730"/>
            <a:gd name="connsiteX0" fmla="*/ 0 w 377190"/>
            <a:gd name="connsiteY0" fmla="*/ 72390 h 544830"/>
            <a:gd name="connsiteX1" fmla="*/ 188595 w 377190"/>
            <a:gd name="connsiteY1" fmla="*/ 544830 h 544830"/>
            <a:gd name="connsiteX2" fmla="*/ 377190 w 377190"/>
            <a:gd name="connsiteY2" fmla="*/ 466725 h 544830"/>
            <a:gd name="connsiteX3" fmla="*/ 186690 w 377190"/>
            <a:gd name="connsiteY3" fmla="*/ 0 h 544830"/>
            <a:gd name="connsiteX4" fmla="*/ 0 w 377190"/>
            <a:gd name="connsiteY4" fmla="*/ 74295 h 54483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377190" h="544830">
              <a:moveTo>
                <a:pt x="0" y="72390"/>
              </a:moveTo>
              <a:lnTo>
                <a:pt x="188595" y="544830"/>
              </a:lnTo>
              <a:lnTo>
                <a:pt x="377190" y="466725"/>
              </a:lnTo>
              <a:lnTo>
                <a:pt x="186690" y="0"/>
              </a:lnTo>
              <a:lnTo>
                <a:pt x="0" y="74295"/>
              </a:lnTo>
            </a:path>
          </a:pathLst>
        </a:custGeom>
        <a:solidFill>
          <a:schemeClr val="bg1">
            <a:lumMod val="95000"/>
            <a:alpha val="20000"/>
          </a:schemeClr>
        </a:solidFill>
        <a:ln w="6350">
          <a:solidFill>
            <a:schemeClr val="tx1">
              <a:alpha val="8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191</xdr:col>
      <xdr:colOff>51435</xdr:colOff>
      <xdr:row>23</xdr:row>
      <xdr:rowOff>17145</xdr:rowOff>
    </xdr:from>
    <xdr:ext cx="217225" cy="391158"/>
    <xdr:sp macro="" textlink="">
      <xdr:nvSpPr>
        <xdr:cNvPr id="289" name="テキスト ボックス 288">
          <a:extLst>
            <a:ext uri="{FF2B5EF4-FFF2-40B4-BE49-F238E27FC236}">
              <a16:creationId xmlns:a16="http://schemas.microsoft.com/office/drawing/2014/main" id="{00000000-0008-0000-0200-000021010000}"/>
            </a:ext>
          </a:extLst>
        </xdr:cNvPr>
        <xdr:cNvSpPr txBox="1"/>
      </xdr:nvSpPr>
      <xdr:spPr>
        <a:xfrm rot="20464581">
          <a:off x="13150215" y="2066925"/>
          <a:ext cx="217225" cy="391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square" rtlCol="0" anchor="t">
          <a:noAutofit/>
        </a:bodyPr>
        <a:lstStyle/>
        <a:p>
          <a:r>
            <a:rPr kumimoji="1" lang="ja-JP" altLang="en-US" sz="600"/>
            <a:t>千歳川</a:t>
          </a:r>
        </a:p>
      </xdr:txBody>
    </xdr:sp>
    <xdr:clientData/>
  </xdr:oneCellAnchor>
  <xdr:oneCellAnchor>
    <xdr:from>
      <xdr:col>109</xdr:col>
      <xdr:colOff>48076</xdr:colOff>
      <xdr:row>58</xdr:row>
      <xdr:rowOff>47811</xdr:rowOff>
    </xdr:from>
    <xdr:ext cx="280869" cy="805325"/>
    <xdr:sp macro="" textlink="">
      <xdr:nvSpPr>
        <xdr:cNvPr id="290" name="テキスト ボックス 289">
          <a:extLst>
            <a:ext uri="{FF2B5EF4-FFF2-40B4-BE49-F238E27FC236}">
              <a16:creationId xmlns:a16="http://schemas.microsoft.com/office/drawing/2014/main" id="{00000000-0008-0000-0200-000022010000}"/>
            </a:ext>
          </a:extLst>
        </xdr:cNvPr>
        <xdr:cNvSpPr txBox="1"/>
      </xdr:nvSpPr>
      <xdr:spPr>
        <a:xfrm rot="21198953">
          <a:off x="7523296" y="5297991"/>
          <a:ext cx="280869" cy="8053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squar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7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道央自動車道</a:t>
          </a:r>
          <a:endParaRPr lang="ja-JP" altLang="ja-JP" sz="700">
            <a:solidFill>
              <a:schemeClr val="tx1">
                <a:lumMod val="65000"/>
                <a:lumOff val="35000"/>
              </a:schemeClr>
            </a:solidFill>
            <a:effectLst/>
          </a:endParaRPr>
        </a:p>
        <a:p>
          <a:endParaRPr kumimoji="1" lang="ja-JP" altLang="en-US" sz="900">
            <a:solidFill>
              <a:schemeClr val="tx1">
                <a:lumMod val="65000"/>
                <a:lumOff val="35000"/>
              </a:schemeClr>
            </a:solidFill>
          </a:endParaRPr>
        </a:p>
      </xdr:txBody>
    </xdr:sp>
    <xdr:clientData/>
  </xdr:oneCellAnchor>
  <xdr:twoCellAnchor>
    <xdr:from>
      <xdr:col>107</xdr:col>
      <xdr:colOff>24568</xdr:colOff>
      <xdr:row>67</xdr:row>
      <xdr:rowOff>63590</xdr:rowOff>
    </xdr:from>
    <xdr:to>
      <xdr:col>109</xdr:col>
      <xdr:colOff>42145</xdr:colOff>
      <xdr:row>72</xdr:row>
      <xdr:rowOff>68763</xdr:rowOff>
    </xdr:to>
    <xdr:sp macro="" textlink="">
      <xdr:nvSpPr>
        <xdr:cNvPr id="292" name="正方形/長方形 291">
          <a:extLst>
            <a:ext uri="{FF2B5EF4-FFF2-40B4-BE49-F238E27FC236}">
              <a16:creationId xmlns:a16="http://schemas.microsoft.com/office/drawing/2014/main" id="{00000000-0008-0000-0200-000024010000}"/>
            </a:ext>
          </a:extLst>
        </xdr:cNvPr>
        <xdr:cNvSpPr/>
      </xdr:nvSpPr>
      <xdr:spPr>
        <a:xfrm rot="3256515">
          <a:off x="7208810" y="6290548"/>
          <a:ext cx="462373" cy="15473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600">
              <a:solidFill>
                <a:schemeClr val="tx1">
                  <a:lumMod val="65000"/>
                  <a:lumOff val="35000"/>
                </a:schemeClr>
              </a:solidFill>
            </a:rPr>
            <a:t>12</a:t>
          </a:r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号線</a:t>
          </a:r>
          <a:endParaRPr kumimoji="1" lang="en-US" altLang="ja-JP" sz="600">
            <a:solidFill>
              <a:schemeClr val="tx1">
                <a:lumMod val="65000"/>
                <a:lumOff val="35000"/>
              </a:schemeClr>
            </a:solidFill>
          </a:endParaRPr>
        </a:p>
      </xdr:txBody>
    </xdr:sp>
    <xdr:clientData/>
  </xdr:twoCellAnchor>
  <xdr:twoCellAnchor>
    <xdr:from>
      <xdr:col>107</xdr:col>
      <xdr:colOff>13324</xdr:colOff>
      <xdr:row>70</xdr:row>
      <xdr:rowOff>35836</xdr:rowOff>
    </xdr:from>
    <xdr:to>
      <xdr:col>109</xdr:col>
      <xdr:colOff>55421</xdr:colOff>
      <xdr:row>75</xdr:row>
      <xdr:rowOff>34578</xdr:rowOff>
    </xdr:to>
    <xdr:sp macro="" textlink="">
      <xdr:nvSpPr>
        <xdr:cNvPr id="293" name="正方形/長方形 292">
          <a:extLst>
            <a:ext uri="{FF2B5EF4-FFF2-40B4-BE49-F238E27FC236}">
              <a16:creationId xmlns:a16="http://schemas.microsoft.com/office/drawing/2014/main" id="{00000000-0008-0000-0200-000025010000}"/>
            </a:ext>
          </a:extLst>
        </xdr:cNvPr>
        <xdr:cNvSpPr/>
      </xdr:nvSpPr>
      <xdr:spPr>
        <a:xfrm rot="2730588">
          <a:off x="7213042" y="6521638"/>
          <a:ext cx="455942" cy="17925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南郷通</a:t>
          </a:r>
          <a:endParaRPr kumimoji="1" lang="en-US" altLang="ja-JP" sz="600">
            <a:solidFill>
              <a:schemeClr val="tx1">
                <a:lumMod val="65000"/>
                <a:lumOff val="35000"/>
              </a:schemeClr>
            </a:solidFill>
          </a:endParaRPr>
        </a:p>
      </xdr:txBody>
    </xdr:sp>
    <xdr:clientData/>
  </xdr:twoCellAnchor>
  <xdr:oneCellAnchor>
    <xdr:from>
      <xdr:col>167</xdr:col>
      <xdr:colOff>64824</xdr:colOff>
      <xdr:row>21</xdr:row>
      <xdr:rowOff>80131</xdr:rowOff>
    </xdr:from>
    <xdr:ext cx="178276" cy="81311"/>
    <xdr:sp macro="" textlink="">
      <xdr:nvSpPr>
        <xdr:cNvPr id="257" name="Shape 154">
          <a:extLst>
            <a:ext uri="{FF2B5EF4-FFF2-40B4-BE49-F238E27FC236}">
              <a16:creationId xmlns:a16="http://schemas.microsoft.com/office/drawing/2014/main" id="{00000000-0008-0000-0200-000001010000}"/>
            </a:ext>
          </a:extLst>
        </xdr:cNvPr>
        <xdr:cNvSpPr/>
      </xdr:nvSpPr>
      <xdr:spPr>
        <a:xfrm rot="20293572">
          <a:off x="11293118" y="1962719"/>
          <a:ext cx="178276" cy="81311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 editAs="oneCell">
    <xdr:from>
      <xdr:col>173</xdr:col>
      <xdr:colOff>27977</xdr:colOff>
      <xdr:row>52</xdr:row>
      <xdr:rowOff>30430</xdr:rowOff>
    </xdr:from>
    <xdr:to>
      <xdr:col>208</xdr:col>
      <xdr:colOff>57150</xdr:colOff>
      <xdr:row>87</xdr:row>
      <xdr:rowOff>78635</xdr:rowOff>
    </xdr:to>
    <xdr:pic>
      <xdr:nvPicPr>
        <xdr:cNvPr id="261" name="図 260">
          <a:extLst>
            <a:ext uri="{FF2B5EF4-FFF2-40B4-BE49-F238E27FC236}">
              <a16:creationId xmlns:a16="http://schemas.microsoft.com/office/drawing/2014/main" id="{00000000-0008-0000-02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62752" y="4440505"/>
          <a:ext cx="2362798" cy="3048580"/>
        </a:xfrm>
        <a:prstGeom prst="rect">
          <a:avLst/>
        </a:prstGeom>
        <a:ln>
          <a:noFill/>
        </a:ln>
        <a:effectLst/>
      </xdr:spPr>
    </xdr:pic>
    <xdr:clientData/>
  </xdr:twoCellAnchor>
  <xdr:twoCellAnchor>
    <xdr:from>
      <xdr:col>173</xdr:col>
      <xdr:colOff>15216</xdr:colOff>
      <xdr:row>51</xdr:row>
      <xdr:rowOff>65694</xdr:rowOff>
    </xdr:from>
    <xdr:to>
      <xdr:col>209</xdr:col>
      <xdr:colOff>19050</xdr:colOff>
      <xdr:row>52</xdr:row>
      <xdr:rowOff>57150</xdr:rowOff>
    </xdr:to>
    <xdr:sp macro="" textlink="">
      <xdr:nvSpPr>
        <xdr:cNvPr id="276" name="正方形/長方形 275">
          <a:extLst>
            <a:ext uri="{FF2B5EF4-FFF2-40B4-BE49-F238E27FC236}">
              <a16:creationId xmlns:a16="http://schemas.microsoft.com/office/drawing/2014/main" id="{00000000-0008-0000-0200-000014010000}"/>
            </a:ext>
          </a:extLst>
        </xdr:cNvPr>
        <xdr:cNvSpPr/>
      </xdr:nvSpPr>
      <xdr:spPr>
        <a:xfrm>
          <a:off x="11549991" y="4390044"/>
          <a:ext cx="2404134" cy="77181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172</xdr:col>
      <xdr:colOff>59502</xdr:colOff>
      <xdr:row>87</xdr:row>
      <xdr:rowOff>62841</xdr:rowOff>
    </xdr:from>
    <xdr:to>
      <xdr:col>208</xdr:col>
      <xdr:colOff>57150</xdr:colOff>
      <xdr:row>88</xdr:row>
      <xdr:rowOff>22835</xdr:rowOff>
    </xdr:to>
    <xdr:sp macro="" textlink="">
      <xdr:nvSpPr>
        <xdr:cNvPr id="282" name="正方形/長方形 281">
          <a:extLst>
            <a:ext uri="{FF2B5EF4-FFF2-40B4-BE49-F238E27FC236}">
              <a16:creationId xmlns:a16="http://schemas.microsoft.com/office/drawing/2014/main" id="{00000000-0008-0000-0200-00001A010000}"/>
            </a:ext>
          </a:extLst>
        </xdr:cNvPr>
        <xdr:cNvSpPr/>
      </xdr:nvSpPr>
      <xdr:spPr>
        <a:xfrm>
          <a:off x="11527602" y="7473291"/>
          <a:ext cx="2397948" cy="4571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166</xdr:col>
      <xdr:colOff>4546</xdr:colOff>
      <xdr:row>102</xdr:row>
      <xdr:rowOff>74613</xdr:rowOff>
    </xdr:from>
    <xdr:to>
      <xdr:col>209</xdr:col>
      <xdr:colOff>7347</xdr:colOff>
      <xdr:row>121</xdr:row>
      <xdr:rowOff>5603</xdr:rowOff>
    </xdr:to>
    <xdr:pic>
      <xdr:nvPicPr>
        <xdr:cNvPr id="285" name="図 284">
          <a:extLst>
            <a:ext uri="{FF2B5EF4-FFF2-40B4-BE49-F238E27FC236}">
              <a16:creationId xmlns:a16="http://schemas.microsoft.com/office/drawing/2014/main" id="{00000000-0008-0000-02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025781" y="8602289"/>
          <a:ext cx="3375772" cy="15278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3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63" Type="http://schemas.openxmlformats.org/officeDocument/2006/relationships/ctrlProp" Target="../ctrlProps/ctrlProp60.xml"/><Relationship Id="rId68" Type="http://schemas.openxmlformats.org/officeDocument/2006/relationships/ctrlProp" Target="../ctrlProps/ctrlProp65.xml"/><Relationship Id="rId84" Type="http://schemas.openxmlformats.org/officeDocument/2006/relationships/ctrlProp" Target="../ctrlProps/ctrlProp81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6" Type="http://schemas.openxmlformats.org/officeDocument/2006/relationships/ctrlProp" Target="../ctrlProps/ctrlProp13.xml"/><Relationship Id="rId107" Type="http://schemas.openxmlformats.org/officeDocument/2006/relationships/ctrlProp" Target="../ctrlProps/ctrlProp104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66" Type="http://schemas.openxmlformats.org/officeDocument/2006/relationships/ctrlProp" Target="../ctrlProps/ctrlProp63.xml"/><Relationship Id="rId74" Type="http://schemas.openxmlformats.org/officeDocument/2006/relationships/ctrlProp" Target="../ctrlProps/ctrlProp71.xml"/><Relationship Id="rId79" Type="http://schemas.openxmlformats.org/officeDocument/2006/relationships/ctrlProp" Target="../ctrlProps/ctrlProp76.xml"/><Relationship Id="rId87" Type="http://schemas.openxmlformats.org/officeDocument/2006/relationships/ctrlProp" Target="../ctrlProps/ctrlProp84.xml"/><Relationship Id="rId102" Type="http://schemas.openxmlformats.org/officeDocument/2006/relationships/ctrlProp" Target="../ctrlProps/ctrlProp99.xml"/><Relationship Id="rId110" Type="http://schemas.openxmlformats.org/officeDocument/2006/relationships/ctrlProp" Target="../ctrlProps/ctrlProp107.xml"/><Relationship Id="rId115" Type="http://schemas.openxmlformats.org/officeDocument/2006/relationships/ctrlProp" Target="../ctrlProps/ctrlProp112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90" Type="http://schemas.openxmlformats.org/officeDocument/2006/relationships/ctrlProp" Target="../ctrlProps/ctrlProp87.xml"/><Relationship Id="rId95" Type="http://schemas.openxmlformats.org/officeDocument/2006/relationships/ctrlProp" Target="../ctrlProps/ctrlProp92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105" Type="http://schemas.openxmlformats.org/officeDocument/2006/relationships/ctrlProp" Target="../ctrlProps/ctrlProp102.xml"/><Relationship Id="rId113" Type="http://schemas.openxmlformats.org/officeDocument/2006/relationships/ctrlProp" Target="../ctrlProps/ctrlProp110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80" Type="http://schemas.openxmlformats.org/officeDocument/2006/relationships/ctrlProp" Target="../ctrlProps/ctrlProp77.xml"/><Relationship Id="rId85" Type="http://schemas.openxmlformats.org/officeDocument/2006/relationships/ctrlProp" Target="../ctrlProps/ctrlProp82.xml"/><Relationship Id="rId93" Type="http://schemas.openxmlformats.org/officeDocument/2006/relationships/ctrlProp" Target="../ctrlProps/ctrlProp90.xml"/><Relationship Id="rId98" Type="http://schemas.openxmlformats.org/officeDocument/2006/relationships/ctrlProp" Target="../ctrlProps/ctrlProp95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67" Type="http://schemas.openxmlformats.org/officeDocument/2006/relationships/ctrlProp" Target="../ctrlProps/ctrlProp64.xml"/><Relationship Id="rId103" Type="http://schemas.openxmlformats.org/officeDocument/2006/relationships/ctrlProp" Target="../ctrlProps/ctrlProp100.xml"/><Relationship Id="rId108" Type="http://schemas.openxmlformats.org/officeDocument/2006/relationships/ctrlProp" Target="../ctrlProps/ctrlProp105.xml"/><Relationship Id="rId116" Type="http://schemas.openxmlformats.org/officeDocument/2006/relationships/ctrlProp" Target="../ctrlProps/ctrlProp113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70" Type="http://schemas.openxmlformats.org/officeDocument/2006/relationships/ctrlProp" Target="../ctrlProps/ctrlProp67.xml"/><Relationship Id="rId75" Type="http://schemas.openxmlformats.org/officeDocument/2006/relationships/ctrlProp" Target="../ctrlProps/ctrlProp72.xml"/><Relationship Id="rId83" Type="http://schemas.openxmlformats.org/officeDocument/2006/relationships/ctrlProp" Target="../ctrlProps/ctrlProp80.xml"/><Relationship Id="rId88" Type="http://schemas.openxmlformats.org/officeDocument/2006/relationships/ctrlProp" Target="../ctrlProps/ctrlProp85.xml"/><Relationship Id="rId91" Type="http://schemas.openxmlformats.org/officeDocument/2006/relationships/ctrlProp" Target="../ctrlProps/ctrlProp88.xml"/><Relationship Id="rId96" Type="http://schemas.openxmlformats.org/officeDocument/2006/relationships/ctrlProp" Target="../ctrlProps/ctrlProp93.xml"/><Relationship Id="rId111" Type="http://schemas.openxmlformats.org/officeDocument/2006/relationships/ctrlProp" Target="../ctrlProps/ctrlProp108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6" Type="http://schemas.openxmlformats.org/officeDocument/2006/relationships/ctrlProp" Target="../ctrlProps/ctrlProp103.xml"/><Relationship Id="rId114" Type="http://schemas.openxmlformats.org/officeDocument/2006/relationships/ctrlProp" Target="../ctrlProps/ctrlProp111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81" Type="http://schemas.openxmlformats.org/officeDocument/2006/relationships/ctrlProp" Target="../ctrlProps/ctrlProp78.xml"/><Relationship Id="rId86" Type="http://schemas.openxmlformats.org/officeDocument/2006/relationships/ctrlProp" Target="../ctrlProps/ctrlProp83.xml"/><Relationship Id="rId94" Type="http://schemas.openxmlformats.org/officeDocument/2006/relationships/ctrlProp" Target="../ctrlProps/ctrlProp91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109" Type="http://schemas.openxmlformats.org/officeDocument/2006/relationships/ctrlProp" Target="../ctrlProps/ctrlProp106.xml"/><Relationship Id="rId34" Type="http://schemas.openxmlformats.org/officeDocument/2006/relationships/ctrlProp" Target="../ctrlProps/ctrlProp31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104" Type="http://schemas.openxmlformats.org/officeDocument/2006/relationships/ctrlProp" Target="../ctrlProps/ctrlProp101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2" Type="http://schemas.openxmlformats.org/officeDocument/2006/relationships/drawing" Target="../drawings/drawing1.xml"/><Relationship Id="rId29" Type="http://schemas.openxmlformats.org/officeDocument/2006/relationships/ctrlProp" Target="../ctrlProps/ctrlProp2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HL1450"/>
  <sheetViews>
    <sheetView showGridLines="0" showRowColHeaders="0" zoomScale="80" zoomScaleNormal="80" workbookViewId="0">
      <pane ySplit="5" topLeftCell="A6" activePane="bottomLeft" state="frozen"/>
      <selection pane="bottomLeft" activeCell="A6" sqref="A6:B7"/>
    </sheetView>
  </sheetViews>
  <sheetFormatPr defaultColWidth="1.1640625" defaultRowHeight="11.25"/>
  <cols>
    <col min="1" max="1" width="1.83203125" style="75" bestFit="1" customWidth="1"/>
    <col min="2" max="2" width="1.1640625" style="75"/>
    <col min="3" max="6" width="1.1640625" style="76"/>
    <col min="7" max="86" width="1.1640625" style="17"/>
    <col min="87" max="94" width="1.1640625" style="27"/>
    <col min="95" max="185" width="1.1640625" style="17"/>
    <col min="186" max="186" width="0.6640625" style="17" customWidth="1"/>
    <col min="187" max="215" width="1.1640625" style="17"/>
    <col min="216" max="216" width="2.6640625" style="17" bestFit="1" customWidth="1"/>
    <col min="217" max="16384" width="1.1640625" style="17"/>
  </cols>
  <sheetData>
    <row r="1" spans="1:183" ht="14.45" customHeight="1">
      <c r="AO1" s="283" t="s">
        <v>453</v>
      </c>
      <c r="AP1" s="283"/>
      <c r="AQ1" s="283"/>
      <c r="AR1" s="283"/>
      <c r="AS1" s="283"/>
      <c r="AT1" s="283"/>
      <c r="AU1" s="283"/>
      <c r="AV1" s="283"/>
      <c r="AW1" s="283"/>
      <c r="AX1" s="283"/>
      <c r="AY1" s="283"/>
      <c r="AZ1" s="283"/>
      <c r="BA1" s="283"/>
      <c r="BB1" s="283"/>
      <c r="BC1" s="283"/>
      <c r="BD1" s="283"/>
      <c r="BE1" s="283"/>
      <c r="BF1" s="283"/>
      <c r="BG1" s="283"/>
      <c r="BH1" s="283"/>
    </row>
    <row r="2" spans="1:183" ht="7.35" customHeight="1"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AE2" s="81"/>
      <c r="AF2" s="20"/>
      <c r="AG2" s="20"/>
      <c r="AH2" s="20"/>
      <c r="AI2" s="20"/>
      <c r="AJ2" s="20"/>
      <c r="AK2" s="20"/>
      <c r="AL2" s="20"/>
      <c r="AM2" s="20"/>
      <c r="AN2" s="80"/>
      <c r="AO2" s="341" t="s">
        <v>454</v>
      </c>
      <c r="AP2" s="342"/>
      <c r="AQ2" s="342"/>
      <c r="AR2" s="342"/>
      <c r="AS2" s="342"/>
      <c r="AT2" s="342"/>
      <c r="AU2" s="342"/>
      <c r="AV2" s="342"/>
      <c r="AW2" s="342"/>
      <c r="AX2" s="342"/>
      <c r="AY2" s="342"/>
      <c r="AZ2" s="342"/>
      <c r="BA2" s="342"/>
      <c r="BB2" s="342"/>
      <c r="BC2" s="342"/>
      <c r="BD2" s="342"/>
      <c r="BE2" s="342"/>
      <c r="BF2" s="342"/>
      <c r="BG2" s="342"/>
      <c r="BH2" s="343"/>
      <c r="BO2" s="70"/>
      <c r="BP2" s="70"/>
      <c r="BQ2" s="70"/>
      <c r="BR2" s="70"/>
      <c r="BS2" s="70"/>
      <c r="BT2" s="70"/>
      <c r="CM2" s="69"/>
      <c r="CN2" s="69"/>
      <c r="CO2" s="69"/>
      <c r="CP2" s="69"/>
      <c r="CQ2" s="69"/>
      <c r="CR2" s="69"/>
      <c r="CS2" s="69"/>
      <c r="CT2" s="69"/>
      <c r="CU2" s="69"/>
      <c r="CV2" s="69"/>
      <c r="CW2" s="69"/>
      <c r="CX2" s="69"/>
      <c r="CY2" s="69"/>
      <c r="CZ2" s="69"/>
      <c r="DA2" s="69"/>
      <c r="DB2" s="69"/>
      <c r="DC2" s="69"/>
      <c r="DD2" s="69"/>
      <c r="DE2" s="69"/>
      <c r="DF2" s="69"/>
      <c r="DG2" s="69"/>
      <c r="DH2" s="69"/>
      <c r="DI2" s="69"/>
      <c r="DJ2" s="69"/>
      <c r="DK2" s="69"/>
      <c r="DL2" s="69"/>
      <c r="DO2" s="35"/>
      <c r="DP2" s="35"/>
      <c r="DQ2" s="35"/>
      <c r="DR2" s="35"/>
      <c r="DS2" s="35"/>
      <c r="DT2" s="35"/>
      <c r="DU2" s="35"/>
      <c r="DV2" s="35"/>
      <c r="DW2" s="35"/>
      <c r="DX2" s="35"/>
      <c r="DY2" s="35"/>
      <c r="DZ2" s="35"/>
      <c r="EA2" s="35"/>
      <c r="EB2" s="35"/>
      <c r="EC2" s="35"/>
      <c r="ED2" s="35"/>
      <c r="EE2" s="35"/>
      <c r="EF2" s="35"/>
      <c r="EG2" s="35"/>
      <c r="EH2" s="35"/>
      <c r="EI2" s="35"/>
      <c r="EJ2" s="35"/>
      <c r="EK2" s="35"/>
      <c r="EL2" s="35"/>
      <c r="EM2" s="35"/>
      <c r="EN2" s="35"/>
      <c r="EO2" s="35"/>
      <c r="EP2" s="35"/>
      <c r="EQ2" s="35"/>
      <c r="ER2" s="35"/>
      <c r="ES2" s="35"/>
      <c r="ET2" s="35"/>
      <c r="EU2" s="35"/>
      <c r="EV2" s="35"/>
    </row>
    <row r="3" spans="1:183" ht="7.35" customHeight="1"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20"/>
      <c r="AF3" s="20"/>
      <c r="AG3" s="20"/>
      <c r="AH3" s="20"/>
      <c r="AI3" s="20"/>
      <c r="AJ3" s="20"/>
      <c r="AK3" s="20"/>
      <c r="AL3" s="20"/>
      <c r="AM3" s="20"/>
      <c r="AN3" s="80"/>
      <c r="AO3" s="344"/>
      <c r="AP3" s="345"/>
      <c r="AQ3" s="345"/>
      <c r="AR3" s="345"/>
      <c r="AS3" s="345"/>
      <c r="AT3" s="345"/>
      <c r="AU3" s="345"/>
      <c r="AV3" s="345"/>
      <c r="AW3" s="345"/>
      <c r="AX3" s="345"/>
      <c r="AY3" s="345"/>
      <c r="AZ3" s="345"/>
      <c r="BA3" s="345"/>
      <c r="BB3" s="345"/>
      <c r="BC3" s="345"/>
      <c r="BD3" s="345"/>
      <c r="BE3" s="345"/>
      <c r="BF3" s="345"/>
      <c r="BG3" s="345"/>
      <c r="BH3" s="346"/>
      <c r="BO3" s="70"/>
      <c r="BP3" s="70"/>
      <c r="BQ3" s="70"/>
      <c r="BR3" s="70"/>
      <c r="BS3" s="70"/>
      <c r="BT3" s="70"/>
      <c r="CK3" s="72"/>
      <c r="CL3" s="72"/>
      <c r="CM3" s="69"/>
      <c r="CN3" s="69"/>
      <c r="CO3" s="69"/>
      <c r="CP3" s="69"/>
      <c r="CQ3" s="69"/>
      <c r="CR3" s="69"/>
      <c r="CS3" s="69"/>
      <c r="CT3" s="69"/>
      <c r="CU3" s="69"/>
      <c r="CV3" s="69"/>
      <c r="CW3" s="69"/>
      <c r="CX3" s="69"/>
      <c r="CY3" s="69"/>
      <c r="CZ3" s="69"/>
      <c r="DA3" s="69"/>
      <c r="DB3" s="69"/>
      <c r="DC3" s="69"/>
      <c r="DD3" s="69"/>
      <c r="DE3" s="69"/>
      <c r="DF3" s="69"/>
      <c r="DG3" s="69"/>
      <c r="DH3" s="69"/>
      <c r="DI3" s="69"/>
      <c r="DJ3" s="69"/>
      <c r="DK3" s="69"/>
      <c r="DL3" s="69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</row>
    <row r="4" spans="1:183" ht="7.35" customHeight="1"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20"/>
      <c r="AF4" s="20"/>
      <c r="AG4" s="20"/>
      <c r="AH4" s="20"/>
      <c r="AI4" s="20"/>
      <c r="AJ4" s="20"/>
      <c r="AK4" s="20"/>
      <c r="AL4" s="20"/>
      <c r="AM4" s="20"/>
      <c r="AN4" s="80"/>
      <c r="AO4" s="347"/>
      <c r="AP4" s="348"/>
      <c r="AQ4" s="348"/>
      <c r="AR4" s="348"/>
      <c r="AS4" s="348"/>
      <c r="AT4" s="348"/>
      <c r="AU4" s="348"/>
      <c r="AV4" s="348"/>
      <c r="AW4" s="348"/>
      <c r="AX4" s="348"/>
      <c r="AY4" s="348"/>
      <c r="AZ4" s="348"/>
      <c r="BA4" s="348"/>
      <c r="BB4" s="348"/>
      <c r="BC4" s="348"/>
      <c r="BD4" s="348"/>
      <c r="BE4" s="348"/>
      <c r="BF4" s="348"/>
      <c r="BG4" s="348"/>
      <c r="BH4" s="349"/>
      <c r="BO4" s="70"/>
      <c r="BP4" s="70"/>
      <c r="BQ4" s="70"/>
      <c r="BR4" s="70"/>
      <c r="BS4" s="70"/>
      <c r="BT4" s="70"/>
      <c r="CK4" s="72"/>
      <c r="CL4" s="72"/>
      <c r="CM4" s="69"/>
      <c r="CN4" s="69"/>
      <c r="CO4" s="69"/>
      <c r="CP4" s="69"/>
      <c r="CQ4" s="69"/>
      <c r="CR4" s="69"/>
      <c r="CS4" s="69"/>
      <c r="CT4" s="69"/>
      <c r="CU4" s="69"/>
      <c r="CV4" s="69"/>
      <c r="CW4" s="69"/>
      <c r="CX4" s="69"/>
      <c r="CY4" s="69"/>
      <c r="CZ4" s="69"/>
      <c r="DA4" s="69"/>
      <c r="DB4" s="69"/>
      <c r="DC4" s="69"/>
      <c r="DD4" s="69"/>
      <c r="DE4" s="69"/>
      <c r="DF4" s="69"/>
      <c r="DG4" s="69"/>
      <c r="DH4" s="69"/>
      <c r="DI4" s="69"/>
      <c r="DJ4" s="69"/>
      <c r="DK4" s="69"/>
      <c r="DL4" s="69"/>
      <c r="DO4" s="36"/>
      <c r="DP4" s="36"/>
      <c r="DQ4" s="36"/>
      <c r="DR4" s="36"/>
      <c r="DS4" s="36"/>
      <c r="DT4" s="36"/>
      <c r="DU4" s="36"/>
      <c r="DV4" s="36"/>
      <c r="DW4" s="36"/>
      <c r="DX4" s="36"/>
      <c r="DY4" s="36"/>
      <c r="DZ4" s="36"/>
      <c r="EA4" s="36"/>
      <c r="EB4" s="36"/>
      <c r="EC4" s="36"/>
      <c r="ED4" s="36"/>
      <c r="EE4" s="36"/>
      <c r="EF4" s="36"/>
      <c r="EG4" s="36"/>
      <c r="EH4" s="36"/>
      <c r="EI4" s="36"/>
      <c r="EJ4" s="36"/>
      <c r="EK4" s="36"/>
      <c r="EL4" s="36"/>
      <c r="EM4" s="36"/>
      <c r="EN4" s="36"/>
      <c r="EO4" s="36"/>
      <c r="EP4" s="36"/>
      <c r="EQ4" s="36"/>
      <c r="ER4" s="36"/>
      <c r="ES4" s="36"/>
      <c r="ET4" s="36"/>
      <c r="EU4" s="36"/>
      <c r="EV4" s="36"/>
    </row>
    <row r="5" spans="1:183" ht="7.35" customHeight="1"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3"/>
      <c r="AH5" s="33"/>
      <c r="AI5" s="33"/>
      <c r="AJ5" s="33"/>
      <c r="AK5" s="33"/>
      <c r="AL5" s="33"/>
      <c r="AM5" s="33"/>
      <c r="AN5" s="30"/>
      <c r="AO5" s="30"/>
      <c r="AP5" s="30"/>
      <c r="AQ5" s="33"/>
      <c r="AR5" s="33"/>
      <c r="AS5" s="33"/>
      <c r="AT5" s="33"/>
      <c r="AU5" s="29"/>
      <c r="AV5" s="29"/>
      <c r="AW5" s="29"/>
      <c r="AX5" s="34"/>
      <c r="AY5" s="69"/>
      <c r="AZ5" s="69"/>
      <c r="BA5" s="69"/>
      <c r="BB5" s="69"/>
      <c r="BC5" s="69"/>
      <c r="BD5" s="69"/>
      <c r="BE5" s="69"/>
      <c r="BF5" s="69"/>
      <c r="BG5" s="69"/>
      <c r="BH5" s="69"/>
      <c r="BI5" s="69"/>
      <c r="BJ5" s="69"/>
      <c r="BK5" s="69"/>
      <c r="BL5" s="69"/>
      <c r="BM5" s="69"/>
      <c r="BN5" s="69"/>
      <c r="BO5" s="69"/>
      <c r="BP5" s="69"/>
      <c r="BQ5" s="69"/>
      <c r="BR5" s="69"/>
      <c r="BS5" s="69"/>
      <c r="BT5" s="69"/>
      <c r="BU5" s="69"/>
      <c r="BV5" s="69"/>
      <c r="BW5" s="69"/>
      <c r="BX5" s="69"/>
      <c r="BY5" s="29"/>
      <c r="BZ5" s="29"/>
      <c r="CA5" s="29"/>
      <c r="CB5" s="34"/>
      <c r="CC5" s="34"/>
      <c r="CD5" s="34"/>
      <c r="CE5" s="34"/>
      <c r="CF5" s="29"/>
      <c r="CG5" s="29"/>
      <c r="CH5" s="29"/>
      <c r="CI5" s="72"/>
      <c r="CJ5" s="72"/>
      <c r="CK5" s="72"/>
      <c r="CL5" s="72"/>
      <c r="CM5" s="72"/>
      <c r="CN5" s="72"/>
      <c r="CO5" s="72"/>
      <c r="CP5" s="72"/>
      <c r="CQ5" s="72"/>
      <c r="CR5" s="72"/>
      <c r="CS5" s="72"/>
      <c r="CT5" s="72"/>
      <c r="CU5" s="72"/>
      <c r="CV5" s="72"/>
      <c r="CW5" s="34"/>
      <c r="CX5" s="34"/>
      <c r="CY5" s="34"/>
      <c r="CZ5" s="34"/>
      <c r="DA5" s="29"/>
      <c r="DB5" s="29"/>
      <c r="DC5" s="29"/>
      <c r="DD5" s="34"/>
      <c r="DE5" s="34"/>
      <c r="DF5" s="34"/>
      <c r="DG5" s="34"/>
      <c r="DH5" s="29"/>
      <c r="DI5" s="29"/>
      <c r="DJ5" s="29"/>
      <c r="DO5" s="36"/>
      <c r="DP5" s="36"/>
      <c r="DQ5" s="36"/>
      <c r="DR5" s="36"/>
      <c r="DS5" s="36"/>
      <c r="DT5" s="36"/>
      <c r="DU5" s="36"/>
      <c r="DV5" s="36"/>
      <c r="DW5" s="36"/>
      <c r="DX5" s="36"/>
      <c r="DY5" s="36"/>
      <c r="DZ5" s="36"/>
      <c r="EA5" s="36"/>
      <c r="EB5" s="36"/>
      <c r="EC5" s="36"/>
      <c r="ED5" s="36"/>
      <c r="EE5" s="36"/>
      <c r="EF5" s="36"/>
      <c r="EG5" s="36"/>
      <c r="EH5" s="36"/>
      <c r="EI5" s="36"/>
      <c r="EJ5" s="36"/>
      <c r="EK5" s="36"/>
      <c r="EL5" s="36"/>
      <c r="EM5" s="36"/>
      <c r="EN5" s="36"/>
      <c r="EO5" s="36"/>
      <c r="EP5" s="36"/>
      <c r="EQ5" s="36"/>
      <c r="ER5" s="36"/>
      <c r="ES5" s="36"/>
      <c r="ET5" s="36"/>
      <c r="EU5" s="36"/>
      <c r="EV5" s="36"/>
    </row>
    <row r="6" spans="1:183" ht="7.35" customHeight="1">
      <c r="A6" s="339">
        <v>1</v>
      </c>
      <c r="B6" s="339"/>
      <c r="C6" s="77"/>
      <c r="G6" s="319" t="s">
        <v>189</v>
      </c>
      <c r="H6" s="319"/>
      <c r="I6" s="319"/>
      <c r="J6" s="319"/>
      <c r="K6" s="319"/>
      <c r="L6" s="319"/>
      <c r="M6" s="319"/>
      <c r="N6" s="319"/>
      <c r="O6" s="319"/>
      <c r="P6" s="319"/>
      <c r="Q6" s="319"/>
      <c r="R6" s="319"/>
      <c r="S6" s="319"/>
      <c r="T6" s="319"/>
      <c r="U6" s="319"/>
      <c r="V6" s="319"/>
      <c r="W6" s="319"/>
      <c r="X6" s="319"/>
      <c r="Y6" s="319"/>
      <c r="Z6" s="319"/>
      <c r="AA6" s="319"/>
      <c r="AB6" s="319"/>
      <c r="AC6" s="319"/>
      <c r="AD6" s="319"/>
      <c r="AE6" s="319"/>
      <c r="AF6" s="319"/>
      <c r="AG6" s="321" t="s">
        <v>226</v>
      </c>
      <c r="AH6" s="321"/>
      <c r="AI6" s="321"/>
      <c r="AJ6" s="321"/>
      <c r="AK6" s="321"/>
      <c r="AL6" s="321"/>
      <c r="AM6" s="321"/>
      <c r="AN6" s="321"/>
      <c r="AO6" s="321"/>
      <c r="AP6" s="321"/>
      <c r="AQ6" s="321"/>
      <c r="AR6" s="321"/>
      <c r="AS6" s="321"/>
      <c r="AT6" s="321"/>
      <c r="AU6" s="324" t="s">
        <v>190</v>
      </c>
      <c r="AV6" s="324"/>
      <c r="AW6" s="324"/>
      <c r="AX6" s="324"/>
      <c r="AY6" s="324"/>
      <c r="AZ6" s="324"/>
      <c r="BA6" s="324"/>
      <c r="BB6" s="324"/>
      <c r="BC6" s="324"/>
      <c r="BD6" s="324"/>
      <c r="BE6" s="324"/>
      <c r="BF6" s="324"/>
      <c r="BG6" s="324"/>
      <c r="BH6" s="324"/>
      <c r="BI6" s="327" t="s">
        <v>191</v>
      </c>
      <c r="BJ6" s="328"/>
      <c r="BK6" s="328"/>
      <c r="BL6" s="328"/>
      <c r="BM6" s="328"/>
      <c r="BN6" s="328"/>
      <c r="BO6" s="328"/>
      <c r="BP6" s="331" t="s">
        <v>257</v>
      </c>
      <c r="BQ6" s="331"/>
      <c r="BR6" s="331"/>
      <c r="BS6" s="331"/>
      <c r="BT6" s="331"/>
      <c r="BU6" s="331"/>
      <c r="BV6" s="331"/>
      <c r="BW6" s="331"/>
      <c r="BX6" s="331"/>
      <c r="BY6" s="331"/>
      <c r="BZ6" s="331"/>
      <c r="CA6" s="331"/>
      <c r="CB6" s="331"/>
      <c r="CC6" s="331"/>
      <c r="CD6" s="331"/>
      <c r="CE6" s="331"/>
      <c r="CF6" s="332"/>
      <c r="CH6" s="54"/>
      <c r="CI6" s="58"/>
      <c r="CJ6" s="58"/>
      <c r="CK6" s="58"/>
      <c r="CL6" s="58"/>
      <c r="CM6" s="58"/>
      <c r="CN6" s="58"/>
      <c r="CO6" s="58"/>
      <c r="CP6" s="58"/>
      <c r="CQ6" s="54"/>
      <c r="CR6" s="54"/>
      <c r="CS6" s="54"/>
      <c r="DZ6" s="16"/>
      <c r="EA6" s="16"/>
      <c r="EB6" s="16"/>
      <c r="EC6" s="16"/>
      <c r="ED6" s="16"/>
      <c r="EE6" s="16"/>
      <c r="EF6" s="16"/>
      <c r="EG6" s="16"/>
    </row>
    <row r="7" spans="1:183" ht="7.35" customHeight="1">
      <c r="A7" s="339"/>
      <c r="B7" s="339"/>
      <c r="G7" s="320"/>
      <c r="H7" s="320"/>
      <c r="I7" s="320"/>
      <c r="J7" s="320"/>
      <c r="K7" s="320"/>
      <c r="L7" s="320"/>
      <c r="M7" s="320"/>
      <c r="N7" s="320"/>
      <c r="O7" s="320"/>
      <c r="P7" s="320"/>
      <c r="Q7" s="320"/>
      <c r="R7" s="320"/>
      <c r="S7" s="320"/>
      <c r="T7" s="320"/>
      <c r="U7" s="320"/>
      <c r="V7" s="320"/>
      <c r="W7" s="320"/>
      <c r="X7" s="320"/>
      <c r="Y7" s="320"/>
      <c r="Z7" s="320"/>
      <c r="AA7" s="320"/>
      <c r="AB7" s="320"/>
      <c r="AC7" s="320"/>
      <c r="AD7" s="320"/>
      <c r="AE7" s="320"/>
      <c r="AF7" s="320"/>
      <c r="AG7" s="322"/>
      <c r="AH7" s="322"/>
      <c r="AI7" s="322"/>
      <c r="AJ7" s="322"/>
      <c r="AK7" s="322"/>
      <c r="AL7" s="322"/>
      <c r="AM7" s="322"/>
      <c r="AN7" s="322"/>
      <c r="AO7" s="322"/>
      <c r="AP7" s="322"/>
      <c r="AQ7" s="322"/>
      <c r="AR7" s="322"/>
      <c r="AS7" s="322"/>
      <c r="AT7" s="322"/>
      <c r="AU7" s="324"/>
      <c r="AV7" s="324"/>
      <c r="AW7" s="324"/>
      <c r="AX7" s="324"/>
      <c r="AY7" s="324"/>
      <c r="AZ7" s="324"/>
      <c r="BA7" s="324"/>
      <c r="BB7" s="324"/>
      <c r="BC7" s="324"/>
      <c r="BD7" s="324"/>
      <c r="BE7" s="324"/>
      <c r="BF7" s="324"/>
      <c r="BG7" s="324"/>
      <c r="BH7" s="324"/>
      <c r="BI7" s="327"/>
      <c r="BJ7" s="328"/>
      <c r="BK7" s="328"/>
      <c r="BL7" s="328"/>
      <c r="BM7" s="328"/>
      <c r="BN7" s="328"/>
      <c r="BO7" s="328"/>
      <c r="BP7" s="331"/>
      <c r="BQ7" s="331"/>
      <c r="BR7" s="331"/>
      <c r="BS7" s="331"/>
      <c r="BT7" s="331"/>
      <c r="BU7" s="331"/>
      <c r="BV7" s="331"/>
      <c r="BW7" s="331"/>
      <c r="BX7" s="331"/>
      <c r="BY7" s="331"/>
      <c r="BZ7" s="331"/>
      <c r="CA7" s="331"/>
      <c r="CB7" s="331"/>
      <c r="CC7" s="331"/>
      <c r="CD7" s="331"/>
      <c r="CE7" s="331"/>
      <c r="CF7" s="332"/>
      <c r="CH7" s="54"/>
      <c r="CI7" s="58"/>
      <c r="CJ7" s="58"/>
      <c r="CK7" s="58"/>
      <c r="CL7" s="58"/>
      <c r="CM7" s="58"/>
      <c r="CN7" s="58"/>
      <c r="CO7" s="58"/>
      <c r="CP7" s="58"/>
      <c r="CQ7" s="54"/>
      <c r="CR7" s="54"/>
      <c r="CS7" s="54"/>
      <c r="DZ7" s="16"/>
      <c r="EA7" s="16"/>
      <c r="EB7" s="16"/>
      <c r="EC7" s="16"/>
      <c r="ED7" s="16"/>
      <c r="EE7" s="16"/>
      <c r="EF7" s="16"/>
      <c r="EG7" s="16"/>
    </row>
    <row r="8" spans="1:183" ht="7.35" customHeight="1">
      <c r="G8" s="333" t="s">
        <v>258</v>
      </c>
      <c r="H8" s="333"/>
      <c r="I8" s="333"/>
      <c r="J8" s="333"/>
      <c r="K8" s="333"/>
      <c r="L8" s="333"/>
      <c r="M8" s="333"/>
      <c r="N8" s="333"/>
      <c r="O8" s="333"/>
      <c r="P8" s="333"/>
      <c r="Q8" s="333"/>
      <c r="R8" s="333"/>
      <c r="S8" s="333"/>
      <c r="T8" s="333"/>
      <c r="U8" s="333"/>
      <c r="V8" s="333"/>
      <c r="W8" s="333"/>
      <c r="X8" s="333"/>
      <c r="Y8" s="333"/>
      <c r="Z8" s="333"/>
      <c r="AA8" s="333"/>
      <c r="AB8" s="333"/>
      <c r="AC8" s="333"/>
      <c r="AD8" s="333"/>
      <c r="AE8" s="333"/>
      <c r="AF8" s="333"/>
      <c r="AG8" s="334"/>
      <c r="AH8" s="334"/>
      <c r="AI8" s="334"/>
      <c r="AJ8" s="334"/>
      <c r="AK8" s="334"/>
      <c r="AL8" s="334"/>
      <c r="AM8" s="334"/>
      <c r="AN8" s="334"/>
      <c r="AO8" s="334"/>
      <c r="AP8" s="334"/>
      <c r="AQ8" s="334"/>
      <c r="AR8" s="334"/>
      <c r="AS8" s="334"/>
      <c r="AT8" s="334"/>
      <c r="AU8" s="335" t="s">
        <v>259</v>
      </c>
      <c r="AV8" s="335"/>
      <c r="AW8" s="335"/>
      <c r="AX8" s="335"/>
      <c r="AY8" s="335"/>
      <c r="AZ8" s="335"/>
      <c r="BA8" s="335"/>
      <c r="BB8" s="335"/>
      <c r="BC8" s="335"/>
      <c r="BD8" s="335"/>
      <c r="BE8" s="335"/>
      <c r="BF8" s="335"/>
      <c r="BG8" s="335"/>
      <c r="BH8" s="335"/>
      <c r="BI8" s="327"/>
      <c r="BJ8" s="328"/>
      <c r="BK8" s="328"/>
      <c r="BL8" s="328"/>
      <c r="BM8" s="328"/>
      <c r="BN8" s="328"/>
      <c r="BO8" s="328"/>
      <c r="BP8" s="331"/>
      <c r="BQ8" s="331"/>
      <c r="BR8" s="331"/>
      <c r="BS8" s="331"/>
      <c r="BT8" s="331"/>
      <c r="BU8" s="331"/>
      <c r="BV8" s="331"/>
      <c r="BW8" s="331"/>
      <c r="BX8" s="331"/>
      <c r="BY8" s="331"/>
      <c r="BZ8" s="331"/>
      <c r="CA8" s="331"/>
      <c r="CB8" s="331"/>
      <c r="CC8" s="331"/>
      <c r="CD8" s="331"/>
      <c r="CE8" s="331"/>
      <c r="CF8" s="332"/>
      <c r="CH8" s="54"/>
      <c r="CI8" s="58"/>
      <c r="CJ8" s="58"/>
      <c r="CK8" s="58"/>
      <c r="CL8" s="58"/>
      <c r="CM8" s="58"/>
      <c r="CN8" s="58"/>
      <c r="CO8" s="58"/>
      <c r="CP8" s="58"/>
      <c r="CQ8" s="54"/>
      <c r="CR8" s="54"/>
      <c r="CS8" s="54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</row>
    <row r="9" spans="1:183" ht="7.35" customHeight="1">
      <c r="G9" s="333"/>
      <c r="H9" s="333"/>
      <c r="I9" s="333"/>
      <c r="J9" s="333"/>
      <c r="K9" s="333"/>
      <c r="L9" s="333"/>
      <c r="M9" s="333"/>
      <c r="N9" s="333"/>
      <c r="O9" s="333"/>
      <c r="P9" s="333"/>
      <c r="Q9" s="333"/>
      <c r="R9" s="333"/>
      <c r="S9" s="333"/>
      <c r="T9" s="333"/>
      <c r="U9" s="333"/>
      <c r="V9" s="333"/>
      <c r="W9" s="333"/>
      <c r="X9" s="333"/>
      <c r="Y9" s="333"/>
      <c r="Z9" s="333"/>
      <c r="AA9" s="333"/>
      <c r="AB9" s="333"/>
      <c r="AC9" s="333"/>
      <c r="AD9" s="333"/>
      <c r="AE9" s="333"/>
      <c r="AF9" s="333"/>
      <c r="AG9" s="334"/>
      <c r="AH9" s="334"/>
      <c r="AI9" s="334"/>
      <c r="AJ9" s="334"/>
      <c r="AK9" s="334"/>
      <c r="AL9" s="334"/>
      <c r="AM9" s="334"/>
      <c r="AN9" s="334"/>
      <c r="AO9" s="334"/>
      <c r="AP9" s="334"/>
      <c r="AQ9" s="334"/>
      <c r="AR9" s="334"/>
      <c r="AS9" s="334"/>
      <c r="AT9" s="334"/>
      <c r="AU9" s="335"/>
      <c r="AV9" s="335"/>
      <c r="AW9" s="335"/>
      <c r="AX9" s="335"/>
      <c r="AY9" s="335"/>
      <c r="AZ9" s="335"/>
      <c r="BA9" s="335"/>
      <c r="BB9" s="335"/>
      <c r="BC9" s="335"/>
      <c r="BD9" s="335"/>
      <c r="BE9" s="335"/>
      <c r="BF9" s="335"/>
      <c r="BG9" s="335"/>
      <c r="BH9" s="335"/>
      <c r="BI9" s="327" t="s">
        <v>260</v>
      </c>
      <c r="BJ9" s="328"/>
      <c r="BK9" s="328"/>
      <c r="BL9" s="328"/>
      <c r="BM9" s="328"/>
      <c r="BN9" s="328"/>
      <c r="BO9" s="328"/>
      <c r="BP9" s="331"/>
      <c r="BQ9" s="331"/>
      <c r="BR9" s="331"/>
      <c r="BS9" s="331"/>
      <c r="BT9" s="331"/>
      <c r="BU9" s="331"/>
      <c r="BV9" s="331"/>
      <c r="BW9" s="331"/>
      <c r="BX9" s="331"/>
      <c r="BY9" s="331"/>
      <c r="BZ9" s="331"/>
      <c r="CA9" s="331"/>
      <c r="CB9" s="331"/>
      <c r="CC9" s="331"/>
      <c r="CD9" s="331"/>
      <c r="CE9" s="331"/>
      <c r="CF9" s="332"/>
      <c r="CH9" s="29"/>
      <c r="CI9" s="72"/>
      <c r="CJ9" s="58"/>
      <c r="CK9" s="59"/>
      <c r="CL9" s="59"/>
      <c r="CM9" s="59"/>
      <c r="CN9" s="59"/>
      <c r="CO9" s="59"/>
      <c r="CP9" s="59"/>
      <c r="CQ9" s="55"/>
      <c r="CR9" s="55"/>
      <c r="CS9" s="55"/>
      <c r="DH9" s="20"/>
      <c r="DI9" s="20"/>
      <c r="DJ9" s="20"/>
      <c r="DK9" s="20"/>
      <c r="DL9" s="20"/>
      <c r="DM9" s="20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</row>
    <row r="10" spans="1:183" ht="7.35" customHeight="1">
      <c r="G10" s="333"/>
      <c r="H10" s="333"/>
      <c r="I10" s="333"/>
      <c r="J10" s="333"/>
      <c r="K10" s="333"/>
      <c r="L10" s="333"/>
      <c r="M10" s="333"/>
      <c r="N10" s="333"/>
      <c r="O10" s="333"/>
      <c r="P10" s="333"/>
      <c r="Q10" s="333"/>
      <c r="R10" s="333"/>
      <c r="S10" s="333"/>
      <c r="T10" s="333"/>
      <c r="U10" s="333"/>
      <c r="V10" s="333"/>
      <c r="W10" s="333"/>
      <c r="X10" s="333"/>
      <c r="Y10" s="333"/>
      <c r="Z10" s="333"/>
      <c r="AA10" s="333"/>
      <c r="AB10" s="333"/>
      <c r="AC10" s="333"/>
      <c r="AD10" s="333"/>
      <c r="AE10" s="333"/>
      <c r="AF10" s="333"/>
      <c r="AG10" s="334"/>
      <c r="AH10" s="334"/>
      <c r="AI10" s="334"/>
      <c r="AJ10" s="334"/>
      <c r="AK10" s="334"/>
      <c r="AL10" s="334"/>
      <c r="AM10" s="334"/>
      <c r="AN10" s="334"/>
      <c r="AO10" s="334"/>
      <c r="AP10" s="334"/>
      <c r="AQ10" s="334"/>
      <c r="AR10" s="334"/>
      <c r="AS10" s="334"/>
      <c r="AT10" s="334"/>
      <c r="AU10" s="335"/>
      <c r="AV10" s="335"/>
      <c r="AW10" s="335"/>
      <c r="AX10" s="335"/>
      <c r="AY10" s="335"/>
      <c r="AZ10" s="335"/>
      <c r="BA10" s="335"/>
      <c r="BB10" s="335"/>
      <c r="BC10" s="335"/>
      <c r="BD10" s="335"/>
      <c r="BE10" s="335"/>
      <c r="BF10" s="335"/>
      <c r="BG10" s="335"/>
      <c r="BH10" s="335"/>
      <c r="BI10" s="327"/>
      <c r="BJ10" s="328"/>
      <c r="BK10" s="328"/>
      <c r="BL10" s="328"/>
      <c r="BM10" s="328"/>
      <c r="BN10" s="328"/>
      <c r="BO10" s="328"/>
      <c r="BP10" s="331"/>
      <c r="BQ10" s="331"/>
      <c r="BR10" s="331"/>
      <c r="BS10" s="331"/>
      <c r="BT10" s="331"/>
      <c r="BU10" s="331"/>
      <c r="BV10" s="331"/>
      <c r="BW10" s="331"/>
      <c r="BX10" s="331"/>
      <c r="BY10" s="331"/>
      <c r="BZ10" s="331"/>
      <c r="CA10" s="331"/>
      <c r="CB10" s="331"/>
      <c r="CC10" s="331"/>
      <c r="CD10" s="331"/>
      <c r="CE10" s="331"/>
      <c r="CF10" s="332"/>
      <c r="CH10" s="29"/>
      <c r="CI10" s="58"/>
      <c r="CJ10" s="58"/>
      <c r="CK10" s="59"/>
      <c r="CL10" s="59"/>
      <c r="CM10" s="59"/>
      <c r="CN10" s="59"/>
      <c r="CO10" s="59"/>
      <c r="CP10" s="59"/>
      <c r="CQ10" s="55"/>
      <c r="CR10" s="55"/>
      <c r="CS10" s="55"/>
      <c r="DI10" s="19"/>
      <c r="DJ10" s="19"/>
      <c r="DK10" s="19"/>
      <c r="DL10" s="19"/>
      <c r="DO10" s="1"/>
      <c r="DP10" s="1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</row>
    <row r="11" spans="1:183" ht="7.35" customHeight="1">
      <c r="G11" s="333"/>
      <c r="H11" s="333"/>
      <c r="I11" s="333"/>
      <c r="J11" s="333"/>
      <c r="K11" s="333"/>
      <c r="L11" s="333"/>
      <c r="M11" s="333"/>
      <c r="N11" s="333"/>
      <c r="O11" s="333"/>
      <c r="P11" s="333"/>
      <c r="Q11" s="333"/>
      <c r="R11" s="333"/>
      <c r="S11" s="333"/>
      <c r="T11" s="333"/>
      <c r="U11" s="333"/>
      <c r="V11" s="333"/>
      <c r="W11" s="333"/>
      <c r="X11" s="333"/>
      <c r="Y11" s="333"/>
      <c r="Z11" s="333"/>
      <c r="AA11" s="333"/>
      <c r="AB11" s="333"/>
      <c r="AC11" s="333"/>
      <c r="AD11" s="333"/>
      <c r="AE11" s="333"/>
      <c r="AF11" s="333"/>
      <c r="AG11" s="334"/>
      <c r="AH11" s="334"/>
      <c r="AI11" s="334"/>
      <c r="AJ11" s="334"/>
      <c r="AK11" s="334"/>
      <c r="AL11" s="334"/>
      <c r="AM11" s="334"/>
      <c r="AN11" s="334"/>
      <c r="AO11" s="334"/>
      <c r="AP11" s="334"/>
      <c r="AQ11" s="334"/>
      <c r="AR11" s="334"/>
      <c r="AS11" s="334"/>
      <c r="AT11" s="334"/>
      <c r="AU11" s="335"/>
      <c r="AV11" s="335"/>
      <c r="AW11" s="335"/>
      <c r="AX11" s="335"/>
      <c r="AY11" s="335"/>
      <c r="AZ11" s="335"/>
      <c r="BA11" s="335"/>
      <c r="BB11" s="335"/>
      <c r="BC11" s="335"/>
      <c r="BD11" s="335"/>
      <c r="BE11" s="335"/>
      <c r="BF11" s="335"/>
      <c r="BG11" s="335"/>
      <c r="BH11" s="335"/>
      <c r="BI11" s="327"/>
      <c r="BJ11" s="328"/>
      <c r="BK11" s="328"/>
      <c r="BL11" s="328"/>
      <c r="BM11" s="328"/>
      <c r="BN11" s="328"/>
      <c r="BO11" s="328"/>
      <c r="BP11" s="331"/>
      <c r="BQ11" s="331"/>
      <c r="BR11" s="331"/>
      <c r="BS11" s="331"/>
      <c r="BT11" s="331"/>
      <c r="BU11" s="331"/>
      <c r="BV11" s="331"/>
      <c r="BW11" s="331"/>
      <c r="BX11" s="331"/>
      <c r="BY11" s="331"/>
      <c r="BZ11" s="331"/>
      <c r="CA11" s="331"/>
      <c r="CB11" s="331"/>
      <c r="CC11" s="331"/>
      <c r="CD11" s="331"/>
      <c r="CE11" s="331"/>
      <c r="CF11" s="332"/>
      <c r="CH11" s="29"/>
      <c r="CI11" s="58"/>
      <c r="CJ11" s="58"/>
      <c r="CK11" s="59"/>
      <c r="CL11" s="59"/>
      <c r="CM11" s="59"/>
      <c r="CN11" s="59"/>
      <c r="CO11" s="59"/>
      <c r="CP11" s="59"/>
      <c r="CQ11" s="55"/>
      <c r="CR11" s="55"/>
      <c r="CS11" s="55"/>
      <c r="DO11" s="1"/>
      <c r="DP11" s="1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</row>
    <row r="12" spans="1:183" ht="7.35" customHeight="1">
      <c r="G12" s="284" t="s">
        <v>194</v>
      </c>
      <c r="H12" s="285"/>
      <c r="I12" s="285"/>
      <c r="J12" s="285"/>
      <c r="K12" s="285"/>
      <c r="L12" s="285"/>
      <c r="M12" s="285"/>
      <c r="N12" s="286"/>
      <c r="O12" s="284" t="s">
        <v>193</v>
      </c>
      <c r="P12" s="285"/>
      <c r="Q12" s="285"/>
      <c r="R12" s="285"/>
      <c r="S12" s="285"/>
      <c r="T12" s="285"/>
      <c r="U12" s="285"/>
      <c r="V12" s="285"/>
      <c r="W12" s="285"/>
      <c r="X12" s="285"/>
      <c r="Y12" s="285"/>
      <c r="Z12" s="285"/>
      <c r="AA12" s="285"/>
      <c r="AB12" s="285"/>
      <c r="AC12" s="285"/>
      <c r="AD12" s="285"/>
      <c r="AE12" s="285"/>
      <c r="AF12" s="285"/>
      <c r="AG12" s="285"/>
      <c r="AH12" s="285"/>
      <c r="AI12" s="285"/>
      <c r="AJ12" s="285"/>
      <c r="AK12" s="285"/>
      <c r="AL12" s="285"/>
      <c r="AM12" s="285"/>
      <c r="AN12" s="285"/>
      <c r="AO12" s="285"/>
      <c r="AP12" s="285"/>
      <c r="AQ12" s="285"/>
      <c r="AR12" s="285"/>
      <c r="AS12" s="285"/>
      <c r="AT12" s="286"/>
      <c r="AU12" s="284" t="s">
        <v>205</v>
      </c>
      <c r="AV12" s="285"/>
      <c r="AW12" s="285"/>
      <c r="AX12" s="285"/>
      <c r="AY12" s="285"/>
      <c r="AZ12" s="285"/>
      <c r="BA12" s="285"/>
      <c r="BB12" s="285"/>
      <c r="BC12" s="285"/>
      <c r="BD12" s="285"/>
      <c r="BE12" s="285"/>
      <c r="BF12" s="285"/>
      <c r="BG12" s="285"/>
      <c r="BH12" s="286"/>
      <c r="BI12" s="290" t="s">
        <v>261</v>
      </c>
      <c r="BJ12" s="290"/>
      <c r="BK12" s="290"/>
      <c r="BL12" s="290"/>
      <c r="BM12" s="290"/>
      <c r="BN12" s="290"/>
      <c r="BO12" s="290"/>
      <c r="BP12" s="290"/>
      <c r="BQ12" s="290"/>
      <c r="BR12" s="290"/>
      <c r="BS12" s="290"/>
      <c r="BT12" s="290"/>
      <c r="BU12" s="290" t="s">
        <v>207</v>
      </c>
      <c r="BV12" s="290"/>
      <c r="BW12" s="290"/>
      <c r="BX12" s="290"/>
      <c r="BY12" s="290"/>
      <c r="BZ12" s="290"/>
      <c r="CA12" s="290"/>
      <c r="CB12" s="290"/>
      <c r="CC12" s="290"/>
      <c r="CD12" s="290"/>
      <c r="CE12" s="290"/>
      <c r="CF12" s="290"/>
      <c r="CH12" s="29"/>
      <c r="CI12" s="58"/>
      <c r="CJ12" s="58"/>
      <c r="CK12" s="58"/>
      <c r="CL12" s="58"/>
      <c r="CM12" s="58"/>
      <c r="CN12" s="58"/>
      <c r="CO12" s="58"/>
      <c r="CP12" s="58"/>
      <c r="CQ12" s="54"/>
      <c r="CR12" s="54"/>
      <c r="CS12" s="54"/>
      <c r="CW12" s="20"/>
      <c r="CX12" s="20"/>
      <c r="CY12" s="20"/>
      <c r="CZ12" s="20"/>
      <c r="DA12" s="20"/>
      <c r="DB12" s="20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</row>
    <row r="13" spans="1:183" ht="7.35" customHeight="1">
      <c r="G13" s="287"/>
      <c r="H13" s="288"/>
      <c r="I13" s="288"/>
      <c r="J13" s="288"/>
      <c r="K13" s="288"/>
      <c r="L13" s="288"/>
      <c r="M13" s="288"/>
      <c r="N13" s="289"/>
      <c r="O13" s="287"/>
      <c r="P13" s="288"/>
      <c r="Q13" s="288"/>
      <c r="R13" s="288"/>
      <c r="S13" s="288"/>
      <c r="T13" s="288"/>
      <c r="U13" s="288"/>
      <c r="V13" s="288"/>
      <c r="W13" s="288"/>
      <c r="X13" s="288"/>
      <c r="Y13" s="288"/>
      <c r="Z13" s="288"/>
      <c r="AA13" s="288"/>
      <c r="AB13" s="288"/>
      <c r="AC13" s="288"/>
      <c r="AD13" s="288"/>
      <c r="AE13" s="288"/>
      <c r="AF13" s="288"/>
      <c r="AG13" s="288"/>
      <c r="AH13" s="288"/>
      <c r="AI13" s="288"/>
      <c r="AJ13" s="288"/>
      <c r="AK13" s="288"/>
      <c r="AL13" s="288"/>
      <c r="AM13" s="288"/>
      <c r="AN13" s="288"/>
      <c r="AO13" s="288"/>
      <c r="AP13" s="288"/>
      <c r="AQ13" s="288"/>
      <c r="AR13" s="288"/>
      <c r="AS13" s="288"/>
      <c r="AT13" s="289"/>
      <c r="AU13" s="287"/>
      <c r="AV13" s="288"/>
      <c r="AW13" s="288"/>
      <c r="AX13" s="288"/>
      <c r="AY13" s="288"/>
      <c r="AZ13" s="288"/>
      <c r="BA13" s="288"/>
      <c r="BB13" s="288"/>
      <c r="BC13" s="288"/>
      <c r="BD13" s="288"/>
      <c r="BE13" s="288"/>
      <c r="BF13" s="288"/>
      <c r="BG13" s="288"/>
      <c r="BH13" s="289"/>
      <c r="BI13" s="290"/>
      <c r="BJ13" s="290"/>
      <c r="BK13" s="290"/>
      <c r="BL13" s="290"/>
      <c r="BM13" s="290"/>
      <c r="BN13" s="290"/>
      <c r="BO13" s="290"/>
      <c r="BP13" s="290"/>
      <c r="BQ13" s="290"/>
      <c r="BR13" s="290"/>
      <c r="BS13" s="290"/>
      <c r="BT13" s="290"/>
      <c r="BU13" s="290"/>
      <c r="BV13" s="290"/>
      <c r="BW13" s="290"/>
      <c r="BX13" s="290"/>
      <c r="BY13" s="290"/>
      <c r="BZ13" s="290"/>
      <c r="CA13" s="290"/>
      <c r="CB13" s="290"/>
      <c r="CC13" s="290"/>
      <c r="CD13" s="290"/>
      <c r="CE13" s="290"/>
      <c r="CF13" s="290"/>
      <c r="CH13" s="29"/>
      <c r="CI13" s="58"/>
      <c r="CJ13" s="58"/>
      <c r="CK13" s="58"/>
      <c r="CL13" s="58"/>
      <c r="CM13" s="58"/>
      <c r="CN13" s="58"/>
      <c r="CO13" s="58"/>
      <c r="CP13" s="58"/>
      <c r="CQ13" s="54"/>
      <c r="CR13" s="54"/>
      <c r="CS13" s="54"/>
      <c r="CX13" s="19"/>
      <c r="CY13" s="19"/>
      <c r="CZ13" s="19"/>
      <c r="DA13" s="19"/>
      <c r="DG13" s="20"/>
      <c r="DH13" s="20"/>
      <c r="DI13" s="20"/>
      <c r="DJ13" s="20"/>
      <c r="DK13" s="20"/>
      <c r="DL13" s="20"/>
      <c r="EY13" s="12"/>
    </row>
    <row r="14" spans="1:183" ht="7.35" customHeight="1">
      <c r="G14" s="291" t="s">
        <v>262</v>
      </c>
      <c r="H14" s="292"/>
      <c r="I14" s="292"/>
      <c r="J14" s="292"/>
      <c r="K14" s="292"/>
      <c r="L14" s="292"/>
      <c r="M14" s="292"/>
      <c r="N14" s="293"/>
      <c r="O14" s="300" t="s">
        <v>263</v>
      </c>
      <c r="P14" s="301"/>
      <c r="Q14" s="301"/>
      <c r="R14" s="301"/>
      <c r="S14" s="301"/>
      <c r="T14" s="301"/>
      <c r="U14" s="301"/>
      <c r="V14" s="301"/>
      <c r="W14" s="301"/>
      <c r="X14" s="301"/>
      <c r="Y14" s="301"/>
      <c r="Z14" s="301"/>
      <c r="AA14" s="301"/>
      <c r="AB14" s="301"/>
      <c r="AC14" s="301"/>
      <c r="AD14" s="301"/>
      <c r="AE14" s="301"/>
      <c r="AF14" s="301"/>
      <c r="AG14" s="301"/>
      <c r="AH14" s="301"/>
      <c r="AI14" s="301"/>
      <c r="AJ14" s="301"/>
      <c r="AK14" s="301"/>
      <c r="AL14" s="301"/>
      <c r="AM14" s="301"/>
      <c r="AN14" s="301"/>
      <c r="AO14" s="301"/>
      <c r="AP14" s="301"/>
      <c r="AQ14" s="301"/>
      <c r="AR14" s="301"/>
      <c r="AS14" s="301"/>
      <c r="AT14" s="302"/>
      <c r="AU14" s="309"/>
      <c r="AV14" s="310"/>
      <c r="AW14" s="310"/>
      <c r="AX14" s="310"/>
      <c r="AY14" s="310"/>
      <c r="AZ14" s="310"/>
      <c r="BA14" s="310"/>
      <c r="BB14" s="310"/>
      <c r="BC14" s="310"/>
      <c r="BD14" s="310"/>
      <c r="BE14" s="310"/>
      <c r="BF14" s="310"/>
      <c r="BG14" s="310"/>
      <c r="BH14" s="311"/>
      <c r="BI14" s="318"/>
      <c r="BJ14" s="318"/>
      <c r="BK14" s="318"/>
      <c r="BL14" s="318"/>
      <c r="BM14" s="318"/>
      <c r="BN14" s="318"/>
      <c r="BO14" s="318"/>
      <c r="BP14" s="318"/>
      <c r="BQ14" s="318"/>
      <c r="BR14" s="318"/>
      <c r="BS14" s="318"/>
      <c r="BT14" s="318"/>
      <c r="BU14" s="318"/>
      <c r="BV14" s="318"/>
      <c r="BW14" s="318"/>
      <c r="BX14" s="318"/>
      <c r="BY14" s="318"/>
      <c r="BZ14" s="318"/>
      <c r="CA14" s="318"/>
      <c r="CB14" s="318"/>
      <c r="CC14" s="318"/>
      <c r="CD14" s="318"/>
      <c r="CE14" s="318"/>
      <c r="CF14" s="318"/>
      <c r="CH14" s="29"/>
      <c r="CI14" s="58"/>
      <c r="CJ14" s="58"/>
      <c r="CK14" s="58"/>
      <c r="CL14" s="58"/>
      <c r="CM14" s="58"/>
      <c r="CN14" s="58"/>
      <c r="CO14" s="58"/>
      <c r="CP14" s="58"/>
      <c r="CQ14" s="54"/>
      <c r="CR14" s="54"/>
      <c r="CS14" s="54"/>
      <c r="DH14" s="19"/>
      <c r="DI14" s="19"/>
      <c r="DJ14" s="19"/>
      <c r="DK14" s="19"/>
      <c r="EY14" s="12"/>
    </row>
    <row r="15" spans="1:183" ht="7.35" customHeight="1">
      <c r="G15" s="294"/>
      <c r="H15" s="295"/>
      <c r="I15" s="295"/>
      <c r="J15" s="295"/>
      <c r="K15" s="295"/>
      <c r="L15" s="295"/>
      <c r="M15" s="295"/>
      <c r="N15" s="296"/>
      <c r="O15" s="303"/>
      <c r="P15" s="304"/>
      <c r="Q15" s="304"/>
      <c r="R15" s="304"/>
      <c r="S15" s="304"/>
      <c r="T15" s="304"/>
      <c r="U15" s="304"/>
      <c r="V15" s="304"/>
      <c r="W15" s="304"/>
      <c r="X15" s="304"/>
      <c r="Y15" s="304"/>
      <c r="Z15" s="304"/>
      <c r="AA15" s="304"/>
      <c r="AB15" s="304"/>
      <c r="AC15" s="304"/>
      <c r="AD15" s="304"/>
      <c r="AE15" s="304"/>
      <c r="AF15" s="304"/>
      <c r="AG15" s="304"/>
      <c r="AH15" s="304"/>
      <c r="AI15" s="304"/>
      <c r="AJ15" s="304"/>
      <c r="AK15" s="304"/>
      <c r="AL15" s="304"/>
      <c r="AM15" s="304"/>
      <c r="AN15" s="304"/>
      <c r="AO15" s="304"/>
      <c r="AP15" s="304"/>
      <c r="AQ15" s="304"/>
      <c r="AR15" s="304"/>
      <c r="AS15" s="304"/>
      <c r="AT15" s="305"/>
      <c r="AU15" s="312"/>
      <c r="AV15" s="313"/>
      <c r="AW15" s="313"/>
      <c r="AX15" s="313"/>
      <c r="AY15" s="313"/>
      <c r="AZ15" s="313"/>
      <c r="BA15" s="313"/>
      <c r="BB15" s="313"/>
      <c r="BC15" s="313"/>
      <c r="BD15" s="313"/>
      <c r="BE15" s="313"/>
      <c r="BF15" s="313"/>
      <c r="BG15" s="313"/>
      <c r="BH15" s="314"/>
      <c r="BI15" s="318"/>
      <c r="BJ15" s="318"/>
      <c r="BK15" s="318"/>
      <c r="BL15" s="318"/>
      <c r="BM15" s="318"/>
      <c r="BN15" s="318"/>
      <c r="BO15" s="318"/>
      <c r="BP15" s="318"/>
      <c r="BQ15" s="318"/>
      <c r="BR15" s="318"/>
      <c r="BS15" s="318"/>
      <c r="BT15" s="318"/>
      <c r="BU15" s="318"/>
      <c r="BV15" s="318"/>
      <c r="BW15" s="318"/>
      <c r="BX15" s="318"/>
      <c r="BY15" s="318"/>
      <c r="BZ15" s="318"/>
      <c r="CA15" s="318"/>
      <c r="CB15" s="318"/>
      <c r="CC15" s="318"/>
      <c r="CD15" s="318"/>
      <c r="CE15" s="318"/>
      <c r="CF15" s="318"/>
      <c r="CH15" s="29"/>
      <c r="CO15" s="71"/>
      <c r="CP15" s="71"/>
      <c r="CQ15" s="54"/>
      <c r="CR15" s="54"/>
      <c r="CS15" s="54"/>
      <c r="EY15" s="12"/>
    </row>
    <row r="16" spans="1:183" ht="7.35" customHeight="1">
      <c r="A16" s="350">
        <v>38223</v>
      </c>
      <c r="B16" s="350"/>
      <c r="C16" s="350"/>
      <c r="D16" s="350"/>
      <c r="E16" s="350"/>
      <c r="F16" s="350"/>
      <c r="G16" s="294"/>
      <c r="H16" s="295"/>
      <c r="I16" s="295"/>
      <c r="J16" s="295"/>
      <c r="K16" s="295"/>
      <c r="L16" s="295"/>
      <c r="M16" s="295"/>
      <c r="N16" s="296"/>
      <c r="O16" s="303"/>
      <c r="P16" s="304"/>
      <c r="Q16" s="304"/>
      <c r="R16" s="304"/>
      <c r="S16" s="304"/>
      <c r="T16" s="304"/>
      <c r="U16" s="304"/>
      <c r="V16" s="304"/>
      <c r="W16" s="304"/>
      <c r="X16" s="304"/>
      <c r="Y16" s="304"/>
      <c r="Z16" s="304"/>
      <c r="AA16" s="304"/>
      <c r="AB16" s="304"/>
      <c r="AC16" s="304"/>
      <c r="AD16" s="304"/>
      <c r="AE16" s="304"/>
      <c r="AF16" s="304"/>
      <c r="AG16" s="304"/>
      <c r="AH16" s="304"/>
      <c r="AI16" s="304"/>
      <c r="AJ16" s="304"/>
      <c r="AK16" s="304"/>
      <c r="AL16" s="304"/>
      <c r="AM16" s="304"/>
      <c r="AN16" s="304"/>
      <c r="AO16" s="304"/>
      <c r="AP16" s="304"/>
      <c r="AQ16" s="304"/>
      <c r="AR16" s="304"/>
      <c r="AS16" s="304"/>
      <c r="AT16" s="305"/>
      <c r="AU16" s="312"/>
      <c r="AV16" s="313"/>
      <c r="AW16" s="313"/>
      <c r="AX16" s="313"/>
      <c r="AY16" s="313"/>
      <c r="AZ16" s="313"/>
      <c r="BA16" s="313"/>
      <c r="BB16" s="313"/>
      <c r="BC16" s="313"/>
      <c r="BD16" s="313"/>
      <c r="BE16" s="313"/>
      <c r="BF16" s="313"/>
      <c r="BG16" s="313"/>
      <c r="BH16" s="314"/>
      <c r="BI16" s="318"/>
      <c r="BJ16" s="318"/>
      <c r="BK16" s="318"/>
      <c r="BL16" s="318"/>
      <c r="BM16" s="318"/>
      <c r="BN16" s="318"/>
      <c r="BO16" s="318"/>
      <c r="BP16" s="318"/>
      <c r="BQ16" s="318"/>
      <c r="BR16" s="318"/>
      <c r="BS16" s="318"/>
      <c r="BT16" s="318"/>
      <c r="BU16" s="318"/>
      <c r="BV16" s="318"/>
      <c r="BW16" s="318"/>
      <c r="BX16" s="318"/>
      <c r="BY16" s="318"/>
      <c r="BZ16" s="318"/>
      <c r="CA16" s="318"/>
      <c r="CB16" s="318"/>
      <c r="CC16" s="318"/>
      <c r="CD16" s="318"/>
      <c r="CE16" s="318"/>
      <c r="CF16" s="318"/>
      <c r="CH16" s="54"/>
      <c r="CO16" s="71"/>
      <c r="CP16" s="71"/>
      <c r="CQ16" s="56"/>
      <c r="CR16" s="56"/>
      <c r="CS16" s="56"/>
      <c r="CT16" s="20"/>
      <c r="DR16" s="19"/>
      <c r="DS16" s="19"/>
      <c r="DT16" s="19"/>
      <c r="DU16" s="19"/>
      <c r="EY16" s="12"/>
    </row>
    <row r="17" spans="1:183" ht="7.35" customHeight="1">
      <c r="A17" s="350"/>
      <c r="B17" s="350"/>
      <c r="C17" s="350"/>
      <c r="D17" s="350"/>
      <c r="E17" s="350"/>
      <c r="F17" s="350"/>
      <c r="G17" s="297"/>
      <c r="H17" s="298"/>
      <c r="I17" s="298"/>
      <c r="J17" s="298"/>
      <c r="K17" s="298"/>
      <c r="L17" s="298"/>
      <c r="M17" s="298"/>
      <c r="N17" s="299"/>
      <c r="O17" s="306"/>
      <c r="P17" s="307"/>
      <c r="Q17" s="307"/>
      <c r="R17" s="307"/>
      <c r="S17" s="307"/>
      <c r="T17" s="307"/>
      <c r="U17" s="307"/>
      <c r="V17" s="307"/>
      <c r="W17" s="307"/>
      <c r="X17" s="307"/>
      <c r="Y17" s="307"/>
      <c r="Z17" s="307"/>
      <c r="AA17" s="307"/>
      <c r="AB17" s="307"/>
      <c r="AC17" s="307"/>
      <c r="AD17" s="307"/>
      <c r="AE17" s="307"/>
      <c r="AF17" s="307"/>
      <c r="AG17" s="307"/>
      <c r="AH17" s="307"/>
      <c r="AI17" s="307"/>
      <c r="AJ17" s="307"/>
      <c r="AK17" s="307"/>
      <c r="AL17" s="307"/>
      <c r="AM17" s="307"/>
      <c r="AN17" s="307"/>
      <c r="AO17" s="307"/>
      <c r="AP17" s="307"/>
      <c r="AQ17" s="307"/>
      <c r="AR17" s="307"/>
      <c r="AS17" s="307"/>
      <c r="AT17" s="308"/>
      <c r="AU17" s="315"/>
      <c r="AV17" s="316"/>
      <c r="AW17" s="316"/>
      <c r="AX17" s="316"/>
      <c r="AY17" s="316"/>
      <c r="AZ17" s="316"/>
      <c r="BA17" s="316"/>
      <c r="BB17" s="316"/>
      <c r="BC17" s="316"/>
      <c r="BD17" s="316"/>
      <c r="BE17" s="316"/>
      <c r="BF17" s="316"/>
      <c r="BG17" s="316"/>
      <c r="BH17" s="317"/>
      <c r="BI17" s="318"/>
      <c r="BJ17" s="318"/>
      <c r="BK17" s="318"/>
      <c r="BL17" s="318"/>
      <c r="BM17" s="318"/>
      <c r="BN17" s="318"/>
      <c r="BO17" s="318"/>
      <c r="BP17" s="318"/>
      <c r="BQ17" s="318"/>
      <c r="BR17" s="318"/>
      <c r="BS17" s="318"/>
      <c r="BT17" s="318"/>
      <c r="BU17" s="318"/>
      <c r="BV17" s="318"/>
      <c r="BW17" s="318"/>
      <c r="BX17" s="318"/>
      <c r="BY17" s="318"/>
      <c r="BZ17" s="318"/>
      <c r="CA17" s="318"/>
      <c r="CB17" s="318"/>
      <c r="CC17" s="318"/>
      <c r="CD17" s="318"/>
      <c r="CE17" s="318"/>
      <c r="CF17" s="318"/>
      <c r="CH17" s="54"/>
      <c r="CI17" s="71"/>
      <c r="CJ17" s="71"/>
      <c r="CK17" s="71"/>
      <c r="CL17" s="71"/>
      <c r="CM17" s="71"/>
      <c r="CN17" s="71"/>
      <c r="CO17" s="58"/>
      <c r="CP17" s="57"/>
      <c r="CQ17" s="57"/>
      <c r="CR17" s="57"/>
      <c r="CS17" s="57"/>
      <c r="DB17" s="20"/>
      <c r="DC17" s="20"/>
      <c r="DD17" s="20"/>
      <c r="DE17" s="20"/>
      <c r="DF17" s="20"/>
      <c r="DG17" s="20"/>
      <c r="EY17" s="12"/>
    </row>
    <row r="18" spans="1:183" ht="7.35" customHeight="1">
      <c r="G18" s="48"/>
      <c r="H18" s="49"/>
      <c r="I18" s="49"/>
      <c r="J18" s="49"/>
      <c r="K18" s="49"/>
      <c r="L18" s="49"/>
      <c r="M18" s="49"/>
      <c r="N18" s="50"/>
      <c r="O18" s="48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  <c r="AS18" s="49"/>
      <c r="AT18" s="50"/>
      <c r="AU18" s="51"/>
      <c r="AV18" s="52"/>
      <c r="AW18" s="52"/>
      <c r="AX18" s="52"/>
      <c r="AY18" s="52"/>
      <c r="AZ18" s="52"/>
      <c r="BA18" s="52"/>
      <c r="BB18" s="52"/>
      <c r="BC18" s="52"/>
      <c r="BD18" s="52"/>
      <c r="BE18" s="52"/>
      <c r="BF18" s="52"/>
      <c r="BG18" s="52"/>
      <c r="BH18" s="53"/>
      <c r="BI18" s="45"/>
      <c r="BJ18" s="46"/>
      <c r="BK18" s="46"/>
      <c r="BL18" s="46"/>
      <c r="BM18" s="46"/>
      <c r="BN18" s="46"/>
      <c r="BO18" s="46"/>
      <c r="BP18" s="46"/>
      <c r="BQ18" s="46"/>
      <c r="BR18" s="46"/>
      <c r="BS18" s="46"/>
      <c r="BT18" s="46"/>
      <c r="BU18" s="46"/>
      <c r="BV18" s="46"/>
      <c r="BW18" s="46"/>
      <c r="BX18" s="46"/>
      <c r="BY18" s="46"/>
      <c r="BZ18" s="46"/>
      <c r="CA18" s="46"/>
      <c r="CB18" s="46"/>
      <c r="CC18" s="46"/>
      <c r="CD18" s="46"/>
      <c r="CE18" s="46"/>
      <c r="CF18" s="47"/>
      <c r="CH18" s="54"/>
      <c r="CI18" s="71"/>
      <c r="CJ18" s="71"/>
      <c r="CK18" s="71"/>
      <c r="CL18" s="71"/>
      <c r="CM18" s="71"/>
      <c r="CN18" s="71"/>
      <c r="CO18" s="58"/>
      <c r="CP18" s="57"/>
      <c r="CQ18" s="57"/>
      <c r="CR18" s="57"/>
      <c r="CS18" s="57"/>
      <c r="DB18" s="20"/>
      <c r="DC18" s="20"/>
      <c r="DD18" s="20"/>
      <c r="DE18" s="20"/>
      <c r="DF18" s="20"/>
      <c r="DG18" s="20"/>
      <c r="EY18" s="12"/>
    </row>
    <row r="19" spans="1:183" ht="7.35" customHeight="1">
      <c r="A19" s="339">
        <v>2</v>
      </c>
      <c r="B19" s="339"/>
      <c r="G19" s="319" t="s">
        <v>189</v>
      </c>
      <c r="H19" s="319"/>
      <c r="I19" s="319"/>
      <c r="J19" s="319"/>
      <c r="K19" s="319"/>
      <c r="L19" s="319"/>
      <c r="M19" s="319"/>
      <c r="N19" s="319"/>
      <c r="O19" s="319"/>
      <c r="P19" s="319"/>
      <c r="Q19" s="319"/>
      <c r="R19" s="319"/>
      <c r="S19" s="319"/>
      <c r="T19" s="319"/>
      <c r="U19" s="319"/>
      <c r="V19" s="319"/>
      <c r="W19" s="319"/>
      <c r="X19" s="319"/>
      <c r="Y19" s="319"/>
      <c r="Z19" s="319"/>
      <c r="AA19" s="319"/>
      <c r="AB19" s="319"/>
      <c r="AC19" s="319"/>
      <c r="AD19" s="319"/>
      <c r="AE19" s="319"/>
      <c r="AF19" s="319"/>
      <c r="AG19" s="321" t="s">
        <v>264</v>
      </c>
      <c r="AH19" s="321"/>
      <c r="AI19" s="321"/>
      <c r="AJ19" s="321"/>
      <c r="AK19" s="321"/>
      <c r="AL19" s="321"/>
      <c r="AM19" s="321"/>
      <c r="AN19" s="321"/>
      <c r="AO19" s="321"/>
      <c r="AP19" s="321"/>
      <c r="AQ19" s="321"/>
      <c r="AR19" s="321"/>
      <c r="AS19" s="321"/>
      <c r="AT19" s="321"/>
      <c r="AU19" s="323" t="s">
        <v>190</v>
      </c>
      <c r="AV19" s="323"/>
      <c r="AW19" s="323"/>
      <c r="AX19" s="323"/>
      <c r="AY19" s="323"/>
      <c r="AZ19" s="323"/>
      <c r="BA19" s="323"/>
      <c r="BB19" s="323"/>
      <c r="BC19" s="323"/>
      <c r="BD19" s="323"/>
      <c r="BE19" s="323"/>
      <c r="BF19" s="323"/>
      <c r="BG19" s="323"/>
      <c r="BH19" s="323"/>
      <c r="BI19" s="325" t="s">
        <v>191</v>
      </c>
      <c r="BJ19" s="326"/>
      <c r="BK19" s="326"/>
      <c r="BL19" s="326"/>
      <c r="BM19" s="326"/>
      <c r="BN19" s="326"/>
      <c r="BO19" s="326"/>
      <c r="BP19" s="329" t="s">
        <v>265</v>
      </c>
      <c r="BQ19" s="329"/>
      <c r="BR19" s="329"/>
      <c r="BS19" s="329"/>
      <c r="BT19" s="329"/>
      <c r="BU19" s="329"/>
      <c r="BV19" s="329"/>
      <c r="BW19" s="329"/>
      <c r="BX19" s="329"/>
      <c r="BY19" s="329"/>
      <c r="BZ19" s="329"/>
      <c r="CA19" s="329"/>
      <c r="CB19" s="329"/>
      <c r="CC19" s="329"/>
      <c r="CD19" s="329"/>
      <c r="CE19" s="329"/>
      <c r="CF19" s="330"/>
      <c r="CH19" s="54"/>
      <c r="CI19" s="58"/>
      <c r="CJ19" s="58"/>
      <c r="CK19" s="58"/>
      <c r="CL19" s="58"/>
      <c r="CM19" s="58"/>
      <c r="CN19" s="58"/>
      <c r="CO19" s="58"/>
      <c r="CP19" s="58"/>
      <c r="CQ19" s="54"/>
      <c r="CR19" s="54"/>
      <c r="CS19" s="54"/>
      <c r="DC19" s="19"/>
      <c r="DD19" s="19"/>
      <c r="DE19" s="19"/>
      <c r="DF19" s="19"/>
      <c r="EF19" s="20"/>
      <c r="EG19" s="20"/>
      <c r="EH19" s="20"/>
      <c r="EI19" s="20"/>
      <c r="EJ19" s="20"/>
      <c r="EK19" s="20"/>
      <c r="EL19" s="20"/>
      <c r="EM19" s="20"/>
      <c r="EY19" s="12"/>
    </row>
    <row r="20" spans="1:183" ht="7.35" customHeight="1">
      <c r="A20" s="339"/>
      <c r="B20" s="339"/>
      <c r="G20" s="320"/>
      <c r="H20" s="320"/>
      <c r="I20" s="320"/>
      <c r="J20" s="320"/>
      <c r="K20" s="320"/>
      <c r="L20" s="320"/>
      <c r="M20" s="320"/>
      <c r="N20" s="320"/>
      <c r="O20" s="320"/>
      <c r="P20" s="320"/>
      <c r="Q20" s="320"/>
      <c r="R20" s="320"/>
      <c r="S20" s="320"/>
      <c r="T20" s="320"/>
      <c r="U20" s="320"/>
      <c r="V20" s="320"/>
      <c r="W20" s="320"/>
      <c r="X20" s="320"/>
      <c r="Y20" s="320"/>
      <c r="Z20" s="320"/>
      <c r="AA20" s="320"/>
      <c r="AB20" s="320"/>
      <c r="AC20" s="320"/>
      <c r="AD20" s="320"/>
      <c r="AE20" s="320"/>
      <c r="AF20" s="320"/>
      <c r="AG20" s="322"/>
      <c r="AH20" s="322"/>
      <c r="AI20" s="322"/>
      <c r="AJ20" s="322"/>
      <c r="AK20" s="322"/>
      <c r="AL20" s="322"/>
      <c r="AM20" s="322"/>
      <c r="AN20" s="322"/>
      <c r="AO20" s="322"/>
      <c r="AP20" s="322"/>
      <c r="AQ20" s="322"/>
      <c r="AR20" s="322"/>
      <c r="AS20" s="322"/>
      <c r="AT20" s="322"/>
      <c r="AU20" s="324"/>
      <c r="AV20" s="324"/>
      <c r="AW20" s="324"/>
      <c r="AX20" s="324"/>
      <c r="AY20" s="324"/>
      <c r="AZ20" s="324"/>
      <c r="BA20" s="324"/>
      <c r="BB20" s="324"/>
      <c r="BC20" s="324"/>
      <c r="BD20" s="324"/>
      <c r="BE20" s="324"/>
      <c r="BF20" s="324"/>
      <c r="BG20" s="324"/>
      <c r="BH20" s="324"/>
      <c r="BI20" s="327"/>
      <c r="BJ20" s="328"/>
      <c r="BK20" s="328"/>
      <c r="BL20" s="328"/>
      <c r="BM20" s="328"/>
      <c r="BN20" s="328"/>
      <c r="BO20" s="328"/>
      <c r="BP20" s="331"/>
      <c r="BQ20" s="331"/>
      <c r="BR20" s="331"/>
      <c r="BS20" s="331"/>
      <c r="BT20" s="331"/>
      <c r="BU20" s="331"/>
      <c r="BV20" s="331"/>
      <c r="BW20" s="331"/>
      <c r="BX20" s="331"/>
      <c r="BY20" s="331"/>
      <c r="BZ20" s="331"/>
      <c r="CA20" s="331"/>
      <c r="CB20" s="331"/>
      <c r="CC20" s="331"/>
      <c r="CD20" s="331"/>
      <c r="CE20" s="331"/>
      <c r="CF20" s="332"/>
      <c r="CH20" s="54"/>
      <c r="CI20" s="58"/>
      <c r="CJ20" s="58"/>
      <c r="CK20" s="58"/>
      <c r="CL20" s="58"/>
      <c r="CM20" s="58"/>
      <c r="CN20" s="58"/>
      <c r="CO20" s="58"/>
      <c r="CP20" s="58"/>
      <c r="CQ20" s="54"/>
      <c r="CR20" s="54"/>
      <c r="CS20" s="54"/>
      <c r="DR20" s="20"/>
      <c r="DS20" s="20"/>
      <c r="DT20" s="20"/>
      <c r="DU20" s="20"/>
      <c r="DV20" s="20"/>
      <c r="DW20" s="20"/>
      <c r="EI20" s="19"/>
      <c r="EJ20" s="19"/>
      <c r="EK20" s="19"/>
      <c r="EL20" s="19"/>
      <c r="EY20" s="11"/>
    </row>
    <row r="21" spans="1:183" ht="7.35" customHeight="1">
      <c r="G21" s="333" t="s">
        <v>266</v>
      </c>
      <c r="H21" s="333"/>
      <c r="I21" s="333"/>
      <c r="J21" s="333"/>
      <c r="K21" s="333"/>
      <c r="L21" s="333"/>
      <c r="M21" s="333"/>
      <c r="N21" s="333"/>
      <c r="O21" s="333"/>
      <c r="P21" s="333"/>
      <c r="Q21" s="333"/>
      <c r="R21" s="333"/>
      <c r="S21" s="333"/>
      <c r="T21" s="333"/>
      <c r="U21" s="333"/>
      <c r="V21" s="333"/>
      <c r="W21" s="333"/>
      <c r="X21" s="333"/>
      <c r="Y21" s="333"/>
      <c r="Z21" s="333"/>
      <c r="AA21" s="333"/>
      <c r="AB21" s="333"/>
      <c r="AC21" s="333"/>
      <c r="AD21" s="333"/>
      <c r="AE21" s="333"/>
      <c r="AF21" s="333"/>
      <c r="AG21" s="334"/>
      <c r="AH21" s="334"/>
      <c r="AI21" s="334"/>
      <c r="AJ21" s="334"/>
      <c r="AK21" s="334"/>
      <c r="AL21" s="334"/>
      <c r="AM21" s="334"/>
      <c r="AN21" s="334"/>
      <c r="AO21" s="334"/>
      <c r="AP21" s="334"/>
      <c r="AQ21" s="334"/>
      <c r="AR21" s="334"/>
      <c r="AS21" s="334"/>
      <c r="AT21" s="334"/>
      <c r="AU21" s="335"/>
      <c r="AV21" s="335"/>
      <c r="AW21" s="335"/>
      <c r="AX21" s="335"/>
      <c r="AY21" s="335"/>
      <c r="AZ21" s="335"/>
      <c r="BA21" s="335"/>
      <c r="BB21" s="335"/>
      <c r="BC21" s="335"/>
      <c r="BD21" s="335"/>
      <c r="BE21" s="335"/>
      <c r="BF21" s="335"/>
      <c r="BG21" s="335"/>
      <c r="BH21" s="335"/>
      <c r="BI21" s="327"/>
      <c r="BJ21" s="328"/>
      <c r="BK21" s="328"/>
      <c r="BL21" s="328"/>
      <c r="BM21" s="328"/>
      <c r="BN21" s="328"/>
      <c r="BO21" s="328"/>
      <c r="BP21" s="331"/>
      <c r="BQ21" s="331"/>
      <c r="BR21" s="331"/>
      <c r="BS21" s="331"/>
      <c r="BT21" s="331"/>
      <c r="BU21" s="331"/>
      <c r="BV21" s="331"/>
      <c r="BW21" s="331"/>
      <c r="BX21" s="331"/>
      <c r="BY21" s="331"/>
      <c r="BZ21" s="331"/>
      <c r="CA21" s="331"/>
      <c r="CB21" s="331"/>
      <c r="CC21" s="331"/>
      <c r="CD21" s="331"/>
      <c r="CE21" s="331"/>
      <c r="CF21" s="332"/>
      <c r="CH21" s="54"/>
      <c r="CI21" s="58"/>
      <c r="CJ21" s="58"/>
      <c r="CK21" s="58"/>
      <c r="CL21" s="58"/>
      <c r="CM21" s="58"/>
      <c r="CN21" s="58"/>
      <c r="CO21" s="58"/>
      <c r="CP21" s="58"/>
      <c r="CQ21" s="54"/>
      <c r="CR21" s="54"/>
      <c r="CS21" s="54"/>
      <c r="DN21" s="20"/>
      <c r="DO21" s="20"/>
      <c r="DP21" s="20"/>
      <c r="DQ21" s="20"/>
      <c r="DS21" s="19"/>
      <c r="DT21" s="19"/>
      <c r="DU21" s="19"/>
      <c r="DV21" s="19"/>
      <c r="EY21" s="11"/>
    </row>
    <row r="22" spans="1:183" ht="7.35" customHeight="1">
      <c r="G22" s="333"/>
      <c r="H22" s="333"/>
      <c r="I22" s="333"/>
      <c r="J22" s="333"/>
      <c r="K22" s="333"/>
      <c r="L22" s="333"/>
      <c r="M22" s="333"/>
      <c r="N22" s="333"/>
      <c r="O22" s="333"/>
      <c r="P22" s="333"/>
      <c r="Q22" s="333"/>
      <c r="R22" s="333"/>
      <c r="S22" s="333"/>
      <c r="T22" s="333"/>
      <c r="U22" s="333"/>
      <c r="V22" s="333"/>
      <c r="W22" s="333"/>
      <c r="X22" s="333"/>
      <c r="Y22" s="333"/>
      <c r="Z22" s="333"/>
      <c r="AA22" s="333"/>
      <c r="AB22" s="333"/>
      <c r="AC22" s="333"/>
      <c r="AD22" s="333"/>
      <c r="AE22" s="333"/>
      <c r="AF22" s="333"/>
      <c r="AG22" s="334"/>
      <c r="AH22" s="334"/>
      <c r="AI22" s="334"/>
      <c r="AJ22" s="334"/>
      <c r="AK22" s="334"/>
      <c r="AL22" s="334"/>
      <c r="AM22" s="334"/>
      <c r="AN22" s="334"/>
      <c r="AO22" s="334"/>
      <c r="AP22" s="334"/>
      <c r="AQ22" s="334"/>
      <c r="AR22" s="334"/>
      <c r="AS22" s="334"/>
      <c r="AT22" s="334"/>
      <c r="AU22" s="335"/>
      <c r="AV22" s="335"/>
      <c r="AW22" s="335"/>
      <c r="AX22" s="335"/>
      <c r="AY22" s="335"/>
      <c r="AZ22" s="335"/>
      <c r="BA22" s="335"/>
      <c r="BB22" s="335"/>
      <c r="BC22" s="335"/>
      <c r="BD22" s="335"/>
      <c r="BE22" s="335"/>
      <c r="BF22" s="335"/>
      <c r="BG22" s="335"/>
      <c r="BH22" s="335"/>
      <c r="BI22" s="327" t="s">
        <v>267</v>
      </c>
      <c r="BJ22" s="328"/>
      <c r="BK22" s="328"/>
      <c r="BL22" s="328"/>
      <c r="BM22" s="328"/>
      <c r="BN22" s="328"/>
      <c r="BO22" s="328"/>
      <c r="BP22" s="331" t="s">
        <v>229</v>
      </c>
      <c r="BQ22" s="331"/>
      <c r="BR22" s="331"/>
      <c r="BS22" s="331"/>
      <c r="BT22" s="331"/>
      <c r="BU22" s="331"/>
      <c r="BV22" s="331"/>
      <c r="BW22" s="331"/>
      <c r="BX22" s="331"/>
      <c r="BY22" s="331"/>
      <c r="BZ22" s="331"/>
      <c r="CA22" s="331"/>
      <c r="CB22" s="331"/>
      <c r="CC22" s="331"/>
      <c r="CD22" s="331"/>
      <c r="CE22" s="331"/>
      <c r="CF22" s="332"/>
      <c r="CG22" s="20"/>
      <c r="CH22" s="29"/>
      <c r="CI22" s="72"/>
      <c r="CJ22" s="58"/>
      <c r="CK22" s="59"/>
      <c r="CL22" s="59"/>
      <c r="CM22" s="59"/>
      <c r="CN22" s="59"/>
      <c r="CO22" s="59"/>
      <c r="CP22" s="59"/>
      <c r="CQ22" s="55"/>
      <c r="CR22" s="55"/>
      <c r="CS22" s="55"/>
      <c r="DO22" s="19"/>
      <c r="DP22" s="19"/>
      <c r="DQ22" s="19"/>
      <c r="DR22" s="19"/>
      <c r="EY22" s="11"/>
    </row>
    <row r="23" spans="1:183" ht="7.35" customHeight="1">
      <c r="G23" s="333"/>
      <c r="H23" s="333"/>
      <c r="I23" s="333"/>
      <c r="J23" s="333"/>
      <c r="K23" s="333"/>
      <c r="L23" s="333"/>
      <c r="M23" s="333"/>
      <c r="N23" s="333"/>
      <c r="O23" s="333"/>
      <c r="P23" s="333"/>
      <c r="Q23" s="333"/>
      <c r="R23" s="333"/>
      <c r="S23" s="333"/>
      <c r="T23" s="333"/>
      <c r="U23" s="333"/>
      <c r="V23" s="333"/>
      <c r="W23" s="333"/>
      <c r="X23" s="333"/>
      <c r="Y23" s="333"/>
      <c r="Z23" s="333"/>
      <c r="AA23" s="333"/>
      <c r="AB23" s="333"/>
      <c r="AC23" s="333"/>
      <c r="AD23" s="333"/>
      <c r="AE23" s="333"/>
      <c r="AF23" s="333"/>
      <c r="AG23" s="334"/>
      <c r="AH23" s="334"/>
      <c r="AI23" s="334"/>
      <c r="AJ23" s="334"/>
      <c r="AK23" s="334"/>
      <c r="AL23" s="334"/>
      <c r="AM23" s="334"/>
      <c r="AN23" s="334"/>
      <c r="AO23" s="334"/>
      <c r="AP23" s="334"/>
      <c r="AQ23" s="334"/>
      <c r="AR23" s="334"/>
      <c r="AS23" s="334"/>
      <c r="AT23" s="334"/>
      <c r="AU23" s="335"/>
      <c r="AV23" s="335"/>
      <c r="AW23" s="335"/>
      <c r="AX23" s="335"/>
      <c r="AY23" s="335"/>
      <c r="AZ23" s="335"/>
      <c r="BA23" s="335"/>
      <c r="BB23" s="335"/>
      <c r="BC23" s="335"/>
      <c r="BD23" s="335"/>
      <c r="BE23" s="335"/>
      <c r="BF23" s="335"/>
      <c r="BG23" s="335"/>
      <c r="BH23" s="335"/>
      <c r="BI23" s="327"/>
      <c r="BJ23" s="328"/>
      <c r="BK23" s="328"/>
      <c r="BL23" s="328"/>
      <c r="BM23" s="328"/>
      <c r="BN23" s="328"/>
      <c r="BO23" s="328"/>
      <c r="BP23" s="331"/>
      <c r="BQ23" s="331"/>
      <c r="BR23" s="331"/>
      <c r="BS23" s="331"/>
      <c r="BT23" s="331"/>
      <c r="BU23" s="331"/>
      <c r="BV23" s="331"/>
      <c r="BW23" s="331"/>
      <c r="BX23" s="331"/>
      <c r="BY23" s="331"/>
      <c r="BZ23" s="331"/>
      <c r="CA23" s="331"/>
      <c r="CB23" s="331"/>
      <c r="CC23" s="331"/>
      <c r="CD23" s="331"/>
      <c r="CE23" s="331"/>
      <c r="CF23" s="332"/>
      <c r="CG23" s="19"/>
      <c r="CH23" s="29"/>
      <c r="CI23" s="58"/>
      <c r="CJ23" s="58"/>
      <c r="CK23" s="59"/>
      <c r="CL23" s="59"/>
      <c r="CM23" s="59"/>
      <c r="CN23" s="59"/>
      <c r="CO23" s="59"/>
      <c r="CP23" s="59"/>
      <c r="CQ23" s="55"/>
      <c r="CR23" s="55"/>
      <c r="CS23" s="55"/>
      <c r="DF23" s="20"/>
      <c r="DG23" s="20"/>
      <c r="DH23" s="20"/>
      <c r="DI23" s="20"/>
      <c r="DJ23" s="20"/>
      <c r="DK23" s="20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</row>
    <row r="24" spans="1:183" ht="7.35" customHeight="1">
      <c r="G24" s="333"/>
      <c r="H24" s="333"/>
      <c r="I24" s="333"/>
      <c r="J24" s="333"/>
      <c r="K24" s="333"/>
      <c r="L24" s="333"/>
      <c r="M24" s="333"/>
      <c r="N24" s="333"/>
      <c r="O24" s="333"/>
      <c r="P24" s="333"/>
      <c r="Q24" s="333"/>
      <c r="R24" s="333"/>
      <c r="S24" s="333"/>
      <c r="T24" s="333"/>
      <c r="U24" s="333"/>
      <c r="V24" s="333"/>
      <c r="W24" s="333"/>
      <c r="X24" s="333"/>
      <c r="Y24" s="333"/>
      <c r="Z24" s="333"/>
      <c r="AA24" s="333"/>
      <c r="AB24" s="333"/>
      <c r="AC24" s="333"/>
      <c r="AD24" s="333"/>
      <c r="AE24" s="333"/>
      <c r="AF24" s="333"/>
      <c r="AG24" s="334"/>
      <c r="AH24" s="334"/>
      <c r="AI24" s="334"/>
      <c r="AJ24" s="334"/>
      <c r="AK24" s="334"/>
      <c r="AL24" s="334"/>
      <c r="AM24" s="334"/>
      <c r="AN24" s="334"/>
      <c r="AO24" s="334"/>
      <c r="AP24" s="334"/>
      <c r="AQ24" s="334"/>
      <c r="AR24" s="334"/>
      <c r="AS24" s="334"/>
      <c r="AT24" s="334"/>
      <c r="AU24" s="335"/>
      <c r="AV24" s="335"/>
      <c r="AW24" s="335"/>
      <c r="AX24" s="335"/>
      <c r="AY24" s="335"/>
      <c r="AZ24" s="335"/>
      <c r="BA24" s="335"/>
      <c r="BB24" s="335"/>
      <c r="BC24" s="335"/>
      <c r="BD24" s="335"/>
      <c r="BE24" s="335"/>
      <c r="BF24" s="335"/>
      <c r="BG24" s="335"/>
      <c r="BH24" s="335"/>
      <c r="BI24" s="327"/>
      <c r="BJ24" s="328"/>
      <c r="BK24" s="328"/>
      <c r="BL24" s="328"/>
      <c r="BM24" s="328"/>
      <c r="BN24" s="328"/>
      <c r="BO24" s="328"/>
      <c r="BP24" s="331"/>
      <c r="BQ24" s="331"/>
      <c r="BR24" s="331"/>
      <c r="BS24" s="331"/>
      <c r="BT24" s="331"/>
      <c r="BU24" s="331"/>
      <c r="BV24" s="331"/>
      <c r="BW24" s="331"/>
      <c r="BX24" s="331"/>
      <c r="BY24" s="331"/>
      <c r="BZ24" s="331"/>
      <c r="CA24" s="331"/>
      <c r="CB24" s="331"/>
      <c r="CC24" s="331"/>
      <c r="CD24" s="331"/>
      <c r="CE24" s="331"/>
      <c r="CF24" s="332"/>
      <c r="CH24" s="29"/>
      <c r="CI24" s="58"/>
      <c r="CJ24" s="58"/>
      <c r="CK24" s="59"/>
      <c r="CL24" s="59"/>
      <c r="CM24" s="59"/>
      <c r="CN24" s="59"/>
      <c r="CO24" s="59"/>
      <c r="CP24" s="59"/>
      <c r="CQ24" s="55"/>
      <c r="CR24" s="55"/>
      <c r="CS24" s="55"/>
      <c r="DG24" s="19"/>
      <c r="DH24" s="19"/>
      <c r="DI24" s="19"/>
      <c r="DJ24" s="19"/>
      <c r="DX24" s="20"/>
      <c r="DY24" s="20"/>
      <c r="DZ24" s="20"/>
      <c r="EA24" s="20"/>
      <c r="EB24" s="20"/>
      <c r="EC24" s="20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0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10"/>
    </row>
    <row r="25" spans="1:183" ht="7.35" customHeight="1">
      <c r="G25" s="284" t="s">
        <v>194</v>
      </c>
      <c r="H25" s="285"/>
      <c r="I25" s="285"/>
      <c r="J25" s="285"/>
      <c r="K25" s="285"/>
      <c r="L25" s="285"/>
      <c r="M25" s="285"/>
      <c r="N25" s="286"/>
      <c r="O25" s="284" t="s">
        <v>193</v>
      </c>
      <c r="P25" s="285"/>
      <c r="Q25" s="285"/>
      <c r="R25" s="285"/>
      <c r="S25" s="285"/>
      <c r="T25" s="285"/>
      <c r="U25" s="285"/>
      <c r="V25" s="285"/>
      <c r="W25" s="285"/>
      <c r="X25" s="285"/>
      <c r="Y25" s="285"/>
      <c r="Z25" s="285"/>
      <c r="AA25" s="285"/>
      <c r="AB25" s="285"/>
      <c r="AC25" s="285"/>
      <c r="AD25" s="285"/>
      <c r="AE25" s="285"/>
      <c r="AF25" s="285"/>
      <c r="AG25" s="285"/>
      <c r="AH25" s="285"/>
      <c r="AI25" s="285"/>
      <c r="AJ25" s="285"/>
      <c r="AK25" s="285"/>
      <c r="AL25" s="285"/>
      <c r="AM25" s="285"/>
      <c r="AN25" s="285"/>
      <c r="AO25" s="285"/>
      <c r="AP25" s="285"/>
      <c r="AQ25" s="285"/>
      <c r="AR25" s="285"/>
      <c r="AS25" s="285"/>
      <c r="AT25" s="286"/>
      <c r="AU25" s="284" t="s">
        <v>205</v>
      </c>
      <c r="AV25" s="285"/>
      <c r="AW25" s="285"/>
      <c r="AX25" s="285"/>
      <c r="AY25" s="285"/>
      <c r="AZ25" s="285"/>
      <c r="BA25" s="285"/>
      <c r="BB25" s="285"/>
      <c r="BC25" s="285"/>
      <c r="BD25" s="285"/>
      <c r="BE25" s="285"/>
      <c r="BF25" s="285"/>
      <c r="BG25" s="285"/>
      <c r="BH25" s="286"/>
      <c r="BI25" s="290" t="s">
        <v>268</v>
      </c>
      <c r="BJ25" s="290"/>
      <c r="BK25" s="290"/>
      <c r="BL25" s="290"/>
      <c r="BM25" s="290"/>
      <c r="BN25" s="290"/>
      <c r="BO25" s="290"/>
      <c r="BP25" s="290"/>
      <c r="BQ25" s="290"/>
      <c r="BR25" s="290"/>
      <c r="BS25" s="290"/>
      <c r="BT25" s="290"/>
      <c r="BU25" s="290" t="s">
        <v>207</v>
      </c>
      <c r="BV25" s="290"/>
      <c r="BW25" s="290"/>
      <c r="BX25" s="290"/>
      <c r="BY25" s="290"/>
      <c r="BZ25" s="290"/>
      <c r="CA25" s="290"/>
      <c r="CB25" s="290"/>
      <c r="CC25" s="290"/>
      <c r="CD25" s="290"/>
      <c r="CE25" s="290"/>
      <c r="CF25" s="290"/>
      <c r="CG25" s="20"/>
      <c r="CH25" s="29"/>
      <c r="CI25" s="58"/>
      <c r="CJ25" s="58"/>
      <c r="CK25" s="58"/>
      <c r="CL25" s="58"/>
      <c r="CM25" s="58"/>
      <c r="CN25" s="58"/>
      <c r="CO25" s="58"/>
      <c r="CP25" s="58"/>
      <c r="CQ25" s="54"/>
      <c r="CR25" s="54"/>
      <c r="CS25" s="54"/>
      <c r="CV25" s="20"/>
      <c r="CW25" s="20"/>
      <c r="CX25" s="20"/>
      <c r="CY25" s="20"/>
      <c r="CZ25" s="20"/>
      <c r="DA25" s="20"/>
      <c r="DR25" s="20"/>
      <c r="DS25" s="20"/>
      <c r="DT25" s="20"/>
      <c r="DU25" s="20"/>
      <c r="DV25" s="20"/>
      <c r="DW25" s="20"/>
      <c r="DY25" s="19"/>
      <c r="DZ25" s="19"/>
      <c r="EA25" s="19"/>
      <c r="EB25" s="19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</row>
    <row r="26" spans="1:183" ht="7.35" customHeight="1">
      <c r="G26" s="287"/>
      <c r="H26" s="288"/>
      <c r="I26" s="288"/>
      <c r="J26" s="288"/>
      <c r="K26" s="288"/>
      <c r="L26" s="288"/>
      <c r="M26" s="288"/>
      <c r="N26" s="289"/>
      <c r="O26" s="287"/>
      <c r="P26" s="288"/>
      <c r="Q26" s="288"/>
      <c r="R26" s="288"/>
      <c r="S26" s="288"/>
      <c r="T26" s="288"/>
      <c r="U26" s="288"/>
      <c r="V26" s="288"/>
      <c r="W26" s="288"/>
      <c r="X26" s="288"/>
      <c r="Y26" s="288"/>
      <c r="Z26" s="288"/>
      <c r="AA26" s="288"/>
      <c r="AB26" s="288"/>
      <c r="AC26" s="288"/>
      <c r="AD26" s="288"/>
      <c r="AE26" s="288"/>
      <c r="AF26" s="288"/>
      <c r="AG26" s="288"/>
      <c r="AH26" s="288"/>
      <c r="AI26" s="288"/>
      <c r="AJ26" s="288"/>
      <c r="AK26" s="288"/>
      <c r="AL26" s="288"/>
      <c r="AM26" s="288"/>
      <c r="AN26" s="288"/>
      <c r="AO26" s="288"/>
      <c r="AP26" s="288"/>
      <c r="AQ26" s="288"/>
      <c r="AR26" s="288"/>
      <c r="AS26" s="288"/>
      <c r="AT26" s="289"/>
      <c r="AU26" s="287"/>
      <c r="AV26" s="288"/>
      <c r="AW26" s="288"/>
      <c r="AX26" s="288"/>
      <c r="AY26" s="288"/>
      <c r="AZ26" s="288"/>
      <c r="BA26" s="288"/>
      <c r="BB26" s="288"/>
      <c r="BC26" s="288"/>
      <c r="BD26" s="288"/>
      <c r="BE26" s="288"/>
      <c r="BF26" s="288"/>
      <c r="BG26" s="288"/>
      <c r="BH26" s="289"/>
      <c r="BI26" s="290"/>
      <c r="BJ26" s="290"/>
      <c r="BK26" s="290"/>
      <c r="BL26" s="290"/>
      <c r="BM26" s="290"/>
      <c r="BN26" s="290"/>
      <c r="BO26" s="290"/>
      <c r="BP26" s="290"/>
      <c r="BQ26" s="290"/>
      <c r="BR26" s="290"/>
      <c r="BS26" s="290"/>
      <c r="BT26" s="290"/>
      <c r="BU26" s="290"/>
      <c r="BV26" s="290"/>
      <c r="BW26" s="290"/>
      <c r="BX26" s="290"/>
      <c r="BY26" s="290"/>
      <c r="BZ26" s="290"/>
      <c r="CA26" s="290"/>
      <c r="CB26" s="290"/>
      <c r="CC26" s="290"/>
      <c r="CD26" s="290"/>
      <c r="CE26" s="290"/>
      <c r="CF26" s="290"/>
      <c r="CG26" s="19"/>
      <c r="CH26" s="29"/>
      <c r="CI26" s="58"/>
      <c r="CJ26" s="58"/>
      <c r="CK26" s="58"/>
      <c r="CL26" s="58"/>
      <c r="CM26" s="58"/>
      <c r="CN26" s="58"/>
      <c r="CO26" s="58"/>
      <c r="CP26" s="58"/>
      <c r="CQ26" s="54"/>
      <c r="CR26" s="54"/>
      <c r="CS26" s="54"/>
      <c r="CW26" s="19"/>
      <c r="CX26" s="19"/>
      <c r="CY26" s="19"/>
      <c r="CZ26" s="19"/>
      <c r="DS26" s="19"/>
      <c r="DT26" s="19"/>
      <c r="DU26" s="19"/>
      <c r="DV26" s="19"/>
    </row>
    <row r="27" spans="1:183" ht="7.35" customHeight="1">
      <c r="G27" s="291" t="s">
        <v>269</v>
      </c>
      <c r="H27" s="292"/>
      <c r="I27" s="292"/>
      <c r="J27" s="292"/>
      <c r="K27" s="292"/>
      <c r="L27" s="292"/>
      <c r="M27" s="292"/>
      <c r="N27" s="293"/>
      <c r="O27" s="300" t="s">
        <v>270</v>
      </c>
      <c r="P27" s="301"/>
      <c r="Q27" s="301"/>
      <c r="R27" s="301"/>
      <c r="S27" s="301"/>
      <c r="T27" s="301"/>
      <c r="U27" s="301"/>
      <c r="V27" s="301"/>
      <c r="W27" s="301"/>
      <c r="X27" s="301"/>
      <c r="Y27" s="301"/>
      <c r="Z27" s="301"/>
      <c r="AA27" s="301"/>
      <c r="AB27" s="301"/>
      <c r="AC27" s="301"/>
      <c r="AD27" s="301"/>
      <c r="AE27" s="301"/>
      <c r="AF27" s="301"/>
      <c r="AG27" s="301"/>
      <c r="AH27" s="301"/>
      <c r="AI27" s="301"/>
      <c r="AJ27" s="301"/>
      <c r="AK27" s="301"/>
      <c r="AL27" s="301"/>
      <c r="AM27" s="301"/>
      <c r="AN27" s="301"/>
      <c r="AO27" s="301"/>
      <c r="AP27" s="301"/>
      <c r="AQ27" s="301"/>
      <c r="AR27" s="301"/>
      <c r="AS27" s="301"/>
      <c r="AT27" s="302"/>
      <c r="AU27" s="309"/>
      <c r="AV27" s="310"/>
      <c r="AW27" s="310"/>
      <c r="AX27" s="310"/>
      <c r="AY27" s="310"/>
      <c r="AZ27" s="310"/>
      <c r="BA27" s="310"/>
      <c r="BB27" s="310"/>
      <c r="BC27" s="310"/>
      <c r="BD27" s="310"/>
      <c r="BE27" s="310"/>
      <c r="BF27" s="310"/>
      <c r="BG27" s="310"/>
      <c r="BH27" s="311"/>
      <c r="BI27" s="318"/>
      <c r="BJ27" s="318"/>
      <c r="BK27" s="318"/>
      <c r="BL27" s="318"/>
      <c r="BM27" s="318"/>
      <c r="BN27" s="318"/>
      <c r="BO27" s="318"/>
      <c r="BP27" s="318"/>
      <c r="BQ27" s="318"/>
      <c r="BR27" s="318"/>
      <c r="BS27" s="318"/>
      <c r="BT27" s="318"/>
      <c r="BU27" s="318"/>
      <c r="BV27" s="318"/>
      <c r="BW27" s="318"/>
      <c r="BX27" s="318"/>
      <c r="BY27" s="318"/>
      <c r="BZ27" s="318"/>
      <c r="CA27" s="318"/>
      <c r="CB27" s="318"/>
      <c r="CC27" s="318"/>
      <c r="CD27" s="318"/>
      <c r="CE27" s="318"/>
      <c r="CF27" s="318"/>
      <c r="CH27" s="29"/>
      <c r="CI27" s="58"/>
      <c r="CJ27" s="58"/>
      <c r="CK27" s="58"/>
      <c r="CL27" s="58"/>
      <c r="CM27" s="58"/>
      <c r="CN27" s="58"/>
      <c r="CO27" s="58"/>
      <c r="CP27" s="58"/>
      <c r="CQ27" s="54"/>
      <c r="CR27" s="54"/>
      <c r="CS27" s="54"/>
      <c r="DK27" s="20"/>
      <c r="DL27" s="20"/>
      <c r="DM27" s="20"/>
      <c r="DN27" s="20"/>
      <c r="DO27" s="20"/>
      <c r="DP27" s="20"/>
      <c r="EJ27" s="20"/>
      <c r="EK27" s="20"/>
      <c r="EL27" s="20"/>
      <c r="EM27" s="20"/>
      <c r="EN27" s="20"/>
      <c r="EO27" s="20"/>
    </row>
    <row r="28" spans="1:183" ht="7.35" customHeight="1">
      <c r="G28" s="294"/>
      <c r="H28" s="295"/>
      <c r="I28" s="295"/>
      <c r="J28" s="295"/>
      <c r="K28" s="295"/>
      <c r="L28" s="295"/>
      <c r="M28" s="295"/>
      <c r="N28" s="296"/>
      <c r="O28" s="303"/>
      <c r="P28" s="304"/>
      <c r="Q28" s="304"/>
      <c r="R28" s="304"/>
      <c r="S28" s="304"/>
      <c r="T28" s="304"/>
      <c r="U28" s="304"/>
      <c r="V28" s="304"/>
      <c r="W28" s="304"/>
      <c r="X28" s="304"/>
      <c r="Y28" s="304"/>
      <c r="Z28" s="304"/>
      <c r="AA28" s="304"/>
      <c r="AB28" s="304"/>
      <c r="AC28" s="304"/>
      <c r="AD28" s="304"/>
      <c r="AE28" s="304"/>
      <c r="AF28" s="304"/>
      <c r="AG28" s="304"/>
      <c r="AH28" s="304"/>
      <c r="AI28" s="304"/>
      <c r="AJ28" s="304"/>
      <c r="AK28" s="304"/>
      <c r="AL28" s="304"/>
      <c r="AM28" s="304"/>
      <c r="AN28" s="304"/>
      <c r="AO28" s="304"/>
      <c r="AP28" s="304"/>
      <c r="AQ28" s="304"/>
      <c r="AR28" s="304"/>
      <c r="AS28" s="304"/>
      <c r="AT28" s="305"/>
      <c r="AU28" s="312"/>
      <c r="AV28" s="313"/>
      <c r="AW28" s="313"/>
      <c r="AX28" s="313"/>
      <c r="AY28" s="313"/>
      <c r="AZ28" s="313"/>
      <c r="BA28" s="313"/>
      <c r="BB28" s="313"/>
      <c r="BC28" s="313"/>
      <c r="BD28" s="313"/>
      <c r="BE28" s="313"/>
      <c r="BF28" s="313"/>
      <c r="BG28" s="313"/>
      <c r="BH28" s="314"/>
      <c r="BI28" s="318"/>
      <c r="BJ28" s="318"/>
      <c r="BK28" s="318"/>
      <c r="BL28" s="318"/>
      <c r="BM28" s="318"/>
      <c r="BN28" s="318"/>
      <c r="BO28" s="318"/>
      <c r="BP28" s="318"/>
      <c r="BQ28" s="318"/>
      <c r="BR28" s="318"/>
      <c r="BS28" s="318"/>
      <c r="BT28" s="318"/>
      <c r="BU28" s="318"/>
      <c r="BV28" s="318"/>
      <c r="BW28" s="318"/>
      <c r="BX28" s="318"/>
      <c r="BY28" s="318"/>
      <c r="BZ28" s="318"/>
      <c r="CA28" s="318"/>
      <c r="CB28" s="318"/>
      <c r="CC28" s="318"/>
      <c r="CD28" s="318"/>
      <c r="CE28" s="318"/>
      <c r="CF28" s="318"/>
      <c r="CH28" s="29"/>
      <c r="CO28" s="71"/>
      <c r="CP28" s="71"/>
      <c r="CQ28" s="54"/>
      <c r="CR28" s="54"/>
      <c r="CS28" s="54"/>
      <c r="DL28" s="19"/>
      <c r="DM28" s="19"/>
      <c r="DN28" s="19"/>
      <c r="DO28" s="19"/>
      <c r="EB28" s="20"/>
      <c r="EC28" s="20"/>
      <c r="ED28" s="20"/>
      <c r="EE28" s="20"/>
      <c r="EF28" s="20"/>
      <c r="EG28" s="20"/>
      <c r="EK28" s="19"/>
      <c r="EL28" s="19"/>
      <c r="EM28" s="19"/>
      <c r="EN28" s="19"/>
    </row>
    <row r="29" spans="1:183" ht="7.35" customHeight="1">
      <c r="A29" s="350">
        <v>37932</v>
      </c>
      <c r="B29" s="350"/>
      <c r="C29" s="350"/>
      <c r="D29" s="350"/>
      <c r="E29" s="350"/>
      <c r="F29" s="350"/>
      <c r="G29" s="294"/>
      <c r="H29" s="295"/>
      <c r="I29" s="295"/>
      <c r="J29" s="295"/>
      <c r="K29" s="295"/>
      <c r="L29" s="295"/>
      <c r="M29" s="295"/>
      <c r="N29" s="296"/>
      <c r="O29" s="303"/>
      <c r="P29" s="304"/>
      <c r="Q29" s="304"/>
      <c r="R29" s="304"/>
      <c r="S29" s="304"/>
      <c r="T29" s="304"/>
      <c r="U29" s="304"/>
      <c r="V29" s="304"/>
      <c r="W29" s="304"/>
      <c r="X29" s="304"/>
      <c r="Y29" s="304"/>
      <c r="Z29" s="304"/>
      <c r="AA29" s="304"/>
      <c r="AB29" s="304"/>
      <c r="AC29" s="304"/>
      <c r="AD29" s="304"/>
      <c r="AE29" s="304"/>
      <c r="AF29" s="304"/>
      <c r="AG29" s="304"/>
      <c r="AH29" s="304"/>
      <c r="AI29" s="304"/>
      <c r="AJ29" s="304"/>
      <c r="AK29" s="304"/>
      <c r="AL29" s="304"/>
      <c r="AM29" s="304"/>
      <c r="AN29" s="304"/>
      <c r="AO29" s="304"/>
      <c r="AP29" s="304"/>
      <c r="AQ29" s="304"/>
      <c r="AR29" s="304"/>
      <c r="AS29" s="304"/>
      <c r="AT29" s="305"/>
      <c r="AU29" s="312"/>
      <c r="AV29" s="313"/>
      <c r="AW29" s="313"/>
      <c r="AX29" s="313"/>
      <c r="AY29" s="313"/>
      <c r="AZ29" s="313"/>
      <c r="BA29" s="313"/>
      <c r="BB29" s="313"/>
      <c r="BC29" s="313"/>
      <c r="BD29" s="313"/>
      <c r="BE29" s="313"/>
      <c r="BF29" s="313"/>
      <c r="BG29" s="313"/>
      <c r="BH29" s="314"/>
      <c r="BI29" s="318"/>
      <c r="BJ29" s="318"/>
      <c r="BK29" s="318"/>
      <c r="BL29" s="318"/>
      <c r="BM29" s="318"/>
      <c r="BN29" s="318"/>
      <c r="BO29" s="318"/>
      <c r="BP29" s="318"/>
      <c r="BQ29" s="318"/>
      <c r="BR29" s="318"/>
      <c r="BS29" s="318"/>
      <c r="BT29" s="318"/>
      <c r="BU29" s="318"/>
      <c r="BV29" s="318"/>
      <c r="BW29" s="318"/>
      <c r="BX29" s="318"/>
      <c r="BY29" s="318"/>
      <c r="BZ29" s="318"/>
      <c r="CA29" s="318"/>
      <c r="CB29" s="318"/>
      <c r="CC29" s="318"/>
      <c r="CD29" s="318"/>
      <c r="CE29" s="318"/>
      <c r="CF29" s="318"/>
      <c r="CH29" s="54"/>
      <c r="CO29" s="71"/>
      <c r="CP29" s="71"/>
      <c r="CQ29" s="56"/>
      <c r="CR29" s="56"/>
      <c r="CS29" s="56"/>
      <c r="DA29" s="15"/>
      <c r="DB29" s="15"/>
      <c r="DC29" s="15"/>
      <c r="DD29" s="15"/>
      <c r="DE29" s="15"/>
      <c r="DF29" s="15"/>
      <c r="DV29" s="20"/>
      <c r="DW29" s="20"/>
      <c r="DX29" s="20"/>
      <c r="DY29" s="20"/>
      <c r="DZ29" s="20"/>
      <c r="EA29" s="20"/>
      <c r="EC29" s="19"/>
      <c r="ED29" s="19"/>
      <c r="EE29" s="19"/>
      <c r="EF29" s="19"/>
    </row>
    <row r="30" spans="1:183" ht="7.35" customHeight="1">
      <c r="A30" s="350"/>
      <c r="B30" s="350"/>
      <c r="C30" s="350"/>
      <c r="D30" s="350"/>
      <c r="E30" s="350"/>
      <c r="F30" s="350"/>
      <c r="G30" s="297"/>
      <c r="H30" s="298"/>
      <c r="I30" s="298"/>
      <c r="J30" s="298"/>
      <c r="K30" s="298"/>
      <c r="L30" s="298"/>
      <c r="M30" s="298"/>
      <c r="N30" s="299"/>
      <c r="O30" s="306"/>
      <c r="P30" s="307"/>
      <c r="Q30" s="307"/>
      <c r="R30" s="307"/>
      <c r="S30" s="307"/>
      <c r="T30" s="307"/>
      <c r="U30" s="307"/>
      <c r="V30" s="307"/>
      <c r="W30" s="307"/>
      <c r="X30" s="307"/>
      <c r="Y30" s="307"/>
      <c r="Z30" s="307"/>
      <c r="AA30" s="307"/>
      <c r="AB30" s="307"/>
      <c r="AC30" s="307"/>
      <c r="AD30" s="307"/>
      <c r="AE30" s="307"/>
      <c r="AF30" s="307"/>
      <c r="AG30" s="307"/>
      <c r="AH30" s="307"/>
      <c r="AI30" s="307"/>
      <c r="AJ30" s="307"/>
      <c r="AK30" s="307"/>
      <c r="AL30" s="307"/>
      <c r="AM30" s="307"/>
      <c r="AN30" s="307"/>
      <c r="AO30" s="307"/>
      <c r="AP30" s="307"/>
      <c r="AQ30" s="307"/>
      <c r="AR30" s="307"/>
      <c r="AS30" s="307"/>
      <c r="AT30" s="308"/>
      <c r="AU30" s="315"/>
      <c r="AV30" s="316"/>
      <c r="AW30" s="316"/>
      <c r="AX30" s="316"/>
      <c r="AY30" s="316"/>
      <c r="AZ30" s="316"/>
      <c r="BA30" s="316"/>
      <c r="BB30" s="316"/>
      <c r="BC30" s="316"/>
      <c r="BD30" s="316"/>
      <c r="BE30" s="316"/>
      <c r="BF30" s="316"/>
      <c r="BG30" s="316"/>
      <c r="BH30" s="317"/>
      <c r="BI30" s="318"/>
      <c r="BJ30" s="318"/>
      <c r="BK30" s="318"/>
      <c r="BL30" s="318"/>
      <c r="BM30" s="318"/>
      <c r="BN30" s="318"/>
      <c r="BO30" s="318"/>
      <c r="BP30" s="318"/>
      <c r="BQ30" s="318"/>
      <c r="BR30" s="318"/>
      <c r="BS30" s="318"/>
      <c r="BT30" s="318"/>
      <c r="BU30" s="318"/>
      <c r="BV30" s="318"/>
      <c r="BW30" s="318"/>
      <c r="BX30" s="318"/>
      <c r="BY30" s="318"/>
      <c r="BZ30" s="318"/>
      <c r="CA30" s="318"/>
      <c r="CB30" s="318"/>
      <c r="CC30" s="318"/>
      <c r="CD30" s="318"/>
      <c r="CE30" s="318"/>
      <c r="CF30" s="318"/>
      <c r="CH30" s="54"/>
      <c r="CI30" s="58"/>
      <c r="CJ30" s="58"/>
      <c r="CK30" s="58"/>
      <c r="CL30" s="58"/>
      <c r="CM30" s="58"/>
      <c r="CN30" s="58"/>
      <c r="CO30" s="58"/>
      <c r="CP30" s="57"/>
      <c r="CQ30" s="57"/>
      <c r="CR30" s="57"/>
      <c r="CS30" s="57"/>
      <c r="DB30" s="19"/>
      <c r="DC30" s="19"/>
      <c r="DD30" s="19"/>
      <c r="DE30" s="19"/>
      <c r="DW30" s="19"/>
      <c r="DX30" s="19"/>
      <c r="DY30" s="19"/>
      <c r="DZ30" s="19"/>
    </row>
    <row r="31" spans="1:183" ht="7.35" customHeight="1">
      <c r="G31" s="48"/>
      <c r="H31" s="49"/>
      <c r="I31" s="49"/>
      <c r="J31" s="49"/>
      <c r="K31" s="49"/>
      <c r="L31" s="49"/>
      <c r="M31" s="49"/>
      <c r="N31" s="50"/>
      <c r="O31" s="48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49"/>
      <c r="AL31" s="49"/>
      <c r="AM31" s="49"/>
      <c r="AN31" s="49"/>
      <c r="AO31" s="49"/>
      <c r="AP31" s="49"/>
      <c r="AQ31" s="49"/>
      <c r="AR31" s="49"/>
      <c r="AS31" s="49"/>
      <c r="AT31" s="50"/>
      <c r="AU31" s="51"/>
      <c r="AV31" s="52"/>
      <c r="AW31" s="52"/>
      <c r="AX31" s="52"/>
      <c r="AY31" s="52"/>
      <c r="AZ31" s="52"/>
      <c r="BA31" s="52"/>
      <c r="BB31" s="52"/>
      <c r="BC31" s="52"/>
      <c r="BD31" s="52"/>
      <c r="BE31" s="52"/>
      <c r="BF31" s="52"/>
      <c r="BG31" s="52"/>
      <c r="BH31" s="53"/>
      <c r="BI31" s="45"/>
      <c r="BJ31" s="46"/>
      <c r="BK31" s="46"/>
      <c r="BL31" s="46"/>
      <c r="BM31" s="46"/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6"/>
      <c r="CA31" s="46"/>
      <c r="CB31" s="46"/>
      <c r="CC31" s="46"/>
      <c r="CD31" s="46"/>
      <c r="CE31" s="46"/>
      <c r="CF31" s="47"/>
      <c r="CH31" s="54"/>
      <c r="CI31" s="58"/>
      <c r="CJ31" s="58"/>
      <c r="CK31" s="58"/>
      <c r="CL31" s="58"/>
      <c r="CM31" s="58"/>
      <c r="CN31" s="58"/>
      <c r="CO31" s="58"/>
      <c r="CP31" s="57"/>
      <c r="CQ31" s="57"/>
      <c r="CR31" s="57"/>
      <c r="CS31" s="57"/>
      <c r="DB31" s="19"/>
      <c r="DC31" s="19"/>
      <c r="DD31" s="19"/>
      <c r="DE31" s="19"/>
      <c r="DW31" s="19"/>
      <c r="DX31" s="19"/>
      <c r="DY31" s="19"/>
      <c r="DZ31" s="19"/>
    </row>
    <row r="32" spans="1:183" ht="7.35" customHeight="1">
      <c r="A32" s="339">
        <v>3</v>
      </c>
      <c r="B32" s="339"/>
      <c r="G32" s="319" t="s">
        <v>189</v>
      </c>
      <c r="H32" s="319"/>
      <c r="I32" s="319"/>
      <c r="J32" s="319"/>
      <c r="K32" s="319"/>
      <c r="L32" s="319"/>
      <c r="M32" s="319"/>
      <c r="N32" s="319"/>
      <c r="O32" s="319"/>
      <c r="P32" s="319"/>
      <c r="Q32" s="319"/>
      <c r="R32" s="319"/>
      <c r="S32" s="319"/>
      <c r="T32" s="319"/>
      <c r="U32" s="319"/>
      <c r="V32" s="319"/>
      <c r="W32" s="319"/>
      <c r="X32" s="319"/>
      <c r="Y32" s="319"/>
      <c r="Z32" s="319"/>
      <c r="AA32" s="319"/>
      <c r="AB32" s="319"/>
      <c r="AC32" s="319"/>
      <c r="AD32" s="319"/>
      <c r="AE32" s="319"/>
      <c r="AF32" s="319"/>
      <c r="AG32" s="321" t="s">
        <v>226</v>
      </c>
      <c r="AH32" s="321"/>
      <c r="AI32" s="321"/>
      <c r="AJ32" s="321"/>
      <c r="AK32" s="321"/>
      <c r="AL32" s="321"/>
      <c r="AM32" s="321"/>
      <c r="AN32" s="321"/>
      <c r="AO32" s="321"/>
      <c r="AP32" s="321"/>
      <c r="AQ32" s="321"/>
      <c r="AR32" s="321"/>
      <c r="AS32" s="321"/>
      <c r="AT32" s="321"/>
      <c r="AU32" s="323" t="s">
        <v>190</v>
      </c>
      <c r="AV32" s="323"/>
      <c r="AW32" s="323"/>
      <c r="AX32" s="323"/>
      <c r="AY32" s="323"/>
      <c r="AZ32" s="323"/>
      <c r="BA32" s="323"/>
      <c r="BB32" s="323"/>
      <c r="BC32" s="323"/>
      <c r="BD32" s="323"/>
      <c r="BE32" s="323"/>
      <c r="BF32" s="323"/>
      <c r="BG32" s="323"/>
      <c r="BH32" s="323"/>
      <c r="BI32" s="325" t="s">
        <v>191</v>
      </c>
      <c r="BJ32" s="326"/>
      <c r="BK32" s="326"/>
      <c r="BL32" s="326"/>
      <c r="BM32" s="326"/>
      <c r="BN32" s="326"/>
      <c r="BO32" s="326"/>
      <c r="BP32" s="329" t="s">
        <v>271</v>
      </c>
      <c r="BQ32" s="329"/>
      <c r="BR32" s="329"/>
      <c r="BS32" s="329"/>
      <c r="BT32" s="329"/>
      <c r="BU32" s="329"/>
      <c r="BV32" s="329"/>
      <c r="BW32" s="329"/>
      <c r="BX32" s="329"/>
      <c r="BY32" s="329"/>
      <c r="BZ32" s="329"/>
      <c r="CA32" s="329"/>
      <c r="CB32" s="329"/>
      <c r="CC32" s="329"/>
      <c r="CD32" s="329"/>
      <c r="CE32" s="329"/>
      <c r="CF32" s="330"/>
      <c r="CH32" s="54"/>
      <c r="CI32" s="58"/>
      <c r="CJ32" s="58"/>
      <c r="CK32" s="58"/>
      <c r="CL32" s="58"/>
      <c r="CM32" s="58"/>
      <c r="CN32" s="58"/>
      <c r="CO32" s="58"/>
      <c r="CP32" s="58"/>
      <c r="CQ32" s="54"/>
      <c r="CR32" s="54"/>
      <c r="CS32" s="54"/>
      <c r="CT32" s="20"/>
      <c r="CU32" s="20"/>
      <c r="CV32" s="20"/>
      <c r="CW32" s="20"/>
      <c r="CX32" s="20"/>
      <c r="DN32" s="20"/>
      <c r="DO32" s="20"/>
      <c r="DP32" s="20"/>
      <c r="DQ32" s="20"/>
      <c r="DR32" s="20"/>
      <c r="DS32" s="20"/>
    </row>
    <row r="33" spans="1:174" ht="7.35" customHeight="1">
      <c r="A33" s="339"/>
      <c r="B33" s="339"/>
      <c r="G33" s="320"/>
      <c r="H33" s="320"/>
      <c r="I33" s="320"/>
      <c r="J33" s="320"/>
      <c r="K33" s="320"/>
      <c r="L33" s="320"/>
      <c r="M33" s="320"/>
      <c r="N33" s="320"/>
      <c r="O33" s="320"/>
      <c r="P33" s="320"/>
      <c r="Q33" s="320"/>
      <c r="R33" s="320"/>
      <c r="S33" s="320"/>
      <c r="T33" s="320"/>
      <c r="U33" s="320"/>
      <c r="V33" s="320"/>
      <c r="W33" s="320"/>
      <c r="X33" s="320"/>
      <c r="Y33" s="320"/>
      <c r="Z33" s="320"/>
      <c r="AA33" s="320"/>
      <c r="AB33" s="320"/>
      <c r="AC33" s="320"/>
      <c r="AD33" s="320"/>
      <c r="AE33" s="320"/>
      <c r="AF33" s="320"/>
      <c r="AG33" s="322"/>
      <c r="AH33" s="322"/>
      <c r="AI33" s="322"/>
      <c r="AJ33" s="322"/>
      <c r="AK33" s="322"/>
      <c r="AL33" s="322"/>
      <c r="AM33" s="322"/>
      <c r="AN33" s="322"/>
      <c r="AO33" s="322"/>
      <c r="AP33" s="322"/>
      <c r="AQ33" s="322"/>
      <c r="AR33" s="322"/>
      <c r="AS33" s="322"/>
      <c r="AT33" s="322"/>
      <c r="AU33" s="324"/>
      <c r="AV33" s="324"/>
      <c r="AW33" s="324"/>
      <c r="AX33" s="324"/>
      <c r="AY33" s="324"/>
      <c r="AZ33" s="324"/>
      <c r="BA33" s="324"/>
      <c r="BB33" s="324"/>
      <c r="BC33" s="324"/>
      <c r="BD33" s="324"/>
      <c r="BE33" s="324"/>
      <c r="BF33" s="324"/>
      <c r="BG33" s="324"/>
      <c r="BH33" s="324"/>
      <c r="BI33" s="327"/>
      <c r="BJ33" s="328"/>
      <c r="BK33" s="328"/>
      <c r="BL33" s="328"/>
      <c r="BM33" s="328"/>
      <c r="BN33" s="328"/>
      <c r="BO33" s="328"/>
      <c r="BP33" s="331"/>
      <c r="BQ33" s="331"/>
      <c r="BR33" s="331"/>
      <c r="BS33" s="331"/>
      <c r="BT33" s="331"/>
      <c r="BU33" s="331"/>
      <c r="BV33" s="331"/>
      <c r="BW33" s="331"/>
      <c r="BX33" s="331"/>
      <c r="BY33" s="331"/>
      <c r="BZ33" s="331"/>
      <c r="CA33" s="331"/>
      <c r="CB33" s="331"/>
      <c r="CC33" s="331"/>
      <c r="CD33" s="331"/>
      <c r="CE33" s="331"/>
      <c r="CF33" s="332"/>
      <c r="CH33" s="54"/>
      <c r="CI33" s="58"/>
      <c r="CJ33" s="58"/>
      <c r="CK33" s="58"/>
      <c r="CL33" s="58"/>
      <c r="CM33" s="58"/>
      <c r="CN33" s="58"/>
      <c r="CO33" s="58"/>
      <c r="CP33" s="58"/>
      <c r="CQ33" s="54"/>
      <c r="CR33" s="54"/>
      <c r="CS33" s="54"/>
      <c r="DO33" s="19"/>
      <c r="DP33" s="19"/>
      <c r="DQ33" s="19"/>
      <c r="DR33" s="19"/>
    </row>
    <row r="34" spans="1:174" ht="7.35" customHeight="1">
      <c r="G34" s="333" t="s">
        <v>272</v>
      </c>
      <c r="H34" s="333"/>
      <c r="I34" s="333"/>
      <c r="J34" s="333"/>
      <c r="K34" s="333"/>
      <c r="L34" s="333"/>
      <c r="M34" s="333"/>
      <c r="N34" s="333"/>
      <c r="O34" s="333"/>
      <c r="P34" s="333"/>
      <c r="Q34" s="333"/>
      <c r="R34" s="333"/>
      <c r="S34" s="333"/>
      <c r="T34" s="333"/>
      <c r="U34" s="333"/>
      <c r="V34" s="333"/>
      <c r="W34" s="333"/>
      <c r="X34" s="333"/>
      <c r="Y34" s="333"/>
      <c r="Z34" s="333"/>
      <c r="AA34" s="333"/>
      <c r="AB34" s="333"/>
      <c r="AC34" s="333"/>
      <c r="AD34" s="333"/>
      <c r="AE34" s="333"/>
      <c r="AF34" s="333"/>
      <c r="AG34" s="334"/>
      <c r="AH34" s="334"/>
      <c r="AI34" s="334"/>
      <c r="AJ34" s="334"/>
      <c r="AK34" s="334"/>
      <c r="AL34" s="334"/>
      <c r="AM34" s="334"/>
      <c r="AN34" s="334"/>
      <c r="AO34" s="334"/>
      <c r="AP34" s="334"/>
      <c r="AQ34" s="334"/>
      <c r="AR34" s="334"/>
      <c r="AS34" s="334"/>
      <c r="AT34" s="334"/>
      <c r="AU34" s="335" t="s">
        <v>273</v>
      </c>
      <c r="AV34" s="335"/>
      <c r="AW34" s="335"/>
      <c r="AX34" s="335"/>
      <c r="AY34" s="335"/>
      <c r="AZ34" s="335"/>
      <c r="BA34" s="335"/>
      <c r="BB34" s="335"/>
      <c r="BC34" s="335"/>
      <c r="BD34" s="335"/>
      <c r="BE34" s="335"/>
      <c r="BF34" s="335"/>
      <c r="BG34" s="335"/>
      <c r="BH34" s="335"/>
      <c r="BI34" s="327"/>
      <c r="BJ34" s="328"/>
      <c r="BK34" s="328"/>
      <c r="BL34" s="328"/>
      <c r="BM34" s="328"/>
      <c r="BN34" s="328"/>
      <c r="BO34" s="328"/>
      <c r="BP34" s="331"/>
      <c r="BQ34" s="331"/>
      <c r="BR34" s="331"/>
      <c r="BS34" s="331"/>
      <c r="BT34" s="331"/>
      <c r="BU34" s="331"/>
      <c r="BV34" s="331"/>
      <c r="BW34" s="331"/>
      <c r="BX34" s="331"/>
      <c r="BY34" s="331"/>
      <c r="BZ34" s="331"/>
      <c r="CA34" s="331"/>
      <c r="CB34" s="331"/>
      <c r="CC34" s="331"/>
      <c r="CD34" s="331"/>
      <c r="CE34" s="331"/>
      <c r="CF34" s="332"/>
      <c r="CH34" s="54"/>
      <c r="CI34" s="58"/>
      <c r="CJ34" s="58"/>
      <c r="CK34" s="58"/>
      <c r="CL34" s="58"/>
      <c r="CM34" s="58"/>
      <c r="CN34" s="58"/>
      <c r="CO34" s="58"/>
      <c r="CP34" s="58"/>
      <c r="CQ34" s="54"/>
      <c r="CR34" s="54"/>
      <c r="CS34" s="54"/>
      <c r="CU34" s="19"/>
      <c r="CV34" s="19"/>
      <c r="CW34" s="19"/>
      <c r="CX34" s="19"/>
    </row>
    <row r="35" spans="1:174" ht="7.35" customHeight="1">
      <c r="G35" s="333"/>
      <c r="H35" s="333"/>
      <c r="I35" s="333"/>
      <c r="J35" s="333"/>
      <c r="K35" s="333"/>
      <c r="L35" s="333"/>
      <c r="M35" s="333"/>
      <c r="N35" s="333"/>
      <c r="O35" s="333"/>
      <c r="P35" s="333"/>
      <c r="Q35" s="333"/>
      <c r="R35" s="333"/>
      <c r="S35" s="333"/>
      <c r="T35" s="333"/>
      <c r="U35" s="333"/>
      <c r="V35" s="333"/>
      <c r="W35" s="333"/>
      <c r="X35" s="333"/>
      <c r="Y35" s="333"/>
      <c r="Z35" s="333"/>
      <c r="AA35" s="333"/>
      <c r="AB35" s="333"/>
      <c r="AC35" s="333"/>
      <c r="AD35" s="333"/>
      <c r="AE35" s="333"/>
      <c r="AF35" s="333"/>
      <c r="AG35" s="334"/>
      <c r="AH35" s="334"/>
      <c r="AI35" s="334"/>
      <c r="AJ35" s="334"/>
      <c r="AK35" s="334"/>
      <c r="AL35" s="334"/>
      <c r="AM35" s="334"/>
      <c r="AN35" s="334"/>
      <c r="AO35" s="334"/>
      <c r="AP35" s="334"/>
      <c r="AQ35" s="334"/>
      <c r="AR35" s="334"/>
      <c r="AS35" s="334"/>
      <c r="AT35" s="334"/>
      <c r="AU35" s="335"/>
      <c r="AV35" s="335"/>
      <c r="AW35" s="335"/>
      <c r="AX35" s="335"/>
      <c r="AY35" s="335"/>
      <c r="AZ35" s="335"/>
      <c r="BA35" s="335"/>
      <c r="BB35" s="335"/>
      <c r="BC35" s="335"/>
      <c r="BD35" s="335"/>
      <c r="BE35" s="335"/>
      <c r="BF35" s="335"/>
      <c r="BG35" s="335"/>
      <c r="BH35" s="335"/>
      <c r="BI35" s="327" t="s">
        <v>267</v>
      </c>
      <c r="BJ35" s="328"/>
      <c r="BK35" s="328"/>
      <c r="BL35" s="328"/>
      <c r="BM35" s="328"/>
      <c r="BN35" s="328"/>
      <c r="BO35" s="328"/>
      <c r="BP35" s="331"/>
      <c r="BQ35" s="331"/>
      <c r="BR35" s="331"/>
      <c r="BS35" s="331"/>
      <c r="BT35" s="331"/>
      <c r="BU35" s="331"/>
      <c r="BV35" s="331"/>
      <c r="BW35" s="331"/>
      <c r="BX35" s="331"/>
      <c r="BY35" s="331"/>
      <c r="BZ35" s="331"/>
      <c r="CA35" s="331"/>
      <c r="CB35" s="331"/>
      <c r="CC35" s="331"/>
      <c r="CD35" s="331"/>
      <c r="CE35" s="331"/>
      <c r="CF35" s="332"/>
      <c r="CG35" s="20"/>
      <c r="CH35" s="29"/>
      <c r="CI35" s="72"/>
      <c r="CJ35" s="58"/>
      <c r="CK35" s="59"/>
      <c r="CL35" s="59"/>
      <c r="CM35" s="59"/>
      <c r="CN35" s="59"/>
      <c r="CO35" s="59"/>
      <c r="CP35" s="59"/>
      <c r="CQ35" s="55"/>
      <c r="CR35" s="55"/>
      <c r="CS35" s="55"/>
      <c r="DD35" s="15"/>
      <c r="DE35" s="15"/>
      <c r="DF35" s="15"/>
      <c r="DG35" s="15"/>
      <c r="DH35" s="15"/>
      <c r="DI35" s="15"/>
      <c r="EN35" s="19"/>
      <c r="EO35" s="19"/>
      <c r="EP35" s="19"/>
      <c r="EQ35" s="19"/>
      <c r="FB35" s="20"/>
      <c r="FC35" s="20"/>
      <c r="FD35" s="20"/>
      <c r="FE35" s="20"/>
      <c r="FF35" s="20"/>
      <c r="FG35" s="20"/>
      <c r="FM35" s="20"/>
      <c r="FN35" s="20"/>
      <c r="FO35" s="20"/>
      <c r="FP35" s="20"/>
      <c r="FQ35" s="20"/>
      <c r="FR35" s="20"/>
    </row>
    <row r="36" spans="1:174" ht="7.35" customHeight="1">
      <c r="G36" s="333"/>
      <c r="H36" s="333"/>
      <c r="I36" s="333"/>
      <c r="J36" s="333"/>
      <c r="K36" s="333"/>
      <c r="L36" s="333"/>
      <c r="M36" s="333"/>
      <c r="N36" s="333"/>
      <c r="O36" s="333"/>
      <c r="P36" s="333"/>
      <c r="Q36" s="333"/>
      <c r="R36" s="333"/>
      <c r="S36" s="333"/>
      <c r="T36" s="333"/>
      <c r="U36" s="333"/>
      <c r="V36" s="333"/>
      <c r="W36" s="333"/>
      <c r="X36" s="333"/>
      <c r="Y36" s="333"/>
      <c r="Z36" s="333"/>
      <c r="AA36" s="333"/>
      <c r="AB36" s="333"/>
      <c r="AC36" s="333"/>
      <c r="AD36" s="333"/>
      <c r="AE36" s="333"/>
      <c r="AF36" s="333"/>
      <c r="AG36" s="334"/>
      <c r="AH36" s="334"/>
      <c r="AI36" s="334"/>
      <c r="AJ36" s="334"/>
      <c r="AK36" s="334"/>
      <c r="AL36" s="334"/>
      <c r="AM36" s="334"/>
      <c r="AN36" s="334"/>
      <c r="AO36" s="334"/>
      <c r="AP36" s="334"/>
      <c r="AQ36" s="334"/>
      <c r="AR36" s="334"/>
      <c r="AS36" s="334"/>
      <c r="AT36" s="334"/>
      <c r="AU36" s="335"/>
      <c r="AV36" s="335"/>
      <c r="AW36" s="335"/>
      <c r="AX36" s="335"/>
      <c r="AY36" s="335"/>
      <c r="AZ36" s="335"/>
      <c r="BA36" s="335"/>
      <c r="BB36" s="335"/>
      <c r="BC36" s="335"/>
      <c r="BD36" s="335"/>
      <c r="BE36" s="335"/>
      <c r="BF36" s="335"/>
      <c r="BG36" s="335"/>
      <c r="BH36" s="335"/>
      <c r="BI36" s="327"/>
      <c r="BJ36" s="328"/>
      <c r="BK36" s="328"/>
      <c r="BL36" s="328"/>
      <c r="BM36" s="328"/>
      <c r="BN36" s="328"/>
      <c r="BO36" s="328"/>
      <c r="BP36" s="331"/>
      <c r="BQ36" s="331"/>
      <c r="BR36" s="331"/>
      <c r="BS36" s="331"/>
      <c r="BT36" s="331"/>
      <c r="BU36" s="331"/>
      <c r="BV36" s="331"/>
      <c r="BW36" s="331"/>
      <c r="BX36" s="331"/>
      <c r="BY36" s="331"/>
      <c r="BZ36" s="331"/>
      <c r="CA36" s="331"/>
      <c r="CB36" s="331"/>
      <c r="CC36" s="331"/>
      <c r="CD36" s="331"/>
      <c r="CE36" s="331"/>
      <c r="CF36" s="332"/>
      <c r="CG36" s="19"/>
      <c r="CH36" s="29"/>
      <c r="CI36" s="58"/>
      <c r="CJ36" s="58"/>
      <c r="CK36" s="59"/>
      <c r="CL36" s="59"/>
      <c r="CM36" s="59"/>
      <c r="CN36" s="59"/>
      <c r="CO36" s="59"/>
      <c r="CP36" s="59"/>
      <c r="CQ36" s="55"/>
      <c r="CR36" s="55"/>
      <c r="CS36" s="55"/>
      <c r="DE36" s="19"/>
      <c r="DF36" s="19"/>
      <c r="DG36" s="19"/>
      <c r="DH36" s="19"/>
      <c r="EA36" s="20"/>
      <c r="EB36" s="20"/>
      <c r="EC36" s="20"/>
      <c r="ED36" s="20"/>
      <c r="EE36" s="20"/>
      <c r="EF36" s="20"/>
      <c r="FC36" s="19"/>
      <c r="FD36" s="19"/>
      <c r="FE36" s="19"/>
      <c r="FF36" s="19"/>
      <c r="FN36" s="19"/>
      <c r="FO36" s="19"/>
      <c r="FP36" s="19"/>
      <c r="FQ36" s="19"/>
    </row>
    <row r="37" spans="1:174" ht="7.35" customHeight="1">
      <c r="G37" s="333"/>
      <c r="H37" s="333"/>
      <c r="I37" s="333"/>
      <c r="J37" s="333"/>
      <c r="K37" s="333"/>
      <c r="L37" s="333"/>
      <c r="M37" s="333"/>
      <c r="N37" s="333"/>
      <c r="O37" s="333"/>
      <c r="P37" s="333"/>
      <c r="Q37" s="333"/>
      <c r="R37" s="333"/>
      <c r="S37" s="333"/>
      <c r="T37" s="333"/>
      <c r="U37" s="333"/>
      <c r="V37" s="333"/>
      <c r="W37" s="333"/>
      <c r="X37" s="333"/>
      <c r="Y37" s="333"/>
      <c r="Z37" s="333"/>
      <c r="AA37" s="333"/>
      <c r="AB37" s="333"/>
      <c r="AC37" s="333"/>
      <c r="AD37" s="333"/>
      <c r="AE37" s="333"/>
      <c r="AF37" s="333"/>
      <c r="AG37" s="334"/>
      <c r="AH37" s="334"/>
      <c r="AI37" s="334"/>
      <c r="AJ37" s="334"/>
      <c r="AK37" s="334"/>
      <c r="AL37" s="334"/>
      <c r="AM37" s="334"/>
      <c r="AN37" s="334"/>
      <c r="AO37" s="334"/>
      <c r="AP37" s="334"/>
      <c r="AQ37" s="334"/>
      <c r="AR37" s="334"/>
      <c r="AS37" s="334"/>
      <c r="AT37" s="334"/>
      <c r="AU37" s="335"/>
      <c r="AV37" s="335"/>
      <c r="AW37" s="335"/>
      <c r="AX37" s="335"/>
      <c r="AY37" s="335"/>
      <c r="AZ37" s="335"/>
      <c r="BA37" s="335"/>
      <c r="BB37" s="335"/>
      <c r="BC37" s="335"/>
      <c r="BD37" s="335"/>
      <c r="BE37" s="335"/>
      <c r="BF37" s="335"/>
      <c r="BG37" s="335"/>
      <c r="BH37" s="335"/>
      <c r="BI37" s="327"/>
      <c r="BJ37" s="328"/>
      <c r="BK37" s="328"/>
      <c r="BL37" s="328"/>
      <c r="BM37" s="328"/>
      <c r="BN37" s="328"/>
      <c r="BO37" s="328"/>
      <c r="BP37" s="331"/>
      <c r="BQ37" s="331"/>
      <c r="BR37" s="331"/>
      <c r="BS37" s="331"/>
      <c r="BT37" s="331"/>
      <c r="BU37" s="331"/>
      <c r="BV37" s="331"/>
      <c r="BW37" s="331"/>
      <c r="BX37" s="331"/>
      <c r="BY37" s="331"/>
      <c r="BZ37" s="331"/>
      <c r="CA37" s="331"/>
      <c r="CB37" s="331"/>
      <c r="CC37" s="331"/>
      <c r="CD37" s="331"/>
      <c r="CE37" s="331"/>
      <c r="CF37" s="332"/>
      <c r="CH37" s="29"/>
      <c r="CI37" s="58"/>
      <c r="CJ37" s="58"/>
      <c r="CK37" s="59"/>
      <c r="CL37" s="59"/>
      <c r="CM37" s="59"/>
      <c r="CN37" s="59"/>
      <c r="CO37" s="59"/>
      <c r="CP37" s="59"/>
      <c r="CQ37" s="55"/>
      <c r="CR37" s="55"/>
      <c r="CS37" s="55"/>
      <c r="CW37" s="20"/>
      <c r="CX37" s="20"/>
      <c r="CY37" s="20"/>
      <c r="CZ37" s="20"/>
      <c r="DA37" s="20"/>
      <c r="DB37" s="20"/>
      <c r="EB37" s="19"/>
      <c r="EC37" s="19"/>
      <c r="ED37" s="19"/>
      <c r="EE37" s="19"/>
    </row>
    <row r="38" spans="1:174" ht="7.35" customHeight="1">
      <c r="G38" s="284" t="s">
        <v>194</v>
      </c>
      <c r="H38" s="285"/>
      <c r="I38" s="285"/>
      <c r="J38" s="285"/>
      <c r="K38" s="285"/>
      <c r="L38" s="285"/>
      <c r="M38" s="285"/>
      <c r="N38" s="286"/>
      <c r="O38" s="284" t="s">
        <v>193</v>
      </c>
      <c r="P38" s="285"/>
      <c r="Q38" s="285"/>
      <c r="R38" s="285"/>
      <c r="S38" s="285"/>
      <c r="T38" s="285"/>
      <c r="U38" s="285"/>
      <c r="V38" s="285"/>
      <c r="W38" s="285"/>
      <c r="X38" s="285"/>
      <c r="Y38" s="285"/>
      <c r="Z38" s="285"/>
      <c r="AA38" s="285"/>
      <c r="AB38" s="285"/>
      <c r="AC38" s="285"/>
      <c r="AD38" s="285"/>
      <c r="AE38" s="285"/>
      <c r="AF38" s="285"/>
      <c r="AG38" s="285"/>
      <c r="AH38" s="285"/>
      <c r="AI38" s="285"/>
      <c r="AJ38" s="285"/>
      <c r="AK38" s="285"/>
      <c r="AL38" s="285"/>
      <c r="AM38" s="285"/>
      <c r="AN38" s="285"/>
      <c r="AO38" s="285"/>
      <c r="AP38" s="285"/>
      <c r="AQ38" s="285"/>
      <c r="AR38" s="285"/>
      <c r="AS38" s="285"/>
      <c r="AT38" s="286"/>
      <c r="AU38" s="284" t="s">
        <v>205</v>
      </c>
      <c r="AV38" s="285"/>
      <c r="AW38" s="285"/>
      <c r="AX38" s="285"/>
      <c r="AY38" s="285"/>
      <c r="AZ38" s="285"/>
      <c r="BA38" s="285"/>
      <c r="BB38" s="285"/>
      <c r="BC38" s="285"/>
      <c r="BD38" s="285"/>
      <c r="BE38" s="285"/>
      <c r="BF38" s="285"/>
      <c r="BG38" s="285"/>
      <c r="BH38" s="286"/>
      <c r="BI38" s="290" t="s">
        <v>268</v>
      </c>
      <c r="BJ38" s="290"/>
      <c r="BK38" s="290"/>
      <c r="BL38" s="290"/>
      <c r="BM38" s="290"/>
      <c r="BN38" s="290"/>
      <c r="BO38" s="290"/>
      <c r="BP38" s="290"/>
      <c r="BQ38" s="290"/>
      <c r="BR38" s="290"/>
      <c r="BS38" s="290"/>
      <c r="BT38" s="290"/>
      <c r="BU38" s="290" t="s">
        <v>207</v>
      </c>
      <c r="BV38" s="290"/>
      <c r="BW38" s="290"/>
      <c r="BX38" s="290"/>
      <c r="BY38" s="290"/>
      <c r="BZ38" s="290"/>
      <c r="CA38" s="290"/>
      <c r="CB38" s="290"/>
      <c r="CC38" s="290"/>
      <c r="CD38" s="290"/>
      <c r="CE38" s="290"/>
      <c r="CF38" s="290"/>
      <c r="CG38" s="20"/>
      <c r="CH38" s="29"/>
      <c r="CI38" s="58"/>
      <c r="CJ38" s="58"/>
      <c r="CK38" s="58"/>
      <c r="CL38" s="58"/>
      <c r="CM38" s="58"/>
      <c r="CN38" s="58"/>
      <c r="CO38" s="58"/>
      <c r="CP38" s="58"/>
      <c r="CQ38" s="54"/>
      <c r="CR38" s="54"/>
      <c r="CS38" s="54"/>
      <c r="CT38" s="20"/>
      <c r="CU38" s="20"/>
      <c r="CX38" s="19"/>
      <c r="CY38" s="19"/>
      <c r="CZ38" s="19"/>
      <c r="DA38" s="19"/>
      <c r="EH38" s="20"/>
      <c r="EI38" s="20"/>
      <c r="EJ38" s="20"/>
      <c r="EK38" s="20"/>
      <c r="EL38" s="20"/>
      <c r="EM38" s="20"/>
      <c r="EN38" s="20"/>
    </row>
    <row r="39" spans="1:174" ht="7.35" customHeight="1">
      <c r="G39" s="287"/>
      <c r="H39" s="288"/>
      <c r="I39" s="288"/>
      <c r="J39" s="288"/>
      <c r="K39" s="288"/>
      <c r="L39" s="288"/>
      <c r="M39" s="288"/>
      <c r="N39" s="289"/>
      <c r="O39" s="287"/>
      <c r="P39" s="288"/>
      <c r="Q39" s="288"/>
      <c r="R39" s="288"/>
      <c r="S39" s="288"/>
      <c r="T39" s="288"/>
      <c r="U39" s="288"/>
      <c r="V39" s="288"/>
      <c r="W39" s="288"/>
      <c r="X39" s="288"/>
      <c r="Y39" s="288"/>
      <c r="Z39" s="288"/>
      <c r="AA39" s="288"/>
      <c r="AB39" s="288"/>
      <c r="AC39" s="288"/>
      <c r="AD39" s="288"/>
      <c r="AE39" s="288"/>
      <c r="AF39" s="288"/>
      <c r="AG39" s="288"/>
      <c r="AH39" s="288"/>
      <c r="AI39" s="288"/>
      <c r="AJ39" s="288"/>
      <c r="AK39" s="288"/>
      <c r="AL39" s="288"/>
      <c r="AM39" s="288"/>
      <c r="AN39" s="288"/>
      <c r="AO39" s="288"/>
      <c r="AP39" s="288"/>
      <c r="AQ39" s="288"/>
      <c r="AR39" s="288"/>
      <c r="AS39" s="288"/>
      <c r="AT39" s="289"/>
      <c r="AU39" s="287"/>
      <c r="AV39" s="288"/>
      <c r="AW39" s="288"/>
      <c r="AX39" s="288"/>
      <c r="AY39" s="288"/>
      <c r="AZ39" s="288"/>
      <c r="BA39" s="288"/>
      <c r="BB39" s="288"/>
      <c r="BC39" s="288"/>
      <c r="BD39" s="288"/>
      <c r="BE39" s="288"/>
      <c r="BF39" s="288"/>
      <c r="BG39" s="288"/>
      <c r="BH39" s="289"/>
      <c r="BI39" s="290"/>
      <c r="BJ39" s="290"/>
      <c r="BK39" s="290"/>
      <c r="BL39" s="290"/>
      <c r="BM39" s="290"/>
      <c r="BN39" s="290"/>
      <c r="BO39" s="290"/>
      <c r="BP39" s="290"/>
      <c r="BQ39" s="290"/>
      <c r="BR39" s="290"/>
      <c r="BS39" s="290"/>
      <c r="BT39" s="290"/>
      <c r="BU39" s="290"/>
      <c r="BV39" s="290"/>
      <c r="BW39" s="290"/>
      <c r="BX39" s="290"/>
      <c r="BY39" s="290"/>
      <c r="BZ39" s="290"/>
      <c r="CA39" s="290"/>
      <c r="CB39" s="290"/>
      <c r="CC39" s="290"/>
      <c r="CD39" s="290"/>
      <c r="CE39" s="290"/>
      <c r="CF39" s="290"/>
      <c r="CG39" s="19"/>
      <c r="CH39" s="29"/>
      <c r="CI39" s="58"/>
      <c r="CJ39" s="58"/>
      <c r="CK39" s="58"/>
      <c r="CL39" s="58"/>
      <c r="CM39" s="58"/>
      <c r="CN39" s="58"/>
      <c r="CO39" s="58"/>
      <c r="CP39" s="58"/>
      <c r="CQ39" s="54"/>
      <c r="CR39" s="54"/>
      <c r="CS39" s="54"/>
      <c r="CT39" s="19"/>
      <c r="DQ39" s="20"/>
      <c r="DR39" s="20"/>
      <c r="DS39" s="20"/>
      <c r="DT39" s="20"/>
      <c r="DU39" s="20"/>
      <c r="DV39" s="20"/>
      <c r="EI39" s="19"/>
      <c r="EJ39" s="19"/>
      <c r="EK39" s="19"/>
      <c r="EL39" s="19"/>
    </row>
    <row r="40" spans="1:174" ht="7.35" customHeight="1">
      <c r="G40" s="291" t="s">
        <v>274</v>
      </c>
      <c r="H40" s="292"/>
      <c r="I40" s="292"/>
      <c r="J40" s="292"/>
      <c r="K40" s="292"/>
      <c r="L40" s="292"/>
      <c r="M40" s="292"/>
      <c r="N40" s="293"/>
      <c r="O40" s="300" t="s">
        <v>275</v>
      </c>
      <c r="P40" s="301"/>
      <c r="Q40" s="301"/>
      <c r="R40" s="301"/>
      <c r="S40" s="301"/>
      <c r="T40" s="301"/>
      <c r="U40" s="301"/>
      <c r="V40" s="301"/>
      <c r="W40" s="301"/>
      <c r="X40" s="301"/>
      <c r="Y40" s="301"/>
      <c r="Z40" s="301"/>
      <c r="AA40" s="301"/>
      <c r="AB40" s="301"/>
      <c r="AC40" s="301"/>
      <c r="AD40" s="301"/>
      <c r="AE40" s="301"/>
      <c r="AF40" s="301"/>
      <c r="AG40" s="301"/>
      <c r="AH40" s="301"/>
      <c r="AI40" s="301"/>
      <c r="AJ40" s="301"/>
      <c r="AK40" s="301"/>
      <c r="AL40" s="301"/>
      <c r="AM40" s="301"/>
      <c r="AN40" s="301"/>
      <c r="AO40" s="301"/>
      <c r="AP40" s="301"/>
      <c r="AQ40" s="301"/>
      <c r="AR40" s="301"/>
      <c r="AS40" s="301"/>
      <c r="AT40" s="302"/>
      <c r="AU40" s="309" t="s">
        <v>255</v>
      </c>
      <c r="AV40" s="310"/>
      <c r="AW40" s="310"/>
      <c r="AX40" s="310"/>
      <c r="AY40" s="310"/>
      <c r="AZ40" s="310"/>
      <c r="BA40" s="310"/>
      <c r="BB40" s="310"/>
      <c r="BC40" s="310"/>
      <c r="BD40" s="310"/>
      <c r="BE40" s="310"/>
      <c r="BF40" s="310"/>
      <c r="BG40" s="310"/>
      <c r="BH40" s="311"/>
      <c r="BI40" s="318" t="s">
        <v>256</v>
      </c>
      <c r="BJ40" s="318"/>
      <c r="BK40" s="318"/>
      <c r="BL40" s="318"/>
      <c r="BM40" s="318"/>
      <c r="BN40" s="318"/>
      <c r="BO40" s="318"/>
      <c r="BP40" s="318"/>
      <c r="BQ40" s="318"/>
      <c r="BR40" s="318"/>
      <c r="BS40" s="318"/>
      <c r="BT40" s="318"/>
      <c r="BU40" s="318" t="s">
        <v>256</v>
      </c>
      <c r="BV40" s="318"/>
      <c r="BW40" s="318"/>
      <c r="BX40" s="318"/>
      <c r="BY40" s="318"/>
      <c r="BZ40" s="318"/>
      <c r="CA40" s="318"/>
      <c r="CB40" s="318"/>
      <c r="CC40" s="318"/>
      <c r="CD40" s="318"/>
      <c r="CE40" s="318"/>
      <c r="CF40" s="318"/>
      <c r="CH40" s="29"/>
      <c r="CI40" s="58"/>
      <c r="CJ40" s="58"/>
      <c r="CK40" s="58"/>
      <c r="CL40" s="58"/>
      <c r="CM40" s="58"/>
      <c r="CN40" s="58"/>
      <c r="CO40" s="58"/>
      <c r="CP40" s="58"/>
      <c r="CQ40" s="54"/>
      <c r="CR40" s="54"/>
      <c r="CS40" s="54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R40" s="19"/>
      <c r="DS40" s="19"/>
      <c r="DT40" s="19"/>
      <c r="DU40" s="19"/>
      <c r="FG40" s="20"/>
      <c r="FH40" s="20"/>
      <c r="FI40" s="20"/>
      <c r="FJ40" s="20"/>
      <c r="FK40" s="20"/>
      <c r="FL40" s="20"/>
    </row>
    <row r="41" spans="1:174" ht="7.35" customHeight="1">
      <c r="G41" s="294"/>
      <c r="H41" s="295"/>
      <c r="I41" s="295"/>
      <c r="J41" s="295"/>
      <c r="K41" s="295"/>
      <c r="L41" s="295"/>
      <c r="M41" s="295"/>
      <c r="N41" s="296"/>
      <c r="O41" s="303"/>
      <c r="P41" s="304"/>
      <c r="Q41" s="304"/>
      <c r="R41" s="304"/>
      <c r="S41" s="304"/>
      <c r="T41" s="304"/>
      <c r="U41" s="304"/>
      <c r="V41" s="304"/>
      <c r="W41" s="304"/>
      <c r="X41" s="304"/>
      <c r="Y41" s="304"/>
      <c r="Z41" s="304"/>
      <c r="AA41" s="304"/>
      <c r="AB41" s="304"/>
      <c r="AC41" s="304"/>
      <c r="AD41" s="304"/>
      <c r="AE41" s="304"/>
      <c r="AF41" s="304"/>
      <c r="AG41" s="304"/>
      <c r="AH41" s="304"/>
      <c r="AI41" s="304"/>
      <c r="AJ41" s="304"/>
      <c r="AK41" s="304"/>
      <c r="AL41" s="304"/>
      <c r="AM41" s="304"/>
      <c r="AN41" s="304"/>
      <c r="AO41" s="304"/>
      <c r="AP41" s="304"/>
      <c r="AQ41" s="304"/>
      <c r="AR41" s="304"/>
      <c r="AS41" s="304"/>
      <c r="AT41" s="305"/>
      <c r="AU41" s="312"/>
      <c r="AV41" s="313"/>
      <c r="AW41" s="313"/>
      <c r="AX41" s="313"/>
      <c r="AY41" s="313"/>
      <c r="AZ41" s="313"/>
      <c r="BA41" s="313"/>
      <c r="BB41" s="313"/>
      <c r="BC41" s="313"/>
      <c r="BD41" s="313"/>
      <c r="BE41" s="313"/>
      <c r="BF41" s="313"/>
      <c r="BG41" s="313"/>
      <c r="BH41" s="314"/>
      <c r="BI41" s="318"/>
      <c r="BJ41" s="318"/>
      <c r="BK41" s="318"/>
      <c r="BL41" s="318"/>
      <c r="BM41" s="318"/>
      <c r="BN41" s="318"/>
      <c r="BO41" s="318"/>
      <c r="BP41" s="318"/>
      <c r="BQ41" s="318"/>
      <c r="BR41" s="318"/>
      <c r="BS41" s="318"/>
      <c r="BT41" s="318"/>
      <c r="BU41" s="318"/>
      <c r="BV41" s="318"/>
      <c r="BW41" s="318"/>
      <c r="BX41" s="318"/>
      <c r="BY41" s="318"/>
      <c r="BZ41" s="318"/>
      <c r="CA41" s="318"/>
      <c r="CB41" s="318"/>
      <c r="CC41" s="318"/>
      <c r="CD41" s="318"/>
      <c r="CE41" s="318"/>
      <c r="CF41" s="318"/>
      <c r="CH41" s="29"/>
      <c r="CI41" s="71"/>
      <c r="CJ41" s="71"/>
      <c r="CK41" s="71"/>
      <c r="CL41" s="71"/>
      <c r="CM41" s="71"/>
      <c r="CN41" s="71"/>
      <c r="CO41" s="71"/>
      <c r="CP41" s="71"/>
      <c r="CQ41" s="54"/>
      <c r="CR41" s="54"/>
      <c r="CS41" s="54"/>
      <c r="DC41" s="19"/>
      <c r="DD41" s="19"/>
      <c r="DE41" s="19"/>
      <c r="DF41" s="19"/>
      <c r="FH41" s="19"/>
      <c r="FI41" s="19"/>
      <c r="FJ41" s="19"/>
      <c r="FK41" s="19"/>
    </row>
    <row r="42" spans="1:174" ht="7.35" customHeight="1">
      <c r="A42" s="339"/>
      <c r="B42" s="339"/>
      <c r="C42" s="339"/>
      <c r="D42" s="339"/>
      <c r="E42" s="339"/>
      <c r="F42" s="340"/>
      <c r="G42" s="294"/>
      <c r="H42" s="295"/>
      <c r="I42" s="295"/>
      <c r="J42" s="295"/>
      <c r="K42" s="295"/>
      <c r="L42" s="295"/>
      <c r="M42" s="295"/>
      <c r="N42" s="296"/>
      <c r="O42" s="303"/>
      <c r="P42" s="304"/>
      <c r="Q42" s="304"/>
      <c r="R42" s="304"/>
      <c r="S42" s="304"/>
      <c r="T42" s="304"/>
      <c r="U42" s="304"/>
      <c r="V42" s="304"/>
      <c r="W42" s="304"/>
      <c r="X42" s="304"/>
      <c r="Y42" s="304"/>
      <c r="Z42" s="304"/>
      <c r="AA42" s="304"/>
      <c r="AB42" s="304"/>
      <c r="AC42" s="304"/>
      <c r="AD42" s="304"/>
      <c r="AE42" s="304"/>
      <c r="AF42" s="304"/>
      <c r="AG42" s="304"/>
      <c r="AH42" s="304"/>
      <c r="AI42" s="304"/>
      <c r="AJ42" s="304"/>
      <c r="AK42" s="304"/>
      <c r="AL42" s="304"/>
      <c r="AM42" s="304"/>
      <c r="AN42" s="304"/>
      <c r="AO42" s="304"/>
      <c r="AP42" s="304"/>
      <c r="AQ42" s="304"/>
      <c r="AR42" s="304"/>
      <c r="AS42" s="304"/>
      <c r="AT42" s="305"/>
      <c r="AU42" s="312"/>
      <c r="AV42" s="313"/>
      <c r="AW42" s="313"/>
      <c r="AX42" s="313"/>
      <c r="AY42" s="313"/>
      <c r="AZ42" s="313"/>
      <c r="BA42" s="313"/>
      <c r="BB42" s="313"/>
      <c r="BC42" s="313"/>
      <c r="BD42" s="313"/>
      <c r="BE42" s="313"/>
      <c r="BF42" s="313"/>
      <c r="BG42" s="313"/>
      <c r="BH42" s="314"/>
      <c r="BI42" s="318"/>
      <c r="BJ42" s="318"/>
      <c r="BK42" s="318"/>
      <c r="BL42" s="318"/>
      <c r="BM42" s="318"/>
      <c r="BN42" s="318"/>
      <c r="BO42" s="318"/>
      <c r="BP42" s="318"/>
      <c r="BQ42" s="318"/>
      <c r="BR42" s="318"/>
      <c r="BS42" s="318"/>
      <c r="BT42" s="318"/>
      <c r="BU42" s="318"/>
      <c r="BV42" s="318"/>
      <c r="BW42" s="318"/>
      <c r="BX42" s="318"/>
      <c r="BY42" s="318"/>
      <c r="BZ42" s="318"/>
      <c r="CA42" s="318"/>
      <c r="CB42" s="318"/>
      <c r="CC42" s="318"/>
      <c r="CD42" s="318"/>
      <c r="CE42" s="318"/>
      <c r="CF42" s="318"/>
      <c r="CH42" s="54"/>
      <c r="CI42" s="71"/>
      <c r="CJ42" s="71"/>
      <c r="CK42" s="71"/>
      <c r="CL42" s="71"/>
      <c r="CM42" s="71"/>
      <c r="CN42" s="71"/>
      <c r="CO42" s="71"/>
      <c r="CP42" s="71"/>
      <c r="CQ42" s="56"/>
      <c r="CR42" s="56"/>
      <c r="CS42" s="56"/>
      <c r="CW42" s="20"/>
      <c r="CX42" s="20"/>
      <c r="CY42" s="20"/>
      <c r="CZ42" s="20"/>
      <c r="ER42" s="20"/>
      <c r="ES42" s="20"/>
      <c r="ET42" s="20"/>
      <c r="EU42" s="20"/>
      <c r="EV42" s="20"/>
      <c r="EW42" s="20"/>
      <c r="EX42" s="20"/>
    </row>
    <row r="43" spans="1:174" ht="7.35" customHeight="1">
      <c r="A43" s="339"/>
      <c r="B43" s="339"/>
      <c r="C43" s="339"/>
      <c r="D43" s="339"/>
      <c r="E43" s="339"/>
      <c r="F43" s="340"/>
      <c r="G43" s="297"/>
      <c r="H43" s="298"/>
      <c r="I43" s="298"/>
      <c r="J43" s="298"/>
      <c r="K43" s="298"/>
      <c r="L43" s="298"/>
      <c r="M43" s="298"/>
      <c r="N43" s="299"/>
      <c r="O43" s="306"/>
      <c r="P43" s="307"/>
      <c r="Q43" s="307"/>
      <c r="R43" s="307"/>
      <c r="S43" s="307"/>
      <c r="T43" s="307"/>
      <c r="U43" s="307"/>
      <c r="V43" s="307"/>
      <c r="W43" s="307"/>
      <c r="X43" s="307"/>
      <c r="Y43" s="307"/>
      <c r="Z43" s="307"/>
      <c r="AA43" s="307"/>
      <c r="AB43" s="307"/>
      <c r="AC43" s="307"/>
      <c r="AD43" s="307"/>
      <c r="AE43" s="307"/>
      <c r="AF43" s="307"/>
      <c r="AG43" s="307"/>
      <c r="AH43" s="307"/>
      <c r="AI43" s="307"/>
      <c r="AJ43" s="307"/>
      <c r="AK43" s="307"/>
      <c r="AL43" s="307"/>
      <c r="AM43" s="307"/>
      <c r="AN43" s="307"/>
      <c r="AO43" s="307"/>
      <c r="AP43" s="307"/>
      <c r="AQ43" s="307"/>
      <c r="AR43" s="307"/>
      <c r="AS43" s="307"/>
      <c r="AT43" s="308"/>
      <c r="AU43" s="315"/>
      <c r="AV43" s="316"/>
      <c r="AW43" s="316"/>
      <c r="AX43" s="316"/>
      <c r="AY43" s="316"/>
      <c r="AZ43" s="316"/>
      <c r="BA43" s="316"/>
      <c r="BB43" s="316"/>
      <c r="BC43" s="316"/>
      <c r="BD43" s="316"/>
      <c r="BE43" s="316"/>
      <c r="BF43" s="316"/>
      <c r="BG43" s="316"/>
      <c r="BH43" s="317"/>
      <c r="BI43" s="318"/>
      <c r="BJ43" s="318"/>
      <c r="BK43" s="318"/>
      <c r="BL43" s="318"/>
      <c r="BM43" s="318"/>
      <c r="BN43" s="318"/>
      <c r="BO43" s="318"/>
      <c r="BP43" s="318"/>
      <c r="BQ43" s="318"/>
      <c r="BR43" s="318"/>
      <c r="BS43" s="318"/>
      <c r="BT43" s="318"/>
      <c r="BU43" s="318"/>
      <c r="BV43" s="318"/>
      <c r="BW43" s="318"/>
      <c r="BX43" s="318"/>
      <c r="BY43" s="318"/>
      <c r="BZ43" s="318"/>
      <c r="CA43" s="318"/>
      <c r="CB43" s="318"/>
      <c r="CC43" s="318"/>
      <c r="CD43" s="318"/>
      <c r="CE43" s="318"/>
      <c r="CF43" s="318"/>
      <c r="CH43" s="54"/>
      <c r="CI43" s="58"/>
      <c r="CJ43" s="58"/>
      <c r="CK43" s="58"/>
      <c r="CL43" s="58"/>
      <c r="CM43" s="58"/>
      <c r="CN43" s="58"/>
      <c r="CO43" s="58"/>
      <c r="CP43" s="57"/>
      <c r="CQ43" s="57"/>
      <c r="CR43" s="57"/>
      <c r="CS43" s="57"/>
      <c r="CV43" s="27"/>
      <c r="CW43" s="27"/>
      <c r="CX43" s="27"/>
      <c r="CY43" s="27"/>
      <c r="CZ43" s="27"/>
      <c r="EK43" s="20"/>
      <c r="EL43" s="20"/>
      <c r="EM43" s="20"/>
      <c r="EN43" s="20"/>
      <c r="EO43" s="20"/>
      <c r="EP43" s="20"/>
      <c r="EQ43" s="20"/>
    </row>
    <row r="44" spans="1:174" ht="7.35" customHeight="1">
      <c r="G44" s="48"/>
      <c r="H44" s="49"/>
      <c r="I44" s="49"/>
      <c r="J44" s="49"/>
      <c r="K44" s="49"/>
      <c r="L44" s="49"/>
      <c r="M44" s="49"/>
      <c r="N44" s="50"/>
      <c r="O44" s="48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  <c r="AM44" s="49"/>
      <c r="AN44" s="49"/>
      <c r="AO44" s="49"/>
      <c r="AP44" s="49"/>
      <c r="AQ44" s="49"/>
      <c r="AR44" s="49"/>
      <c r="AS44" s="49"/>
      <c r="AT44" s="50"/>
      <c r="AU44" s="51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2"/>
      <c r="BG44" s="52"/>
      <c r="BH44" s="53"/>
      <c r="BI44" s="45"/>
      <c r="BJ44" s="46"/>
      <c r="BK44" s="46"/>
      <c r="BL44" s="46"/>
      <c r="BM44" s="46"/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6"/>
      <c r="CA44" s="46"/>
      <c r="CB44" s="46"/>
      <c r="CC44" s="46"/>
      <c r="CD44" s="46"/>
      <c r="CE44" s="46"/>
      <c r="CF44" s="47"/>
      <c r="CH44" s="54"/>
      <c r="CI44" s="58"/>
      <c r="CJ44" s="58"/>
      <c r="CK44" s="58"/>
      <c r="CL44" s="58"/>
      <c r="CM44" s="58"/>
      <c r="CN44" s="58"/>
      <c r="CO44" s="58"/>
      <c r="CP44" s="57"/>
      <c r="CQ44" s="57"/>
      <c r="CR44" s="57"/>
      <c r="CS44" s="57"/>
      <c r="CW44" s="19"/>
      <c r="CX44" s="19"/>
      <c r="CY44" s="19"/>
      <c r="CZ44" s="19"/>
      <c r="DD44" s="20"/>
      <c r="DE44" s="20"/>
      <c r="DF44" s="20"/>
      <c r="DG44" s="20"/>
      <c r="DH44" s="20"/>
      <c r="DI44" s="20"/>
      <c r="DK44" s="19"/>
      <c r="DL44" s="19"/>
      <c r="DM44" s="19"/>
      <c r="DN44" s="19"/>
      <c r="EL44" s="19"/>
      <c r="EM44" s="19"/>
      <c r="EN44" s="19"/>
      <c r="EO44" s="19"/>
      <c r="ET44" s="19"/>
      <c r="EU44" s="19"/>
      <c r="EV44" s="19"/>
      <c r="EW44" s="19"/>
    </row>
    <row r="45" spans="1:174" ht="7.35" customHeight="1">
      <c r="A45" s="339">
        <v>4</v>
      </c>
      <c r="B45" s="339"/>
      <c r="G45" s="319" t="s">
        <v>189</v>
      </c>
      <c r="H45" s="319"/>
      <c r="I45" s="319"/>
      <c r="J45" s="319"/>
      <c r="K45" s="319"/>
      <c r="L45" s="319"/>
      <c r="M45" s="319"/>
      <c r="N45" s="319"/>
      <c r="O45" s="319"/>
      <c r="P45" s="319"/>
      <c r="Q45" s="319"/>
      <c r="R45" s="319"/>
      <c r="S45" s="319"/>
      <c r="T45" s="319"/>
      <c r="U45" s="319"/>
      <c r="V45" s="319"/>
      <c r="W45" s="319"/>
      <c r="X45" s="319"/>
      <c r="Y45" s="319"/>
      <c r="Z45" s="319"/>
      <c r="AA45" s="319"/>
      <c r="AB45" s="319"/>
      <c r="AC45" s="319"/>
      <c r="AD45" s="319"/>
      <c r="AE45" s="319"/>
      <c r="AF45" s="319"/>
      <c r="AG45" s="321" t="s">
        <v>276</v>
      </c>
      <c r="AH45" s="321"/>
      <c r="AI45" s="321"/>
      <c r="AJ45" s="321"/>
      <c r="AK45" s="321"/>
      <c r="AL45" s="321"/>
      <c r="AM45" s="321"/>
      <c r="AN45" s="321"/>
      <c r="AO45" s="321"/>
      <c r="AP45" s="321"/>
      <c r="AQ45" s="321"/>
      <c r="AR45" s="321"/>
      <c r="AS45" s="321"/>
      <c r="AT45" s="321"/>
      <c r="AU45" s="323" t="s">
        <v>190</v>
      </c>
      <c r="AV45" s="323"/>
      <c r="AW45" s="323"/>
      <c r="AX45" s="323"/>
      <c r="AY45" s="323"/>
      <c r="AZ45" s="323"/>
      <c r="BA45" s="323"/>
      <c r="BB45" s="323"/>
      <c r="BC45" s="323"/>
      <c r="BD45" s="323"/>
      <c r="BE45" s="323"/>
      <c r="BF45" s="323"/>
      <c r="BG45" s="323"/>
      <c r="BH45" s="323"/>
      <c r="BI45" s="325" t="s">
        <v>191</v>
      </c>
      <c r="BJ45" s="326"/>
      <c r="BK45" s="326"/>
      <c r="BL45" s="326"/>
      <c r="BM45" s="326"/>
      <c r="BN45" s="326"/>
      <c r="BO45" s="326"/>
      <c r="BP45" s="329" t="s">
        <v>216</v>
      </c>
      <c r="BQ45" s="329"/>
      <c r="BR45" s="329"/>
      <c r="BS45" s="329"/>
      <c r="BT45" s="329"/>
      <c r="BU45" s="329"/>
      <c r="BV45" s="329"/>
      <c r="BW45" s="329"/>
      <c r="BX45" s="329"/>
      <c r="BY45" s="329"/>
      <c r="BZ45" s="329"/>
      <c r="CA45" s="329"/>
      <c r="CB45" s="329"/>
      <c r="CC45" s="329"/>
      <c r="CD45" s="329"/>
      <c r="CE45" s="329"/>
      <c r="CF45" s="330"/>
      <c r="CH45" s="54"/>
      <c r="CI45" s="58"/>
      <c r="CJ45" s="58"/>
      <c r="CK45" s="58"/>
      <c r="CL45" s="58"/>
      <c r="CM45" s="58"/>
      <c r="CN45" s="58"/>
      <c r="CO45" s="58"/>
      <c r="CP45" s="58"/>
      <c r="CQ45" s="54"/>
      <c r="CR45" s="54"/>
      <c r="CS45" s="54"/>
      <c r="DE45" s="19"/>
      <c r="DF45" s="19"/>
      <c r="DG45" s="19"/>
      <c r="DH45" s="19"/>
    </row>
    <row r="46" spans="1:174" ht="7.35" customHeight="1">
      <c r="A46" s="339"/>
      <c r="B46" s="339"/>
      <c r="G46" s="320"/>
      <c r="H46" s="320"/>
      <c r="I46" s="320"/>
      <c r="J46" s="320"/>
      <c r="K46" s="320"/>
      <c r="L46" s="320"/>
      <c r="M46" s="320"/>
      <c r="N46" s="320"/>
      <c r="O46" s="320"/>
      <c r="P46" s="320"/>
      <c r="Q46" s="320"/>
      <c r="R46" s="320"/>
      <c r="S46" s="320"/>
      <c r="T46" s="320"/>
      <c r="U46" s="320"/>
      <c r="V46" s="320"/>
      <c r="W46" s="320"/>
      <c r="X46" s="320"/>
      <c r="Y46" s="320"/>
      <c r="Z46" s="320"/>
      <c r="AA46" s="320"/>
      <c r="AB46" s="320"/>
      <c r="AC46" s="320"/>
      <c r="AD46" s="320"/>
      <c r="AE46" s="320"/>
      <c r="AF46" s="320"/>
      <c r="AG46" s="322"/>
      <c r="AH46" s="322"/>
      <c r="AI46" s="322"/>
      <c r="AJ46" s="322"/>
      <c r="AK46" s="322"/>
      <c r="AL46" s="322"/>
      <c r="AM46" s="322"/>
      <c r="AN46" s="322"/>
      <c r="AO46" s="322"/>
      <c r="AP46" s="322"/>
      <c r="AQ46" s="322"/>
      <c r="AR46" s="322"/>
      <c r="AS46" s="322"/>
      <c r="AT46" s="322"/>
      <c r="AU46" s="324"/>
      <c r="AV46" s="324"/>
      <c r="AW46" s="324"/>
      <c r="AX46" s="324"/>
      <c r="AY46" s="324"/>
      <c r="AZ46" s="324"/>
      <c r="BA46" s="324"/>
      <c r="BB46" s="324"/>
      <c r="BC46" s="324"/>
      <c r="BD46" s="324"/>
      <c r="BE46" s="324"/>
      <c r="BF46" s="324"/>
      <c r="BG46" s="324"/>
      <c r="BH46" s="324"/>
      <c r="BI46" s="327"/>
      <c r="BJ46" s="328"/>
      <c r="BK46" s="328"/>
      <c r="BL46" s="328"/>
      <c r="BM46" s="328"/>
      <c r="BN46" s="328"/>
      <c r="BO46" s="328"/>
      <c r="BP46" s="331"/>
      <c r="BQ46" s="331"/>
      <c r="BR46" s="331"/>
      <c r="BS46" s="331"/>
      <c r="BT46" s="331"/>
      <c r="BU46" s="331"/>
      <c r="BV46" s="331"/>
      <c r="BW46" s="331"/>
      <c r="BX46" s="331"/>
      <c r="BY46" s="331"/>
      <c r="BZ46" s="331"/>
      <c r="CA46" s="331"/>
      <c r="CB46" s="331"/>
      <c r="CC46" s="331"/>
      <c r="CD46" s="331"/>
      <c r="CE46" s="331"/>
      <c r="CF46" s="332"/>
      <c r="CH46" s="54"/>
      <c r="CI46" s="58"/>
      <c r="CJ46" s="58"/>
      <c r="CK46" s="58"/>
      <c r="CL46" s="58"/>
      <c r="CM46" s="58"/>
      <c r="CN46" s="58"/>
      <c r="CO46" s="58"/>
      <c r="CP46" s="58"/>
      <c r="CQ46" s="54"/>
      <c r="CR46" s="54"/>
      <c r="CS46" s="54"/>
      <c r="FF46" s="20"/>
      <c r="FG46" s="20"/>
      <c r="FH46" s="20"/>
      <c r="FI46" s="20"/>
      <c r="FJ46" s="20"/>
      <c r="FK46" s="20"/>
      <c r="FL46" s="20"/>
    </row>
    <row r="47" spans="1:174" ht="7.35" customHeight="1">
      <c r="G47" s="333" t="s">
        <v>451</v>
      </c>
      <c r="H47" s="333"/>
      <c r="I47" s="333"/>
      <c r="J47" s="333"/>
      <c r="K47" s="333"/>
      <c r="L47" s="333"/>
      <c r="M47" s="333"/>
      <c r="N47" s="333"/>
      <c r="O47" s="333"/>
      <c r="P47" s="333"/>
      <c r="Q47" s="333"/>
      <c r="R47" s="333"/>
      <c r="S47" s="333"/>
      <c r="T47" s="333"/>
      <c r="U47" s="333"/>
      <c r="V47" s="333"/>
      <c r="W47" s="333"/>
      <c r="X47" s="333"/>
      <c r="Y47" s="333"/>
      <c r="Z47" s="333"/>
      <c r="AA47" s="333"/>
      <c r="AB47" s="333"/>
      <c r="AC47" s="333"/>
      <c r="AD47" s="333"/>
      <c r="AE47" s="333"/>
      <c r="AF47" s="333"/>
      <c r="AG47" s="334"/>
      <c r="AH47" s="334"/>
      <c r="AI47" s="334"/>
      <c r="AJ47" s="334"/>
      <c r="AK47" s="334"/>
      <c r="AL47" s="334"/>
      <c r="AM47" s="334"/>
      <c r="AN47" s="334"/>
      <c r="AO47" s="334"/>
      <c r="AP47" s="334"/>
      <c r="AQ47" s="334"/>
      <c r="AR47" s="334"/>
      <c r="AS47" s="334"/>
      <c r="AT47" s="334"/>
      <c r="AU47" s="335" t="s">
        <v>277</v>
      </c>
      <c r="AV47" s="335"/>
      <c r="AW47" s="335"/>
      <c r="AX47" s="335"/>
      <c r="AY47" s="335"/>
      <c r="AZ47" s="335"/>
      <c r="BA47" s="335"/>
      <c r="BB47" s="335"/>
      <c r="BC47" s="335"/>
      <c r="BD47" s="335"/>
      <c r="BE47" s="335"/>
      <c r="BF47" s="335"/>
      <c r="BG47" s="335"/>
      <c r="BH47" s="335"/>
      <c r="BI47" s="327"/>
      <c r="BJ47" s="328"/>
      <c r="BK47" s="328"/>
      <c r="BL47" s="328"/>
      <c r="BM47" s="328"/>
      <c r="BN47" s="328"/>
      <c r="BO47" s="328"/>
      <c r="BP47" s="331"/>
      <c r="BQ47" s="331"/>
      <c r="BR47" s="331"/>
      <c r="BS47" s="331"/>
      <c r="BT47" s="331"/>
      <c r="BU47" s="331"/>
      <c r="BV47" s="331"/>
      <c r="BW47" s="331"/>
      <c r="BX47" s="331"/>
      <c r="BY47" s="331"/>
      <c r="BZ47" s="331"/>
      <c r="CA47" s="331"/>
      <c r="CB47" s="331"/>
      <c r="CC47" s="331"/>
      <c r="CD47" s="331"/>
      <c r="CE47" s="331"/>
      <c r="CF47" s="332"/>
      <c r="CH47" s="54"/>
      <c r="CI47" s="58"/>
      <c r="CJ47" s="58"/>
      <c r="CK47" s="58"/>
      <c r="CL47" s="58"/>
      <c r="CM47" s="58"/>
      <c r="CN47" s="58"/>
      <c r="CO47" s="58"/>
      <c r="CP47" s="58"/>
      <c r="CQ47" s="54"/>
      <c r="CR47" s="54"/>
      <c r="CS47" s="54"/>
      <c r="CU47" s="20"/>
      <c r="CV47" s="20"/>
      <c r="CW47" s="20"/>
      <c r="CX47" s="20"/>
      <c r="FH47" s="19"/>
      <c r="FI47" s="19"/>
      <c r="FJ47" s="19"/>
      <c r="FK47" s="19"/>
    </row>
    <row r="48" spans="1:174" ht="7.35" customHeight="1">
      <c r="G48" s="333"/>
      <c r="H48" s="333"/>
      <c r="I48" s="333"/>
      <c r="J48" s="333"/>
      <c r="K48" s="333"/>
      <c r="L48" s="333"/>
      <c r="M48" s="333"/>
      <c r="N48" s="333"/>
      <c r="O48" s="333"/>
      <c r="P48" s="333"/>
      <c r="Q48" s="333"/>
      <c r="R48" s="333"/>
      <c r="S48" s="333"/>
      <c r="T48" s="333"/>
      <c r="U48" s="333"/>
      <c r="V48" s="333"/>
      <c r="W48" s="333"/>
      <c r="X48" s="333"/>
      <c r="Y48" s="333"/>
      <c r="Z48" s="333"/>
      <c r="AA48" s="333"/>
      <c r="AB48" s="333"/>
      <c r="AC48" s="333"/>
      <c r="AD48" s="333"/>
      <c r="AE48" s="333"/>
      <c r="AF48" s="333"/>
      <c r="AG48" s="334"/>
      <c r="AH48" s="334"/>
      <c r="AI48" s="334"/>
      <c r="AJ48" s="334"/>
      <c r="AK48" s="334"/>
      <c r="AL48" s="334"/>
      <c r="AM48" s="334"/>
      <c r="AN48" s="334"/>
      <c r="AO48" s="334"/>
      <c r="AP48" s="334"/>
      <c r="AQ48" s="334"/>
      <c r="AR48" s="334"/>
      <c r="AS48" s="334"/>
      <c r="AT48" s="334"/>
      <c r="AU48" s="335"/>
      <c r="AV48" s="335"/>
      <c r="AW48" s="335"/>
      <c r="AX48" s="335"/>
      <c r="AY48" s="335"/>
      <c r="AZ48" s="335"/>
      <c r="BA48" s="335"/>
      <c r="BB48" s="335"/>
      <c r="BC48" s="335"/>
      <c r="BD48" s="335"/>
      <c r="BE48" s="335"/>
      <c r="BF48" s="335"/>
      <c r="BG48" s="335"/>
      <c r="BH48" s="335"/>
      <c r="BI48" s="327" t="s">
        <v>267</v>
      </c>
      <c r="BJ48" s="328"/>
      <c r="BK48" s="328"/>
      <c r="BL48" s="328"/>
      <c r="BM48" s="328"/>
      <c r="BN48" s="328"/>
      <c r="BO48" s="328"/>
      <c r="BP48" s="331"/>
      <c r="BQ48" s="331"/>
      <c r="BR48" s="331"/>
      <c r="BS48" s="331"/>
      <c r="BT48" s="331"/>
      <c r="BU48" s="331"/>
      <c r="BV48" s="331"/>
      <c r="BW48" s="331"/>
      <c r="BX48" s="331"/>
      <c r="BY48" s="331"/>
      <c r="BZ48" s="331"/>
      <c r="CA48" s="331"/>
      <c r="CB48" s="331"/>
      <c r="CC48" s="331"/>
      <c r="CD48" s="331"/>
      <c r="CE48" s="331"/>
      <c r="CF48" s="332"/>
      <c r="CG48" s="20"/>
      <c r="CH48" s="29"/>
      <c r="CI48" s="72"/>
      <c r="CJ48" s="58"/>
      <c r="CK48" s="59"/>
      <c r="CL48" s="59"/>
      <c r="CM48" s="59"/>
      <c r="CN48" s="59"/>
      <c r="CO48" s="59"/>
      <c r="CP48" s="59"/>
      <c r="CQ48" s="55"/>
      <c r="CR48" s="55"/>
      <c r="CS48" s="55"/>
      <c r="CT48" s="20"/>
      <c r="CU48" s="20"/>
      <c r="CV48" s="20"/>
      <c r="CW48" s="20"/>
      <c r="CX48" s="20"/>
    </row>
    <row r="49" spans="1:185" ht="7.35" customHeight="1">
      <c r="G49" s="333"/>
      <c r="H49" s="333"/>
      <c r="I49" s="333"/>
      <c r="J49" s="333"/>
      <c r="K49" s="333"/>
      <c r="L49" s="333"/>
      <c r="M49" s="333"/>
      <c r="N49" s="333"/>
      <c r="O49" s="333"/>
      <c r="P49" s="333"/>
      <c r="Q49" s="333"/>
      <c r="R49" s="333"/>
      <c r="S49" s="333"/>
      <c r="T49" s="333"/>
      <c r="U49" s="333"/>
      <c r="V49" s="333"/>
      <c r="W49" s="333"/>
      <c r="X49" s="333"/>
      <c r="Y49" s="333"/>
      <c r="Z49" s="333"/>
      <c r="AA49" s="333"/>
      <c r="AB49" s="333"/>
      <c r="AC49" s="333"/>
      <c r="AD49" s="333"/>
      <c r="AE49" s="333"/>
      <c r="AF49" s="333"/>
      <c r="AG49" s="334"/>
      <c r="AH49" s="334"/>
      <c r="AI49" s="334"/>
      <c r="AJ49" s="334"/>
      <c r="AK49" s="334"/>
      <c r="AL49" s="334"/>
      <c r="AM49" s="334"/>
      <c r="AN49" s="334"/>
      <c r="AO49" s="334"/>
      <c r="AP49" s="334"/>
      <c r="AQ49" s="334"/>
      <c r="AR49" s="334"/>
      <c r="AS49" s="334"/>
      <c r="AT49" s="334"/>
      <c r="AU49" s="335"/>
      <c r="AV49" s="335"/>
      <c r="AW49" s="335"/>
      <c r="AX49" s="335"/>
      <c r="AY49" s="335"/>
      <c r="AZ49" s="335"/>
      <c r="BA49" s="335"/>
      <c r="BB49" s="335"/>
      <c r="BC49" s="335"/>
      <c r="BD49" s="335"/>
      <c r="BE49" s="335"/>
      <c r="BF49" s="335"/>
      <c r="BG49" s="335"/>
      <c r="BH49" s="335"/>
      <c r="BI49" s="327"/>
      <c r="BJ49" s="328"/>
      <c r="BK49" s="328"/>
      <c r="BL49" s="328"/>
      <c r="BM49" s="328"/>
      <c r="BN49" s="328"/>
      <c r="BO49" s="328"/>
      <c r="BP49" s="331"/>
      <c r="BQ49" s="331"/>
      <c r="BR49" s="331"/>
      <c r="BS49" s="331"/>
      <c r="BT49" s="331"/>
      <c r="BU49" s="331"/>
      <c r="BV49" s="331"/>
      <c r="BW49" s="331"/>
      <c r="BX49" s="331"/>
      <c r="BY49" s="331"/>
      <c r="BZ49" s="331"/>
      <c r="CA49" s="331"/>
      <c r="CB49" s="331"/>
      <c r="CC49" s="331"/>
      <c r="CD49" s="331"/>
      <c r="CE49" s="331"/>
      <c r="CF49" s="332"/>
      <c r="CH49" s="29"/>
      <c r="CI49" s="58"/>
      <c r="CJ49" s="58"/>
      <c r="CK49" s="59"/>
      <c r="CL49" s="59"/>
      <c r="CM49" s="59"/>
      <c r="CN49" s="59"/>
      <c r="CO49" s="59"/>
      <c r="CP49" s="59"/>
      <c r="CQ49" s="55"/>
      <c r="CR49" s="55"/>
      <c r="CS49" s="55"/>
      <c r="CT49" s="27"/>
      <c r="CV49" s="19"/>
      <c r="CW49" s="19"/>
      <c r="CX49" s="19"/>
      <c r="CY49" s="19"/>
    </row>
    <row r="50" spans="1:185" ht="7.35" customHeight="1">
      <c r="G50" s="333"/>
      <c r="H50" s="333"/>
      <c r="I50" s="333"/>
      <c r="J50" s="333"/>
      <c r="K50" s="333"/>
      <c r="L50" s="333"/>
      <c r="M50" s="333"/>
      <c r="N50" s="333"/>
      <c r="O50" s="333"/>
      <c r="P50" s="333"/>
      <c r="Q50" s="333"/>
      <c r="R50" s="333"/>
      <c r="S50" s="333"/>
      <c r="T50" s="333"/>
      <c r="U50" s="333"/>
      <c r="V50" s="333"/>
      <c r="W50" s="333"/>
      <c r="X50" s="333"/>
      <c r="Y50" s="333"/>
      <c r="Z50" s="333"/>
      <c r="AA50" s="333"/>
      <c r="AB50" s="333"/>
      <c r="AC50" s="333"/>
      <c r="AD50" s="333"/>
      <c r="AE50" s="333"/>
      <c r="AF50" s="333"/>
      <c r="AG50" s="334"/>
      <c r="AH50" s="334"/>
      <c r="AI50" s="334"/>
      <c r="AJ50" s="334"/>
      <c r="AK50" s="334"/>
      <c r="AL50" s="334"/>
      <c r="AM50" s="334"/>
      <c r="AN50" s="334"/>
      <c r="AO50" s="334"/>
      <c r="AP50" s="334"/>
      <c r="AQ50" s="334"/>
      <c r="AR50" s="334"/>
      <c r="AS50" s="334"/>
      <c r="AT50" s="334"/>
      <c r="AU50" s="335"/>
      <c r="AV50" s="335"/>
      <c r="AW50" s="335"/>
      <c r="AX50" s="335"/>
      <c r="AY50" s="335"/>
      <c r="AZ50" s="335"/>
      <c r="BA50" s="335"/>
      <c r="BB50" s="335"/>
      <c r="BC50" s="335"/>
      <c r="BD50" s="335"/>
      <c r="BE50" s="335"/>
      <c r="BF50" s="335"/>
      <c r="BG50" s="335"/>
      <c r="BH50" s="335"/>
      <c r="BI50" s="327"/>
      <c r="BJ50" s="328"/>
      <c r="BK50" s="328"/>
      <c r="BL50" s="328"/>
      <c r="BM50" s="328"/>
      <c r="BN50" s="328"/>
      <c r="BO50" s="328"/>
      <c r="BP50" s="331"/>
      <c r="BQ50" s="331"/>
      <c r="BR50" s="331"/>
      <c r="BS50" s="331"/>
      <c r="BT50" s="331"/>
      <c r="BU50" s="331"/>
      <c r="BV50" s="331"/>
      <c r="BW50" s="331"/>
      <c r="BX50" s="331"/>
      <c r="BY50" s="331"/>
      <c r="BZ50" s="331"/>
      <c r="CA50" s="331"/>
      <c r="CB50" s="331"/>
      <c r="CC50" s="331"/>
      <c r="CD50" s="331"/>
      <c r="CE50" s="331"/>
      <c r="CF50" s="332"/>
      <c r="CH50" s="29"/>
      <c r="CI50" s="58"/>
      <c r="CJ50" s="58"/>
      <c r="CK50" s="59"/>
      <c r="CL50" s="59"/>
      <c r="CM50" s="59"/>
      <c r="CN50" s="59"/>
      <c r="CO50" s="59"/>
      <c r="CP50" s="59"/>
      <c r="CQ50" s="55"/>
      <c r="CR50" s="55"/>
      <c r="CS50" s="55"/>
      <c r="DG50" s="20"/>
      <c r="DH50" s="20"/>
      <c r="DI50" s="20"/>
      <c r="DJ50" s="20"/>
      <c r="DK50" s="20"/>
      <c r="DL50" s="20"/>
    </row>
    <row r="51" spans="1:185" ht="7.35" customHeight="1">
      <c r="G51" s="284" t="s">
        <v>194</v>
      </c>
      <c r="H51" s="285"/>
      <c r="I51" s="285"/>
      <c r="J51" s="285"/>
      <c r="K51" s="285"/>
      <c r="L51" s="285"/>
      <c r="M51" s="285"/>
      <c r="N51" s="286"/>
      <c r="O51" s="284" t="s">
        <v>193</v>
      </c>
      <c r="P51" s="285"/>
      <c r="Q51" s="285"/>
      <c r="R51" s="285"/>
      <c r="S51" s="285"/>
      <c r="T51" s="285"/>
      <c r="U51" s="285"/>
      <c r="V51" s="285"/>
      <c r="W51" s="285"/>
      <c r="X51" s="285"/>
      <c r="Y51" s="285"/>
      <c r="Z51" s="285"/>
      <c r="AA51" s="285"/>
      <c r="AB51" s="285"/>
      <c r="AC51" s="285"/>
      <c r="AD51" s="285"/>
      <c r="AE51" s="285"/>
      <c r="AF51" s="285"/>
      <c r="AG51" s="285"/>
      <c r="AH51" s="285"/>
      <c r="AI51" s="285"/>
      <c r="AJ51" s="285"/>
      <c r="AK51" s="285"/>
      <c r="AL51" s="285"/>
      <c r="AM51" s="285"/>
      <c r="AN51" s="285"/>
      <c r="AO51" s="285"/>
      <c r="AP51" s="285"/>
      <c r="AQ51" s="285"/>
      <c r="AR51" s="285"/>
      <c r="AS51" s="285"/>
      <c r="AT51" s="286"/>
      <c r="AU51" s="284" t="s">
        <v>205</v>
      </c>
      <c r="AV51" s="285"/>
      <c r="AW51" s="285"/>
      <c r="AX51" s="285"/>
      <c r="AY51" s="285"/>
      <c r="AZ51" s="285"/>
      <c r="BA51" s="285"/>
      <c r="BB51" s="285"/>
      <c r="BC51" s="285"/>
      <c r="BD51" s="285"/>
      <c r="BE51" s="285"/>
      <c r="BF51" s="285"/>
      <c r="BG51" s="285"/>
      <c r="BH51" s="286"/>
      <c r="BI51" s="290" t="s">
        <v>268</v>
      </c>
      <c r="BJ51" s="290"/>
      <c r="BK51" s="290"/>
      <c r="BL51" s="290"/>
      <c r="BM51" s="290"/>
      <c r="BN51" s="290"/>
      <c r="BO51" s="290"/>
      <c r="BP51" s="290"/>
      <c r="BQ51" s="290"/>
      <c r="BR51" s="290"/>
      <c r="BS51" s="290"/>
      <c r="BT51" s="290"/>
      <c r="BU51" s="290" t="s">
        <v>207</v>
      </c>
      <c r="BV51" s="290"/>
      <c r="BW51" s="290"/>
      <c r="BX51" s="290"/>
      <c r="BY51" s="290"/>
      <c r="BZ51" s="290"/>
      <c r="CA51" s="290"/>
      <c r="CB51" s="290"/>
      <c r="CC51" s="290"/>
      <c r="CD51" s="290"/>
      <c r="CE51" s="290"/>
      <c r="CF51" s="290"/>
      <c r="CH51" s="29"/>
      <c r="CI51" s="58"/>
      <c r="CJ51" s="58"/>
      <c r="CK51" s="58"/>
      <c r="CL51" s="58"/>
      <c r="CM51" s="58"/>
      <c r="CN51" s="58"/>
      <c r="CO51" s="58"/>
      <c r="CP51" s="58"/>
      <c r="CQ51" s="54"/>
      <c r="CR51" s="54"/>
      <c r="CS51" s="54"/>
      <c r="DH51" s="19"/>
      <c r="DI51" s="19"/>
      <c r="DJ51" s="19"/>
      <c r="DK51" s="19"/>
    </row>
    <row r="52" spans="1:185" ht="7.35" customHeight="1">
      <c r="G52" s="287"/>
      <c r="H52" s="288"/>
      <c r="I52" s="288"/>
      <c r="J52" s="288"/>
      <c r="K52" s="288"/>
      <c r="L52" s="288"/>
      <c r="M52" s="288"/>
      <c r="N52" s="289"/>
      <c r="O52" s="287"/>
      <c r="P52" s="288"/>
      <c r="Q52" s="288"/>
      <c r="R52" s="288"/>
      <c r="S52" s="288"/>
      <c r="T52" s="288"/>
      <c r="U52" s="288"/>
      <c r="V52" s="288"/>
      <c r="W52" s="288"/>
      <c r="X52" s="288"/>
      <c r="Y52" s="288"/>
      <c r="Z52" s="288"/>
      <c r="AA52" s="288"/>
      <c r="AB52" s="288"/>
      <c r="AC52" s="288"/>
      <c r="AD52" s="288"/>
      <c r="AE52" s="288"/>
      <c r="AF52" s="288"/>
      <c r="AG52" s="288"/>
      <c r="AH52" s="288"/>
      <c r="AI52" s="288"/>
      <c r="AJ52" s="288"/>
      <c r="AK52" s="288"/>
      <c r="AL52" s="288"/>
      <c r="AM52" s="288"/>
      <c r="AN52" s="288"/>
      <c r="AO52" s="288"/>
      <c r="AP52" s="288"/>
      <c r="AQ52" s="288"/>
      <c r="AR52" s="288"/>
      <c r="AS52" s="288"/>
      <c r="AT52" s="289"/>
      <c r="AU52" s="287"/>
      <c r="AV52" s="288"/>
      <c r="AW52" s="288"/>
      <c r="AX52" s="288"/>
      <c r="AY52" s="288"/>
      <c r="AZ52" s="288"/>
      <c r="BA52" s="288"/>
      <c r="BB52" s="288"/>
      <c r="BC52" s="288"/>
      <c r="BD52" s="288"/>
      <c r="BE52" s="288"/>
      <c r="BF52" s="288"/>
      <c r="BG52" s="288"/>
      <c r="BH52" s="289"/>
      <c r="BI52" s="290"/>
      <c r="BJ52" s="290"/>
      <c r="BK52" s="290"/>
      <c r="BL52" s="290"/>
      <c r="BM52" s="290"/>
      <c r="BN52" s="290"/>
      <c r="BO52" s="290"/>
      <c r="BP52" s="290"/>
      <c r="BQ52" s="290"/>
      <c r="BR52" s="290"/>
      <c r="BS52" s="290"/>
      <c r="BT52" s="290"/>
      <c r="BU52" s="290"/>
      <c r="BV52" s="290"/>
      <c r="BW52" s="290"/>
      <c r="BX52" s="290"/>
      <c r="BY52" s="290"/>
      <c r="BZ52" s="290"/>
      <c r="CA52" s="290"/>
      <c r="CB52" s="290"/>
      <c r="CC52" s="290"/>
      <c r="CD52" s="290"/>
      <c r="CE52" s="290"/>
      <c r="CF52" s="290"/>
      <c r="CH52" s="29"/>
      <c r="CI52" s="58"/>
      <c r="CJ52" s="58"/>
      <c r="CK52" s="58"/>
      <c r="CL52" s="58"/>
      <c r="CM52" s="58"/>
      <c r="CN52" s="58"/>
      <c r="CO52" s="58"/>
      <c r="CP52" s="58"/>
      <c r="CQ52" s="54"/>
      <c r="CR52" s="54"/>
      <c r="CS52" s="54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</row>
    <row r="53" spans="1:185" ht="7.35" customHeight="1">
      <c r="G53" s="291" t="s">
        <v>214</v>
      </c>
      <c r="H53" s="292"/>
      <c r="I53" s="292"/>
      <c r="J53" s="292"/>
      <c r="K53" s="292"/>
      <c r="L53" s="292"/>
      <c r="M53" s="292"/>
      <c r="N53" s="293"/>
      <c r="O53" s="300" t="s">
        <v>215</v>
      </c>
      <c r="P53" s="301"/>
      <c r="Q53" s="301"/>
      <c r="R53" s="301"/>
      <c r="S53" s="301"/>
      <c r="T53" s="301"/>
      <c r="U53" s="301"/>
      <c r="V53" s="301"/>
      <c r="W53" s="301"/>
      <c r="X53" s="301"/>
      <c r="Y53" s="301"/>
      <c r="Z53" s="301"/>
      <c r="AA53" s="301"/>
      <c r="AB53" s="301"/>
      <c r="AC53" s="301"/>
      <c r="AD53" s="301"/>
      <c r="AE53" s="301"/>
      <c r="AF53" s="301"/>
      <c r="AG53" s="301"/>
      <c r="AH53" s="301"/>
      <c r="AI53" s="301"/>
      <c r="AJ53" s="301"/>
      <c r="AK53" s="301"/>
      <c r="AL53" s="301"/>
      <c r="AM53" s="301"/>
      <c r="AN53" s="301"/>
      <c r="AO53" s="301"/>
      <c r="AP53" s="301"/>
      <c r="AQ53" s="301"/>
      <c r="AR53" s="301"/>
      <c r="AS53" s="301"/>
      <c r="AT53" s="302"/>
      <c r="AU53" s="309"/>
      <c r="AV53" s="310"/>
      <c r="AW53" s="310"/>
      <c r="AX53" s="310"/>
      <c r="AY53" s="310"/>
      <c r="AZ53" s="310"/>
      <c r="BA53" s="310"/>
      <c r="BB53" s="310"/>
      <c r="BC53" s="310"/>
      <c r="BD53" s="310"/>
      <c r="BE53" s="310"/>
      <c r="BF53" s="310"/>
      <c r="BG53" s="310"/>
      <c r="BH53" s="311"/>
      <c r="BI53" s="318"/>
      <c r="BJ53" s="318"/>
      <c r="BK53" s="318"/>
      <c r="BL53" s="318"/>
      <c r="BM53" s="318"/>
      <c r="BN53" s="318"/>
      <c r="BO53" s="318"/>
      <c r="BP53" s="318"/>
      <c r="BQ53" s="318"/>
      <c r="BR53" s="318"/>
      <c r="BS53" s="318"/>
      <c r="BT53" s="318"/>
      <c r="BU53" s="318"/>
      <c r="BV53" s="318"/>
      <c r="BW53" s="318"/>
      <c r="BX53" s="318"/>
      <c r="BY53" s="318"/>
      <c r="BZ53" s="318"/>
      <c r="CA53" s="318"/>
      <c r="CB53" s="318"/>
      <c r="CC53" s="318"/>
      <c r="CD53" s="318"/>
      <c r="CE53" s="318"/>
      <c r="CF53" s="318"/>
      <c r="CH53" s="29"/>
      <c r="CI53" s="58"/>
      <c r="CJ53" s="58"/>
      <c r="CK53" s="58"/>
      <c r="CL53" s="58"/>
      <c r="CM53" s="58"/>
      <c r="CN53" s="58"/>
      <c r="CO53" s="58"/>
      <c r="CP53" s="58"/>
      <c r="CQ53" s="54"/>
      <c r="CR53" s="54"/>
      <c r="CS53" s="54"/>
      <c r="DA53" s="20"/>
      <c r="DB53" s="20"/>
      <c r="DC53" s="20"/>
      <c r="DD53" s="20"/>
      <c r="DE53" s="20"/>
      <c r="DF53" s="20"/>
      <c r="ER53" s="16"/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6"/>
      <c r="FD53" s="16"/>
      <c r="FE53" s="16"/>
      <c r="FF53" s="16"/>
    </row>
    <row r="54" spans="1:185" ht="7.35" customHeight="1">
      <c r="G54" s="294"/>
      <c r="H54" s="295"/>
      <c r="I54" s="295"/>
      <c r="J54" s="295"/>
      <c r="K54" s="295"/>
      <c r="L54" s="295"/>
      <c r="M54" s="295"/>
      <c r="N54" s="296"/>
      <c r="O54" s="303"/>
      <c r="P54" s="304"/>
      <c r="Q54" s="304"/>
      <c r="R54" s="304"/>
      <c r="S54" s="304"/>
      <c r="T54" s="304"/>
      <c r="U54" s="304"/>
      <c r="V54" s="304"/>
      <c r="W54" s="304"/>
      <c r="X54" s="304"/>
      <c r="Y54" s="304"/>
      <c r="Z54" s="304"/>
      <c r="AA54" s="304"/>
      <c r="AB54" s="304"/>
      <c r="AC54" s="304"/>
      <c r="AD54" s="304"/>
      <c r="AE54" s="304"/>
      <c r="AF54" s="304"/>
      <c r="AG54" s="304"/>
      <c r="AH54" s="304"/>
      <c r="AI54" s="304"/>
      <c r="AJ54" s="304"/>
      <c r="AK54" s="304"/>
      <c r="AL54" s="304"/>
      <c r="AM54" s="304"/>
      <c r="AN54" s="304"/>
      <c r="AO54" s="304"/>
      <c r="AP54" s="304"/>
      <c r="AQ54" s="304"/>
      <c r="AR54" s="304"/>
      <c r="AS54" s="304"/>
      <c r="AT54" s="305"/>
      <c r="AU54" s="312"/>
      <c r="AV54" s="313"/>
      <c r="AW54" s="313"/>
      <c r="AX54" s="313"/>
      <c r="AY54" s="313"/>
      <c r="AZ54" s="313"/>
      <c r="BA54" s="313"/>
      <c r="BB54" s="313"/>
      <c r="BC54" s="313"/>
      <c r="BD54" s="313"/>
      <c r="BE54" s="313"/>
      <c r="BF54" s="313"/>
      <c r="BG54" s="313"/>
      <c r="BH54" s="314"/>
      <c r="BI54" s="318"/>
      <c r="BJ54" s="318"/>
      <c r="BK54" s="318"/>
      <c r="BL54" s="318"/>
      <c r="BM54" s="318"/>
      <c r="BN54" s="318"/>
      <c r="BO54" s="318"/>
      <c r="BP54" s="318"/>
      <c r="BQ54" s="318"/>
      <c r="BR54" s="318"/>
      <c r="BS54" s="318"/>
      <c r="BT54" s="318"/>
      <c r="BU54" s="318"/>
      <c r="BV54" s="318"/>
      <c r="BW54" s="318"/>
      <c r="BX54" s="318"/>
      <c r="BY54" s="318"/>
      <c r="BZ54" s="318"/>
      <c r="CA54" s="318"/>
      <c r="CB54" s="318"/>
      <c r="CC54" s="318"/>
      <c r="CD54" s="318"/>
      <c r="CE54" s="318"/>
      <c r="CF54" s="318"/>
      <c r="CH54" s="29"/>
      <c r="CI54" s="71"/>
      <c r="CJ54" s="71"/>
      <c r="CK54" s="71"/>
      <c r="CL54" s="71"/>
      <c r="CM54" s="71"/>
      <c r="CN54" s="71"/>
      <c r="CO54" s="71"/>
      <c r="CP54" s="71"/>
      <c r="CQ54" s="54"/>
      <c r="CR54" s="54"/>
      <c r="CS54" s="54"/>
      <c r="DB54" s="19"/>
      <c r="DC54" s="19"/>
      <c r="DD54" s="19"/>
      <c r="DE54" s="19"/>
      <c r="ER54" s="1"/>
      <c r="ES54" s="1"/>
      <c r="ET54" s="1"/>
      <c r="EU54" s="24"/>
      <c r="EV54" s="24"/>
      <c r="EW54" s="24"/>
      <c r="EX54" s="24"/>
      <c r="EY54" s="24"/>
      <c r="EZ54" s="24"/>
      <c r="FA54" s="24"/>
      <c r="FB54" s="24"/>
      <c r="FC54" s="24"/>
    </row>
    <row r="55" spans="1:185" ht="7.35" customHeight="1">
      <c r="A55" s="339">
        <v>37284</v>
      </c>
      <c r="B55" s="339"/>
      <c r="C55" s="339"/>
      <c r="D55" s="339"/>
      <c r="E55" s="339"/>
      <c r="F55" s="340"/>
      <c r="G55" s="294"/>
      <c r="H55" s="295"/>
      <c r="I55" s="295"/>
      <c r="J55" s="295"/>
      <c r="K55" s="295"/>
      <c r="L55" s="295"/>
      <c r="M55" s="295"/>
      <c r="N55" s="296"/>
      <c r="O55" s="303"/>
      <c r="P55" s="304"/>
      <c r="Q55" s="304"/>
      <c r="R55" s="304"/>
      <c r="S55" s="304"/>
      <c r="T55" s="304"/>
      <c r="U55" s="304"/>
      <c r="V55" s="304"/>
      <c r="W55" s="304"/>
      <c r="X55" s="304"/>
      <c r="Y55" s="304"/>
      <c r="Z55" s="304"/>
      <c r="AA55" s="304"/>
      <c r="AB55" s="304"/>
      <c r="AC55" s="304"/>
      <c r="AD55" s="304"/>
      <c r="AE55" s="304"/>
      <c r="AF55" s="304"/>
      <c r="AG55" s="304"/>
      <c r="AH55" s="304"/>
      <c r="AI55" s="304"/>
      <c r="AJ55" s="304"/>
      <c r="AK55" s="304"/>
      <c r="AL55" s="304"/>
      <c r="AM55" s="304"/>
      <c r="AN55" s="304"/>
      <c r="AO55" s="304"/>
      <c r="AP55" s="304"/>
      <c r="AQ55" s="304"/>
      <c r="AR55" s="304"/>
      <c r="AS55" s="304"/>
      <c r="AT55" s="305"/>
      <c r="AU55" s="312"/>
      <c r="AV55" s="313"/>
      <c r="AW55" s="313"/>
      <c r="AX55" s="313"/>
      <c r="AY55" s="313"/>
      <c r="AZ55" s="313"/>
      <c r="BA55" s="313"/>
      <c r="BB55" s="313"/>
      <c r="BC55" s="313"/>
      <c r="BD55" s="313"/>
      <c r="BE55" s="313"/>
      <c r="BF55" s="313"/>
      <c r="BG55" s="313"/>
      <c r="BH55" s="314"/>
      <c r="BI55" s="318"/>
      <c r="BJ55" s="318"/>
      <c r="BK55" s="318"/>
      <c r="BL55" s="318"/>
      <c r="BM55" s="318"/>
      <c r="BN55" s="318"/>
      <c r="BO55" s="318"/>
      <c r="BP55" s="318"/>
      <c r="BQ55" s="318"/>
      <c r="BR55" s="318"/>
      <c r="BS55" s="318"/>
      <c r="BT55" s="318"/>
      <c r="BU55" s="318"/>
      <c r="BV55" s="318"/>
      <c r="BW55" s="318"/>
      <c r="BX55" s="318"/>
      <c r="BY55" s="318"/>
      <c r="BZ55" s="318"/>
      <c r="CA55" s="318"/>
      <c r="CB55" s="318"/>
      <c r="CC55" s="318"/>
      <c r="CD55" s="318"/>
      <c r="CE55" s="318"/>
      <c r="CF55" s="318"/>
      <c r="CH55" s="54"/>
      <c r="CI55" s="71"/>
      <c r="CJ55" s="71"/>
      <c r="CK55" s="71"/>
      <c r="CL55" s="71"/>
      <c r="CM55" s="71"/>
      <c r="CN55" s="71"/>
      <c r="CO55" s="71"/>
      <c r="CP55" s="71"/>
      <c r="CQ55" s="56"/>
      <c r="CR55" s="56"/>
      <c r="CS55" s="5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ER55" s="1"/>
      <c r="ES55" s="1"/>
      <c r="ET55" s="1"/>
      <c r="EU55" s="24"/>
      <c r="EV55" s="24"/>
      <c r="EW55" s="24"/>
      <c r="EX55" s="24"/>
      <c r="EY55" s="24"/>
      <c r="EZ55" s="24"/>
      <c r="FA55" s="24"/>
      <c r="FB55" s="24"/>
      <c r="FC55" s="24"/>
    </row>
    <row r="56" spans="1:185" ht="7.35" customHeight="1">
      <c r="A56" s="339"/>
      <c r="B56" s="339"/>
      <c r="C56" s="339"/>
      <c r="D56" s="339"/>
      <c r="E56" s="339"/>
      <c r="F56" s="340"/>
      <c r="G56" s="297"/>
      <c r="H56" s="298"/>
      <c r="I56" s="298"/>
      <c r="J56" s="298"/>
      <c r="K56" s="298"/>
      <c r="L56" s="298"/>
      <c r="M56" s="298"/>
      <c r="N56" s="299"/>
      <c r="O56" s="306"/>
      <c r="P56" s="307"/>
      <c r="Q56" s="307"/>
      <c r="R56" s="307"/>
      <c r="S56" s="307"/>
      <c r="T56" s="307"/>
      <c r="U56" s="307"/>
      <c r="V56" s="307"/>
      <c r="W56" s="307"/>
      <c r="X56" s="307"/>
      <c r="Y56" s="307"/>
      <c r="Z56" s="307"/>
      <c r="AA56" s="307"/>
      <c r="AB56" s="307"/>
      <c r="AC56" s="307"/>
      <c r="AD56" s="307"/>
      <c r="AE56" s="307"/>
      <c r="AF56" s="307"/>
      <c r="AG56" s="307"/>
      <c r="AH56" s="307"/>
      <c r="AI56" s="307"/>
      <c r="AJ56" s="307"/>
      <c r="AK56" s="307"/>
      <c r="AL56" s="307"/>
      <c r="AM56" s="307"/>
      <c r="AN56" s="307"/>
      <c r="AO56" s="307"/>
      <c r="AP56" s="307"/>
      <c r="AQ56" s="307"/>
      <c r="AR56" s="307"/>
      <c r="AS56" s="307"/>
      <c r="AT56" s="308"/>
      <c r="AU56" s="315"/>
      <c r="AV56" s="316"/>
      <c r="AW56" s="316"/>
      <c r="AX56" s="316"/>
      <c r="AY56" s="316"/>
      <c r="AZ56" s="316"/>
      <c r="BA56" s="316"/>
      <c r="BB56" s="316"/>
      <c r="BC56" s="316"/>
      <c r="BD56" s="316"/>
      <c r="BE56" s="316"/>
      <c r="BF56" s="316"/>
      <c r="BG56" s="316"/>
      <c r="BH56" s="317"/>
      <c r="BI56" s="318"/>
      <c r="BJ56" s="318"/>
      <c r="BK56" s="318"/>
      <c r="BL56" s="318"/>
      <c r="BM56" s="318"/>
      <c r="BN56" s="318"/>
      <c r="BO56" s="318"/>
      <c r="BP56" s="318"/>
      <c r="BQ56" s="318"/>
      <c r="BR56" s="318"/>
      <c r="BS56" s="318"/>
      <c r="BT56" s="318"/>
      <c r="BU56" s="318"/>
      <c r="BV56" s="318"/>
      <c r="BW56" s="318"/>
      <c r="BX56" s="318"/>
      <c r="BY56" s="318"/>
      <c r="BZ56" s="318"/>
      <c r="CA56" s="318"/>
      <c r="CB56" s="318"/>
      <c r="CC56" s="318"/>
      <c r="CD56" s="318"/>
      <c r="CE56" s="318"/>
      <c r="CF56" s="318"/>
      <c r="CH56" s="54"/>
      <c r="CI56" s="58"/>
      <c r="CJ56" s="58"/>
      <c r="CK56" s="58"/>
      <c r="CL56" s="58"/>
      <c r="CM56" s="58"/>
      <c r="CN56" s="58"/>
      <c r="CO56" s="58"/>
      <c r="CP56" s="57"/>
      <c r="CQ56" s="57"/>
      <c r="CR56" s="57"/>
      <c r="CS56" s="57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</row>
    <row r="57" spans="1:185" ht="7.35" customHeight="1">
      <c r="G57" s="48"/>
      <c r="H57" s="49"/>
      <c r="I57" s="49"/>
      <c r="J57" s="49"/>
      <c r="K57" s="49"/>
      <c r="L57" s="49"/>
      <c r="M57" s="49"/>
      <c r="N57" s="50"/>
      <c r="O57" s="48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  <c r="AN57" s="49"/>
      <c r="AO57" s="49"/>
      <c r="AP57" s="49"/>
      <c r="AQ57" s="49"/>
      <c r="AR57" s="49"/>
      <c r="AS57" s="49"/>
      <c r="AT57" s="50"/>
      <c r="AU57" s="51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3"/>
      <c r="BI57" s="45"/>
      <c r="BJ57" s="46"/>
      <c r="BK57" s="46"/>
      <c r="BL57" s="46"/>
      <c r="BM57" s="46"/>
      <c r="BN57" s="46"/>
      <c r="BO57" s="46"/>
      <c r="BP57" s="46"/>
      <c r="BQ57" s="46"/>
      <c r="BR57" s="46"/>
      <c r="BS57" s="46"/>
      <c r="BT57" s="46"/>
      <c r="BU57" s="46"/>
      <c r="BV57" s="46"/>
      <c r="BW57" s="46"/>
      <c r="BX57" s="46"/>
      <c r="BY57" s="46"/>
      <c r="BZ57" s="46"/>
      <c r="CA57" s="46"/>
      <c r="CB57" s="46"/>
      <c r="CC57" s="46"/>
      <c r="CD57" s="46"/>
      <c r="CE57" s="46"/>
      <c r="CF57" s="47"/>
      <c r="CH57" s="54"/>
      <c r="CI57" s="58"/>
      <c r="CJ57" s="58"/>
      <c r="CK57" s="58"/>
      <c r="CL57" s="58"/>
      <c r="CM57" s="58"/>
      <c r="CN57" s="58"/>
      <c r="CO57" s="58"/>
      <c r="CP57" s="57"/>
      <c r="CQ57" s="57"/>
      <c r="CR57" s="57"/>
      <c r="CS57" s="57"/>
      <c r="CT57" s="73"/>
      <c r="CU57" s="73"/>
      <c r="CV57" s="73"/>
      <c r="DM57" s="1"/>
      <c r="DN57" s="1"/>
      <c r="DO57" s="1"/>
      <c r="DP57" s="18"/>
      <c r="DQ57" s="18"/>
      <c r="DR57" s="18"/>
      <c r="DS57" s="18"/>
      <c r="DT57" s="18"/>
      <c r="DU57" s="18"/>
      <c r="DV57" s="18"/>
      <c r="DW57" s="18"/>
      <c r="DX57" s="18"/>
    </row>
    <row r="58" spans="1:185" ht="7.35" customHeight="1">
      <c r="A58" s="339">
        <v>5</v>
      </c>
      <c r="B58" s="339"/>
      <c r="G58" s="319" t="s">
        <v>189</v>
      </c>
      <c r="H58" s="319"/>
      <c r="I58" s="319"/>
      <c r="J58" s="319"/>
      <c r="K58" s="319"/>
      <c r="L58" s="319"/>
      <c r="M58" s="319"/>
      <c r="N58" s="319"/>
      <c r="O58" s="319"/>
      <c r="P58" s="319"/>
      <c r="Q58" s="319"/>
      <c r="R58" s="319"/>
      <c r="S58" s="319"/>
      <c r="T58" s="319"/>
      <c r="U58" s="319"/>
      <c r="V58" s="319"/>
      <c r="W58" s="319"/>
      <c r="X58" s="319"/>
      <c r="Y58" s="319"/>
      <c r="Z58" s="319"/>
      <c r="AA58" s="319"/>
      <c r="AB58" s="319"/>
      <c r="AC58" s="319"/>
      <c r="AD58" s="319"/>
      <c r="AE58" s="319"/>
      <c r="AF58" s="319"/>
      <c r="AG58" s="321" t="s">
        <v>276</v>
      </c>
      <c r="AH58" s="321"/>
      <c r="AI58" s="321"/>
      <c r="AJ58" s="321"/>
      <c r="AK58" s="321"/>
      <c r="AL58" s="321"/>
      <c r="AM58" s="321"/>
      <c r="AN58" s="321"/>
      <c r="AO58" s="321"/>
      <c r="AP58" s="321"/>
      <c r="AQ58" s="321"/>
      <c r="AR58" s="321"/>
      <c r="AS58" s="321"/>
      <c r="AT58" s="321"/>
      <c r="AU58" s="323" t="s">
        <v>190</v>
      </c>
      <c r="AV58" s="323"/>
      <c r="AW58" s="323"/>
      <c r="AX58" s="323"/>
      <c r="AY58" s="323"/>
      <c r="AZ58" s="323"/>
      <c r="BA58" s="323"/>
      <c r="BB58" s="323"/>
      <c r="BC58" s="323"/>
      <c r="BD58" s="323"/>
      <c r="BE58" s="323"/>
      <c r="BF58" s="323"/>
      <c r="BG58" s="323"/>
      <c r="BH58" s="323"/>
      <c r="BI58" s="325" t="s">
        <v>191</v>
      </c>
      <c r="BJ58" s="326"/>
      <c r="BK58" s="326"/>
      <c r="BL58" s="326"/>
      <c r="BM58" s="326"/>
      <c r="BN58" s="326"/>
      <c r="BO58" s="326"/>
      <c r="BP58" s="329" t="s">
        <v>278</v>
      </c>
      <c r="BQ58" s="329"/>
      <c r="BR58" s="329"/>
      <c r="BS58" s="329"/>
      <c r="BT58" s="329"/>
      <c r="BU58" s="329"/>
      <c r="BV58" s="329"/>
      <c r="BW58" s="329"/>
      <c r="BX58" s="329"/>
      <c r="BY58" s="329"/>
      <c r="BZ58" s="329"/>
      <c r="CA58" s="329"/>
      <c r="CB58" s="329"/>
      <c r="CC58" s="329"/>
      <c r="CD58" s="329"/>
      <c r="CE58" s="329"/>
      <c r="CF58" s="330"/>
      <c r="CH58" s="54"/>
      <c r="CI58" s="58"/>
      <c r="CJ58" s="58"/>
      <c r="CK58" s="58"/>
      <c r="CL58" s="58"/>
      <c r="CM58" s="58"/>
      <c r="CN58" s="58"/>
      <c r="CO58" s="58"/>
      <c r="CP58" s="58"/>
      <c r="CQ58" s="54"/>
      <c r="CR58" s="54"/>
      <c r="CS58" s="54"/>
      <c r="CT58" s="73"/>
      <c r="CU58" s="73"/>
      <c r="CV58" s="73"/>
      <c r="DM58" s="1"/>
      <c r="DN58" s="1"/>
      <c r="DO58" s="1"/>
      <c r="DP58" s="18"/>
      <c r="DQ58" s="18"/>
      <c r="DR58" s="18"/>
      <c r="DS58" s="18"/>
      <c r="DT58" s="18"/>
      <c r="DU58" s="18"/>
      <c r="DV58" s="18"/>
      <c r="DW58" s="18"/>
      <c r="DX58" s="18"/>
    </row>
    <row r="59" spans="1:185" ht="7.35" customHeight="1">
      <c r="A59" s="339"/>
      <c r="B59" s="339"/>
      <c r="G59" s="320"/>
      <c r="H59" s="320"/>
      <c r="I59" s="320"/>
      <c r="J59" s="320"/>
      <c r="K59" s="320"/>
      <c r="L59" s="320"/>
      <c r="M59" s="320"/>
      <c r="N59" s="320"/>
      <c r="O59" s="320"/>
      <c r="P59" s="320"/>
      <c r="Q59" s="320"/>
      <c r="R59" s="320"/>
      <c r="S59" s="320"/>
      <c r="T59" s="320"/>
      <c r="U59" s="320"/>
      <c r="V59" s="320"/>
      <c r="W59" s="320"/>
      <c r="X59" s="320"/>
      <c r="Y59" s="320"/>
      <c r="Z59" s="320"/>
      <c r="AA59" s="320"/>
      <c r="AB59" s="320"/>
      <c r="AC59" s="320"/>
      <c r="AD59" s="320"/>
      <c r="AE59" s="320"/>
      <c r="AF59" s="320"/>
      <c r="AG59" s="322"/>
      <c r="AH59" s="322"/>
      <c r="AI59" s="322"/>
      <c r="AJ59" s="322"/>
      <c r="AK59" s="322"/>
      <c r="AL59" s="322"/>
      <c r="AM59" s="322"/>
      <c r="AN59" s="322"/>
      <c r="AO59" s="322"/>
      <c r="AP59" s="322"/>
      <c r="AQ59" s="322"/>
      <c r="AR59" s="322"/>
      <c r="AS59" s="322"/>
      <c r="AT59" s="322"/>
      <c r="AU59" s="324"/>
      <c r="AV59" s="324"/>
      <c r="AW59" s="324"/>
      <c r="AX59" s="324"/>
      <c r="AY59" s="324"/>
      <c r="AZ59" s="324"/>
      <c r="BA59" s="324"/>
      <c r="BB59" s="324"/>
      <c r="BC59" s="324"/>
      <c r="BD59" s="324"/>
      <c r="BE59" s="324"/>
      <c r="BF59" s="324"/>
      <c r="BG59" s="324"/>
      <c r="BH59" s="324"/>
      <c r="BI59" s="327"/>
      <c r="BJ59" s="328"/>
      <c r="BK59" s="328"/>
      <c r="BL59" s="328"/>
      <c r="BM59" s="328"/>
      <c r="BN59" s="328"/>
      <c r="BO59" s="328"/>
      <c r="BP59" s="331"/>
      <c r="BQ59" s="331"/>
      <c r="BR59" s="331"/>
      <c r="BS59" s="331"/>
      <c r="BT59" s="331"/>
      <c r="BU59" s="331"/>
      <c r="BV59" s="331"/>
      <c r="BW59" s="331"/>
      <c r="BX59" s="331"/>
      <c r="BY59" s="331"/>
      <c r="BZ59" s="331"/>
      <c r="CA59" s="331"/>
      <c r="CB59" s="331"/>
      <c r="CC59" s="331"/>
      <c r="CD59" s="331"/>
      <c r="CE59" s="331"/>
      <c r="CF59" s="332"/>
      <c r="CH59" s="54"/>
      <c r="CI59" s="58"/>
      <c r="CJ59" s="58"/>
      <c r="CK59" s="58"/>
      <c r="CL59" s="58"/>
      <c r="CM59" s="58"/>
      <c r="CN59" s="58"/>
      <c r="CO59" s="58"/>
      <c r="CP59" s="58"/>
      <c r="CQ59" s="54"/>
      <c r="CR59" s="54"/>
      <c r="CS59" s="54"/>
      <c r="CT59" s="73"/>
      <c r="CU59" s="73"/>
      <c r="CV59" s="73"/>
    </row>
    <row r="60" spans="1:185" ht="7.35" customHeight="1">
      <c r="G60" s="337" t="s">
        <v>279</v>
      </c>
      <c r="H60" s="333"/>
      <c r="I60" s="333"/>
      <c r="J60" s="333"/>
      <c r="K60" s="333"/>
      <c r="L60" s="333"/>
      <c r="M60" s="333"/>
      <c r="N60" s="333"/>
      <c r="O60" s="333"/>
      <c r="P60" s="333"/>
      <c r="Q60" s="333"/>
      <c r="R60" s="333"/>
      <c r="S60" s="333"/>
      <c r="T60" s="333"/>
      <c r="U60" s="333"/>
      <c r="V60" s="333"/>
      <c r="W60" s="333"/>
      <c r="X60" s="333"/>
      <c r="Y60" s="333"/>
      <c r="Z60" s="333"/>
      <c r="AA60" s="333"/>
      <c r="AB60" s="333"/>
      <c r="AC60" s="333"/>
      <c r="AD60" s="333"/>
      <c r="AE60" s="333"/>
      <c r="AF60" s="333"/>
      <c r="AG60" s="334"/>
      <c r="AH60" s="334"/>
      <c r="AI60" s="334"/>
      <c r="AJ60" s="334"/>
      <c r="AK60" s="334"/>
      <c r="AL60" s="334"/>
      <c r="AM60" s="334"/>
      <c r="AN60" s="334"/>
      <c r="AO60" s="334"/>
      <c r="AP60" s="334"/>
      <c r="AQ60" s="334"/>
      <c r="AR60" s="334"/>
      <c r="AS60" s="334"/>
      <c r="AT60" s="334"/>
      <c r="AU60" s="335" t="s">
        <v>280</v>
      </c>
      <c r="AV60" s="335"/>
      <c r="AW60" s="335"/>
      <c r="AX60" s="335"/>
      <c r="AY60" s="335"/>
      <c r="AZ60" s="335"/>
      <c r="BA60" s="335"/>
      <c r="BB60" s="335"/>
      <c r="BC60" s="335"/>
      <c r="BD60" s="335"/>
      <c r="BE60" s="335"/>
      <c r="BF60" s="335"/>
      <c r="BG60" s="335"/>
      <c r="BH60" s="335"/>
      <c r="BI60" s="327"/>
      <c r="BJ60" s="328"/>
      <c r="BK60" s="328"/>
      <c r="BL60" s="328"/>
      <c r="BM60" s="328"/>
      <c r="BN60" s="328"/>
      <c r="BO60" s="328"/>
      <c r="BP60" s="331"/>
      <c r="BQ60" s="331"/>
      <c r="BR60" s="331"/>
      <c r="BS60" s="331"/>
      <c r="BT60" s="331"/>
      <c r="BU60" s="331"/>
      <c r="BV60" s="331"/>
      <c r="BW60" s="331"/>
      <c r="BX60" s="331"/>
      <c r="BY60" s="331"/>
      <c r="BZ60" s="331"/>
      <c r="CA60" s="331"/>
      <c r="CB60" s="331"/>
      <c r="CC60" s="331"/>
      <c r="CD60" s="331"/>
      <c r="CE60" s="331"/>
      <c r="CF60" s="332"/>
      <c r="CH60" s="54"/>
      <c r="CI60" s="58"/>
      <c r="CJ60" s="58"/>
      <c r="CK60" s="58"/>
      <c r="CL60" s="58"/>
      <c r="CM60" s="58"/>
      <c r="CN60" s="58"/>
      <c r="CO60" s="58"/>
      <c r="CP60" s="58"/>
      <c r="CQ60" s="54"/>
      <c r="CR60" s="54"/>
      <c r="CS60" s="54"/>
    </row>
    <row r="61" spans="1:185" ht="7.35" customHeight="1">
      <c r="G61" s="333"/>
      <c r="H61" s="333"/>
      <c r="I61" s="333"/>
      <c r="J61" s="333"/>
      <c r="K61" s="333"/>
      <c r="L61" s="333"/>
      <c r="M61" s="333"/>
      <c r="N61" s="333"/>
      <c r="O61" s="333"/>
      <c r="P61" s="333"/>
      <c r="Q61" s="333"/>
      <c r="R61" s="333"/>
      <c r="S61" s="333"/>
      <c r="T61" s="333"/>
      <c r="U61" s="333"/>
      <c r="V61" s="333"/>
      <c r="W61" s="333"/>
      <c r="X61" s="333"/>
      <c r="Y61" s="333"/>
      <c r="Z61" s="333"/>
      <c r="AA61" s="333"/>
      <c r="AB61" s="333"/>
      <c r="AC61" s="333"/>
      <c r="AD61" s="333"/>
      <c r="AE61" s="333"/>
      <c r="AF61" s="333"/>
      <c r="AG61" s="334"/>
      <c r="AH61" s="334"/>
      <c r="AI61" s="334"/>
      <c r="AJ61" s="334"/>
      <c r="AK61" s="334"/>
      <c r="AL61" s="334"/>
      <c r="AM61" s="334"/>
      <c r="AN61" s="334"/>
      <c r="AO61" s="334"/>
      <c r="AP61" s="334"/>
      <c r="AQ61" s="334"/>
      <c r="AR61" s="334"/>
      <c r="AS61" s="334"/>
      <c r="AT61" s="334"/>
      <c r="AU61" s="335"/>
      <c r="AV61" s="335"/>
      <c r="AW61" s="335"/>
      <c r="AX61" s="335"/>
      <c r="AY61" s="335"/>
      <c r="AZ61" s="335"/>
      <c r="BA61" s="335"/>
      <c r="BB61" s="335"/>
      <c r="BC61" s="335"/>
      <c r="BD61" s="335"/>
      <c r="BE61" s="335"/>
      <c r="BF61" s="335"/>
      <c r="BG61" s="335"/>
      <c r="BH61" s="335"/>
      <c r="BI61" s="327" t="s">
        <v>267</v>
      </c>
      <c r="BJ61" s="328"/>
      <c r="BK61" s="328"/>
      <c r="BL61" s="328"/>
      <c r="BM61" s="328"/>
      <c r="BN61" s="328"/>
      <c r="BO61" s="328"/>
      <c r="BP61" s="331"/>
      <c r="BQ61" s="331"/>
      <c r="BR61" s="331"/>
      <c r="BS61" s="331"/>
      <c r="BT61" s="331"/>
      <c r="BU61" s="331"/>
      <c r="BV61" s="331"/>
      <c r="BW61" s="331"/>
      <c r="BX61" s="331"/>
      <c r="BY61" s="331"/>
      <c r="BZ61" s="331"/>
      <c r="CA61" s="331"/>
      <c r="CB61" s="331"/>
      <c r="CC61" s="331"/>
      <c r="CD61" s="331"/>
      <c r="CE61" s="331"/>
      <c r="CF61" s="332"/>
      <c r="CH61" s="29"/>
      <c r="CI61" s="72"/>
      <c r="CJ61" s="58"/>
      <c r="CK61" s="59"/>
      <c r="CL61" s="59"/>
      <c r="CM61" s="59"/>
      <c r="CN61" s="59"/>
      <c r="CO61" s="59"/>
      <c r="CP61" s="59"/>
      <c r="CQ61" s="55"/>
      <c r="CR61" s="55"/>
      <c r="CS61" s="55"/>
    </row>
    <row r="62" spans="1:185" ht="7.35" customHeight="1">
      <c r="G62" s="333"/>
      <c r="H62" s="333"/>
      <c r="I62" s="333"/>
      <c r="J62" s="333"/>
      <c r="K62" s="333"/>
      <c r="L62" s="333"/>
      <c r="M62" s="333"/>
      <c r="N62" s="333"/>
      <c r="O62" s="333"/>
      <c r="P62" s="333"/>
      <c r="Q62" s="333"/>
      <c r="R62" s="333"/>
      <c r="S62" s="333"/>
      <c r="T62" s="333"/>
      <c r="U62" s="333"/>
      <c r="V62" s="333"/>
      <c r="W62" s="333"/>
      <c r="X62" s="333"/>
      <c r="Y62" s="333"/>
      <c r="Z62" s="333"/>
      <c r="AA62" s="333"/>
      <c r="AB62" s="333"/>
      <c r="AC62" s="333"/>
      <c r="AD62" s="333"/>
      <c r="AE62" s="333"/>
      <c r="AF62" s="333"/>
      <c r="AG62" s="334"/>
      <c r="AH62" s="334"/>
      <c r="AI62" s="334"/>
      <c r="AJ62" s="334"/>
      <c r="AK62" s="334"/>
      <c r="AL62" s="334"/>
      <c r="AM62" s="334"/>
      <c r="AN62" s="334"/>
      <c r="AO62" s="334"/>
      <c r="AP62" s="334"/>
      <c r="AQ62" s="334"/>
      <c r="AR62" s="334"/>
      <c r="AS62" s="334"/>
      <c r="AT62" s="334"/>
      <c r="AU62" s="335"/>
      <c r="AV62" s="335"/>
      <c r="AW62" s="335"/>
      <c r="AX62" s="335"/>
      <c r="AY62" s="335"/>
      <c r="AZ62" s="335"/>
      <c r="BA62" s="335"/>
      <c r="BB62" s="335"/>
      <c r="BC62" s="335"/>
      <c r="BD62" s="335"/>
      <c r="BE62" s="335"/>
      <c r="BF62" s="335"/>
      <c r="BG62" s="335"/>
      <c r="BH62" s="335"/>
      <c r="BI62" s="327"/>
      <c r="BJ62" s="328"/>
      <c r="BK62" s="328"/>
      <c r="BL62" s="328"/>
      <c r="BM62" s="328"/>
      <c r="BN62" s="328"/>
      <c r="BO62" s="328"/>
      <c r="BP62" s="331"/>
      <c r="BQ62" s="331"/>
      <c r="BR62" s="331"/>
      <c r="BS62" s="331"/>
      <c r="BT62" s="331"/>
      <c r="BU62" s="331"/>
      <c r="BV62" s="331"/>
      <c r="BW62" s="331"/>
      <c r="BX62" s="331"/>
      <c r="BY62" s="331"/>
      <c r="BZ62" s="331"/>
      <c r="CA62" s="331"/>
      <c r="CB62" s="331"/>
      <c r="CC62" s="331"/>
      <c r="CD62" s="331"/>
      <c r="CE62" s="331"/>
      <c r="CF62" s="332"/>
      <c r="CG62" s="6"/>
      <c r="CH62" s="29"/>
      <c r="CI62" s="58"/>
      <c r="CJ62" s="58"/>
      <c r="CK62" s="59"/>
      <c r="CL62" s="59"/>
      <c r="CM62" s="59"/>
      <c r="CN62" s="59"/>
      <c r="CO62" s="59"/>
      <c r="CP62" s="59"/>
      <c r="CQ62" s="55"/>
      <c r="CR62" s="55"/>
      <c r="CS62" s="55"/>
      <c r="CT62" s="37"/>
      <c r="CU62" s="26"/>
      <c r="CV62" s="26"/>
      <c r="CW62" s="26"/>
      <c r="CX62" s="7"/>
      <c r="CY62" s="7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37"/>
      <c r="DM62" s="37"/>
      <c r="DN62" s="37"/>
      <c r="DO62" s="37"/>
      <c r="DP62" s="26"/>
      <c r="DQ62" s="26"/>
      <c r="DR62" s="26"/>
      <c r="DS62" s="7"/>
      <c r="DT62" s="7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37"/>
      <c r="EH62" s="37"/>
      <c r="EI62" s="37"/>
      <c r="EJ62" s="37"/>
      <c r="EK62" s="26"/>
      <c r="EL62" s="26"/>
      <c r="EM62" s="26"/>
      <c r="EN62" s="38"/>
      <c r="EO62" s="38"/>
      <c r="EP62" s="38"/>
      <c r="EQ62" s="38"/>
      <c r="ER62" s="38"/>
      <c r="ES62" s="38"/>
      <c r="ET62" s="38"/>
      <c r="EU62" s="38"/>
      <c r="EV62" s="38"/>
      <c r="EW62" s="38"/>
      <c r="EX62" s="38"/>
      <c r="EY62" s="38"/>
      <c r="EZ62" s="39"/>
      <c r="FA62" s="39"/>
      <c r="FB62" s="39"/>
      <c r="FC62" s="39"/>
      <c r="FD62" s="39"/>
      <c r="FE62" s="39"/>
      <c r="FF62" s="26"/>
      <c r="FG62" s="26"/>
      <c r="FH62" s="26"/>
      <c r="FI62" s="7"/>
      <c r="FJ62" s="7"/>
      <c r="FK62" s="40"/>
      <c r="FL62" s="40"/>
      <c r="FM62" s="40"/>
      <c r="FN62" s="40"/>
      <c r="FO62" s="40"/>
      <c r="FP62" s="40"/>
      <c r="FQ62" s="40"/>
      <c r="FR62" s="40"/>
      <c r="FS62" s="40"/>
      <c r="FT62" s="40"/>
      <c r="FU62" s="40"/>
      <c r="FV62" s="40"/>
      <c r="FW62" s="37"/>
      <c r="FX62" s="37"/>
      <c r="FY62" s="37"/>
      <c r="FZ62" s="37"/>
      <c r="GA62" s="26"/>
      <c r="GB62" s="26"/>
      <c r="GC62" s="26"/>
    </row>
    <row r="63" spans="1:185" ht="7.35" customHeight="1">
      <c r="G63" s="333"/>
      <c r="H63" s="333"/>
      <c r="I63" s="333"/>
      <c r="J63" s="333"/>
      <c r="K63" s="333"/>
      <c r="L63" s="333"/>
      <c r="M63" s="333"/>
      <c r="N63" s="333"/>
      <c r="O63" s="333"/>
      <c r="P63" s="333"/>
      <c r="Q63" s="333"/>
      <c r="R63" s="333"/>
      <c r="S63" s="333"/>
      <c r="T63" s="333"/>
      <c r="U63" s="333"/>
      <c r="V63" s="333"/>
      <c r="W63" s="333"/>
      <c r="X63" s="333"/>
      <c r="Y63" s="333"/>
      <c r="Z63" s="333"/>
      <c r="AA63" s="333"/>
      <c r="AB63" s="333"/>
      <c r="AC63" s="333"/>
      <c r="AD63" s="333"/>
      <c r="AE63" s="333"/>
      <c r="AF63" s="333"/>
      <c r="AG63" s="334"/>
      <c r="AH63" s="334"/>
      <c r="AI63" s="334"/>
      <c r="AJ63" s="334"/>
      <c r="AK63" s="334"/>
      <c r="AL63" s="334"/>
      <c r="AM63" s="334"/>
      <c r="AN63" s="334"/>
      <c r="AO63" s="334"/>
      <c r="AP63" s="334"/>
      <c r="AQ63" s="334"/>
      <c r="AR63" s="334"/>
      <c r="AS63" s="334"/>
      <c r="AT63" s="334"/>
      <c r="AU63" s="335"/>
      <c r="AV63" s="335"/>
      <c r="AW63" s="335"/>
      <c r="AX63" s="335"/>
      <c r="AY63" s="335"/>
      <c r="AZ63" s="335"/>
      <c r="BA63" s="335"/>
      <c r="BB63" s="335"/>
      <c r="BC63" s="335"/>
      <c r="BD63" s="335"/>
      <c r="BE63" s="335"/>
      <c r="BF63" s="335"/>
      <c r="BG63" s="335"/>
      <c r="BH63" s="335"/>
      <c r="BI63" s="327"/>
      <c r="BJ63" s="328"/>
      <c r="BK63" s="328"/>
      <c r="BL63" s="328"/>
      <c r="BM63" s="328"/>
      <c r="BN63" s="328"/>
      <c r="BO63" s="328"/>
      <c r="BP63" s="331"/>
      <c r="BQ63" s="331"/>
      <c r="BR63" s="331"/>
      <c r="BS63" s="331"/>
      <c r="BT63" s="331"/>
      <c r="BU63" s="331"/>
      <c r="BV63" s="331"/>
      <c r="BW63" s="331"/>
      <c r="BX63" s="331"/>
      <c r="BY63" s="331"/>
      <c r="BZ63" s="331"/>
      <c r="CA63" s="331"/>
      <c r="CB63" s="331"/>
      <c r="CC63" s="331"/>
      <c r="CD63" s="331"/>
      <c r="CE63" s="331"/>
      <c r="CF63" s="332"/>
      <c r="CG63" s="6"/>
      <c r="CH63" s="29"/>
      <c r="CI63" s="58"/>
      <c r="CJ63" s="58"/>
      <c r="CK63" s="59"/>
      <c r="CL63" s="59"/>
      <c r="CM63" s="59"/>
      <c r="CN63" s="59"/>
      <c r="CO63" s="59"/>
      <c r="CP63" s="59"/>
      <c r="CQ63" s="55"/>
      <c r="CR63" s="55"/>
      <c r="CS63" s="55"/>
      <c r="CT63" s="37"/>
      <c r="CU63" s="26"/>
      <c r="CV63" s="26"/>
      <c r="CW63" s="26"/>
      <c r="CX63" s="7"/>
      <c r="CY63" s="7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37"/>
      <c r="DM63" s="37"/>
      <c r="DN63" s="37"/>
      <c r="DO63" s="37"/>
      <c r="DP63" s="26"/>
      <c r="DQ63" s="26"/>
      <c r="DR63" s="26"/>
      <c r="DS63" s="7"/>
      <c r="DT63" s="7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37"/>
      <c r="EH63" s="37"/>
      <c r="EI63" s="37"/>
      <c r="EJ63" s="37"/>
      <c r="EK63" s="26"/>
      <c r="EL63" s="26"/>
      <c r="EM63" s="26"/>
      <c r="EN63" s="38"/>
      <c r="EO63" s="38"/>
      <c r="EP63" s="38"/>
      <c r="EQ63" s="38"/>
      <c r="ER63" s="38"/>
      <c r="ES63" s="38"/>
      <c r="ET63" s="38"/>
      <c r="EU63" s="38"/>
      <c r="EV63" s="38"/>
      <c r="EW63" s="38"/>
      <c r="EX63" s="38"/>
      <c r="EY63" s="38"/>
      <c r="EZ63" s="39"/>
      <c r="FA63" s="39"/>
      <c r="FB63" s="39"/>
      <c r="FC63" s="39"/>
      <c r="FD63" s="39"/>
      <c r="FE63" s="39"/>
      <c r="FF63" s="26"/>
      <c r="FG63" s="26"/>
      <c r="FH63" s="26"/>
      <c r="FI63" s="7"/>
      <c r="FJ63" s="7"/>
      <c r="FK63" s="40"/>
      <c r="FL63" s="40"/>
      <c r="FM63" s="40"/>
      <c r="FN63" s="40"/>
      <c r="FO63" s="40"/>
      <c r="FP63" s="40"/>
      <c r="FQ63" s="40"/>
      <c r="FR63" s="40"/>
      <c r="FS63" s="40"/>
      <c r="FT63" s="40"/>
      <c r="FU63" s="40"/>
      <c r="FV63" s="40"/>
      <c r="FW63" s="37"/>
      <c r="FX63" s="37"/>
      <c r="FY63" s="37"/>
      <c r="FZ63" s="37"/>
      <c r="GA63" s="26"/>
      <c r="GB63" s="26"/>
      <c r="GC63" s="26"/>
    </row>
    <row r="64" spans="1:185" ht="7.35" customHeight="1">
      <c r="G64" s="284" t="s">
        <v>194</v>
      </c>
      <c r="H64" s="285"/>
      <c r="I64" s="285"/>
      <c r="J64" s="285"/>
      <c r="K64" s="285"/>
      <c r="L64" s="285"/>
      <c r="M64" s="285"/>
      <c r="N64" s="286"/>
      <c r="O64" s="284" t="s">
        <v>193</v>
      </c>
      <c r="P64" s="285"/>
      <c r="Q64" s="285"/>
      <c r="R64" s="285"/>
      <c r="S64" s="285"/>
      <c r="T64" s="285"/>
      <c r="U64" s="285"/>
      <c r="V64" s="285"/>
      <c r="W64" s="285"/>
      <c r="X64" s="285"/>
      <c r="Y64" s="285"/>
      <c r="Z64" s="285"/>
      <c r="AA64" s="285"/>
      <c r="AB64" s="285"/>
      <c r="AC64" s="285"/>
      <c r="AD64" s="285"/>
      <c r="AE64" s="285"/>
      <c r="AF64" s="285"/>
      <c r="AG64" s="285"/>
      <c r="AH64" s="285"/>
      <c r="AI64" s="285"/>
      <c r="AJ64" s="285"/>
      <c r="AK64" s="285"/>
      <c r="AL64" s="285"/>
      <c r="AM64" s="285"/>
      <c r="AN64" s="285"/>
      <c r="AO64" s="285"/>
      <c r="AP64" s="285"/>
      <c r="AQ64" s="285"/>
      <c r="AR64" s="285"/>
      <c r="AS64" s="285"/>
      <c r="AT64" s="286"/>
      <c r="AU64" s="284" t="s">
        <v>205</v>
      </c>
      <c r="AV64" s="285"/>
      <c r="AW64" s="285"/>
      <c r="AX64" s="285"/>
      <c r="AY64" s="285"/>
      <c r="AZ64" s="285"/>
      <c r="BA64" s="285"/>
      <c r="BB64" s="285"/>
      <c r="BC64" s="285"/>
      <c r="BD64" s="285"/>
      <c r="BE64" s="285"/>
      <c r="BF64" s="285"/>
      <c r="BG64" s="285"/>
      <c r="BH64" s="286"/>
      <c r="BI64" s="290" t="s">
        <v>268</v>
      </c>
      <c r="BJ64" s="290"/>
      <c r="BK64" s="290"/>
      <c r="BL64" s="290"/>
      <c r="BM64" s="290"/>
      <c r="BN64" s="290"/>
      <c r="BO64" s="290"/>
      <c r="BP64" s="290"/>
      <c r="BQ64" s="290"/>
      <c r="BR64" s="290"/>
      <c r="BS64" s="290"/>
      <c r="BT64" s="290"/>
      <c r="BU64" s="290" t="s">
        <v>207</v>
      </c>
      <c r="BV64" s="290"/>
      <c r="BW64" s="290"/>
      <c r="BX64" s="290"/>
      <c r="BY64" s="290"/>
      <c r="BZ64" s="290"/>
      <c r="CA64" s="290"/>
      <c r="CB64" s="290"/>
      <c r="CC64" s="290"/>
      <c r="CD64" s="290"/>
      <c r="CE64" s="290"/>
      <c r="CF64" s="290"/>
      <c r="CG64" s="6"/>
      <c r="CH64" s="29"/>
      <c r="CI64" s="58"/>
      <c r="CJ64" s="58"/>
      <c r="CK64" s="58"/>
      <c r="CL64" s="58"/>
      <c r="CM64" s="58"/>
      <c r="CN64" s="58"/>
      <c r="CO64" s="58"/>
      <c r="CP64" s="58"/>
      <c r="CQ64" s="54"/>
      <c r="CR64" s="54"/>
      <c r="CS64" s="54"/>
      <c r="CT64" s="37"/>
      <c r="CU64" s="26"/>
      <c r="CV64" s="26"/>
      <c r="CW64" s="26"/>
      <c r="CX64" s="7"/>
      <c r="CY64" s="7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37"/>
      <c r="DM64" s="37"/>
      <c r="DN64" s="37"/>
      <c r="DO64" s="37"/>
      <c r="DP64" s="26"/>
      <c r="DQ64" s="26"/>
      <c r="DR64" s="26"/>
      <c r="DS64" s="7"/>
      <c r="DT64" s="7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37"/>
      <c r="EH64" s="37"/>
      <c r="EI64" s="37"/>
      <c r="EJ64" s="37"/>
      <c r="EK64" s="26"/>
      <c r="EL64" s="26"/>
      <c r="EM64" s="26"/>
      <c r="EN64" s="7"/>
      <c r="EO64" s="7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37"/>
      <c r="FC64" s="37"/>
      <c r="FD64" s="37"/>
      <c r="FE64" s="37"/>
      <c r="FF64" s="26"/>
      <c r="FG64" s="26"/>
      <c r="FH64" s="26"/>
      <c r="FI64" s="7"/>
      <c r="FJ64" s="7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37"/>
      <c r="FX64" s="37"/>
      <c r="FY64" s="37"/>
      <c r="FZ64" s="37"/>
      <c r="GA64" s="26"/>
      <c r="GB64" s="26"/>
      <c r="GC64" s="26"/>
    </row>
    <row r="65" spans="1:185" ht="7.35" customHeight="1">
      <c r="G65" s="287"/>
      <c r="H65" s="288"/>
      <c r="I65" s="288"/>
      <c r="J65" s="288"/>
      <c r="K65" s="288"/>
      <c r="L65" s="288"/>
      <c r="M65" s="288"/>
      <c r="N65" s="289"/>
      <c r="O65" s="287"/>
      <c r="P65" s="288"/>
      <c r="Q65" s="288"/>
      <c r="R65" s="288"/>
      <c r="S65" s="288"/>
      <c r="T65" s="288"/>
      <c r="U65" s="288"/>
      <c r="V65" s="288"/>
      <c r="W65" s="288"/>
      <c r="X65" s="288"/>
      <c r="Y65" s="288"/>
      <c r="Z65" s="288"/>
      <c r="AA65" s="288"/>
      <c r="AB65" s="288"/>
      <c r="AC65" s="288"/>
      <c r="AD65" s="288"/>
      <c r="AE65" s="288"/>
      <c r="AF65" s="288"/>
      <c r="AG65" s="288"/>
      <c r="AH65" s="288"/>
      <c r="AI65" s="288"/>
      <c r="AJ65" s="288"/>
      <c r="AK65" s="288"/>
      <c r="AL65" s="288"/>
      <c r="AM65" s="288"/>
      <c r="AN65" s="288"/>
      <c r="AO65" s="288"/>
      <c r="AP65" s="288"/>
      <c r="AQ65" s="288"/>
      <c r="AR65" s="288"/>
      <c r="AS65" s="288"/>
      <c r="AT65" s="289"/>
      <c r="AU65" s="287"/>
      <c r="AV65" s="288"/>
      <c r="AW65" s="288"/>
      <c r="AX65" s="288"/>
      <c r="AY65" s="288"/>
      <c r="AZ65" s="288"/>
      <c r="BA65" s="288"/>
      <c r="BB65" s="288"/>
      <c r="BC65" s="288"/>
      <c r="BD65" s="288"/>
      <c r="BE65" s="288"/>
      <c r="BF65" s="288"/>
      <c r="BG65" s="288"/>
      <c r="BH65" s="289"/>
      <c r="BI65" s="290"/>
      <c r="BJ65" s="290"/>
      <c r="BK65" s="290"/>
      <c r="BL65" s="290"/>
      <c r="BM65" s="290"/>
      <c r="BN65" s="290"/>
      <c r="BO65" s="290"/>
      <c r="BP65" s="290"/>
      <c r="BQ65" s="290"/>
      <c r="BR65" s="290"/>
      <c r="BS65" s="290"/>
      <c r="BT65" s="290"/>
      <c r="BU65" s="290"/>
      <c r="BV65" s="290"/>
      <c r="BW65" s="290"/>
      <c r="BX65" s="290"/>
      <c r="BY65" s="290"/>
      <c r="BZ65" s="290"/>
      <c r="CA65" s="290"/>
      <c r="CB65" s="290"/>
      <c r="CC65" s="290"/>
      <c r="CD65" s="290"/>
      <c r="CE65" s="290"/>
      <c r="CF65" s="290"/>
      <c r="CG65" s="6"/>
      <c r="CH65" s="29"/>
      <c r="CI65" s="58"/>
      <c r="CJ65" s="58"/>
      <c r="CK65" s="58"/>
      <c r="CL65" s="58"/>
      <c r="CM65" s="58"/>
      <c r="CN65" s="58"/>
      <c r="CO65" s="58"/>
      <c r="CP65" s="58"/>
      <c r="CQ65" s="54"/>
      <c r="CR65" s="54"/>
      <c r="CS65" s="54"/>
      <c r="CT65" s="37"/>
      <c r="CU65" s="26"/>
      <c r="CV65" s="26"/>
      <c r="CW65" s="26"/>
      <c r="CX65" s="7"/>
      <c r="CY65" s="7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37"/>
      <c r="DM65" s="37"/>
      <c r="DN65" s="37"/>
      <c r="DO65" s="37"/>
      <c r="DP65" s="26"/>
      <c r="DQ65" s="26"/>
      <c r="DR65" s="26"/>
      <c r="DS65" s="7"/>
      <c r="DT65" s="7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37"/>
      <c r="EH65" s="37"/>
      <c r="EI65" s="37"/>
      <c r="EJ65" s="37"/>
      <c r="EK65" s="26"/>
      <c r="EL65" s="26"/>
      <c r="EM65" s="26"/>
      <c r="EN65" s="7"/>
      <c r="EO65" s="7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37"/>
      <c r="FC65" s="37"/>
      <c r="FD65" s="37"/>
      <c r="FE65" s="37"/>
      <c r="FF65" s="26"/>
      <c r="FG65" s="26"/>
      <c r="FH65" s="26"/>
      <c r="FI65" s="7"/>
      <c r="FJ65" s="7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37"/>
      <c r="FX65" s="37"/>
      <c r="FY65" s="37"/>
      <c r="FZ65" s="37"/>
      <c r="GA65" s="26"/>
      <c r="GB65" s="26"/>
      <c r="GC65" s="26"/>
    </row>
    <row r="66" spans="1:185" ht="7.35" customHeight="1">
      <c r="G66" s="291" t="s">
        <v>217</v>
      </c>
      <c r="H66" s="292"/>
      <c r="I66" s="292"/>
      <c r="J66" s="292"/>
      <c r="K66" s="292"/>
      <c r="L66" s="292"/>
      <c r="M66" s="292"/>
      <c r="N66" s="293"/>
      <c r="O66" s="300" t="s">
        <v>281</v>
      </c>
      <c r="P66" s="301"/>
      <c r="Q66" s="301"/>
      <c r="R66" s="301"/>
      <c r="S66" s="301"/>
      <c r="T66" s="301"/>
      <c r="U66" s="301"/>
      <c r="V66" s="301"/>
      <c r="W66" s="301"/>
      <c r="X66" s="301"/>
      <c r="Y66" s="301"/>
      <c r="Z66" s="301"/>
      <c r="AA66" s="301"/>
      <c r="AB66" s="301"/>
      <c r="AC66" s="301"/>
      <c r="AD66" s="301"/>
      <c r="AE66" s="301"/>
      <c r="AF66" s="301"/>
      <c r="AG66" s="301"/>
      <c r="AH66" s="301"/>
      <c r="AI66" s="301"/>
      <c r="AJ66" s="301"/>
      <c r="AK66" s="301"/>
      <c r="AL66" s="301"/>
      <c r="AM66" s="301"/>
      <c r="AN66" s="301"/>
      <c r="AO66" s="301"/>
      <c r="AP66" s="301"/>
      <c r="AQ66" s="301"/>
      <c r="AR66" s="301"/>
      <c r="AS66" s="301"/>
      <c r="AT66" s="302"/>
      <c r="AU66" s="309"/>
      <c r="AV66" s="310"/>
      <c r="AW66" s="310"/>
      <c r="AX66" s="310"/>
      <c r="AY66" s="310"/>
      <c r="AZ66" s="310"/>
      <c r="BA66" s="310"/>
      <c r="BB66" s="310"/>
      <c r="BC66" s="310"/>
      <c r="BD66" s="310"/>
      <c r="BE66" s="310"/>
      <c r="BF66" s="310"/>
      <c r="BG66" s="310"/>
      <c r="BH66" s="311"/>
      <c r="BI66" s="318"/>
      <c r="BJ66" s="318"/>
      <c r="BK66" s="318"/>
      <c r="BL66" s="318"/>
      <c r="BM66" s="318"/>
      <c r="BN66" s="318"/>
      <c r="BO66" s="318"/>
      <c r="BP66" s="318"/>
      <c r="BQ66" s="318"/>
      <c r="BR66" s="318"/>
      <c r="BS66" s="318"/>
      <c r="BT66" s="318"/>
      <c r="BU66" s="318"/>
      <c r="BV66" s="318"/>
      <c r="BW66" s="318"/>
      <c r="BX66" s="318"/>
      <c r="BY66" s="318"/>
      <c r="BZ66" s="318"/>
      <c r="CA66" s="318"/>
      <c r="CB66" s="318"/>
      <c r="CC66" s="318"/>
      <c r="CD66" s="318"/>
      <c r="CE66" s="318"/>
      <c r="CF66" s="318"/>
      <c r="CG66" s="6"/>
      <c r="CH66" s="29"/>
      <c r="CI66" s="58"/>
      <c r="CJ66" s="58"/>
      <c r="CK66" s="58"/>
      <c r="CL66" s="58"/>
      <c r="CM66" s="58"/>
      <c r="CN66" s="58"/>
      <c r="CO66" s="58"/>
      <c r="CP66" s="58"/>
      <c r="CQ66" s="54"/>
      <c r="CR66" s="54"/>
      <c r="CS66" s="54"/>
      <c r="CT66" s="37"/>
      <c r="CU66" s="26"/>
      <c r="CV66" s="26"/>
      <c r="CW66" s="26"/>
      <c r="CX66" s="7"/>
      <c r="CY66" s="7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37"/>
      <c r="DM66" s="37"/>
      <c r="DN66" s="37"/>
      <c r="DO66" s="37"/>
      <c r="DP66" s="26"/>
      <c r="DQ66" s="26"/>
      <c r="DR66" s="26"/>
      <c r="DS66" s="7"/>
      <c r="DT66" s="7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37"/>
      <c r="EH66" s="37"/>
      <c r="EI66" s="37"/>
      <c r="EJ66" s="37"/>
      <c r="EK66" s="26"/>
      <c r="EL66" s="26"/>
      <c r="EM66" s="26"/>
      <c r="EN66" s="7"/>
      <c r="EO66" s="7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37"/>
      <c r="FC66" s="37"/>
      <c r="FD66" s="37"/>
      <c r="FE66" s="37"/>
      <c r="FF66" s="26"/>
      <c r="FG66" s="26"/>
      <c r="FH66" s="26"/>
      <c r="FI66" s="7"/>
      <c r="FJ66" s="7"/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/>
      <c r="FW66" s="37"/>
      <c r="FX66" s="37"/>
      <c r="FY66" s="37"/>
      <c r="FZ66" s="37"/>
      <c r="GA66" s="26"/>
      <c r="GB66" s="26"/>
      <c r="GC66" s="26"/>
    </row>
    <row r="67" spans="1:185" ht="7.35" customHeight="1">
      <c r="G67" s="294"/>
      <c r="H67" s="295"/>
      <c r="I67" s="295"/>
      <c r="J67" s="295"/>
      <c r="K67" s="295"/>
      <c r="L67" s="295"/>
      <c r="M67" s="295"/>
      <c r="N67" s="296"/>
      <c r="O67" s="303"/>
      <c r="P67" s="304"/>
      <c r="Q67" s="304"/>
      <c r="R67" s="304"/>
      <c r="S67" s="304"/>
      <c r="T67" s="304"/>
      <c r="U67" s="304"/>
      <c r="V67" s="304"/>
      <c r="W67" s="304"/>
      <c r="X67" s="304"/>
      <c r="Y67" s="304"/>
      <c r="Z67" s="304"/>
      <c r="AA67" s="304"/>
      <c r="AB67" s="304"/>
      <c r="AC67" s="304"/>
      <c r="AD67" s="304"/>
      <c r="AE67" s="304"/>
      <c r="AF67" s="304"/>
      <c r="AG67" s="304"/>
      <c r="AH67" s="304"/>
      <c r="AI67" s="304"/>
      <c r="AJ67" s="304"/>
      <c r="AK67" s="304"/>
      <c r="AL67" s="304"/>
      <c r="AM67" s="304"/>
      <c r="AN67" s="304"/>
      <c r="AO67" s="304"/>
      <c r="AP67" s="304"/>
      <c r="AQ67" s="304"/>
      <c r="AR67" s="304"/>
      <c r="AS67" s="304"/>
      <c r="AT67" s="305"/>
      <c r="AU67" s="312"/>
      <c r="AV67" s="313"/>
      <c r="AW67" s="313"/>
      <c r="AX67" s="313"/>
      <c r="AY67" s="313"/>
      <c r="AZ67" s="313"/>
      <c r="BA67" s="313"/>
      <c r="BB67" s="313"/>
      <c r="BC67" s="313"/>
      <c r="BD67" s="313"/>
      <c r="BE67" s="313"/>
      <c r="BF67" s="313"/>
      <c r="BG67" s="313"/>
      <c r="BH67" s="314"/>
      <c r="BI67" s="318"/>
      <c r="BJ67" s="318"/>
      <c r="BK67" s="318"/>
      <c r="BL67" s="318"/>
      <c r="BM67" s="318"/>
      <c r="BN67" s="318"/>
      <c r="BO67" s="318"/>
      <c r="BP67" s="318"/>
      <c r="BQ67" s="318"/>
      <c r="BR67" s="318"/>
      <c r="BS67" s="318"/>
      <c r="BT67" s="318"/>
      <c r="BU67" s="318"/>
      <c r="BV67" s="318"/>
      <c r="BW67" s="318"/>
      <c r="BX67" s="318"/>
      <c r="BY67" s="318"/>
      <c r="BZ67" s="318"/>
      <c r="CA67" s="318"/>
      <c r="CB67" s="318"/>
      <c r="CC67" s="318"/>
      <c r="CD67" s="318"/>
      <c r="CE67" s="318"/>
      <c r="CF67" s="318"/>
      <c r="CG67" s="6"/>
      <c r="CH67" s="29"/>
      <c r="CI67" s="71"/>
      <c r="CJ67" s="71"/>
      <c r="CK67" s="71"/>
      <c r="CL67" s="71"/>
      <c r="CM67" s="71"/>
      <c r="CN67" s="71"/>
      <c r="CO67" s="71"/>
      <c r="CP67" s="71"/>
      <c r="CQ67" s="54"/>
      <c r="CR67" s="54"/>
      <c r="CS67" s="54"/>
      <c r="CT67" s="37"/>
      <c r="CU67" s="26"/>
      <c r="CV67" s="26"/>
      <c r="CW67" s="26"/>
      <c r="CX67" s="7"/>
      <c r="CY67" s="7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37"/>
      <c r="DM67" s="37"/>
      <c r="DN67" s="37"/>
      <c r="DO67" s="37"/>
      <c r="DP67" s="26"/>
      <c r="DQ67" s="26"/>
      <c r="DR67" s="26"/>
      <c r="DS67" s="7"/>
      <c r="DT67" s="7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37"/>
      <c r="EH67" s="37"/>
      <c r="EI67" s="37"/>
      <c r="EJ67" s="37"/>
      <c r="EK67" s="26"/>
      <c r="EL67" s="26"/>
      <c r="EM67" s="26"/>
      <c r="EN67" s="7"/>
      <c r="EO67" s="7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37"/>
      <c r="FC67" s="37"/>
      <c r="FD67" s="37"/>
      <c r="FE67" s="37"/>
      <c r="FF67" s="26"/>
      <c r="FG67" s="26"/>
      <c r="FH67" s="26"/>
      <c r="FI67" s="7"/>
      <c r="FJ67" s="7"/>
      <c r="FK67" s="6"/>
      <c r="FL67" s="6"/>
      <c r="FM67" s="6"/>
      <c r="FN67" s="6"/>
      <c r="FO67" s="6"/>
      <c r="FP67" s="6"/>
      <c r="FQ67" s="6"/>
      <c r="FR67" s="6"/>
      <c r="FS67" s="6"/>
      <c r="FT67" s="6"/>
      <c r="FU67" s="6"/>
      <c r="FV67" s="6"/>
      <c r="FW67" s="37"/>
      <c r="FX67" s="37"/>
      <c r="FY67" s="37"/>
      <c r="FZ67" s="37"/>
      <c r="GA67" s="26"/>
      <c r="GB67" s="26"/>
      <c r="GC67" s="26"/>
    </row>
    <row r="68" spans="1:185" ht="7.35" customHeight="1">
      <c r="A68" s="339">
        <v>37435</v>
      </c>
      <c r="B68" s="339"/>
      <c r="C68" s="339"/>
      <c r="D68" s="339"/>
      <c r="E68" s="339"/>
      <c r="F68" s="340"/>
      <c r="G68" s="294"/>
      <c r="H68" s="295"/>
      <c r="I68" s="295"/>
      <c r="J68" s="295"/>
      <c r="K68" s="295"/>
      <c r="L68" s="295"/>
      <c r="M68" s="295"/>
      <c r="N68" s="296"/>
      <c r="O68" s="303"/>
      <c r="P68" s="304"/>
      <c r="Q68" s="304"/>
      <c r="R68" s="304"/>
      <c r="S68" s="304"/>
      <c r="T68" s="304"/>
      <c r="U68" s="304"/>
      <c r="V68" s="304"/>
      <c r="W68" s="304"/>
      <c r="X68" s="304"/>
      <c r="Y68" s="304"/>
      <c r="Z68" s="304"/>
      <c r="AA68" s="304"/>
      <c r="AB68" s="304"/>
      <c r="AC68" s="304"/>
      <c r="AD68" s="304"/>
      <c r="AE68" s="304"/>
      <c r="AF68" s="304"/>
      <c r="AG68" s="304"/>
      <c r="AH68" s="304"/>
      <c r="AI68" s="304"/>
      <c r="AJ68" s="304"/>
      <c r="AK68" s="304"/>
      <c r="AL68" s="304"/>
      <c r="AM68" s="304"/>
      <c r="AN68" s="304"/>
      <c r="AO68" s="304"/>
      <c r="AP68" s="304"/>
      <c r="AQ68" s="304"/>
      <c r="AR68" s="304"/>
      <c r="AS68" s="304"/>
      <c r="AT68" s="305"/>
      <c r="AU68" s="312"/>
      <c r="AV68" s="313"/>
      <c r="AW68" s="313"/>
      <c r="AX68" s="313"/>
      <c r="AY68" s="313"/>
      <c r="AZ68" s="313"/>
      <c r="BA68" s="313"/>
      <c r="BB68" s="313"/>
      <c r="BC68" s="313"/>
      <c r="BD68" s="313"/>
      <c r="BE68" s="313"/>
      <c r="BF68" s="313"/>
      <c r="BG68" s="313"/>
      <c r="BH68" s="314"/>
      <c r="BI68" s="318"/>
      <c r="BJ68" s="318"/>
      <c r="BK68" s="318"/>
      <c r="BL68" s="318"/>
      <c r="BM68" s="318"/>
      <c r="BN68" s="318"/>
      <c r="BO68" s="318"/>
      <c r="BP68" s="318"/>
      <c r="BQ68" s="318"/>
      <c r="BR68" s="318"/>
      <c r="BS68" s="318"/>
      <c r="BT68" s="318"/>
      <c r="BU68" s="318"/>
      <c r="BV68" s="318"/>
      <c r="BW68" s="318"/>
      <c r="BX68" s="318"/>
      <c r="BY68" s="318"/>
      <c r="BZ68" s="318"/>
      <c r="CA68" s="318"/>
      <c r="CB68" s="318"/>
      <c r="CC68" s="318"/>
      <c r="CD68" s="318"/>
      <c r="CE68" s="318"/>
      <c r="CF68" s="318"/>
      <c r="CG68" s="6"/>
      <c r="CH68" s="54"/>
      <c r="CI68" s="71"/>
      <c r="CJ68" s="71"/>
      <c r="CK68" s="71"/>
      <c r="CL68" s="71"/>
      <c r="CM68" s="71"/>
      <c r="CN68" s="71"/>
      <c r="CO68" s="71"/>
      <c r="CP68" s="71"/>
      <c r="CQ68" s="56"/>
      <c r="CR68" s="56"/>
      <c r="CS68" s="56"/>
      <c r="CT68" s="37"/>
      <c r="CU68" s="26"/>
      <c r="CV68" s="26"/>
      <c r="CW68" s="26"/>
      <c r="CX68" s="7"/>
      <c r="CY68" s="7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37"/>
      <c r="DM68" s="37"/>
      <c r="DN68" s="37"/>
      <c r="DO68" s="37"/>
      <c r="DP68" s="26"/>
      <c r="DQ68" s="26"/>
      <c r="DR68" s="26"/>
      <c r="DS68" s="7"/>
      <c r="DT68" s="7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37"/>
      <c r="EH68" s="37"/>
      <c r="EI68" s="37"/>
      <c r="EJ68" s="37"/>
      <c r="EK68" s="26"/>
      <c r="EL68" s="26"/>
      <c r="EM68" s="26"/>
      <c r="EN68" s="7"/>
      <c r="EO68" s="7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37"/>
      <c r="FC68" s="37"/>
      <c r="FD68" s="37"/>
      <c r="FE68" s="37"/>
      <c r="FF68" s="26"/>
      <c r="FG68" s="26"/>
      <c r="FH68" s="26"/>
      <c r="FI68" s="7"/>
      <c r="FJ68" s="7"/>
      <c r="FK68" s="6"/>
      <c r="FL68" s="6"/>
      <c r="FM68" s="6"/>
      <c r="FN68" s="6"/>
      <c r="FO68" s="6"/>
      <c r="FP68" s="6"/>
      <c r="FQ68" s="6"/>
      <c r="FR68" s="6"/>
      <c r="FS68" s="6"/>
      <c r="FT68" s="6"/>
      <c r="FU68" s="6"/>
      <c r="FV68" s="6"/>
      <c r="FW68" s="37"/>
      <c r="FX68" s="37"/>
      <c r="FY68" s="37"/>
      <c r="FZ68" s="37"/>
      <c r="GA68" s="26"/>
      <c r="GB68" s="26"/>
      <c r="GC68" s="26"/>
    </row>
    <row r="69" spans="1:185" ht="7.35" customHeight="1">
      <c r="A69" s="339"/>
      <c r="B69" s="339"/>
      <c r="C69" s="339"/>
      <c r="D69" s="339"/>
      <c r="E69" s="339"/>
      <c r="F69" s="340"/>
      <c r="G69" s="297"/>
      <c r="H69" s="298"/>
      <c r="I69" s="298"/>
      <c r="J69" s="298"/>
      <c r="K69" s="298"/>
      <c r="L69" s="298"/>
      <c r="M69" s="298"/>
      <c r="N69" s="299"/>
      <c r="O69" s="306"/>
      <c r="P69" s="307"/>
      <c r="Q69" s="307"/>
      <c r="R69" s="307"/>
      <c r="S69" s="307"/>
      <c r="T69" s="307"/>
      <c r="U69" s="307"/>
      <c r="V69" s="307"/>
      <c r="W69" s="307"/>
      <c r="X69" s="307"/>
      <c r="Y69" s="307"/>
      <c r="Z69" s="307"/>
      <c r="AA69" s="307"/>
      <c r="AB69" s="307"/>
      <c r="AC69" s="307"/>
      <c r="AD69" s="307"/>
      <c r="AE69" s="307"/>
      <c r="AF69" s="307"/>
      <c r="AG69" s="307"/>
      <c r="AH69" s="307"/>
      <c r="AI69" s="307"/>
      <c r="AJ69" s="307"/>
      <c r="AK69" s="307"/>
      <c r="AL69" s="307"/>
      <c r="AM69" s="307"/>
      <c r="AN69" s="307"/>
      <c r="AO69" s="307"/>
      <c r="AP69" s="307"/>
      <c r="AQ69" s="307"/>
      <c r="AR69" s="307"/>
      <c r="AS69" s="307"/>
      <c r="AT69" s="308"/>
      <c r="AU69" s="315"/>
      <c r="AV69" s="316"/>
      <c r="AW69" s="316"/>
      <c r="AX69" s="316"/>
      <c r="AY69" s="316"/>
      <c r="AZ69" s="316"/>
      <c r="BA69" s="316"/>
      <c r="BB69" s="316"/>
      <c r="BC69" s="316"/>
      <c r="BD69" s="316"/>
      <c r="BE69" s="316"/>
      <c r="BF69" s="316"/>
      <c r="BG69" s="316"/>
      <c r="BH69" s="317"/>
      <c r="BI69" s="318"/>
      <c r="BJ69" s="318"/>
      <c r="BK69" s="318"/>
      <c r="BL69" s="318"/>
      <c r="BM69" s="318"/>
      <c r="BN69" s="318"/>
      <c r="BO69" s="318"/>
      <c r="BP69" s="318"/>
      <c r="BQ69" s="318"/>
      <c r="BR69" s="318"/>
      <c r="BS69" s="318"/>
      <c r="BT69" s="318"/>
      <c r="BU69" s="318"/>
      <c r="BV69" s="318"/>
      <c r="BW69" s="318"/>
      <c r="BX69" s="318"/>
      <c r="BY69" s="318"/>
      <c r="BZ69" s="318"/>
      <c r="CA69" s="318"/>
      <c r="CB69" s="318"/>
      <c r="CC69" s="318"/>
      <c r="CD69" s="318"/>
      <c r="CE69" s="318"/>
      <c r="CF69" s="318"/>
      <c r="CG69" s="6"/>
      <c r="CH69" s="54"/>
      <c r="CI69" s="58"/>
      <c r="CJ69" s="58"/>
      <c r="CK69" s="58"/>
      <c r="CL69" s="58"/>
      <c r="CM69" s="58"/>
      <c r="CN69" s="58"/>
      <c r="CO69" s="58"/>
      <c r="CP69" s="57"/>
      <c r="CQ69" s="57"/>
      <c r="CR69" s="57"/>
      <c r="CS69" s="57"/>
      <c r="CT69" s="37"/>
      <c r="CU69" s="26"/>
      <c r="CV69" s="26"/>
      <c r="CW69" s="26"/>
      <c r="CX69" s="7"/>
      <c r="CY69" s="7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37"/>
      <c r="DM69" s="37"/>
      <c r="DN69" s="37"/>
      <c r="DO69" s="37"/>
      <c r="DP69" s="26"/>
      <c r="DQ69" s="26"/>
      <c r="DR69" s="26"/>
      <c r="DS69" s="7"/>
      <c r="DT69" s="7"/>
      <c r="DU69" s="6"/>
      <c r="DV69" s="6"/>
      <c r="DW69" s="6"/>
      <c r="DX69" s="6"/>
      <c r="DY69" s="6"/>
      <c r="DZ69" s="6"/>
      <c r="EA69" s="6"/>
      <c r="EB69" s="6"/>
      <c r="EC69" s="6"/>
      <c r="ED69" s="6"/>
      <c r="EE69" s="6"/>
      <c r="EF69" s="6"/>
      <c r="EG69" s="37"/>
      <c r="EH69" s="37"/>
      <c r="EI69" s="37"/>
      <c r="EJ69" s="37"/>
      <c r="EK69" s="26"/>
      <c r="EL69" s="26"/>
      <c r="EM69" s="26"/>
      <c r="EN69" s="7"/>
      <c r="EO69" s="7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37"/>
      <c r="FC69" s="37"/>
      <c r="FD69" s="37"/>
      <c r="FE69" s="37"/>
      <c r="FF69" s="26"/>
      <c r="FG69" s="26"/>
      <c r="FH69" s="26"/>
      <c r="FI69" s="7"/>
      <c r="FJ69" s="7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  <c r="FW69" s="37"/>
      <c r="FX69" s="37"/>
      <c r="FY69" s="37"/>
      <c r="FZ69" s="37"/>
      <c r="GA69" s="26"/>
      <c r="GB69" s="26"/>
      <c r="GC69" s="26"/>
    </row>
    <row r="70" spans="1:185" ht="7.35" customHeight="1">
      <c r="G70" s="48"/>
      <c r="H70" s="49"/>
      <c r="I70" s="49"/>
      <c r="J70" s="49"/>
      <c r="K70" s="49"/>
      <c r="L70" s="49"/>
      <c r="M70" s="49"/>
      <c r="N70" s="50"/>
      <c r="O70" s="48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49"/>
      <c r="AJ70" s="49"/>
      <c r="AK70" s="49"/>
      <c r="AL70" s="49"/>
      <c r="AM70" s="49"/>
      <c r="AN70" s="49"/>
      <c r="AO70" s="49"/>
      <c r="AP70" s="49"/>
      <c r="AQ70" s="49"/>
      <c r="AR70" s="49"/>
      <c r="AS70" s="49"/>
      <c r="AT70" s="50"/>
      <c r="AU70" s="51"/>
      <c r="AV70" s="52"/>
      <c r="AW70" s="52"/>
      <c r="AX70" s="52"/>
      <c r="AY70" s="52"/>
      <c r="AZ70" s="52"/>
      <c r="BA70" s="52"/>
      <c r="BB70" s="52"/>
      <c r="BC70" s="52"/>
      <c r="BD70" s="52"/>
      <c r="BE70" s="52"/>
      <c r="BF70" s="52"/>
      <c r="BG70" s="52"/>
      <c r="BH70" s="53"/>
      <c r="BI70" s="45"/>
      <c r="BJ70" s="46"/>
      <c r="BK70" s="46"/>
      <c r="BL70" s="46"/>
      <c r="BM70" s="46"/>
      <c r="BN70" s="46"/>
      <c r="BO70" s="46"/>
      <c r="BP70" s="46"/>
      <c r="BQ70" s="46"/>
      <c r="BR70" s="46"/>
      <c r="BS70" s="46"/>
      <c r="BT70" s="46"/>
      <c r="BU70" s="46"/>
      <c r="BV70" s="46"/>
      <c r="BW70" s="46"/>
      <c r="BX70" s="46"/>
      <c r="BY70" s="46"/>
      <c r="BZ70" s="46"/>
      <c r="CA70" s="46"/>
      <c r="CB70" s="46"/>
      <c r="CC70" s="46"/>
      <c r="CD70" s="46"/>
      <c r="CE70" s="46"/>
      <c r="CF70" s="47"/>
      <c r="CG70" s="38"/>
      <c r="CH70" s="54"/>
      <c r="CI70" s="58"/>
      <c r="CJ70" s="58"/>
      <c r="CK70" s="58"/>
      <c r="CL70" s="58"/>
      <c r="CM70" s="58"/>
      <c r="CN70" s="58"/>
      <c r="CO70" s="58"/>
      <c r="CP70" s="57"/>
      <c r="CQ70" s="57"/>
      <c r="CR70" s="57"/>
      <c r="CS70" s="57"/>
      <c r="CT70" s="39"/>
      <c r="CU70" s="26"/>
      <c r="CV70" s="26"/>
      <c r="CW70" s="26"/>
      <c r="CX70" s="7"/>
      <c r="CY70" s="7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37"/>
      <c r="DM70" s="37"/>
      <c r="DN70" s="37"/>
      <c r="DO70" s="37"/>
      <c r="DP70" s="26"/>
      <c r="DQ70" s="26"/>
      <c r="DR70" s="26"/>
      <c r="DS70" s="38"/>
      <c r="DT70" s="38"/>
      <c r="DU70" s="38"/>
      <c r="DV70" s="38"/>
      <c r="DW70" s="38"/>
      <c r="DX70" s="38"/>
      <c r="DY70" s="38"/>
      <c r="DZ70" s="38"/>
      <c r="EA70" s="38"/>
      <c r="EB70" s="38"/>
      <c r="EC70" s="38"/>
      <c r="ED70" s="38"/>
      <c r="EE70" s="39"/>
      <c r="EF70" s="39"/>
      <c r="EG70" s="39"/>
      <c r="EH70" s="39"/>
      <c r="EI70" s="39"/>
      <c r="EJ70" s="39"/>
      <c r="EK70" s="26"/>
      <c r="EL70" s="26"/>
      <c r="EM70" s="26"/>
      <c r="EN70" s="7"/>
      <c r="EO70" s="7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37"/>
      <c r="FC70" s="37"/>
      <c r="FD70" s="37"/>
      <c r="FE70" s="37"/>
      <c r="FF70" s="26"/>
      <c r="FG70" s="26"/>
      <c r="FH70" s="26"/>
      <c r="FI70" s="7"/>
      <c r="FJ70" s="7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37"/>
      <c r="FX70" s="37"/>
      <c r="FY70" s="37"/>
      <c r="FZ70" s="37"/>
      <c r="GA70" s="26"/>
      <c r="GB70" s="26"/>
      <c r="GC70" s="26"/>
    </row>
    <row r="71" spans="1:185" ht="7.35" customHeight="1">
      <c r="A71" s="339">
        <v>6</v>
      </c>
      <c r="B71" s="339"/>
      <c r="G71" s="319" t="s">
        <v>189</v>
      </c>
      <c r="H71" s="319"/>
      <c r="I71" s="319"/>
      <c r="J71" s="319"/>
      <c r="K71" s="319"/>
      <c r="L71" s="319"/>
      <c r="M71" s="319"/>
      <c r="N71" s="319"/>
      <c r="O71" s="319"/>
      <c r="P71" s="319"/>
      <c r="Q71" s="319"/>
      <c r="R71" s="319"/>
      <c r="S71" s="319"/>
      <c r="T71" s="319"/>
      <c r="U71" s="319"/>
      <c r="V71" s="319"/>
      <c r="W71" s="319"/>
      <c r="X71" s="319"/>
      <c r="Y71" s="319"/>
      <c r="Z71" s="319"/>
      <c r="AA71" s="319"/>
      <c r="AB71" s="319"/>
      <c r="AC71" s="319"/>
      <c r="AD71" s="319"/>
      <c r="AE71" s="319"/>
      <c r="AF71" s="319"/>
      <c r="AG71" s="321" t="s">
        <v>276</v>
      </c>
      <c r="AH71" s="321"/>
      <c r="AI71" s="321"/>
      <c r="AJ71" s="321"/>
      <c r="AK71" s="321"/>
      <c r="AL71" s="321"/>
      <c r="AM71" s="321"/>
      <c r="AN71" s="321"/>
      <c r="AO71" s="321"/>
      <c r="AP71" s="321"/>
      <c r="AQ71" s="321"/>
      <c r="AR71" s="321"/>
      <c r="AS71" s="321"/>
      <c r="AT71" s="321"/>
      <c r="AU71" s="323" t="s">
        <v>190</v>
      </c>
      <c r="AV71" s="323"/>
      <c r="AW71" s="323"/>
      <c r="AX71" s="323"/>
      <c r="AY71" s="323"/>
      <c r="AZ71" s="323"/>
      <c r="BA71" s="323"/>
      <c r="BB71" s="323"/>
      <c r="BC71" s="323"/>
      <c r="BD71" s="323"/>
      <c r="BE71" s="323"/>
      <c r="BF71" s="323"/>
      <c r="BG71" s="323"/>
      <c r="BH71" s="323"/>
      <c r="BI71" s="325" t="s">
        <v>191</v>
      </c>
      <c r="BJ71" s="326"/>
      <c r="BK71" s="326"/>
      <c r="BL71" s="326"/>
      <c r="BM71" s="326"/>
      <c r="BN71" s="326"/>
      <c r="BO71" s="326"/>
      <c r="BP71" s="329" t="s">
        <v>282</v>
      </c>
      <c r="BQ71" s="329"/>
      <c r="BR71" s="329"/>
      <c r="BS71" s="329"/>
      <c r="BT71" s="329"/>
      <c r="BU71" s="329"/>
      <c r="BV71" s="329"/>
      <c r="BW71" s="329"/>
      <c r="BX71" s="329"/>
      <c r="BY71" s="329"/>
      <c r="BZ71" s="329"/>
      <c r="CA71" s="329"/>
      <c r="CB71" s="329"/>
      <c r="CC71" s="329"/>
      <c r="CD71" s="329"/>
      <c r="CE71" s="329"/>
      <c r="CF71" s="330"/>
      <c r="CG71" s="38"/>
      <c r="CH71" s="54"/>
      <c r="CI71" s="58"/>
      <c r="CJ71" s="58"/>
      <c r="CK71" s="58"/>
      <c r="CL71" s="58"/>
      <c r="CM71" s="58"/>
      <c r="CN71" s="58"/>
      <c r="CO71" s="58"/>
      <c r="CP71" s="58"/>
      <c r="CQ71" s="54"/>
      <c r="CR71" s="54"/>
      <c r="CS71" s="54"/>
      <c r="CT71" s="39"/>
      <c r="CU71" s="26"/>
      <c r="CV71" s="26"/>
      <c r="CW71" s="26"/>
      <c r="CX71" s="7"/>
      <c r="CY71" s="7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37"/>
      <c r="DM71" s="37"/>
      <c r="DN71" s="37"/>
      <c r="DO71" s="37"/>
      <c r="DP71" s="26"/>
      <c r="DQ71" s="26"/>
      <c r="DR71" s="26"/>
      <c r="DS71" s="38"/>
      <c r="DT71" s="38"/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9"/>
      <c r="EF71" s="39"/>
      <c r="EG71" s="39"/>
      <c r="EH71" s="39"/>
      <c r="EI71" s="39"/>
      <c r="EJ71" s="39"/>
      <c r="EK71" s="26"/>
      <c r="EL71" s="26"/>
      <c r="EM71" s="26"/>
      <c r="EN71" s="7"/>
      <c r="EO71" s="7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37"/>
      <c r="FC71" s="37"/>
      <c r="FD71" s="37"/>
      <c r="FE71" s="37"/>
      <c r="FF71" s="26"/>
      <c r="FG71" s="26"/>
      <c r="FH71" s="26"/>
      <c r="FI71" s="7"/>
      <c r="FJ71" s="7"/>
      <c r="FK71" s="6"/>
      <c r="FL71" s="6"/>
      <c r="FM71" s="6"/>
      <c r="FN71" s="6"/>
      <c r="FO71" s="6"/>
      <c r="FP71" s="6"/>
      <c r="FQ71" s="6"/>
      <c r="FR71" s="6"/>
      <c r="FS71" s="6"/>
      <c r="FT71" s="6"/>
      <c r="FU71" s="6"/>
      <c r="FV71" s="6"/>
      <c r="FW71" s="37"/>
      <c r="FX71" s="37"/>
      <c r="FY71" s="37"/>
      <c r="FZ71" s="37"/>
      <c r="GA71" s="26"/>
      <c r="GB71" s="26"/>
      <c r="GC71" s="26"/>
    </row>
    <row r="72" spans="1:185" ht="7.35" customHeight="1">
      <c r="A72" s="339"/>
      <c r="B72" s="339"/>
      <c r="G72" s="320"/>
      <c r="H72" s="320"/>
      <c r="I72" s="320"/>
      <c r="J72" s="320"/>
      <c r="K72" s="320"/>
      <c r="L72" s="320"/>
      <c r="M72" s="320"/>
      <c r="N72" s="320"/>
      <c r="O72" s="320"/>
      <c r="P72" s="320"/>
      <c r="Q72" s="320"/>
      <c r="R72" s="320"/>
      <c r="S72" s="320"/>
      <c r="T72" s="320"/>
      <c r="U72" s="320"/>
      <c r="V72" s="320"/>
      <c r="W72" s="320"/>
      <c r="X72" s="320"/>
      <c r="Y72" s="320"/>
      <c r="Z72" s="320"/>
      <c r="AA72" s="320"/>
      <c r="AB72" s="320"/>
      <c r="AC72" s="320"/>
      <c r="AD72" s="320"/>
      <c r="AE72" s="320"/>
      <c r="AF72" s="320"/>
      <c r="AG72" s="322"/>
      <c r="AH72" s="322"/>
      <c r="AI72" s="322"/>
      <c r="AJ72" s="322"/>
      <c r="AK72" s="322"/>
      <c r="AL72" s="322"/>
      <c r="AM72" s="322"/>
      <c r="AN72" s="322"/>
      <c r="AO72" s="322"/>
      <c r="AP72" s="322"/>
      <c r="AQ72" s="322"/>
      <c r="AR72" s="322"/>
      <c r="AS72" s="322"/>
      <c r="AT72" s="322"/>
      <c r="AU72" s="324"/>
      <c r="AV72" s="324"/>
      <c r="AW72" s="324"/>
      <c r="AX72" s="324"/>
      <c r="AY72" s="324"/>
      <c r="AZ72" s="324"/>
      <c r="BA72" s="324"/>
      <c r="BB72" s="324"/>
      <c r="BC72" s="324"/>
      <c r="BD72" s="324"/>
      <c r="BE72" s="324"/>
      <c r="BF72" s="324"/>
      <c r="BG72" s="324"/>
      <c r="BH72" s="324"/>
      <c r="BI72" s="327"/>
      <c r="BJ72" s="328"/>
      <c r="BK72" s="328"/>
      <c r="BL72" s="328"/>
      <c r="BM72" s="328"/>
      <c r="BN72" s="328"/>
      <c r="BO72" s="328"/>
      <c r="BP72" s="331"/>
      <c r="BQ72" s="331"/>
      <c r="BR72" s="331"/>
      <c r="BS72" s="331"/>
      <c r="BT72" s="331"/>
      <c r="BU72" s="331"/>
      <c r="BV72" s="331"/>
      <c r="BW72" s="331"/>
      <c r="BX72" s="331"/>
      <c r="BY72" s="331"/>
      <c r="BZ72" s="331"/>
      <c r="CA72" s="331"/>
      <c r="CB72" s="331"/>
      <c r="CC72" s="331"/>
      <c r="CD72" s="331"/>
      <c r="CE72" s="331"/>
      <c r="CF72" s="332"/>
      <c r="CG72" s="6"/>
      <c r="CH72" s="54"/>
      <c r="CI72" s="58"/>
      <c r="CJ72" s="58"/>
      <c r="CK72" s="58"/>
      <c r="CL72" s="58"/>
      <c r="CM72" s="58"/>
      <c r="CN72" s="58"/>
      <c r="CO72" s="58"/>
      <c r="CP72" s="58"/>
      <c r="CQ72" s="54"/>
      <c r="CR72" s="54"/>
      <c r="CS72" s="54"/>
      <c r="CT72" s="37"/>
      <c r="CU72" s="26"/>
      <c r="CV72" s="26"/>
      <c r="CW72" s="26"/>
      <c r="CX72" s="7"/>
      <c r="CY72" s="7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37"/>
      <c r="DM72" s="37"/>
      <c r="DN72" s="37"/>
      <c r="DO72" s="37"/>
      <c r="DP72" s="26"/>
      <c r="DQ72" s="26"/>
      <c r="DR72" s="26"/>
      <c r="DS72" s="7"/>
      <c r="DT72" s="7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37"/>
      <c r="EH72" s="37"/>
      <c r="EI72" s="37"/>
      <c r="EJ72" s="37"/>
      <c r="EK72" s="26"/>
      <c r="EL72" s="26"/>
      <c r="EM72" s="26"/>
      <c r="EN72" s="7"/>
      <c r="EO72" s="7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37"/>
      <c r="FC72" s="37"/>
      <c r="FD72" s="37"/>
      <c r="FE72" s="37"/>
      <c r="FF72" s="26"/>
      <c r="FG72" s="26"/>
      <c r="FH72" s="26"/>
      <c r="FI72" s="38"/>
      <c r="FJ72" s="38"/>
      <c r="FK72" s="38"/>
      <c r="FL72" s="38"/>
      <c r="FM72" s="38"/>
      <c r="FN72" s="38"/>
      <c r="FO72" s="38"/>
      <c r="FP72" s="38"/>
      <c r="FQ72" s="38"/>
      <c r="FR72" s="38"/>
      <c r="FS72" s="38"/>
      <c r="FT72" s="38"/>
      <c r="FU72" s="39"/>
      <c r="FV72" s="39"/>
      <c r="FW72" s="39"/>
      <c r="FX72" s="39"/>
      <c r="FY72" s="39"/>
      <c r="FZ72" s="39"/>
      <c r="GA72" s="26"/>
      <c r="GB72" s="26"/>
      <c r="GC72" s="26"/>
    </row>
    <row r="73" spans="1:185" ht="7.35" customHeight="1">
      <c r="G73" s="333" t="s">
        <v>218</v>
      </c>
      <c r="H73" s="333"/>
      <c r="I73" s="333"/>
      <c r="J73" s="333"/>
      <c r="K73" s="333"/>
      <c r="L73" s="333"/>
      <c r="M73" s="333"/>
      <c r="N73" s="333"/>
      <c r="O73" s="333"/>
      <c r="P73" s="333"/>
      <c r="Q73" s="333"/>
      <c r="R73" s="333"/>
      <c r="S73" s="333"/>
      <c r="T73" s="333"/>
      <c r="U73" s="333"/>
      <c r="V73" s="333"/>
      <c r="W73" s="333"/>
      <c r="X73" s="333"/>
      <c r="Y73" s="333"/>
      <c r="Z73" s="333"/>
      <c r="AA73" s="333"/>
      <c r="AB73" s="333"/>
      <c r="AC73" s="333"/>
      <c r="AD73" s="333"/>
      <c r="AE73" s="333"/>
      <c r="AF73" s="333"/>
      <c r="AG73" s="334"/>
      <c r="AH73" s="334"/>
      <c r="AI73" s="334"/>
      <c r="AJ73" s="334"/>
      <c r="AK73" s="334"/>
      <c r="AL73" s="334"/>
      <c r="AM73" s="334"/>
      <c r="AN73" s="334"/>
      <c r="AO73" s="334"/>
      <c r="AP73" s="334"/>
      <c r="AQ73" s="334"/>
      <c r="AR73" s="334"/>
      <c r="AS73" s="334"/>
      <c r="AT73" s="334"/>
      <c r="AU73" s="335" t="s">
        <v>283</v>
      </c>
      <c r="AV73" s="335"/>
      <c r="AW73" s="335"/>
      <c r="AX73" s="335"/>
      <c r="AY73" s="335"/>
      <c r="AZ73" s="335"/>
      <c r="BA73" s="335"/>
      <c r="BB73" s="335"/>
      <c r="BC73" s="335"/>
      <c r="BD73" s="335"/>
      <c r="BE73" s="335"/>
      <c r="BF73" s="335"/>
      <c r="BG73" s="335"/>
      <c r="BH73" s="335"/>
      <c r="BI73" s="327"/>
      <c r="BJ73" s="328"/>
      <c r="BK73" s="328"/>
      <c r="BL73" s="328"/>
      <c r="BM73" s="328"/>
      <c r="BN73" s="328"/>
      <c r="BO73" s="328"/>
      <c r="BP73" s="331"/>
      <c r="BQ73" s="331"/>
      <c r="BR73" s="331"/>
      <c r="BS73" s="331"/>
      <c r="BT73" s="331"/>
      <c r="BU73" s="331"/>
      <c r="BV73" s="331"/>
      <c r="BW73" s="331"/>
      <c r="BX73" s="331"/>
      <c r="BY73" s="331"/>
      <c r="BZ73" s="331"/>
      <c r="CA73" s="331"/>
      <c r="CB73" s="331"/>
      <c r="CC73" s="331"/>
      <c r="CD73" s="331"/>
      <c r="CE73" s="331"/>
      <c r="CF73" s="332"/>
      <c r="CG73" s="6"/>
      <c r="CH73" s="54"/>
      <c r="CI73" s="58"/>
      <c r="CJ73" s="58"/>
      <c r="CK73" s="58"/>
      <c r="CL73" s="58"/>
      <c r="CM73" s="58"/>
      <c r="CN73" s="58"/>
      <c r="CO73" s="58"/>
      <c r="CP73" s="58"/>
      <c r="CQ73" s="54"/>
      <c r="CR73" s="54"/>
      <c r="CS73" s="54"/>
      <c r="CT73" s="37"/>
      <c r="CU73" s="26"/>
      <c r="CV73" s="26"/>
      <c r="CW73" s="26"/>
      <c r="CX73" s="7"/>
      <c r="CY73" s="7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37"/>
      <c r="DM73" s="37"/>
      <c r="DN73" s="37"/>
      <c r="DO73" s="37"/>
      <c r="DP73" s="26"/>
      <c r="DQ73" s="26"/>
      <c r="DR73" s="26"/>
      <c r="DS73" s="7"/>
      <c r="DT73" s="7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37"/>
      <c r="EH73" s="37"/>
      <c r="EI73" s="37"/>
      <c r="EJ73" s="37"/>
      <c r="EK73" s="26"/>
      <c r="EL73" s="26"/>
      <c r="EM73" s="26"/>
      <c r="EN73" s="7"/>
      <c r="EO73" s="7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37"/>
      <c r="FC73" s="37"/>
      <c r="FD73" s="37"/>
      <c r="FE73" s="37"/>
      <c r="FF73" s="26"/>
      <c r="FG73" s="26"/>
      <c r="FH73" s="26"/>
      <c r="FI73" s="38"/>
      <c r="FJ73" s="38"/>
      <c r="FK73" s="38"/>
      <c r="FL73" s="38"/>
      <c r="FM73" s="38"/>
      <c r="FN73" s="38"/>
      <c r="FO73" s="38"/>
      <c r="FP73" s="38"/>
      <c r="FQ73" s="38"/>
      <c r="FR73" s="38"/>
      <c r="FS73" s="38"/>
      <c r="FT73" s="38"/>
      <c r="FU73" s="39"/>
      <c r="FV73" s="39"/>
      <c r="FW73" s="39"/>
      <c r="FX73" s="39"/>
      <c r="FY73" s="39"/>
      <c r="FZ73" s="39"/>
      <c r="GA73" s="26"/>
      <c r="GB73" s="26"/>
      <c r="GC73" s="26"/>
    </row>
    <row r="74" spans="1:185" ht="7.35" customHeight="1">
      <c r="G74" s="333"/>
      <c r="H74" s="333"/>
      <c r="I74" s="333"/>
      <c r="J74" s="333"/>
      <c r="K74" s="333"/>
      <c r="L74" s="333"/>
      <c r="M74" s="333"/>
      <c r="N74" s="333"/>
      <c r="O74" s="333"/>
      <c r="P74" s="333"/>
      <c r="Q74" s="333"/>
      <c r="R74" s="333"/>
      <c r="S74" s="333"/>
      <c r="T74" s="333"/>
      <c r="U74" s="333"/>
      <c r="V74" s="333"/>
      <c r="W74" s="333"/>
      <c r="X74" s="333"/>
      <c r="Y74" s="333"/>
      <c r="Z74" s="333"/>
      <c r="AA74" s="333"/>
      <c r="AB74" s="333"/>
      <c r="AC74" s="333"/>
      <c r="AD74" s="333"/>
      <c r="AE74" s="333"/>
      <c r="AF74" s="333"/>
      <c r="AG74" s="334"/>
      <c r="AH74" s="334"/>
      <c r="AI74" s="334"/>
      <c r="AJ74" s="334"/>
      <c r="AK74" s="334"/>
      <c r="AL74" s="334"/>
      <c r="AM74" s="334"/>
      <c r="AN74" s="334"/>
      <c r="AO74" s="334"/>
      <c r="AP74" s="334"/>
      <c r="AQ74" s="334"/>
      <c r="AR74" s="334"/>
      <c r="AS74" s="334"/>
      <c r="AT74" s="334"/>
      <c r="AU74" s="335"/>
      <c r="AV74" s="335"/>
      <c r="AW74" s="335"/>
      <c r="AX74" s="335"/>
      <c r="AY74" s="335"/>
      <c r="AZ74" s="335"/>
      <c r="BA74" s="335"/>
      <c r="BB74" s="335"/>
      <c r="BC74" s="335"/>
      <c r="BD74" s="335"/>
      <c r="BE74" s="335"/>
      <c r="BF74" s="335"/>
      <c r="BG74" s="335"/>
      <c r="BH74" s="335"/>
      <c r="BI74" s="327" t="s">
        <v>267</v>
      </c>
      <c r="BJ74" s="328"/>
      <c r="BK74" s="328"/>
      <c r="BL74" s="328"/>
      <c r="BM74" s="328"/>
      <c r="BN74" s="328"/>
      <c r="BO74" s="328"/>
      <c r="BP74" s="331" t="s">
        <v>282</v>
      </c>
      <c r="BQ74" s="331"/>
      <c r="BR74" s="331"/>
      <c r="BS74" s="331"/>
      <c r="BT74" s="331"/>
      <c r="BU74" s="331"/>
      <c r="BV74" s="331"/>
      <c r="BW74" s="331"/>
      <c r="BX74" s="331"/>
      <c r="BY74" s="331"/>
      <c r="BZ74" s="331"/>
      <c r="CA74" s="331"/>
      <c r="CB74" s="331"/>
      <c r="CC74" s="331"/>
      <c r="CD74" s="331"/>
      <c r="CE74" s="331"/>
      <c r="CF74" s="332"/>
      <c r="CG74" s="6"/>
      <c r="CH74" s="29"/>
      <c r="CI74" s="72"/>
      <c r="CJ74" s="58"/>
      <c r="CK74" s="59"/>
      <c r="CL74" s="59"/>
      <c r="CM74" s="59"/>
      <c r="CN74" s="59"/>
      <c r="CO74" s="59"/>
      <c r="CP74" s="59"/>
      <c r="CQ74" s="55"/>
      <c r="CR74" s="55"/>
      <c r="CS74" s="55"/>
      <c r="CT74" s="37"/>
      <c r="CU74" s="26"/>
      <c r="CV74" s="26"/>
      <c r="CW74" s="26"/>
      <c r="CX74" s="7"/>
      <c r="CY74" s="7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37"/>
      <c r="DM74" s="37"/>
      <c r="DN74" s="37"/>
      <c r="DO74" s="37"/>
      <c r="DP74" s="26"/>
      <c r="DQ74" s="26"/>
      <c r="DR74" s="26"/>
      <c r="DS74" s="7"/>
      <c r="DT74" s="7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37"/>
      <c r="EH74" s="37"/>
      <c r="EI74" s="37"/>
      <c r="EJ74" s="37"/>
      <c r="EK74" s="26"/>
      <c r="EL74" s="26"/>
      <c r="EM74" s="26"/>
      <c r="EN74" s="7"/>
      <c r="EO74" s="7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37"/>
      <c r="FC74" s="37"/>
      <c r="FD74" s="37"/>
      <c r="FE74" s="37"/>
      <c r="FF74" s="26"/>
      <c r="FG74" s="26"/>
      <c r="FH74" s="26"/>
      <c r="FI74" s="7"/>
      <c r="FJ74" s="7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37"/>
      <c r="FX74" s="37"/>
      <c r="FY74" s="37"/>
      <c r="FZ74" s="37"/>
      <c r="GA74" s="26"/>
      <c r="GB74" s="26"/>
      <c r="GC74" s="26"/>
    </row>
    <row r="75" spans="1:185" ht="7.35" customHeight="1">
      <c r="G75" s="333"/>
      <c r="H75" s="333"/>
      <c r="I75" s="333"/>
      <c r="J75" s="333"/>
      <c r="K75" s="333"/>
      <c r="L75" s="333"/>
      <c r="M75" s="333"/>
      <c r="N75" s="333"/>
      <c r="O75" s="333"/>
      <c r="P75" s="333"/>
      <c r="Q75" s="333"/>
      <c r="R75" s="333"/>
      <c r="S75" s="333"/>
      <c r="T75" s="333"/>
      <c r="U75" s="333"/>
      <c r="V75" s="333"/>
      <c r="W75" s="333"/>
      <c r="X75" s="333"/>
      <c r="Y75" s="333"/>
      <c r="Z75" s="333"/>
      <c r="AA75" s="333"/>
      <c r="AB75" s="333"/>
      <c r="AC75" s="333"/>
      <c r="AD75" s="333"/>
      <c r="AE75" s="333"/>
      <c r="AF75" s="333"/>
      <c r="AG75" s="334"/>
      <c r="AH75" s="334"/>
      <c r="AI75" s="334"/>
      <c r="AJ75" s="334"/>
      <c r="AK75" s="334"/>
      <c r="AL75" s="334"/>
      <c r="AM75" s="334"/>
      <c r="AN75" s="334"/>
      <c r="AO75" s="334"/>
      <c r="AP75" s="334"/>
      <c r="AQ75" s="334"/>
      <c r="AR75" s="334"/>
      <c r="AS75" s="334"/>
      <c r="AT75" s="334"/>
      <c r="AU75" s="335"/>
      <c r="AV75" s="335"/>
      <c r="AW75" s="335"/>
      <c r="AX75" s="335"/>
      <c r="AY75" s="335"/>
      <c r="AZ75" s="335"/>
      <c r="BA75" s="335"/>
      <c r="BB75" s="335"/>
      <c r="BC75" s="335"/>
      <c r="BD75" s="335"/>
      <c r="BE75" s="335"/>
      <c r="BF75" s="335"/>
      <c r="BG75" s="335"/>
      <c r="BH75" s="335"/>
      <c r="BI75" s="327"/>
      <c r="BJ75" s="328"/>
      <c r="BK75" s="328"/>
      <c r="BL75" s="328"/>
      <c r="BM75" s="328"/>
      <c r="BN75" s="328"/>
      <c r="BO75" s="328"/>
      <c r="BP75" s="331"/>
      <c r="BQ75" s="331"/>
      <c r="BR75" s="331"/>
      <c r="BS75" s="331"/>
      <c r="BT75" s="331"/>
      <c r="BU75" s="331"/>
      <c r="BV75" s="331"/>
      <c r="BW75" s="331"/>
      <c r="BX75" s="331"/>
      <c r="BY75" s="331"/>
      <c r="BZ75" s="331"/>
      <c r="CA75" s="331"/>
      <c r="CB75" s="331"/>
      <c r="CC75" s="331"/>
      <c r="CD75" s="331"/>
      <c r="CE75" s="331"/>
      <c r="CF75" s="332"/>
      <c r="CG75" s="6"/>
      <c r="CH75" s="29"/>
      <c r="CI75" s="58"/>
      <c r="CJ75" s="58"/>
      <c r="CK75" s="59"/>
      <c r="CL75" s="59"/>
      <c r="CM75" s="59"/>
      <c r="CN75" s="59"/>
      <c r="CO75" s="59"/>
      <c r="CP75" s="59"/>
      <c r="CQ75" s="55"/>
      <c r="CR75" s="55"/>
      <c r="CS75" s="55"/>
      <c r="CT75" s="37"/>
      <c r="CU75" s="26"/>
      <c r="CV75" s="26"/>
      <c r="CW75" s="26"/>
      <c r="CX75" s="7"/>
      <c r="CY75" s="7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37"/>
      <c r="DM75" s="37"/>
      <c r="DN75" s="37"/>
      <c r="DO75" s="37"/>
      <c r="DP75" s="26"/>
      <c r="DQ75" s="26"/>
      <c r="DR75" s="26"/>
      <c r="DS75" s="7"/>
      <c r="DT75" s="7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37"/>
      <c r="EH75" s="37"/>
      <c r="EI75" s="37"/>
      <c r="EJ75" s="37"/>
      <c r="EK75" s="26"/>
      <c r="EL75" s="26"/>
      <c r="EM75" s="26"/>
      <c r="EN75" s="7"/>
      <c r="EO75" s="7"/>
      <c r="EP75" s="6"/>
      <c r="EQ75" s="6"/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37"/>
      <c r="FC75" s="37"/>
      <c r="FD75" s="37"/>
      <c r="FE75" s="37"/>
      <c r="FF75" s="26"/>
      <c r="FG75" s="26"/>
      <c r="FH75" s="26"/>
      <c r="FI75" s="7"/>
      <c r="FJ75" s="7"/>
      <c r="FK75" s="6"/>
      <c r="FL75" s="6"/>
      <c r="FM75" s="6"/>
      <c r="FN75" s="6"/>
      <c r="FO75" s="6"/>
      <c r="FP75" s="6"/>
      <c r="FQ75" s="6"/>
      <c r="FR75" s="6"/>
      <c r="FS75" s="6"/>
      <c r="FT75" s="6"/>
      <c r="FU75" s="6"/>
      <c r="FV75" s="6"/>
      <c r="FW75" s="37"/>
      <c r="FX75" s="37"/>
      <c r="FY75" s="37"/>
      <c r="FZ75" s="37"/>
      <c r="GA75" s="26"/>
      <c r="GB75" s="26"/>
      <c r="GC75" s="26"/>
    </row>
    <row r="76" spans="1:185" ht="7.35" customHeight="1">
      <c r="G76" s="333"/>
      <c r="H76" s="333"/>
      <c r="I76" s="333"/>
      <c r="J76" s="333"/>
      <c r="K76" s="333"/>
      <c r="L76" s="333"/>
      <c r="M76" s="333"/>
      <c r="N76" s="333"/>
      <c r="O76" s="333"/>
      <c r="P76" s="333"/>
      <c r="Q76" s="333"/>
      <c r="R76" s="333"/>
      <c r="S76" s="333"/>
      <c r="T76" s="333"/>
      <c r="U76" s="333"/>
      <c r="V76" s="333"/>
      <c r="W76" s="333"/>
      <c r="X76" s="333"/>
      <c r="Y76" s="333"/>
      <c r="Z76" s="333"/>
      <c r="AA76" s="333"/>
      <c r="AB76" s="333"/>
      <c r="AC76" s="333"/>
      <c r="AD76" s="333"/>
      <c r="AE76" s="333"/>
      <c r="AF76" s="333"/>
      <c r="AG76" s="334"/>
      <c r="AH76" s="334"/>
      <c r="AI76" s="334"/>
      <c r="AJ76" s="334"/>
      <c r="AK76" s="334"/>
      <c r="AL76" s="334"/>
      <c r="AM76" s="334"/>
      <c r="AN76" s="334"/>
      <c r="AO76" s="334"/>
      <c r="AP76" s="334"/>
      <c r="AQ76" s="334"/>
      <c r="AR76" s="334"/>
      <c r="AS76" s="334"/>
      <c r="AT76" s="334"/>
      <c r="AU76" s="335"/>
      <c r="AV76" s="335"/>
      <c r="AW76" s="335"/>
      <c r="AX76" s="335"/>
      <c r="AY76" s="335"/>
      <c r="AZ76" s="335"/>
      <c r="BA76" s="335"/>
      <c r="BB76" s="335"/>
      <c r="BC76" s="335"/>
      <c r="BD76" s="335"/>
      <c r="BE76" s="335"/>
      <c r="BF76" s="335"/>
      <c r="BG76" s="335"/>
      <c r="BH76" s="335"/>
      <c r="BI76" s="327"/>
      <c r="BJ76" s="328"/>
      <c r="BK76" s="328"/>
      <c r="BL76" s="328"/>
      <c r="BM76" s="328"/>
      <c r="BN76" s="328"/>
      <c r="BO76" s="328"/>
      <c r="BP76" s="331"/>
      <c r="BQ76" s="331"/>
      <c r="BR76" s="331"/>
      <c r="BS76" s="331"/>
      <c r="BT76" s="331"/>
      <c r="BU76" s="331"/>
      <c r="BV76" s="331"/>
      <c r="BW76" s="331"/>
      <c r="BX76" s="331"/>
      <c r="BY76" s="331"/>
      <c r="BZ76" s="331"/>
      <c r="CA76" s="331"/>
      <c r="CB76" s="331"/>
      <c r="CC76" s="331"/>
      <c r="CD76" s="331"/>
      <c r="CE76" s="331"/>
      <c r="CF76" s="332"/>
      <c r="CG76" s="6"/>
      <c r="CH76" s="29"/>
      <c r="CI76" s="58"/>
      <c r="CJ76" s="58"/>
      <c r="CK76" s="59"/>
      <c r="CL76" s="59"/>
      <c r="CM76" s="59"/>
      <c r="CN76" s="59"/>
      <c r="CO76" s="59"/>
      <c r="CP76" s="59"/>
      <c r="CQ76" s="55"/>
      <c r="CR76" s="55"/>
      <c r="CS76" s="55"/>
      <c r="CT76" s="37"/>
      <c r="CU76" s="26"/>
      <c r="CV76" s="26"/>
      <c r="CW76" s="26"/>
      <c r="CX76" s="7"/>
      <c r="CY76" s="7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37"/>
      <c r="DM76" s="37"/>
      <c r="DN76" s="37"/>
      <c r="DO76" s="37"/>
      <c r="DP76" s="26"/>
      <c r="DQ76" s="26"/>
      <c r="DR76" s="26"/>
      <c r="DS76" s="7"/>
      <c r="DT76" s="7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37"/>
      <c r="EH76" s="37"/>
      <c r="EI76" s="37"/>
      <c r="EJ76" s="37"/>
      <c r="EK76" s="26"/>
      <c r="EL76" s="26"/>
      <c r="EM76" s="26"/>
      <c r="EN76" s="7"/>
      <c r="EO76" s="7"/>
      <c r="EP76" s="6"/>
      <c r="EQ76" s="6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37"/>
      <c r="FC76" s="37"/>
      <c r="FD76" s="37"/>
      <c r="FE76" s="37"/>
      <c r="FF76" s="26"/>
      <c r="FG76" s="26"/>
      <c r="FH76" s="26"/>
      <c r="FI76" s="7"/>
      <c r="FJ76" s="7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/>
      <c r="FV76" s="6"/>
      <c r="FW76" s="37"/>
      <c r="FX76" s="37"/>
      <c r="FY76" s="37"/>
      <c r="FZ76" s="37"/>
      <c r="GA76" s="26"/>
      <c r="GB76" s="26"/>
      <c r="GC76" s="26"/>
    </row>
    <row r="77" spans="1:185" ht="7.35" customHeight="1">
      <c r="G77" s="284" t="s">
        <v>194</v>
      </c>
      <c r="H77" s="285"/>
      <c r="I77" s="285"/>
      <c r="J77" s="285"/>
      <c r="K77" s="285"/>
      <c r="L77" s="285"/>
      <c r="M77" s="285"/>
      <c r="N77" s="286"/>
      <c r="O77" s="284" t="s">
        <v>193</v>
      </c>
      <c r="P77" s="285"/>
      <c r="Q77" s="285"/>
      <c r="R77" s="285"/>
      <c r="S77" s="285"/>
      <c r="T77" s="285"/>
      <c r="U77" s="285"/>
      <c r="V77" s="285"/>
      <c r="W77" s="285"/>
      <c r="X77" s="285"/>
      <c r="Y77" s="285"/>
      <c r="Z77" s="285"/>
      <c r="AA77" s="285"/>
      <c r="AB77" s="285"/>
      <c r="AC77" s="285"/>
      <c r="AD77" s="285"/>
      <c r="AE77" s="285"/>
      <c r="AF77" s="285"/>
      <c r="AG77" s="285"/>
      <c r="AH77" s="285"/>
      <c r="AI77" s="285"/>
      <c r="AJ77" s="285"/>
      <c r="AK77" s="285"/>
      <c r="AL77" s="285"/>
      <c r="AM77" s="285"/>
      <c r="AN77" s="285"/>
      <c r="AO77" s="285"/>
      <c r="AP77" s="285"/>
      <c r="AQ77" s="285"/>
      <c r="AR77" s="285"/>
      <c r="AS77" s="285"/>
      <c r="AT77" s="286"/>
      <c r="AU77" s="284" t="s">
        <v>205</v>
      </c>
      <c r="AV77" s="285"/>
      <c r="AW77" s="285"/>
      <c r="AX77" s="285"/>
      <c r="AY77" s="285"/>
      <c r="AZ77" s="285"/>
      <c r="BA77" s="285"/>
      <c r="BB77" s="285"/>
      <c r="BC77" s="285"/>
      <c r="BD77" s="285"/>
      <c r="BE77" s="285"/>
      <c r="BF77" s="285"/>
      <c r="BG77" s="285"/>
      <c r="BH77" s="286"/>
      <c r="BI77" s="290" t="s">
        <v>268</v>
      </c>
      <c r="BJ77" s="290"/>
      <c r="BK77" s="290"/>
      <c r="BL77" s="290"/>
      <c r="BM77" s="290"/>
      <c r="BN77" s="290"/>
      <c r="BO77" s="290"/>
      <c r="BP77" s="290"/>
      <c r="BQ77" s="290"/>
      <c r="BR77" s="290"/>
      <c r="BS77" s="290"/>
      <c r="BT77" s="290"/>
      <c r="BU77" s="290" t="s">
        <v>207</v>
      </c>
      <c r="BV77" s="290"/>
      <c r="BW77" s="290"/>
      <c r="BX77" s="290"/>
      <c r="BY77" s="290"/>
      <c r="BZ77" s="290"/>
      <c r="CA77" s="290"/>
      <c r="CB77" s="290"/>
      <c r="CC77" s="290"/>
      <c r="CD77" s="290"/>
      <c r="CE77" s="290"/>
      <c r="CF77" s="290"/>
      <c r="CG77" s="6"/>
      <c r="CH77" s="29"/>
      <c r="CI77" s="58"/>
      <c r="CJ77" s="58"/>
      <c r="CK77" s="58"/>
      <c r="CL77" s="58"/>
      <c r="CM77" s="58"/>
      <c r="CN77" s="58"/>
      <c r="CO77" s="58"/>
      <c r="CP77" s="58"/>
      <c r="CQ77" s="54"/>
      <c r="CR77" s="54"/>
      <c r="CS77" s="54"/>
      <c r="CT77" s="37"/>
      <c r="CU77" s="26"/>
      <c r="CV77" s="26"/>
      <c r="CW77" s="26"/>
      <c r="CX77" s="7"/>
      <c r="CY77" s="7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37"/>
      <c r="DM77" s="37"/>
      <c r="DN77" s="37"/>
      <c r="DO77" s="37"/>
      <c r="DP77" s="26"/>
      <c r="DQ77" s="26"/>
      <c r="DR77" s="26"/>
      <c r="DS77" s="7"/>
      <c r="DT77" s="7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37"/>
      <c r="EH77" s="37"/>
      <c r="EI77" s="37"/>
      <c r="EJ77" s="37"/>
      <c r="EK77" s="26"/>
      <c r="EL77" s="26"/>
      <c r="EM77" s="26"/>
      <c r="EN77" s="7"/>
      <c r="EO77" s="7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37"/>
      <c r="FC77" s="37"/>
      <c r="FD77" s="37"/>
      <c r="FE77" s="37"/>
      <c r="FF77" s="26"/>
      <c r="FG77" s="26"/>
      <c r="FH77" s="26"/>
      <c r="FI77" s="7"/>
      <c r="FJ77" s="7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  <c r="FW77" s="37"/>
      <c r="FX77" s="37"/>
      <c r="FY77" s="37"/>
      <c r="FZ77" s="37"/>
      <c r="GA77" s="26"/>
      <c r="GB77" s="26"/>
      <c r="GC77" s="26"/>
    </row>
    <row r="78" spans="1:185" ht="7.35" customHeight="1">
      <c r="G78" s="287"/>
      <c r="H78" s="288"/>
      <c r="I78" s="288"/>
      <c r="J78" s="288"/>
      <c r="K78" s="288"/>
      <c r="L78" s="288"/>
      <c r="M78" s="288"/>
      <c r="N78" s="289"/>
      <c r="O78" s="287"/>
      <c r="P78" s="288"/>
      <c r="Q78" s="288"/>
      <c r="R78" s="288"/>
      <c r="S78" s="288"/>
      <c r="T78" s="288"/>
      <c r="U78" s="288"/>
      <c r="V78" s="288"/>
      <c r="W78" s="288"/>
      <c r="X78" s="288"/>
      <c r="Y78" s="288"/>
      <c r="Z78" s="288"/>
      <c r="AA78" s="288"/>
      <c r="AB78" s="288"/>
      <c r="AC78" s="288"/>
      <c r="AD78" s="288"/>
      <c r="AE78" s="288"/>
      <c r="AF78" s="288"/>
      <c r="AG78" s="288"/>
      <c r="AH78" s="288"/>
      <c r="AI78" s="288"/>
      <c r="AJ78" s="288"/>
      <c r="AK78" s="288"/>
      <c r="AL78" s="288"/>
      <c r="AM78" s="288"/>
      <c r="AN78" s="288"/>
      <c r="AO78" s="288"/>
      <c r="AP78" s="288"/>
      <c r="AQ78" s="288"/>
      <c r="AR78" s="288"/>
      <c r="AS78" s="288"/>
      <c r="AT78" s="289"/>
      <c r="AU78" s="287"/>
      <c r="AV78" s="288"/>
      <c r="AW78" s="288"/>
      <c r="AX78" s="288"/>
      <c r="AY78" s="288"/>
      <c r="AZ78" s="288"/>
      <c r="BA78" s="288"/>
      <c r="BB78" s="288"/>
      <c r="BC78" s="288"/>
      <c r="BD78" s="288"/>
      <c r="BE78" s="288"/>
      <c r="BF78" s="288"/>
      <c r="BG78" s="288"/>
      <c r="BH78" s="289"/>
      <c r="BI78" s="290"/>
      <c r="BJ78" s="290"/>
      <c r="BK78" s="290"/>
      <c r="BL78" s="290"/>
      <c r="BM78" s="290"/>
      <c r="BN78" s="290"/>
      <c r="BO78" s="290"/>
      <c r="BP78" s="290"/>
      <c r="BQ78" s="290"/>
      <c r="BR78" s="290"/>
      <c r="BS78" s="290"/>
      <c r="BT78" s="290"/>
      <c r="BU78" s="290"/>
      <c r="BV78" s="290"/>
      <c r="BW78" s="290"/>
      <c r="BX78" s="290"/>
      <c r="BY78" s="290"/>
      <c r="BZ78" s="290"/>
      <c r="CA78" s="290"/>
      <c r="CB78" s="290"/>
      <c r="CC78" s="290"/>
      <c r="CD78" s="290"/>
      <c r="CE78" s="290"/>
      <c r="CF78" s="290"/>
      <c r="CG78" s="6"/>
      <c r="CH78" s="29"/>
      <c r="CI78" s="58"/>
      <c r="CJ78" s="58"/>
      <c r="CK78" s="58"/>
      <c r="CL78" s="58"/>
      <c r="CM78" s="58"/>
      <c r="CN78" s="58"/>
      <c r="CO78" s="58"/>
      <c r="CP78" s="58"/>
      <c r="CQ78" s="54"/>
      <c r="CR78" s="54"/>
      <c r="CS78" s="54"/>
      <c r="CT78" s="37"/>
      <c r="CU78" s="26"/>
      <c r="CV78" s="26"/>
      <c r="CW78" s="26"/>
      <c r="CX78" s="7"/>
      <c r="CY78" s="7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37"/>
      <c r="DM78" s="37"/>
      <c r="DN78" s="37"/>
      <c r="DO78" s="37"/>
      <c r="DP78" s="26"/>
      <c r="DQ78" s="26"/>
      <c r="DR78" s="26"/>
      <c r="DS78" s="7"/>
      <c r="DT78" s="7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37"/>
      <c r="EH78" s="37"/>
      <c r="EI78" s="37"/>
      <c r="EJ78" s="37"/>
      <c r="EK78" s="26"/>
      <c r="EL78" s="26"/>
      <c r="EM78" s="26"/>
      <c r="EN78" s="7"/>
      <c r="EO78" s="7"/>
      <c r="EP78" s="6"/>
      <c r="EQ78" s="6"/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37"/>
      <c r="FC78" s="37"/>
      <c r="FD78" s="37"/>
      <c r="FE78" s="37"/>
      <c r="FF78" s="26"/>
      <c r="FG78" s="26"/>
      <c r="FH78" s="26"/>
      <c r="FI78" s="7"/>
      <c r="FJ78" s="7"/>
      <c r="FK78" s="6"/>
      <c r="FL78" s="6"/>
      <c r="FM78" s="6"/>
      <c r="FN78" s="6"/>
      <c r="FO78" s="6"/>
      <c r="FP78" s="6"/>
      <c r="FQ78" s="6"/>
      <c r="FR78" s="6"/>
      <c r="FS78" s="6"/>
      <c r="FT78" s="6"/>
      <c r="FU78" s="6"/>
      <c r="FV78" s="6"/>
      <c r="FW78" s="37"/>
      <c r="FX78" s="37"/>
      <c r="FY78" s="37"/>
      <c r="FZ78" s="37"/>
      <c r="GA78" s="26"/>
      <c r="GB78" s="26"/>
      <c r="GC78" s="26"/>
    </row>
    <row r="79" spans="1:185" ht="7.35" customHeight="1">
      <c r="G79" s="291" t="s">
        <v>219</v>
      </c>
      <c r="H79" s="292"/>
      <c r="I79" s="292"/>
      <c r="J79" s="292"/>
      <c r="K79" s="292"/>
      <c r="L79" s="292"/>
      <c r="M79" s="292"/>
      <c r="N79" s="293"/>
      <c r="O79" s="300" t="s">
        <v>284</v>
      </c>
      <c r="P79" s="301"/>
      <c r="Q79" s="301"/>
      <c r="R79" s="301"/>
      <c r="S79" s="301"/>
      <c r="T79" s="301"/>
      <c r="U79" s="301"/>
      <c r="V79" s="301"/>
      <c r="W79" s="301"/>
      <c r="X79" s="301"/>
      <c r="Y79" s="301"/>
      <c r="Z79" s="301"/>
      <c r="AA79" s="301"/>
      <c r="AB79" s="301"/>
      <c r="AC79" s="301"/>
      <c r="AD79" s="301"/>
      <c r="AE79" s="301"/>
      <c r="AF79" s="301"/>
      <c r="AG79" s="301"/>
      <c r="AH79" s="301"/>
      <c r="AI79" s="301"/>
      <c r="AJ79" s="301"/>
      <c r="AK79" s="301"/>
      <c r="AL79" s="301"/>
      <c r="AM79" s="301"/>
      <c r="AN79" s="301"/>
      <c r="AO79" s="301"/>
      <c r="AP79" s="301"/>
      <c r="AQ79" s="301"/>
      <c r="AR79" s="301"/>
      <c r="AS79" s="301"/>
      <c r="AT79" s="302"/>
      <c r="AU79" s="309"/>
      <c r="AV79" s="310"/>
      <c r="AW79" s="310"/>
      <c r="AX79" s="310"/>
      <c r="AY79" s="310"/>
      <c r="AZ79" s="310"/>
      <c r="BA79" s="310"/>
      <c r="BB79" s="310"/>
      <c r="BC79" s="310"/>
      <c r="BD79" s="310"/>
      <c r="BE79" s="310"/>
      <c r="BF79" s="310"/>
      <c r="BG79" s="310"/>
      <c r="BH79" s="311"/>
      <c r="BI79" s="318"/>
      <c r="BJ79" s="318"/>
      <c r="BK79" s="318"/>
      <c r="BL79" s="318"/>
      <c r="BM79" s="318"/>
      <c r="BN79" s="318"/>
      <c r="BO79" s="318"/>
      <c r="BP79" s="318"/>
      <c r="BQ79" s="318"/>
      <c r="BR79" s="318"/>
      <c r="BS79" s="318"/>
      <c r="BT79" s="318"/>
      <c r="BU79" s="318"/>
      <c r="BV79" s="318"/>
      <c r="BW79" s="318"/>
      <c r="BX79" s="318"/>
      <c r="BY79" s="318"/>
      <c r="BZ79" s="318"/>
      <c r="CA79" s="318"/>
      <c r="CB79" s="318"/>
      <c r="CC79" s="318"/>
      <c r="CD79" s="318"/>
      <c r="CE79" s="318"/>
      <c r="CF79" s="318"/>
      <c r="CG79" s="6"/>
      <c r="CH79" s="29"/>
      <c r="CI79" s="58"/>
      <c r="CJ79" s="58"/>
      <c r="CK79" s="58"/>
      <c r="CL79" s="58"/>
      <c r="CM79" s="58"/>
      <c r="CN79" s="58"/>
      <c r="CO79" s="58"/>
      <c r="CP79" s="58"/>
      <c r="CQ79" s="54"/>
      <c r="CR79" s="54"/>
      <c r="CS79" s="54"/>
      <c r="CT79" s="37"/>
      <c r="CU79" s="26"/>
      <c r="CV79" s="26"/>
      <c r="CW79" s="26"/>
      <c r="CX79" s="7"/>
      <c r="CY79" s="7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37"/>
      <c r="DM79" s="37"/>
      <c r="DN79" s="37"/>
      <c r="DO79" s="37"/>
      <c r="DP79" s="26"/>
      <c r="DQ79" s="26"/>
      <c r="DR79" s="26"/>
      <c r="DS79" s="7"/>
      <c r="DT79" s="7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37"/>
      <c r="EH79" s="37"/>
      <c r="EI79" s="37"/>
      <c r="EJ79" s="37"/>
      <c r="EK79" s="26"/>
      <c r="EL79" s="26"/>
      <c r="EM79" s="26"/>
      <c r="EN79" s="7"/>
      <c r="EO79" s="7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37"/>
      <c r="FC79" s="37"/>
      <c r="FD79" s="37"/>
      <c r="FE79" s="37"/>
      <c r="FF79" s="26"/>
      <c r="FG79" s="26"/>
      <c r="FH79" s="26"/>
      <c r="FI79" s="7"/>
      <c r="FJ79" s="7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37"/>
      <c r="FX79" s="37"/>
      <c r="FY79" s="37"/>
      <c r="FZ79" s="37"/>
      <c r="GA79" s="26"/>
      <c r="GB79" s="26"/>
      <c r="GC79" s="26"/>
    </row>
    <row r="80" spans="1:185" ht="7.35" customHeight="1">
      <c r="G80" s="294"/>
      <c r="H80" s="295"/>
      <c r="I80" s="295"/>
      <c r="J80" s="295"/>
      <c r="K80" s="295"/>
      <c r="L80" s="295"/>
      <c r="M80" s="295"/>
      <c r="N80" s="296"/>
      <c r="O80" s="303"/>
      <c r="P80" s="304"/>
      <c r="Q80" s="304"/>
      <c r="R80" s="304"/>
      <c r="S80" s="304"/>
      <c r="T80" s="304"/>
      <c r="U80" s="304"/>
      <c r="V80" s="304"/>
      <c r="W80" s="304"/>
      <c r="X80" s="304"/>
      <c r="Y80" s="304"/>
      <c r="Z80" s="304"/>
      <c r="AA80" s="304"/>
      <c r="AB80" s="304"/>
      <c r="AC80" s="304"/>
      <c r="AD80" s="304"/>
      <c r="AE80" s="304"/>
      <c r="AF80" s="304"/>
      <c r="AG80" s="304"/>
      <c r="AH80" s="304"/>
      <c r="AI80" s="304"/>
      <c r="AJ80" s="304"/>
      <c r="AK80" s="304"/>
      <c r="AL80" s="304"/>
      <c r="AM80" s="304"/>
      <c r="AN80" s="304"/>
      <c r="AO80" s="304"/>
      <c r="AP80" s="304"/>
      <c r="AQ80" s="304"/>
      <c r="AR80" s="304"/>
      <c r="AS80" s="304"/>
      <c r="AT80" s="305"/>
      <c r="AU80" s="312"/>
      <c r="AV80" s="313"/>
      <c r="AW80" s="313"/>
      <c r="AX80" s="313"/>
      <c r="AY80" s="313"/>
      <c r="AZ80" s="313"/>
      <c r="BA80" s="313"/>
      <c r="BB80" s="313"/>
      <c r="BC80" s="313"/>
      <c r="BD80" s="313"/>
      <c r="BE80" s="313"/>
      <c r="BF80" s="313"/>
      <c r="BG80" s="313"/>
      <c r="BH80" s="314"/>
      <c r="BI80" s="318"/>
      <c r="BJ80" s="318"/>
      <c r="BK80" s="318"/>
      <c r="BL80" s="318"/>
      <c r="BM80" s="318"/>
      <c r="BN80" s="318"/>
      <c r="BO80" s="318"/>
      <c r="BP80" s="318"/>
      <c r="BQ80" s="318"/>
      <c r="BR80" s="318"/>
      <c r="BS80" s="318"/>
      <c r="BT80" s="318"/>
      <c r="BU80" s="318"/>
      <c r="BV80" s="318"/>
      <c r="BW80" s="318"/>
      <c r="BX80" s="318"/>
      <c r="BY80" s="318"/>
      <c r="BZ80" s="318"/>
      <c r="CA80" s="318"/>
      <c r="CB80" s="318"/>
      <c r="CC80" s="318"/>
      <c r="CD80" s="318"/>
      <c r="CE80" s="318"/>
      <c r="CF80" s="318"/>
      <c r="CG80" s="6"/>
      <c r="CH80" s="29"/>
      <c r="CI80" s="71"/>
      <c r="CJ80" s="71"/>
      <c r="CK80" s="71"/>
      <c r="CL80" s="71"/>
      <c r="CM80" s="71"/>
      <c r="CN80" s="71"/>
      <c r="CO80" s="71"/>
      <c r="CP80" s="71"/>
      <c r="CQ80" s="54"/>
      <c r="CR80" s="54"/>
      <c r="CS80" s="54"/>
      <c r="CT80" s="37"/>
      <c r="CU80" s="26"/>
      <c r="CV80" s="26"/>
      <c r="CW80" s="26"/>
      <c r="CX80" s="7"/>
      <c r="CY80" s="7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37"/>
      <c r="DM80" s="37"/>
      <c r="DN80" s="37"/>
      <c r="DO80" s="37"/>
      <c r="DP80" s="26"/>
      <c r="DQ80" s="26"/>
      <c r="DR80" s="26"/>
      <c r="DS80" s="7"/>
      <c r="DT80" s="7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37"/>
      <c r="EH80" s="37"/>
      <c r="EI80" s="37"/>
      <c r="EJ80" s="37"/>
      <c r="EK80" s="26"/>
      <c r="EL80" s="26"/>
      <c r="EM80" s="26"/>
      <c r="EN80" s="7"/>
      <c r="EO80" s="7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37"/>
      <c r="FC80" s="37"/>
      <c r="FD80" s="37"/>
      <c r="FE80" s="37"/>
      <c r="FF80" s="26"/>
      <c r="FG80" s="26"/>
      <c r="FH80" s="26"/>
      <c r="FI80" s="7"/>
      <c r="FJ80" s="7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37"/>
      <c r="FX80" s="37"/>
      <c r="FY80" s="37"/>
      <c r="FZ80" s="37"/>
      <c r="GA80" s="26"/>
      <c r="GB80" s="26"/>
      <c r="GC80" s="26"/>
    </row>
    <row r="81" spans="1:185" ht="7.35" customHeight="1">
      <c r="A81" s="339">
        <v>37564</v>
      </c>
      <c r="B81" s="339"/>
      <c r="C81" s="339"/>
      <c r="D81" s="339"/>
      <c r="E81" s="339"/>
      <c r="F81" s="340"/>
      <c r="G81" s="294"/>
      <c r="H81" s="295"/>
      <c r="I81" s="295"/>
      <c r="J81" s="295"/>
      <c r="K81" s="295"/>
      <c r="L81" s="295"/>
      <c r="M81" s="295"/>
      <c r="N81" s="296"/>
      <c r="O81" s="303"/>
      <c r="P81" s="304"/>
      <c r="Q81" s="304"/>
      <c r="R81" s="304"/>
      <c r="S81" s="304"/>
      <c r="T81" s="304"/>
      <c r="U81" s="304"/>
      <c r="V81" s="304"/>
      <c r="W81" s="304"/>
      <c r="X81" s="304"/>
      <c r="Y81" s="304"/>
      <c r="Z81" s="304"/>
      <c r="AA81" s="304"/>
      <c r="AB81" s="304"/>
      <c r="AC81" s="304"/>
      <c r="AD81" s="304"/>
      <c r="AE81" s="304"/>
      <c r="AF81" s="304"/>
      <c r="AG81" s="304"/>
      <c r="AH81" s="304"/>
      <c r="AI81" s="304"/>
      <c r="AJ81" s="304"/>
      <c r="AK81" s="304"/>
      <c r="AL81" s="304"/>
      <c r="AM81" s="304"/>
      <c r="AN81" s="304"/>
      <c r="AO81" s="304"/>
      <c r="AP81" s="304"/>
      <c r="AQ81" s="304"/>
      <c r="AR81" s="304"/>
      <c r="AS81" s="304"/>
      <c r="AT81" s="305"/>
      <c r="AU81" s="312"/>
      <c r="AV81" s="313"/>
      <c r="AW81" s="313"/>
      <c r="AX81" s="313"/>
      <c r="AY81" s="313"/>
      <c r="AZ81" s="313"/>
      <c r="BA81" s="313"/>
      <c r="BB81" s="313"/>
      <c r="BC81" s="313"/>
      <c r="BD81" s="313"/>
      <c r="BE81" s="313"/>
      <c r="BF81" s="313"/>
      <c r="BG81" s="313"/>
      <c r="BH81" s="314"/>
      <c r="BI81" s="318"/>
      <c r="BJ81" s="318"/>
      <c r="BK81" s="318"/>
      <c r="BL81" s="318"/>
      <c r="BM81" s="318"/>
      <c r="BN81" s="318"/>
      <c r="BO81" s="318"/>
      <c r="BP81" s="318"/>
      <c r="BQ81" s="318"/>
      <c r="BR81" s="318"/>
      <c r="BS81" s="318"/>
      <c r="BT81" s="318"/>
      <c r="BU81" s="318"/>
      <c r="BV81" s="318"/>
      <c r="BW81" s="318"/>
      <c r="BX81" s="318"/>
      <c r="BY81" s="318"/>
      <c r="BZ81" s="318"/>
      <c r="CA81" s="318"/>
      <c r="CB81" s="318"/>
      <c r="CC81" s="318"/>
      <c r="CD81" s="318"/>
      <c r="CE81" s="318"/>
      <c r="CF81" s="318"/>
      <c r="CG81" s="6"/>
      <c r="CH81" s="54"/>
      <c r="CI81" s="71"/>
      <c r="CJ81" s="71"/>
      <c r="CK81" s="71"/>
      <c r="CL81" s="71"/>
      <c r="CM81" s="71"/>
      <c r="CN81" s="71"/>
      <c r="CO81" s="71"/>
      <c r="CP81" s="71"/>
      <c r="CQ81" s="56"/>
      <c r="CR81" s="56"/>
      <c r="CS81" s="56"/>
      <c r="CT81" s="37"/>
      <c r="CU81" s="26"/>
      <c r="CV81" s="26"/>
      <c r="CW81" s="26"/>
      <c r="CX81" s="7"/>
      <c r="CY81" s="7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37"/>
      <c r="DM81" s="37"/>
      <c r="DN81" s="37"/>
      <c r="DO81" s="37"/>
      <c r="DP81" s="26"/>
      <c r="DQ81" s="26"/>
      <c r="DR81" s="26"/>
      <c r="DS81" s="7"/>
      <c r="DT81" s="7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37"/>
      <c r="EH81" s="37"/>
      <c r="EI81" s="37"/>
      <c r="EJ81" s="37"/>
      <c r="EK81" s="26"/>
      <c r="EL81" s="26"/>
      <c r="EM81" s="26"/>
      <c r="EN81" s="7"/>
      <c r="EO81" s="7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37"/>
      <c r="FC81" s="37"/>
      <c r="FD81" s="37"/>
      <c r="FE81" s="37"/>
      <c r="FF81" s="26"/>
      <c r="FG81" s="26"/>
      <c r="FH81" s="26"/>
      <c r="FI81" s="7"/>
      <c r="FJ81" s="7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  <c r="FW81" s="37"/>
      <c r="FX81" s="37"/>
      <c r="FY81" s="37"/>
      <c r="FZ81" s="37"/>
      <c r="GA81" s="26"/>
      <c r="GB81" s="26"/>
      <c r="GC81" s="26"/>
    </row>
    <row r="82" spans="1:185" ht="7.35" customHeight="1">
      <c r="A82" s="339"/>
      <c r="B82" s="339"/>
      <c r="C82" s="339"/>
      <c r="D82" s="339"/>
      <c r="E82" s="339"/>
      <c r="F82" s="340"/>
      <c r="G82" s="297"/>
      <c r="H82" s="298"/>
      <c r="I82" s="298"/>
      <c r="J82" s="298"/>
      <c r="K82" s="298"/>
      <c r="L82" s="298"/>
      <c r="M82" s="298"/>
      <c r="N82" s="299"/>
      <c r="O82" s="306"/>
      <c r="P82" s="307"/>
      <c r="Q82" s="307"/>
      <c r="R82" s="307"/>
      <c r="S82" s="307"/>
      <c r="T82" s="307"/>
      <c r="U82" s="307"/>
      <c r="V82" s="307"/>
      <c r="W82" s="307"/>
      <c r="X82" s="307"/>
      <c r="Y82" s="307"/>
      <c r="Z82" s="307"/>
      <c r="AA82" s="307"/>
      <c r="AB82" s="307"/>
      <c r="AC82" s="307"/>
      <c r="AD82" s="307"/>
      <c r="AE82" s="307"/>
      <c r="AF82" s="307"/>
      <c r="AG82" s="307"/>
      <c r="AH82" s="307"/>
      <c r="AI82" s="307"/>
      <c r="AJ82" s="307"/>
      <c r="AK82" s="307"/>
      <c r="AL82" s="307"/>
      <c r="AM82" s="307"/>
      <c r="AN82" s="307"/>
      <c r="AO82" s="307"/>
      <c r="AP82" s="307"/>
      <c r="AQ82" s="307"/>
      <c r="AR82" s="307"/>
      <c r="AS82" s="307"/>
      <c r="AT82" s="308"/>
      <c r="AU82" s="315"/>
      <c r="AV82" s="316"/>
      <c r="AW82" s="316"/>
      <c r="AX82" s="316"/>
      <c r="AY82" s="316"/>
      <c r="AZ82" s="316"/>
      <c r="BA82" s="316"/>
      <c r="BB82" s="316"/>
      <c r="BC82" s="316"/>
      <c r="BD82" s="316"/>
      <c r="BE82" s="316"/>
      <c r="BF82" s="316"/>
      <c r="BG82" s="316"/>
      <c r="BH82" s="317"/>
      <c r="BI82" s="318"/>
      <c r="BJ82" s="318"/>
      <c r="BK82" s="318"/>
      <c r="BL82" s="318"/>
      <c r="BM82" s="318"/>
      <c r="BN82" s="318"/>
      <c r="BO82" s="318"/>
      <c r="BP82" s="318"/>
      <c r="BQ82" s="318"/>
      <c r="BR82" s="318"/>
      <c r="BS82" s="318"/>
      <c r="BT82" s="318"/>
      <c r="BU82" s="318"/>
      <c r="BV82" s="318"/>
      <c r="BW82" s="318"/>
      <c r="BX82" s="318"/>
      <c r="BY82" s="318"/>
      <c r="BZ82" s="318"/>
      <c r="CA82" s="318"/>
      <c r="CB82" s="318"/>
      <c r="CC82" s="318"/>
      <c r="CD82" s="318"/>
      <c r="CE82" s="318"/>
      <c r="CF82" s="318"/>
      <c r="CG82" s="6"/>
      <c r="CH82" s="54"/>
      <c r="CI82" s="58"/>
      <c r="CJ82" s="58"/>
      <c r="CK82" s="58"/>
      <c r="CL82" s="58"/>
      <c r="CM82" s="58"/>
      <c r="CN82" s="58"/>
      <c r="CO82" s="58"/>
      <c r="CP82" s="57"/>
      <c r="CQ82" s="57"/>
      <c r="CR82" s="57"/>
      <c r="CS82" s="57"/>
      <c r="CT82" s="37"/>
      <c r="CU82" s="26"/>
      <c r="CV82" s="26"/>
      <c r="CW82" s="26"/>
      <c r="CX82" s="7"/>
      <c r="CY82" s="7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37"/>
      <c r="DM82" s="37"/>
      <c r="DN82" s="37"/>
      <c r="DO82" s="37"/>
      <c r="DP82" s="26"/>
      <c r="DQ82" s="26"/>
      <c r="DR82" s="26"/>
      <c r="DS82" s="7"/>
      <c r="DT82" s="7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37"/>
      <c r="EH82" s="37"/>
      <c r="EI82" s="37"/>
      <c r="EJ82" s="37"/>
      <c r="EK82" s="26"/>
      <c r="EL82" s="26"/>
      <c r="EM82" s="26"/>
      <c r="EN82" s="7"/>
      <c r="EO82" s="7"/>
      <c r="EP82" s="41"/>
      <c r="EQ82" s="41"/>
      <c r="ER82" s="41"/>
      <c r="ES82" s="41"/>
      <c r="ET82" s="41"/>
      <c r="EU82" s="41"/>
      <c r="EV82" s="41"/>
      <c r="EW82" s="41"/>
      <c r="EX82" s="41"/>
      <c r="EY82" s="41"/>
      <c r="EZ82" s="41"/>
      <c r="FA82" s="41"/>
      <c r="FB82" s="37"/>
      <c r="FC82" s="37"/>
      <c r="FD82" s="37"/>
      <c r="FE82" s="37"/>
      <c r="FF82" s="26"/>
      <c r="FG82" s="26"/>
      <c r="FH82" s="26"/>
      <c r="FI82" s="7"/>
      <c r="FJ82" s="7"/>
      <c r="FK82" s="6"/>
      <c r="FL82" s="6"/>
      <c r="FM82" s="6"/>
      <c r="FN82" s="6"/>
      <c r="FO82" s="6"/>
      <c r="FP82" s="6"/>
      <c r="FQ82" s="6"/>
      <c r="FR82" s="6"/>
      <c r="FS82" s="6"/>
      <c r="FT82" s="6"/>
      <c r="FU82" s="6"/>
      <c r="FV82" s="6"/>
      <c r="FW82" s="37"/>
      <c r="FX82" s="37"/>
      <c r="FY82" s="37"/>
      <c r="FZ82" s="37"/>
      <c r="GA82" s="26"/>
      <c r="GB82" s="26"/>
      <c r="GC82" s="26"/>
    </row>
    <row r="83" spans="1:185" ht="7.35" customHeight="1">
      <c r="G83" s="48"/>
      <c r="H83" s="49"/>
      <c r="I83" s="49"/>
      <c r="J83" s="49"/>
      <c r="K83" s="49"/>
      <c r="L83" s="49"/>
      <c r="M83" s="49"/>
      <c r="N83" s="50"/>
      <c r="O83" s="48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50"/>
      <c r="AU83" s="51"/>
      <c r="AV83" s="52"/>
      <c r="AW83" s="52"/>
      <c r="AX83" s="52"/>
      <c r="AY83" s="52"/>
      <c r="AZ83" s="52"/>
      <c r="BA83" s="52"/>
      <c r="BB83" s="52"/>
      <c r="BC83" s="52"/>
      <c r="BD83" s="52"/>
      <c r="BE83" s="52"/>
      <c r="BF83" s="52"/>
      <c r="BG83" s="52"/>
      <c r="BH83" s="53"/>
      <c r="BI83" s="45"/>
      <c r="BJ83" s="46"/>
      <c r="BK83" s="46"/>
      <c r="BL83" s="46"/>
      <c r="BM83" s="46"/>
      <c r="BN83" s="46"/>
      <c r="BO83" s="46"/>
      <c r="BP83" s="46"/>
      <c r="BQ83" s="46"/>
      <c r="BR83" s="46"/>
      <c r="BS83" s="46"/>
      <c r="BT83" s="46"/>
      <c r="BU83" s="46"/>
      <c r="BV83" s="46"/>
      <c r="BW83" s="46"/>
      <c r="BX83" s="46"/>
      <c r="BY83" s="46"/>
      <c r="BZ83" s="46"/>
      <c r="CA83" s="46"/>
      <c r="CB83" s="46"/>
      <c r="CC83" s="46"/>
      <c r="CD83" s="46"/>
      <c r="CE83" s="46"/>
      <c r="CF83" s="47"/>
      <c r="CG83" s="6"/>
      <c r="CH83" s="54"/>
      <c r="CI83" s="58"/>
      <c r="CJ83" s="58"/>
      <c r="CK83" s="58"/>
      <c r="CL83" s="58"/>
      <c r="CM83" s="58"/>
      <c r="CN83" s="58"/>
      <c r="CO83" s="58"/>
      <c r="CP83" s="57"/>
      <c r="CQ83" s="57"/>
      <c r="CR83" s="57"/>
      <c r="CS83" s="57"/>
      <c r="CT83" s="37"/>
      <c r="CU83" s="26"/>
      <c r="CV83" s="26"/>
      <c r="CW83" s="26"/>
      <c r="CX83" s="7"/>
      <c r="CY83" s="7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37"/>
      <c r="DM83" s="37"/>
      <c r="DN83" s="37"/>
      <c r="DO83" s="37"/>
      <c r="DP83" s="26"/>
      <c r="DQ83" s="26"/>
      <c r="DR83" s="26"/>
      <c r="DS83" s="7"/>
      <c r="DT83" s="7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37"/>
      <c r="EH83" s="37"/>
      <c r="EI83" s="37"/>
      <c r="EJ83" s="37"/>
      <c r="EK83" s="26"/>
      <c r="EL83" s="26"/>
      <c r="EM83" s="26"/>
      <c r="EN83" s="7"/>
      <c r="EO83" s="7"/>
      <c r="EP83" s="41"/>
      <c r="EQ83" s="41"/>
      <c r="ER83" s="41"/>
      <c r="ES83" s="41"/>
      <c r="ET83" s="41"/>
      <c r="EU83" s="41"/>
      <c r="EV83" s="41"/>
      <c r="EW83" s="41"/>
      <c r="EX83" s="41"/>
      <c r="EY83" s="41"/>
      <c r="EZ83" s="41"/>
      <c r="FA83" s="41"/>
      <c r="FB83" s="37"/>
      <c r="FC83" s="37"/>
      <c r="FD83" s="37"/>
      <c r="FE83" s="37"/>
      <c r="FF83" s="26"/>
      <c r="FG83" s="26"/>
      <c r="FH83" s="26"/>
      <c r="FI83" s="7"/>
      <c r="FJ83" s="7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37"/>
      <c r="FX83" s="37"/>
      <c r="FY83" s="37"/>
      <c r="FZ83" s="37"/>
      <c r="GA83" s="26"/>
      <c r="GB83" s="26"/>
      <c r="GC83" s="26"/>
    </row>
    <row r="84" spans="1:185" ht="7.35" customHeight="1">
      <c r="A84" s="339">
        <v>7</v>
      </c>
      <c r="B84" s="339"/>
      <c r="G84" s="319" t="s">
        <v>189</v>
      </c>
      <c r="H84" s="319"/>
      <c r="I84" s="319"/>
      <c r="J84" s="319"/>
      <c r="K84" s="319"/>
      <c r="L84" s="319"/>
      <c r="M84" s="319"/>
      <c r="N84" s="319"/>
      <c r="O84" s="319"/>
      <c r="P84" s="319"/>
      <c r="Q84" s="319"/>
      <c r="R84" s="319"/>
      <c r="S84" s="319"/>
      <c r="T84" s="319"/>
      <c r="U84" s="319"/>
      <c r="V84" s="319"/>
      <c r="W84" s="319"/>
      <c r="X84" s="319"/>
      <c r="Y84" s="319"/>
      <c r="Z84" s="319"/>
      <c r="AA84" s="319"/>
      <c r="AB84" s="319"/>
      <c r="AC84" s="319"/>
      <c r="AD84" s="319"/>
      <c r="AE84" s="319"/>
      <c r="AF84" s="319"/>
      <c r="AG84" s="321" t="s">
        <v>276</v>
      </c>
      <c r="AH84" s="321"/>
      <c r="AI84" s="321"/>
      <c r="AJ84" s="321"/>
      <c r="AK84" s="321"/>
      <c r="AL84" s="321"/>
      <c r="AM84" s="321"/>
      <c r="AN84" s="321"/>
      <c r="AO84" s="321"/>
      <c r="AP84" s="321"/>
      <c r="AQ84" s="321"/>
      <c r="AR84" s="321"/>
      <c r="AS84" s="321"/>
      <c r="AT84" s="321"/>
      <c r="AU84" s="323" t="s">
        <v>190</v>
      </c>
      <c r="AV84" s="323"/>
      <c r="AW84" s="323"/>
      <c r="AX84" s="323"/>
      <c r="AY84" s="323"/>
      <c r="AZ84" s="323"/>
      <c r="BA84" s="323"/>
      <c r="BB84" s="323"/>
      <c r="BC84" s="323"/>
      <c r="BD84" s="323"/>
      <c r="BE84" s="323"/>
      <c r="BF84" s="323"/>
      <c r="BG84" s="323"/>
      <c r="BH84" s="323"/>
      <c r="BI84" s="325" t="s">
        <v>191</v>
      </c>
      <c r="BJ84" s="326"/>
      <c r="BK84" s="326"/>
      <c r="BL84" s="326"/>
      <c r="BM84" s="326"/>
      <c r="BN84" s="326"/>
      <c r="BO84" s="326"/>
      <c r="BP84" s="329" t="s">
        <v>285</v>
      </c>
      <c r="BQ84" s="329"/>
      <c r="BR84" s="329"/>
      <c r="BS84" s="329"/>
      <c r="BT84" s="329"/>
      <c r="BU84" s="329"/>
      <c r="BV84" s="329"/>
      <c r="BW84" s="329"/>
      <c r="BX84" s="329"/>
      <c r="BY84" s="329"/>
      <c r="BZ84" s="329"/>
      <c r="CA84" s="329"/>
      <c r="CB84" s="329"/>
      <c r="CC84" s="329"/>
      <c r="CD84" s="329"/>
      <c r="CE84" s="329"/>
      <c r="CF84" s="330"/>
      <c r="CG84" s="6"/>
      <c r="CH84" s="54"/>
      <c r="CI84" s="58"/>
      <c r="CJ84" s="58"/>
      <c r="CK84" s="58"/>
      <c r="CL84" s="58"/>
      <c r="CM84" s="58"/>
      <c r="CN84" s="58"/>
      <c r="CO84" s="58"/>
      <c r="CP84" s="58"/>
      <c r="CQ84" s="54"/>
      <c r="CR84" s="54"/>
      <c r="CS84" s="54"/>
      <c r="CT84" s="37"/>
      <c r="CU84" s="26"/>
      <c r="CV84" s="26"/>
      <c r="CW84" s="26"/>
      <c r="CX84" s="38"/>
      <c r="CY84" s="38"/>
      <c r="CZ84" s="38"/>
      <c r="DA84" s="38"/>
      <c r="DB84" s="38"/>
      <c r="DC84" s="38"/>
      <c r="DD84" s="38"/>
      <c r="DE84" s="38"/>
      <c r="DF84" s="38"/>
      <c r="DG84" s="38"/>
      <c r="DH84" s="38"/>
      <c r="DI84" s="38"/>
      <c r="DJ84" s="39"/>
      <c r="DK84" s="39"/>
      <c r="DL84" s="39"/>
      <c r="DM84" s="39"/>
      <c r="DN84" s="39"/>
      <c r="DO84" s="39"/>
      <c r="DP84" s="26"/>
      <c r="DQ84" s="26"/>
      <c r="DR84" s="26"/>
      <c r="DS84" s="7"/>
      <c r="DT84" s="7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37"/>
      <c r="EH84" s="37"/>
      <c r="EI84" s="37"/>
      <c r="EJ84" s="37"/>
      <c r="EK84" s="26"/>
      <c r="EL84" s="26"/>
      <c r="EM84" s="26"/>
      <c r="EN84" s="7"/>
      <c r="EO84" s="7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37"/>
      <c r="FC84" s="37"/>
      <c r="FD84" s="37"/>
      <c r="FE84" s="37"/>
      <c r="FF84" s="26"/>
      <c r="FG84" s="26"/>
      <c r="FH84" s="26"/>
      <c r="FI84" s="7"/>
      <c r="FJ84" s="7"/>
      <c r="FK84" s="6"/>
      <c r="FL84" s="6"/>
      <c r="FM84" s="6"/>
      <c r="FN84" s="6"/>
      <c r="FO84" s="6"/>
      <c r="FP84" s="6"/>
      <c r="FQ84" s="6"/>
      <c r="FR84" s="6"/>
      <c r="FS84" s="6"/>
      <c r="FT84" s="6"/>
      <c r="FU84" s="6"/>
      <c r="FV84" s="6"/>
      <c r="FW84" s="37"/>
      <c r="FX84" s="37"/>
      <c r="FY84" s="37"/>
      <c r="FZ84" s="37"/>
      <c r="GA84" s="26"/>
      <c r="GB84" s="26"/>
      <c r="GC84" s="26"/>
    </row>
    <row r="85" spans="1:185" ht="7.35" customHeight="1">
      <c r="A85" s="339"/>
      <c r="B85" s="339"/>
      <c r="G85" s="320"/>
      <c r="H85" s="320"/>
      <c r="I85" s="320"/>
      <c r="J85" s="320"/>
      <c r="K85" s="320"/>
      <c r="L85" s="320"/>
      <c r="M85" s="320"/>
      <c r="N85" s="320"/>
      <c r="O85" s="320"/>
      <c r="P85" s="320"/>
      <c r="Q85" s="320"/>
      <c r="R85" s="320"/>
      <c r="S85" s="320"/>
      <c r="T85" s="320"/>
      <c r="U85" s="320"/>
      <c r="V85" s="320"/>
      <c r="W85" s="320"/>
      <c r="X85" s="320"/>
      <c r="Y85" s="320"/>
      <c r="Z85" s="320"/>
      <c r="AA85" s="320"/>
      <c r="AB85" s="320"/>
      <c r="AC85" s="320"/>
      <c r="AD85" s="320"/>
      <c r="AE85" s="320"/>
      <c r="AF85" s="320"/>
      <c r="AG85" s="322"/>
      <c r="AH85" s="322"/>
      <c r="AI85" s="322"/>
      <c r="AJ85" s="322"/>
      <c r="AK85" s="322"/>
      <c r="AL85" s="322"/>
      <c r="AM85" s="322"/>
      <c r="AN85" s="322"/>
      <c r="AO85" s="322"/>
      <c r="AP85" s="322"/>
      <c r="AQ85" s="322"/>
      <c r="AR85" s="322"/>
      <c r="AS85" s="322"/>
      <c r="AT85" s="322"/>
      <c r="AU85" s="324"/>
      <c r="AV85" s="324"/>
      <c r="AW85" s="324"/>
      <c r="AX85" s="324"/>
      <c r="AY85" s="324"/>
      <c r="AZ85" s="324"/>
      <c r="BA85" s="324"/>
      <c r="BB85" s="324"/>
      <c r="BC85" s="324"/>
      <c r="BD85" s="324"/>
      <c r="BE85" s="324"/>
      <c r="BF85" s="324"/>
      <c r="BG85" s="324"/>
      <c r="BH85" s="324"/>
      <c r="BI85" s="327"/>
      <c r="BJ85" s="328"/>
      <c r="BK85" s="328"/>
      <c r="BL85" s="328"/>
      <c r="BM85" s="328"/>
      <c r="BN85" s="328"/>
      <c r="BO85" s="328"/>
      <c r="BP85" s="331"/>
      <c r="BQ85" s="331"/>
      <c r="BR85" s="331"/>
      <c r="BS85" s="331"/>
      <c r="BT85" s="331"/>
      <c r="BU85" s="331"/>
      <c r="BV85" s="331"/>
      <c r="BW85" s="331"/>
      <c r="BX85" s="331"/>
      <c r="BY85" s="331"/>
      <c r="BZ85" s="331"/>
      <c r="CA85" s="331"/>
      <c r="CB85" s="331"/>
      <c r="CC85" s="331"/>
      <c r="CD85" s="331"/>
      <c r="CE85" s="331"/>
      <c r="CF85" s="332"/>
      <c r="CG85" s="6"/>
      <c r="CH85" s="54"/>
      <c r="CI85" s="58"/>
      <c r="CJ85" s="58"/>
      <c r="CK85" s="58"/>
      <c r="CL85" s="58"/>
      <c r="CM85" s="58"/>
      <c r="CN85" s="58"/>
      <c r="CO85" s="58"/>
      <c r="CP85" s="58"/>
      <c r="CQ85" s="54"/>
      <c r="CR85" s="54"/>
      <c r="CS85" s="54"/>
      <c r="CT85" s="37"/>
      <c r="CU85" s="26"/>
      <c r="CV85" s="26"/>
      <c r="CW85" s="26"/>
      <c r="CX85" s="38"/>
      <c r="CY85" s="38"/>
      <c r="CZ85" s="38"/>
      <c r="DA85" s="38"/>
      <c r="DB85" s="38"/>
      <c r="DC85" s="38"/>
      <c r="DD85" s="38"/>
      <c r="DE85" s="38"/>
      <c r="DF85" s="38"/>
      <c r="DG85" s="38"/>
      <c r="DH85" s="38"/>
      <c r="DI85" s="38"/>
      <c r="DJ85" s="39"/>
      <c r="DK85" s="39"/>
      <c r="DL85" s="39"/>
      <c r="DM85" s="39"/>
      <c r="DN85" s="39"/>
      <c r="DO85" s="39"/>
      <c r="DP85" s="26"/>
      <c r="DQ85" s="26"/>
      <c r="DR85" s="26"/>
      <c r="DS85" s="7"/>
      <c r="DT85" s="7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37"/>
      <c r="EH85" s="37"/>
      <c r="EI85" s="37"/>
      <c r="EJ85" s="37"/>
      <c r="EK85" s="26"/>
      <c r="EL85" s="26"/>
      <c r="EM85" s="26"/>
      <c r="EN85" s="7"/>
      <c r="EO85" s="7"/>
      <c r="EP85" s="6"/>
      <c r="EQ85" s="6"/>
      <c r="ER85" s="6"/>
      <c r="ES85" s="6"/>
      <c r="ET85" s="6"/>
      <c r="EU85" s="6"/>
      <c r="EV85" s="6"/>
      <c r="EW85" s="6"/>
      <c r="EX85" s="6"/>
      <c r="EY85" s="6"/>
      <c r="EZ85" s="6"/>
      <c r="FA85" s="6"/>
      <c r="FB85" s="37"/>
      <c r="FC85" s="37"/>
      <c r="FD85" s="37"/>
      <c r="FE85" s="37"/>
      <c r="FF85" s="26"/>
      <c r="FG85" s="26"/>
      <c r="FH85" s="26"/>
      <c r="FI85" s="7"/>
      <c r="FJ85" s="7"/>
      <c r="FK85" s="6"/>
      <c r="FL85" s="6"/>
      <c r="FM85" s="6"/>
      <c r="FN85" s="6"/>
      <c r="FO85" s="6"/>
      <c r="FP85" s="6"/>
      <c r="FQ85" s="6"/>
      <c r="FR85" s="6"/>
      <c r="FS85" s="6"/>
      <c r="FT85" s="6"/>
      <c r="FU85" s="6"/>
      <c r="FV85" s="6"/>
      <c r="FW85" s="37"/>
      <c r="FX85" s="37"/>
      <c r="FY85" s="37"/>
      <c r="FZ85" s="37"/>
      <c r="GA85" s="26"/>
      <c r="GB85" s="26"/>
      <c r="GC85" s="26"/>
    </row>
    <row r="86" spans="1:185" ht="7.35" customHeight="1">
      <c r="G86" s="333" t="s">
        <v>286</v>
      </c>
      <c r="H86" s="333"/>
      <c r="I86" s="333"/>
      <c r="J86" s="333"/>
      <c r="K86" s="333"/>
      <c r="L86" s="333"/>
      <c r="M86" s="333"/>
      <c r="N86" s="333"/>
      <c r="O86" s="333"/>
      <c r="P86" s="333"/>
      <c r="Q86" s="333"/>
      <c r="R86" s="333"/>
      <c r="S86" s="333"/>
      <c r="T86" s="333"/>
      <c r="U86" s="333"/>
      <c r="V86" s="333"/>
      <c r="W86" s="333"/>
      <c r="X86" s="333"/>
      <c r="Y86" s="333"/>
      <c r="Z86" s="333"/>
      <c r="AA86" s="333"/>
      <c r="AB86" s="333"/>
      <c r="AC86" s="333"/>
      <c r="AD86" s="333"/>
      <c r="AE86" s="333"/>
      <c r="AF86" s="333"/>
      <c r="AG86" s="334"/>
      <c r="AH86" s="334"/>
      <c r="AI86" s="334"/>
      <c r="AJ86" s="334"/>
      <c r="AK86" s="334"/>
      <c r="AL86" s="334"/>
      <c r="AM86" s="334"/>
      <c r="AN86" s="334"/>
      <c r="AO86" s="334"/>
      <c r="AP86" s="334"/>
      <c r="AQ86" s="334"/>
      <c r="AR86" s="334"/>
      <c r="AS86" s="334"/>
      <c r="AT86" s="334"/>
      <c r="AU86" s="335" t="s">
        <v>287</v>
      </c>
      <c r="AV86" s="335"/>
      <c r="AW86" s="335"/>
      <c r="AX86" s="335"/>
      <c r="AY86" s="335"/>
      <c r="AZ86" s="335"/>
      <c r="BA86" s="335"/>
      <c r="BB86" s="335"/>
      <c r="BC86" s="335"/>
      <c r="BD86" s="335"/>
      <c r="BE86" s="335"/>
      <c r="BF86" s="335"/>
      <c r="BG86" s="335"/>
      <c r="BH86" s="335"/>
      <c r="BI86" s="327"/>
      <c r="BJ86" s="328"/>
      <c r="BK86" s="328"/>
      <c r="BL86" s="328"/>
      <c r="BM86" s="328"/>
      <c r="BN86" s="328"/>
      <c r="BO86" s="328"/>
      <c r="BP86" s="331"/>
      <c r="BQ86" s="331"/>
      <c r="BR86" s="331"/>
      <c r="BS86" s="331"/>
      <c r="BT86" s="331"/>
      <c r="BU86" s="331"/>
      <c r="BV86" s="331"/>
      <c r="BW86" s="331"/>
      <c r="BX86" s="331"/>
      <c r="BY86" s="331"/>
      <c r="BZ86" s="331"/>
      <c r="CA86" s="331"/>
      <c r="CB86" s="331"/>
      <c r="CC86" s="331"/>
      <c r="CD86" s="331"/>
      <c r="CE86" s="331"/>
      <c r="CF86" s="332"/>
      <c r="CG86" s="6"/>
      <c r="CH86" s="54"/>
      <c r="CI86" s="58"/>
      <c r="CJ86" s="58"/>
      <c r="CK86" s="58"/>
      <c r="CL86" s="58"/>
      <c r="CM86" s="58"/>
      <c r="CN86" s="58"/>
      <c r="CO86" s="58"/>
      <c r="CP86" s="58"/>
      <c r="CQ86" s="54"/>
      <c r="CR86" s="54"/>
      <c r="CS86" s="54"/>
      <c r="CT86" s="37"/>
      <c r="CU86" s="26"/>
      <c r="CV86" s="26"/>
      <c r="CW86" s="26"/>
      <c r="CX86" s="7"/>
      <c r="CY86" s="7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37"/>
      <c r="DM86" s="37"/>
      <c r="DN86" s="37"/>
      <c r="DO86" s="37"/>
      <c r="DP86" s="26"/>
      <c r="DQ86" s="26"/>
      <c r="DR86" s="26"/>
      <c r="DS86" s="7"/>
      <c r="DT86" s="7"/>
      <c r="DU86" s="6"/>
      <c r="DV86" s="6"/>
      <c r="DW86" s="6"/>
      <c r="DX86" s="6"/>
      <c r="DY86" s="6"/>
      <c r="DZ86" s="6"/>
      <c r="EA86" s="6"/>
      <c r="EB86" s="6"/>
      <c r="EC86" s="6"/>
      <c r="ED86" s="6"/>
      <c r="EE86" s="6"/>
      <c r="EF86" s="6"/>
      <c r="EG86" s="37"/>
      <c r="EH86" s="37"/>
      <c r="EI86" s="37"/>
      <c r="EJ86" s="37"/>
      <c r="EK86" s="26"/>
      <c r="EL86" s="26"/>
      <c r="EM86" s="26"/>
      <c r="EN86" s="7"/>
      <c r="EO86" s="7"/>
      <c r="EP86" s="6"/>
      <c r="EQ86" s="6"/>
      <c r="ER86" s="6"/>
      <c r="ES86" s="6"/>
      <c r="ET86" s="6"/>
      <c r="EU86" s="6"/>
      <c r="EV86" s="6"/>
      <c r="EW86" s="6"/>
      <c r="EX86" s="6"/>
      <c r="EY86" s="6"/>
      <c r="EZ86" s="6"/>
      <c r="FA86" s="6"/>
      <c r="FB86" s="37"/>
      <c r="FC86" s="37"/>
      <c r="FD86" s="37"/>
      <c r="FE86" s="37"/>
      <c r="FF86" s="26"/>
      <c r="FG86" s="26"/>
      <c r="FH86" s="26"/>
      <c r="FI86" s="7"/>
      <c r="FJ86" s="7"/>
      <c r="FK86" s="6"/>
      <c r="FL86" s="6"/>
      <c r="FM86" s="6"/>
      <c r="FN86" s="6"/>
      <c r="FO86" s="6"/>
      <c r="FP86" s="6"/>
      <c r="FQ86" s="6"/>
      <c r="FR86" s="6"/>
      <c r="FS86" s="6"/>
      <c r="FT86" s="6"/>
      <c r="FU86" s="6"/>
      <c r="FV86" s="6"/>
      <c r="FW86" s="37"/>
      <c r="FX86" s="37"/>
      <c r="FY86" s="37"/>
      <c r="FZ86" s="37"/>
      <c r="GA86" s="26"/>
      <c r="GB86" s="26"/>
      <c r="GC86" s="26"/>
    </row>
    <row r="87" spans="1:185" ht="7.35" customHeight="1">
      <c r="G87" s="333"/>
      <c r="H87" s="333"/>
      <c r="I87" s="333"/>
      <c r="J87" s="333"/>
      <c r="K87" s="333"/>
      <c r="L87" s="333"/>
      <c r="M87" s="333"/>
      <c r="N87" s="333"/>
      <c r="O87" s="333"/>
      <c r="P87" s="333"/>
      <c r="Q87" s="333"/>
      <c r="R87" s="333"/>
      <c r="S87" s="333"/>
      <c r="T87" s="333"/>
      <c r="U87" s="333"/>
      <c r="V87" s="333"/>
      <c r="W87" s="333"/>
      <c r="X87" s="333"/>
      <c r="Y87" s="333"/>
      <c r="Z87" s="333"/>
      <c r="AA87" s="333"/>
      <c r="AB87" s="333"/>
      <c r="AC87" s="333"/>
      <c r="AD87" s="333"/>
      <c r="AE87" s="333"/>
      <c r="AF87" s="333"/>
      <c r="AG87" s="334"/>
      <c r="AH87" s="334"/>
      <c r="AI87" s="334"/>
      <c r="AJ87" s="334"/>
      <c r="AK87" s="334"/>
      <c r="AL87" s="334"/>
      <c r="AM87" s="334"/>
      <c r="AN87" s="334"/>
      <c r="AO87" s="334"/>
      <c r="AP87" s="334"/>
      <c r="AQ87" s="334"/>
      <c r="AR87" s="334"/>
      <c r="AS87" s="334"/>
      <c r="AT87" s="334"/>
      <c r="AU87" s="335"/>
      <c r="AV87" s="335"/>
      <c r="AW87" s="335"/>
      <c r="AX87" s="335"/>
      <c r="AY87" s="335"/>
      <c r="AZ87" s="335"/>
      <c r="BA87" s="335"/>
      <c r="BB87" s="335"/>
      <c r="BC87" s="335"/>
      <c r="BD87" s="335"/>
      <c r="BE87" s="335"/>
      <c r="BF87" s="335"/>
      <c r="BG87" s="335"/>
      <c r="BH87" s="335"/>
      <c r="BI87" s="327" t="s">
        <v>267</v>
      </c>
      <c r="BJ87" s="328"/>
      <c r="BK87" s="328"/>
      <c r="BL87" s="328"/>
      <c r="BM87" s="328"/>
      <c r="BN87" s="328"/>
      <c r="BO87" s="328"/>
      <c r="BP87" s="331"/>
      <c r="BQ87" s="331"/>
      <c r="BR87" s="331"/>
      <c r="BS87" s="331"/>
      <c r="BT87" s="331"/>
      <c r="BU87" s="331"/>
      <c r="BV87" s="331"/>
      <c r="BW87" s="331"/>
      <c r="BX87" s="331"/>
      <c r="BY87" s="331"/>
      <c r="BZ87" s="331"/>
      <c r="CA87" s="331"/>
      <c r="CB87" s="331"/>
      <c r="CC87" s="331"/>
      <c r="CD87" s="331"/>
      <c r="CE87" s="331"/>
      <c r="CF87" s="332"/>
      <c r="CG87" s="6"/>
      <c r="CH87" s="29"/>
      <c r="CI87" s="72"/>
      <c r="CJ87" s="58"/>
      <c r="CK87" s="59"/>
      <c r="CL87" s="59"/>
      <c r="CM87" s="59"/>
      <c r="CN87" s="59"/>
      <c r="CO87" s="59"/>
      <c r="CP87" s="59"/>
      <c r="CQ87" s="55"/>
      <c r="CR87" s="55"/>
      <c r="CS87" s="55"/>
      <c r="CT87" s="37"/>
      <c r="CU87" s="26"/>
      <c r="CV87" s="26"/>
      <c r="CW87" s="26"/>
      <c r="CX87" s="7"/>
      <c r="CY87" s="7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37"/>
      <c r="DM87" s="37"/>
      <c r="DN87" s="37"/>
      <c r="DO87" s="37"/>
      <c r="DP87" s="26"/>
      <c r="DQ87" s="26"/>
      <c r="DR87" s="26"/>
      <c r="DS87" s="7"/>
      <c r="DT87" s="7"/>
      <c r="DU87" s="6"/>
      <c r="DV87" s="6"/>
      <c r="DW87" s="6"/>
      <c r="DX87" s="6"/>
      <c r="DY87" s="6"/>
      <c r="DZ87" s="6"/>
      <c r="EA87" s="6"/>
      <c r="EB87" s="6"/>
      <c r="EC87" s="6"/>
      <c r="ED87" s="6"/>
      <c r="EE87" s="6"/>
      <c r="EF87" s="6"/>
      <c r="EG87" s="37"/>
      <c r="EH87" s="37"/>
      <c r="EI87" s="37"/>
      <c r="EJ87" s="37"/>
      <c r="EK87" s="26"/>
      <c r="EL87" s="26"/>
      <c r="EM87" s="26"/>
      <c r="EN87" s="7"/>
      <c r="EO87" s="7"/>
      <c r="EP87" s="6"/>
      <c r="EQ87" s="6"/>
      <c r="ER87" s="6"/>
      <c r="ES87" s="6"/>
      <c r="ET87" s="6"/>
      <c r="EU87" s="6"/>
      <c r="EV87" s="6"/>
      <c r="EW87" s="6"/>
      <c r="EX87" s="6"/>
      <c r="EY87" s="6"/>
      <c r="EZ87" s="6"/>
      <c r="FA87" s="6"/>
      <c r="FB87" s="37"/>
      <c r="FC87" s="37"/>
      <c r="FD87" s="37"/>
      <c r="FE87" s="37"/>
      <c r="FF87" s="26"/>
      <c r="FG87" s="26"/>
      <c r="FH87" s="26"/>
      <c r="FI87" s="7"/>
      <c r="FJ87" s="7"/>
      <c r="FK87" s="6"/>
      <c r="FL87" s="6"/>
      <c r="FM87" s="6"/>
      <c r="FN87" s="6"/>
      <c r="FO87" s="6"/>
      <c r="FP87" s="6"/>
      <c r="FQ87" s="6"/>
      <c r="FR87" s="6"/>
      <c r="FS87" s="6"/>
      <c r="FT87" s="6"/>
      <c r="FU87" s="6"/>
      <c r="FV87" s="6"/>
      <c r="FW87" s="37"/>
      <c r="FX87" s="37"/>
      <c r="FY87" s="37"/>
      <c r="FZ87" s="37"/>
      <c r="GA87" s="26"/>
      <c r="GB87" s="26"/>
      <c r="GC87" s="26"/>
    </row>
    <row r="88" spans="1:185" ht="7.35" customHeight="1">
      <c r="G88" s="333"/>
      <c r="H88" s="333"/>
      <c r="I88" s="333"/>
      <c r="J88" s="333"/>
      <c r="K88" s="333"/>
      <c r="L88" s="333"/>
      <c r="M88" s="333"/>
      <c r="N88" s="333"/>
      <c r="O88" s="333"/>
      <c r="P88" s="333"/>
      <c r="Q88" s="333"/>
      <c r="R88" s="333"/>
      <c r="S88" s="333"/>
      <c r="T88" s="333"/>
      <c r="U88" s="333"/>
      <c r="V88" s="333"/>
      <c r="W88" s="333"/>
      <c r="X88" s="333"/>
      <c r="Y88" s="333"/>
      <c r="Z88" s="333"/>
      <c r="AA88" s="333"/>
      <c r="AB88" s="333"/>
      <c r="AC88" s="333"/>
      <c r="AD88" s="333"/>
      <c r="AE88" s="333"/>
      <c r="AF88" s="333"/>
      <c r="AG88" s="334"/>
      <c r="AH88" s="334"/>
      <c r="AI88" s="334"/>
      <c r="AJ88" s="334"/>
      <c r="AK88" s="334"/>
      <c r="AL88" s="334"/>
      <c r="AM88" s="334"/>
      <c r="AN88" s="334"/>
      <c r="AO88" s="334"/>
      <c r="AP88" s="334"/>
      <c r="AQ88" s="334"/>
      <c r="AR88" s="334"/>
      <c r="AS88" s="334"/>
      <c r="AT88" s="334"/>
      <c r="AU88" s="335"/>
      <c r="AV88" s="335"/>
      <c r="AW88" s="335"/>
      <c r="AX88" s="335"/>
      <c r="AY88" s="335"/>
      <c r="AZ88" s="335"/>
      <c r="BA88" s="335"/>
      <c r="BB88" s="335"/>
      <c r="BC88" s="335"/>
      <c r="BD88" s="335"/>
      <c r="BE88" s="335"/>
      <c r="BF88" s="335"/>
      <c r="BG88" s="335"/>
      <c r="BH88" s="335"/>
      <c r="BI88" s="327"/>
      <c r="BJ88" s="328"/>
      <c r="BK88" s="328"/>
      <c r="BL88" s="328"/>
      <c r="BM88" s="328"/>
      <c r="BN88" s="328"/>
      <c r="BO88" s="328"/>
      <c r="BP88" s="331"/>
      <c r="BQ88" s="331"/>
      <c r="BR88" s="331"/>
      <c r="BS88" s="331"/>
      <c r="BT88" s="331"/>
      <c r="BU88" s="331"/>
      <c r="BV88" s="331"/>
      <c r="BW88" s="331"/>
      <c r="BX88" s="331"/>
      <c r="BY88" s="331"/>
      <c r="BZ88" s="331"/>
      <c r="CA88" s="331"/>
      <c r="CB88" s="331"/>
      <c r="CC88" s="331"/>
      <c r="CD88" s="331"/>
      <c r="CE88" s="331"/>
      <c r="CF88" s="332"/>
      <c r="CG88" s="6"/>
      <c r="CH88" s="29"/>
      <c r="CI88" s="58"/>
      <c r="CJ88" s="58"/>
      <c r="CK88" s="59"/>
      <c r="CL88" s="59"/>
      <c r="CM88" s="59"/>
      <c r="CN88" s="59"/>
      <c r="CO88" s="59"/>
      <c r="CP88" s="59"/>
      <c r="CQ88" s="55"/>
      <c r="CR88" s="55"/>
      <c r="CS88" s="55"/>
      <c r="CT88" s="37"/>
      <c r="CU88" s="26"/>
      <c r="CV88" s="26"/>
      <c r="CW88" s="26"/>
      <c r="CX88" s="7"/>
      <c r="CY88" s="7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37"/>
      <c r="DM88" s="37"/>
      <c r="DN88" s="37"/>
      <c r="DO88" s="37"/>
      <c r="DP88" s="26"/>
      <c r="DQ88" s="26"/>
      <c r="DR88" s="26"/>
      <c r="DS88" s="7"/>
      <c r="DT88" s="7"/>
      <c r="DU88" s="6"/>
      <c r="DV88" s="6"/>
      <c r="DW88" s="6"/>
      <c r="DX88" s="6"/>
      <c r="DY88" s="6"/>
      <c r="DZ88" s="6"/>
      <c r="EA88" s="6"/>
      <c r="EB88" s="6"/>
      <c r="EC88" s="6"/>
      <c r="ED88" s="6"/>
      <c r="EE88" s="6"/>
      <c r="EF88" s="6"/>
      <c r="EG88" s="37"/>
      <c r="EH88" s="37"/>
      <c r="EI88" s="37"/>
      <c r="EJ88" s="37"/>
      <c r="EK88" s="26"/>
      <c r="EL88" s="26"/>
      <c r="EM88" s="26"/>
      <c r="EN88" s="7"/>
      <c r="EO88" s="7"/>
      <c r="EP88" s="6"/>
      <c r="EQ88" s="6"/>
      <c r="ER88" s="6"/>
      <c r="ES88" s="6"/>
      <c r="ET88" s="6"/>
      <c r="EU88" s="6"/>
      <c r="EV88" s="6"/>
      <c r="EW88" s="6"/>
      <c r="EX88" s="6"/>
      <c r="EY88" s="6"/>
      <c r="EZ88" s="6"/>
      <c r="FA88" s="6"/>
      <c r="FB88" s="37"/>
      <c r="FC88" s="37"/>
      <c r="FD88" s="37"/>
      <c r="FE88" s="37"/>
      <c r="FF88" s="26"/>
      <c r="FG88" s="26"/>
      <c r="FH88" s="26"/>
      <c r="FI88" s="38"/>
      <c r="FJ88" s="38"/>
      <c r="FK88" s="38"/>
      <c r="FL88" s="38"/>
      <c r="FM88" s="38"/>
      <c r="FN88" s="38"/>
      <c r="FO88" s="38"/>
      <c r="FP88" s="38"/>
      <c r="FQ88" s="38"/>
      <c r="FR88" s="38"/>
      <c r="FS88" s="38"/>
      <c r="FT88" s="38"/>
      <c r="FU88" s="39"/>
      <c r="FV88" s="39"/>
      <c r="FW88" s="39"/>
      <c r="FX88" s="39"/>
      <c r="FY88" s="39"/>
      <c r="FZ88" s="39"/>
      <c r="GA88" s="26"/>
      <c r="GB88" s="26"/>
      <c r="GC88" s="26"/>
    </row>
    <row r="89" spans="1:185" ht="7.35" customHeight="1">
      <c r="G89" s="333"/>
      <c r="H89" s="333"/>
      <c r="I89" s="333"/>
      <c r="J89" s="333"/>
      <c r="K89" s="333"/>
      <c r="L89" s="333"/>
      <c r="M89" s="333"/>
      <c r="N89" s="333"/>
      <c r="O89" s="333"/>
      <c r="P89" s="333"/>
      <c r="Q89" s="333"/>
      <c r="R89" s="333"/>
      <c r="S89" s="333"/>
      <c r="T89" s="333"/>
      <c r="U89" s="333"/>
      <c r="V89" s="333"/>
      <c r="W89" s="333"/>
      <c r="X89" s="333"/>
      <c r="Y89" s="333"/>
      <c r="Z89" s="333"/>
      <c r="AA89" s="333"/>
      <c r="AB89" s="333"/>
      <c r="AC89" s="333"/>
      <c r="AD89" s="333"/>
      <c r="AE89" s="333"/>
      <c r="AF89" s="333"/>
      <c r="AG89" s="334"/>
      <c r="AH89" s="334"/>
      <c r="AI89" s="334"/>
      <c r="AJ89" s="334"/>
      <c r="AK89" s="334"/>
      <c r="AL89" s="334"/>
      <c r="AM89" s="334"/>
      <c r="AN89" s="334"/>
      <c r="AO89" s="334"/>
      <c r="AP89" s="334"/>
      <c r="AQ89" s="334"/>
      <c r="AR89" s="334"/>
      <c r="AS89" s="334"/>
      <c r="AT89" s="334"/>
      <c r="AU89" s="335"/>
      <c r="AV89" s="335"/>
      <c r="AW89" s="335"/>
      <c r="AX89" s="335"/>
      <c r="AY89" s="335"/>
      <c r="AZ89" s="335"/>
      <c r="BA89" s="335"/>
      <c r="BB89" s="335"/>
      <c r="BC89" s="335"/>
      <c r="BD89" s="335"/>
      <c r="BE89" s="335"/>
      <c r="BF89" s="335"/>
      <c r="BG89" s="335"/>
      <c r="BH89" s="335"/>
      <c r="BI89" s="327"/>
      <c r="BJ89" s="328"/>
      <c r="BK89" s="328"/>
      <c r="BL89" s="328"/>
      <c r="BM89" s="328"/>
      <c r="BN89" s="328"/>
      <c r="BO89" s="328"/>
      <c r="BP89" s="331"/>
      <c r="BQ89" s="331"/>
      <c r="BR89" s="331"/>
      <c r="BS89" s="331"/>
      <c r="BT89" s="331"/>
      <c r="BU89" s="331"/>
      <c r="BV89" s="331"/>
      <c r="BW89" s="331"/>
      <c r="BX89" s="331"/>
      <c r="BY89" s="331"/>
      <c r="BZ89" s="331"/>
      <c r="CA89" s="331"/>
      <c r="CB89" s="331"/>
      <c r="CC89" s="331"/>
      <c r="CD89" s="331"/>
      <c r="CE89" s="331"/>
      <c r="CF89" s="332"/>
      <c r="CG89" s="6"/>
      <c r="CH89" s="29"/>
      <c r="CI89" s="58"/>
      <c r="CJ89" s="58"/>
      <c r="CK89" s="59"/>
      <c r="CL89" s="59"/>
      <c r="CM89" s="59"/>
      <c r="CN89" s="59"/>
      <c r="CO89" s="59"/>
      <c r="CP89" s="59"/>
      <c r="CQ89" s="55"/>
      <c r="CR89" s="55"/>
      <c r="CS89" s="55"/>
      <c r="CT89" s="37"/>
      <c r="CU89" s="26"/>
      <c r="CV89" s="26"/>
      <c r="CW89" s="26"/>
      <c r="CX89" s="7"/>
      <c r="CY89" s="7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37"/>
      <c r="DM89" s="37"/>
      <c r="DN89" s="37"/>
      <c r="DO89" s="37"/>
      <c r="DP89" s="26"/>
      <c r="DQ89" s="26"/>
      <c r="DR89" s="26"/>
      <c r="DS89" s="7"/>
      <c r="DT89" s="7"/>
      <c r="DU89" s="6"/>
      <c r="DV89" s="6"/>
      <c r="DW89" s="6"/>
      <c r="DX89" s="6"/>
      <c r="DY89" s="6"/>
      <c r="DZ89" s="6"/>
      <c r="EA89" s="6"/>
      <c r="EB89" s="6"/>
      <c r="EC89" s="6"/>
      <c r="ED89" s="6"/>
      <c r="EE89" s="6"/>
      <c r="EF89" s="6"/>
      <c r="EG89" s="37"/>
      <c r="EH89" s="37"/>
      <c r="EI89" s="37"/>
      <c r="EJ89" s="37"/>
      <c r="EK89" s="26"/>
      <c r="EL89" s="26"/>
      <c r="EM89" s="26"/>
      <c r="EN89" s="7"/>
      <c r="EO89" s="7"/>
      <c r="EP89" s="6"/>
      <c r="EQ89" s="6"/>
      <c r="ER89" s="6"/>
      <c r="ES89" s="6"/>
      <c r="ET89" s="6"/>
      <c r="EU89" s="6"/>
      <c r="EV89" s="6"/>
      <c r="EW89" s="6"/>
      <c r="EX89" s="6"/>
      <c r="EY89" s="6"/>
      <c r="EZ89" s="6"/>
      <c r="FA89" s="6"/>
      <c r="FB89" s="37"/>
      <c r="FC89" s="37"/>
      <c r="FD89" s="37"/>
      <c r="FE89" s="37"/>
      <c r="FF89" s="26"/>
      <c r="FG89" s="26"/>
      <c r="FH89" s="26"/>
      <c r="FI89" s="38"/>
      <c r="FJ89" s="38"/>
      <c r="FK89" s="38"/>
      <c r="FL89" s="38"/>
      <c r="FM89" s="38"/>
      <c r="FN89" s="38"/>
      <c r="FO89" s="38"/>
      <c r="FP89" s="38"/>
      <c r="FQ89" s="38"/>
      <c r="FR89" s="38"/>
      <c r="FS89" s="38"/>
      <c r="FT89" s="38"/>
      <c r="FU89" s="39"/>
      <c r="FV89" s="39"/>
      <c r="FW89" s="39"/>
      <c r="FX89" s="39"/>
      <c r="FY89" s="39"/>
      <c r="FZ89" s="39"/>
      <c r="GA89" s="26"/>
      <c r="GB89" s="26"/>
      <c r="GC89" s="26"/>
    </row>
    <row r="90" spans="1:185" ht="7.35" customHeight="1">
      <c r="G90" s="284" t="s">
        <v>194</v>
      </c>
      <c r="H90" s="285"/>
      <c r="I90" s="285"/>
      <c r="J90" s="285"/>
      <c r="K90" s="285"/>
      <c r="L90" s="285"/>
      <c r="M90" s="285"/>
      <c r="N90" s="286"/>
      <c r="O90" s="284" t="s">
        <v>193</v>
      </c>
      <c r="P90" s="285"/>
      <c r="Q90" s="285"/>
      <c r="R90" s="285"/>
      <c r="S90" s="285"/>
      <c r="T90" s="285"/>
      <c r="U90" s="285"/>
      <c r="V90" s="285"/>
      <c r="W90" s="285"/>
      <c r="X90" s="285"/>
      <c r="Y90" s="285"/>
      <c r="Z90" s="285"/>
      <c r="AA90" s="285"/>
      <c r="AB90" s="285"/>
      <c r="AC90" s="285"/>
      <c r="AD90" s="285"/>
      <c r="AE90" s="285"/>
      <c r="AF90" s="285"/>
      <c r="AG90" s="285"/>
      <c r="AH90" s="285"/>
      <c r="AI90" s="285"/>
      <c r="AJ90" s="285"/>
      <c r="AK90" s="285"/>
      <c r="AL90" s="285"/>
      <c r="AM90" s="285"/>
      <c r="AN90" s="285"/>
      <c r="AO90" s="285"/>
      <c r="AP90" s="285"/>
      <c r="AQ90" s="285"/>
      <c r="AR90" s="285"/>
      <c r="AS90" s="285"/>
      <c r="AT90" s="286"/>
      <c r="AU90" s="284" t="s">
        <v>205</v>
      </c>
      <c r="AV90" s="285"/>
      <c r="AW90" s="285"/>
      <c r="AX90" s="285"/>
      <c r="AY90" s="285"/>
      <c r="AZ90" s="285"/>
      <c r="BA90" s="285"/>
      <c r="BB90" s="285"/>
      <c r="BC90" s="285"/>
      <c r="BD90" s="285"/>
      <c r="BE90" s="285"/>
      <c r="BF90" s="285"/>
      <c r="BG90" s="285"/>
      <c r="BH90" s="286"/>
      <c r="BI90" s="290" t="s">
        <v>268</v>
      </c>
      <c r="BJ90" s="290"/>
      <c r="BK90" s="290"/>
      <c r="BL90" s="290"/>
      <c r="BM90" s="290"/>
      <c r="BN90" s="290"/>
      <c r="BO90" s="290"/>
      <c r="BP90" s="290"/>
      <c r="BQ90" s="290"/>
      <c r="BR90" s="290"/>
      <c r="BS90" s="290"/>
      <c r="BT90" s="290"/>
      <c r="BU90" s="290" t="s">
        <v>207</v>
      </c>
      <c r="BV90" s="290"/>
      <c r="BW90" s="290"/>
      <c r="BX90" s="290"/>
      <c r="BY90" s="290"/>
      <c r="BZ90" s="290"/>
      <c r="CA90" s="290"/>
      <c r="CB90" s="290"/>
      <c r="CC90" s="290"/>
      <c r="CD90" s="290"/>
      <c r="CE90" s="290"/>
      <c r="CF90" s="290"/>
      <c r="CG90" s="6"/>
      <c r="CH90" s="29"/>
      <c r="CI90" s="58"/>
      <c r="CJ90" s="58"/>
      <c r="CK90" s="58"/>
      <c r="CL90" s="58"/>
      <c r="CM90" s="58"/>
      <c r="CN90" s="58"/>
      <c r="CO90" s="58"/>
      <c r="CP90" s="58"/>
      <c r="CQ90" s="54"/>
      <c r="CR90" s="54"/>
      <c r="CS90" s="54"/>
      <c r="CT90" s="37"/>
      <c r="CU90" s="26"/>
      <c r="CV90" s="26"/>
      <c r="CW90" s="26"/>
      <c r="CX90" s="7"/>
      <c r="CY90" s="7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37"/>
      <c r="DM90" s="37"/>
      <c r="DN90" s="37"/>
      <c r="DO90" s="37"/>
      <c r="DP90" s="26"/>
      <c r="DQ90" s="26"/>
      <c r="DR90" s="26"/>
      <c r="DS90" s="7"/>
      <c r="DT90" s="7"/>
      <c r="DU90" s="6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37"/>
      <c r="EH90" s="37"/>
      <c r="EI90" s="37"/>
      <c r="EJ90" s="37"/>
      <c r="EK90" s="26"/>
      <c r="EL90" s="26"/>
      <c r="EM90" s="26"/>
      <c r="EN90" s="7"/>
      <c r="EO90" s="7"/>
      <c r="EP90" s="6"/>
      <c r="EQ90" s="6"/>
      <c r="ER90" s="6"/>
      <c r="ES90" s="6"/>
      <c r="ET90" s="6"/>
      <c r="EU90" s="6"/>
      <c r="EV90" s="6"/>
      <c r="EW90" s="6"/>
      <c r="EX90" s="6"/>
      <c r="EY90" s="6"/>
      <c r="EZ90" s="6"/>
      <c r="FA90" s="6"/>
      <c r="FB90" s="37"/>
      <c r="FC90" s="37"/>
      <c r="FD90" s="37"/>
      <c r="FE90" s="37"/>
      <c r="FF90" s="26"/>
      <c r="FG90" s="26"/>
      <c r="FH90" s="26"/>
      <c r="FI90" s="7"/>
      <c r="FJ90" s="7"/>
      <c r="FK90" s="6"/>
      <c r="FL90" s="6"/>
      <c r="FM90" s="6"/>
      <c r="FN90" s="6"/>
      <c r="FO90" s="6"/>
      <c r="FP90" s="6"/>
      <c r="FQ90" s="6"/>
      <c r="FR90" s="6"/>
      <c r="FS90" s="6"/>
      <c r="FT90" s="6"/>
      <c r="FU90" s="6"/>
      <c r="FV90" s="6"/>
      <c r="FW90" s="37"/>
      <c r="FX90" s="37"/>
      <c r="FY90" s="37"/>
      <c r="FZ90" s="37"/>
      <c r="GA90" s="26"/>
      <c r="GB90" s="26"/>
      <c r="GC90" s="26"/>
    </row>
    <row r="91" spans="1:185" ht="7.35" customHeight="1">
      <c r="G91" s="287"/>
      <c r="H91" s="288"/>
      <c r="I91" s="288"/>
      <c r="J91" s="288"/>
      <c r="K91" s="288"/>
      <c r="L91" s="288"/>
      <c r="M91" s="288"/>
      <c r="N91" s="289"/>
      <c r="O91" s="287"/>
      <c r="P91" s="288"/>
      <c r="Q91" s="288"/>
      <c r="R91" s="288"/>
      <c r="S91" s="288"/>
      <c r="T91" s="288"/>
      <c r="U91" s="288"/>
      <c r="V91" s="288"/>
      <c r="W91" s="288"/>
      <c r="X91" s="288"/>
      <c r="Y91" s="288"/>
      <c r="Z91" s="288"/>
      <c r="AA91" s="288"/>
      <c r="AB91" s="288"/>
      <c r="AC91" s="288"/>
      <c r="AD91" s="288"/>
      <c r="AE91" s="288"/>
      <c r="AF91" s="288"/>
      <c r="AG91" s="288"/>
      <c r="AH91" s="288"/>
      <c r="AI91" s="288"/>
      <c r="AJ91" s="288"/>
      <c r="AK91" s="288"/>
      <c r="AL91" s="288"/>
      <c r="AM91" s="288"/>
      <c r="AN91" s="288"/>
      <c r="AO91" s="288"/>
      <c r="AP91" s="288"/>
      <c r="AQ91" s="288"/>
      <c r="AR91" s="288"/>
      <c r="AS91" s="288"/>
      <c r="AT91" s="289"/>
      <c r="AU91" s="287"/>
      <c r="AV91" s="288"/>
      <c r="AW91" s="288"/>
      <c r="AX91" s="288"/>
      <c r="AY91" s="288"/>
      <c r="AZ91" s="288"/>
      <c r="BA91" s="288"/>
      <c r="BB91" s="288"/>
      <c r="BC91" s="288"/>
      <c r="BD91" s="288"/>
      <c r="BE91" s="288"/>
      <c r="BF91" s="288"/>
      <c r="BG91" s="288"/>
      <c r="BH91" s="289"/>
      <c r="BI91" s="290"/>
      <c r="BJ91" s="290"/>
      <c r="BK91" s="290"/>
      <c r="BL91" s="290"/>
      <c r="BM91" s="290"/>
      <c r="BN91" s="290"/>
      <c r="BO91" s="290"/>
      <c r="BP91" s="290"/>
      <c r="BQ91" s="290"/>
      <c r="BR91" s="290"/>
      <c r="BS91" s="290"/>
      <c r="BT91" s="290"/>
      <c r="BU91" s="290"/>
      <c r="BV91" s="290"/>
      <c r="BW91" s="290"/>
      <c r="BX91" s="290"/>
      <c r="BY91" s="290"/>
      <c r="BZ91" s="290"/>
      <c r="CA91" s="290"/>
      <c r="CB91" s="290"/>
      <c r="CC91" s="290"/>
      <c r="CD91" s="290"/>
      <c r="CE91" s="290"/>
      <c r="CF91" s="290"/>
      <c r="CG91" s="6"/>
      <c r="CH91" s="29"/>
      <c r="CI91" s="58"/>
      <c r="CJ91" s="58"/>
      <c r="CK91" s="58"/>
      <c r="CL91" s="58"/>
      <c r="CM91" s="58"/>
      <c r="CN91" s="58"/>
      <c r="CO91" s="58"/>
      <c r="CP91" s="58"/>
      <c r="CQ91" s="54"/>
      <c r="CR91" s="54"/>
      <c r="CS91" s="54"/>
      <c r="CT91" s="37"/>
      <c r="CU91" s="26"/>
      <c r="CV91" s="26"/>
      <c r="CW91" s="26"/>
      <c r="CX91" s="7"/>
      <c r="CY91" s="7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37"/>
      <c r="DM91" s="37"/>
      <c r="DN91" s="37"/>
      <c r="DO91" s="37"/>
      <c r="DP91" s="26"/>
      <c r="DQ91" s="26"/>
      <c r="DR91" s="26"/>
      <c r="DS91" s="7"/>
      <c r="DT91" s="7"/>
      <c r="DU91" s="6"/>
      <c r="DV91" s="6"/>
      <c r="DW91" s="6"/>
      <c r="DX91" s="6"/>
      <c r="DY91" s="6"/>
      <c r="DZ91" s="6"/>
      <c r="EA91" s="6"/>
      <c r="EB91" s="6"/>
      <c r="EC91" s="6"/>
      <c r="ED91" s="6"/>
      <c r="EE91" s="6"/>
      <c r="EF91" s="6"/>
      <c r="EG91" s="37"/>
      <c r="EH91" s="37"/>
      <c r="EI91" s="37"/>
      <c r="EJ91" s="37"/>
      <c r="EK91" s="26"/>
      <c r="EL91" s="26"/>
      <c r="EM91" s="26"/>
      <c r="EN91" s="7"/>
      <c r="EO91" s="7"/>
      <c r="EP91" s="6"/>
      <c r="EQ91" s="6"/>
      <c r="ER91" s="6"/>
      <c r="ES91" s="6"/>
      <c r="ET91" s="6"/>
      <c r="EU91" s="6"/>
      <c r="EV91" s="6"/>
      <c r="EW91" s="6"/>
      <c r="EX91" s="6"/>
      <c r="EY91" s="6"/>
      <c r="EZ91" s="6"/>
      <c r="FA91" s="6"/>
      <c r="FB91" s="37"/>
      <c r="FC91" s="37"/>
      <c r="FD91" s="37"/>
      <c r="FE91" s="37"/>
      <c r="FF91" s="26"/>
      <c r="FG91" s="26"/>
      <c r="FH91" s="26"/>
      <c r="FI91" s="7"/>
      <c r="FJ91" s="7"/>
      <c r="FK91" s="6"/>
      <c r="FL91" s="6"/>
      <c r="FM91" s="6"/>
      <c r="FN91" s="6"/>
      <c r="FO91" s="6"/>
      <c r="FP91" s="6"/>
      <c r="FQ91" s="6"/>
      <c r="FR91" s="6"/>
      <c r="FS91" s="6"/>
      <c r="FT91" s="6"/>
      <c r="FU91" s="6"/>
      <c r="FV91" s="6"/>
      <c r="FW91" s="37"/>
      <c r="FX91" s="37"/>
      <c r="FY91" s="37"/>
      <c r="FZ91" s="37"/>
      <c r="GA91" s="26"/>
      <c r="GB91" s="26"/>
      <c r="GC91" s="26"/>
    </row>
    <row r="92" spans="1:185" ht="7.35" customHeight="1">
      <c r="G92" s="291" t="s">
        <v>220</v>
      </c>
      <c r="H92" s="292"/>
      <c r="I92" s="292"/>
      <c r="J92" s="292"/>
      <c r="K92" s="292"/>
      <c r="L92" s="292"/>
      <c r="M92" s="292"/>
      <c r="N92" s="293"/>
      <c r="O92" s="300" t="s">
        <v>288</v>
      </c>
      <c r="P92" s="301"/>
      <c r="Q92" s="301"/>
      <c r="R92" s="301"/>
      <c r="S92" s="301"/>
      <c r="T92" s="301"/>
      <c r="U92" s="301"/>
      <c r="V92" s="301"/>
      <c r="W92" s="301"/>
      <c r="X92" s="301"/>
      <c r="Y92" s="301"/>
      <c r="Z92" s="301"/>
      <c r="AA92" s="301"/>
      <c r="AB92" s="301"/>
      <c r="AC92" s="301"/>
      <c r="AD92" s="301"/>
      <c r="AE92" s="301"/>
      <c r="AF92" s="301"/>
      <c r="AG92" s="301"/>
      <c r="AH92" s="301"/>
      <c r="AI92" s="301"/>
      <c r="AJ92" s="301"/>
      <c r="AK92" s="301"/>
      <c r="AL92" s="301"/>
      <c r="AM92" s="301"/>
      <c r="AN92" s="301"/>
      <c r="AO92" s="301"/>
      <c r="AP92" s="301"/>
      <c r="AQ92" s="301"/>
      <c r="AR92" s="301"/>
      <c r="AS92" s="301"/>
      <c r="AT92" s="302"/>
      <c r="AU92" s="309"/>
      <c r="AV92" s="310"/>
      <c r="AW92" s="310"/>
      <c r="AX92" s="310"/>
      <c r="AY92" s="310"/>
      <c r="AZ92" s="310"/>
      <c r="BA92" s="310"/>
      <c r="BB92" s="310"/>
      <c r="BC92" s="310"/>
      <c r="BD92" s="310"/>
      <c r="BE92" s="310"/>
      <c r="BF92" s="310"/>
      <c r="BG92" s="310"/>
      <c r="BH92" s="311"/>
      <c r="BI92" s="318"/>
      <c r="BJ92" s="318"/>
      <c r="BK92" s="318"/>
      <c r="BL92" s="318"/>
      <c r="BM92" s="318"/>
      <c r="BN92" s="318"/>
      <c r="BO92" s="318"/>
      <c r="BP92" s="318"/>
      <c r="BQ92" s="318"/>
      <c r="BR92" s="318"/>
      <c r="BS92" s="318"/>
      <c r="BT92" s="318"/>
      <c r="BU92" s="318"/>
      <c r="BV92" s="318"/>
      <c r="BW92" s="318"/>
      <c r="BX92" s="318"/>
      <c r="BY92" s="318"/>
      <c r="BZ92" s="318"/>
      <c r="CA92" s="318"/>
      <c r="CB92" s="318"/>
      <c r="CC92" s="318"/>
      <c r="CD92" s="318"/>
      <c r="CE92" s="318"/>
      <c r="CF92" s="318"/>
      <c r="CG92" s="38"/>
      <c r="CH92" s="29"/>
      <c r="CI92" s="58"/>
      <c r="CJ92" s="58"/>
      <c r="CK92" s="58"/>
      <c r="CL92" s="58"/>
      <c r="CM92" s="58"/>
      <c r="CN92" s="58"/>
      <c r="CO92" s="58"/>
      <c r="CP92" s="58"/>
      <c r="CQ92" s="54"/>
      <c r="CR92" s="54"/>
      <c r="CS92" s="54"/>
      <c r="CT92" s="39"/>
      <c r="CU92" s="26"/>
      <c r="CV92" s="26"/>
      <c r="CW92" s="26"/>
      <c r="CX92" s="7"/>
      <c r="CY92" s="7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37"/>
      <c r="DM92" s="37"/>
      <c r="DN92" s="37"/>
      <c r="DO92" s="37"/>
      <c r="DP92" s="26"/>
      <c r="DQ92" s="26"/>
      <c r="DR92" s="26"/>
      <c r="DS92" s="7"/>
      <c r="DT92" s="7"/>
      <c r="DU92" s="6"/>
      <c r="DV92" s="6"/>
      <c r="DW92" s="6"/>
      <c r="DX92" s="6"/>
      <c r="DY92" s="6"/>
      <c r="DZ92" s="6"/>
      <c r="EA92" s="6"/>
      <c r="EB92" s="6"/>
      <c r="EC92" s="6"/>
      <c r="ED92" s="6"/>
      <c r="EE92" s="6"/>
      <c r="EF92" s="6"/>
      <c r="EG92" s="37"/>
      <c r="EH92" s="37"/>
      <c r="EI92" s="37"/>
      <c r="EJ92" s="37"/>
      <c r="EK92" s="26"/>
      <c r="EL92" s="26"/>
      <c r="EM92" s="26"/>
      <c r="EN92" s="38"/>
      <c r="EO92" s="38"/>
      <c r="EP92" s="38"/>
      <c r="EQ92" s="38"/>
      <c r="ER92" s="38"/>
      <c r="ES92" s="38"/>
      <c r="ET92" s="38"/>
      <c r="EU92" s="38"/>
      <c r="EV92" s="38"/>
      <c r="EW92" s="38"/>
      <c r="EX92" s="38"/>
      <c r="EY92" s="38"/>
      <c r="EZ92" s="39"/>
      <c r="FA92" s="39"/>
      <c r="FB92" s="39"/>
      <c r="FC92" s="39"/>
      <c r="FD92" s="39"/>
      <c r="FE92" s="39"/>
      <c r="FF92" s="26"/>
      <c r="FG92" s="26"/>
      <c r="FH92" s="26"/>
      <c r="FI92" s="7"/>
      <c r="FJ92" s="7"/>
      <c r="FK92" s="6"/>
      <c r="FL92" s="6"/>
      <c r="FM92" s="6"/>
      <c r="FN92" s="6"/>
      <c r="FO92" s="6"/>
      <c r="FP92" s="6"/>
      <c r="FQ92" s="6"/>
      <c r="FR92" s="6"/>
      <c r="FS92" s="6"/>
      <c r="FT92" s="6"/>
      <c r="FU92" s="6"/>
      <c r="FV92" s="6"/>
      <c r="FW92" s="37"/>
      <c r="FX92" s="37"/>
      <c r="FY92" s="37"/>
      <c r="FZ92" s="37"/>
      <c r="GA92" s="26"/>
      <c r="GB92" s="26"/>
      <c r="GC92" s="26"/>
    </row>
    <row r="93" spans="1:185" ht="7.35" customHeight="1">
      <c r="G93" s="294"/>
      <c r="H93" s="295"/>
      <c r="I93" s="295"/>
      <c r="J93" s="295"/>
      <c r="K93" s="295"/>
      <c r="L93" s="295"/>
      <c r="M93" s="295"/>
      <c r="N93" s="296"/>
      <c r="O93" s="303"/>
      <c r="P93" s="304"/>
      <c r="Q93" s="304"/>
      <c r="R93" s="304"/>
      <c r="S93" s="304"/>
      <c r="T93" s="304"/>
      <c r="U93" s="304"/>
      <c r="V93" s="304"/>
      <c r="W93" s="304"/>
      <c r="X93" s="304"/>
      <c r="Y93" s="304"/>
      <c r="Z93" s="304"/>
      <c r="AA93" s="304"/>
      <c r="AB93" s="304"/>
      <c r="AC93" s="304"/>
      <c r="AD93" s="304"/>
      <c r="AE93" s="304"/>
      <c r="AF93" s="304"/>
      <c r="AG93" s="304"/>
      <c r="AH93" s="304"/>
      <c r="AI93" s="304"/>
      <c r="AJ93" s="304"/>
      <c r="AK93" s="304"/>
      <c r="AL93" s="304"/>
      <c r="AM93" s="304"/>
      <c r="AN93" s="304"/>
      <c r="AO93" s="304"/>
      <c r="AP93" s="304"/>
      <c r="AQ93" s="304"/>
      <c r="AR93" s="304"/>
      <c r="AS93" s="304"/>
      <c r="AT93" s="305"/>
      <c r="AU93" s="312"/>
      <c r="AV93" s="313"/>
      <c r="AW93" s="313"/>
      <c r="AX93" s="313"/>
      <c r="AY93" s="313"/>
      <c r="AZ93" s="313"/>
      <c r="BA93" s="313"/>
      <c r="BB93" s="313"/>
      <c r="BC93" s="313"/>
      <c r="BD93" s="313"/>
      <c r="BE93" s="313"/>
      <c r="BF93" s="313"/>
      <c r="BG93" s="313"/>
      <c r="BH93" s="314"/>
      <c r="BI93" s="318"/>
      <c r="BJ93" s="318"/>
      <c r="BK93" s="318"/>
      <c r="BL93" s="318"/>
      <c r="BM93" s="318"/>
      <c r="BN93" s="318"/>
      <c r="BO93" s="318"/>
      <c r="BP93" s="318"/>
      <c r="BQ93" s="318"/>
      <c r="BR93" s="318"/>
      <c r="BS93" s="318"/>
      <c r="BT93" s="318"/>
      <c r="BU93" s="318"/>
      <c r="BV93" s="318"/>
      <c r="BW93" s="318"/>
      <c r="BX93" s="318"/>
      <c r="BY93" s="318"/>
      <c r="BZ93" s="318"/>
      <c r="CA93" s="318"/>
      <c r="CB93" s="318"/>
      <c r="CC93" s="318"/>
      <c r="CD93" s="318"/>
      <c r="CE93" s="318"/>
      <c r="CF93" s="318"/>
      <c r="CG93" s="38"/>
      <c r="CH93" s="29"/>
      <c r="CI93" s="71"/>
      <c r="CJ93" s="71"/>
      <c r="CK93" s="71"/>
      <c r="CL93" s="71"/>
      <c r="CM93" s="71"/>
      <c r="CN93" s="71"/>
      <c r="CO93" s="71"/>
      <c r="CP93" s="71"/>
      <c r="CQ93" s="54"/>
      <c r="CR93" s="54"/>
      <c r="CS93" s="54"/>
      <c r="CT93" s="39"/>
      <c r="CU93" s="26"/>
      <c r="CV93" s="26"/>
      <c r="CW93" s="26"/>
      <c r="CX93" s="7"/>
      <c r="CY93" s="7"/>
      <c r="CZ93" s="6"/>
      <c r="DA93" s="6"/>
      <c r="DB93" s="6"/>
      <c r="DC93" s="6"/>
      <c r="DD93" s="6"/>
      <c r="DE93" s="6"/>
      <c r="DF93" s="6"/>
      <c r="DG93" s="6"/>
      <c r="DH93" s="6"/>
      <c r="DI93" s="6"/>
      <c r="DJ93" s="6"/>
      <c r="DK93" s="6"/>
      <c r="DL93" s="37"/>
      <c r="DM93" s="37"/>
      <c r="DN93" s="37"/>
      <c r="DO93" s="37"/>
      <c r="DP93" s="26"/>
      <c r="DQ93" s="26"/>
      <c r="DR93" s="26"/>
      <c r="DS93" s="7"/>
      <c r="DT93" s="7"/>
      <c r="DU93" s="6"/>
      <c r="DV93" s="6"/>
      <c r="DW93" s="6"/>
      <c r="DX93" s="6"/>
      <c r="DY93" s="6"/>
      <c r="DZ93" s="6"/>
      <c r="EA93" s="6"/>
      <c r="EB93" s="6"/>
      <c r="EC93" s="6"/>
      <c r="ED93" s="6"/>
      <c r="EE93" s="6"/>
      <c r="EF93" s="6"/>
      <c r="EG93" s="37"/>
      <c r="EH93" s="37"/>
      <c r="EI93" s="37"/>
      <c r="EJ93" s="37"/>
      <c r="EK93" s="26"/>
      <c r="EL93" s="26"/>
      <c r="EM93" s="26"/>
      <c r="EN93" s="38"/>
      <c r="EO93" s="38"/>
      <c r="EP93" s="38"/>
      <c r="EQ93" s="38"/>
      <c r="ER93" s="38"/>
      <c r="ES93" s="38"/>
      <c r="ET93" s="38"/>
      <c r="EU93" s="38"/>
      <c r="EV93" s="38"/>
      <c r="EW93" s="38"/>
      <c r="EX93" s="38"/>
      <c r="EY93" s="38"/>
      <c r="EZ93" s="39"/>
      <c r="FA93" s="39"/>
      <c r="FB93" s="39"/>
      <c r="FC93" s="39"/>
      <c r="FD93" s="39"/>
      <c r="FE93" s="39"/>
      <c r="FF93" s="26"/>
      <c r="FG93" s="26"/>
      <c r="FH93" s="26"/>
      <c r="FI93" s="7"/>
      <c r="FJ93" s="7"/>
      <c r="FK93" s="6"/>
      <c r="FL93" s="6"/>
      <c r="FM93" s="6"/>
      <c r="FN93" s="6"/>
      <c r="FO93" s="6"/>
      <c r="FP93" s="6"/>
      <c r="FQ93" s="6"/>
      <c r="FR93" s="6"/>
      <c r="FS93" s="6"/>
      <c r="FT93" s="6"/>
      <c r="FU93" s="6"/>
      <c r="FV93" s="6"/>
      <c r="FW93" s="37"/>
      <c r="FX93" s="37"/>
      <c r="FY93" s="37"/>
      <c r="FZ93" s="37"/>
      <c r="GA93" s="26"/>
      <c r="GB93" s="26"/>
      <c r="GC93" s="26"/>
    </row>
    <row r="94" spans="1:185" ht="7.35" customHeight="1">
      <c r="A94" s="339">
        <v>37596</v>
      </c>
      <c r="B94" s="339"/>
      <c r="C94" s="339"/>
      <c r="D94" s="339"/>
      <c r="E94" s="339"/>
      <c r="F94" s="340"/>
      <c r="G94" s="294"/>
      <c r="H94" s="295"/>
      <c r="I94" s="295"/>
      <c r="J94" s="295"/>
      <c r="K94" s="295"/>
      <c r="L94" s="295"/>
      <c r="M94" s="295"/>
      <c r="N94" s="296"/>
      <c r="O94" s="303"/>
      <c r="P94" s="304"/>
      <c r="Q94" s="304"/>
      <c r="R94" s="304"/>
      <c r="S94" s="304"/>
      <c r="T94" s="304"/>
      <c r="U94" s="304"/>
      <c r="V94" s="304"/>
      <c r="W94" s="304"/>
      <c r="X94" s="304"/>
      <c r="Y94" s="304"/>
      <c r="Z94" s="304"/>
      <c r="AA94" s="304"/>
      <c r="AB94" s="304"/>
      <c r="AC94" s="304"/>
      <c r="AD94" s="304"/>
      <c r="AE94" s="304"/>
      <c r="AF94" s="304"/>
      <c r="AG94" s="304"/>
      <c r="AH94" s="304"/>
      <c r="AI94" s="304"/>
      <c r="AJ94" s="304"/>
      <c r="AK94" s="304"/>
      <c r="AL94" s="304"/>
      <c r="AM94" s="304"/>
      <c r="AN94" s="304"/>
      <c r="AO94" s="304"/>
      <c r="AP94" s="304"/>
      <c r="AQ94" s="304"/>
      <c r="AR94" s="304"/>
      <c r="AS94" s="304"/>
      <c r="AT94" s="305"/>
      <c r="AU94" s="312"/>
      <c r="AV94" s="313"/>
      <c r="AW94" s="313"/>
      <c r="AX94" s="313"/>
      <c r="AY94" s="313"/>
      <c r="AZ94" s="313"/>
      <c r="BA94" s="313"/>
      <c r="BB94" s="313"/>
      <c r="BC94" s="313"/>
      <c r="BD94" s="313"/>
      <c r="BE94" s="313"/>
      <c r="BF94" s="313"/>
      <c r="BG94" s="313"/>
      <c r="BH94" s="314"/>
      <c r="BI94" s="318"/>
      <c r="BJ94" s="318"/>
      <c r="BK94" s="318"/>
      <c r="BL94" s="318"/>
      <c r="BM94" s="318"/>
      <c r="BN94" s="318"/>
      <c r="BO94" s="318"/>
      <c r="BP94" s="318"/>
      <c r="BQ94" s="318"/>
      <c r="BR94" s="318"/>
      <c r="BS94" s="318"/>
      <c r="BT94" s="318"/>
      <c r="BU94" s="318"/>
      <c r="BV94" s="318"/>
      <c r="BW94" s="318"/>
      <c r="BX94" s="318"/>
      <c r="BY94" s="318"/>
      <c r="BZ94" s="318"/>
      <c r="CA94" s="318"/>
      <c r="CB94" s="318"/>
      <c r="CC94" s="318"/>
      <c r="CD94" s="318"/>
      <c r="CE94" s="318"/>
      <c r="CF94" s="318"/>
      <c r="CG94" s="6"/>
      <c r="CH94" s="54"/>
      <c r="CI94" s="71"/>
      <c r="CJ94" s="71"/>
      <c r="CK94" s="71"/>
      <c r="CL94" s="71"/>
      <c r="CM94" s="71"/>
      <c r="CN94" s="71"/>
      <c r="CO94" s="71"/>
      <c r="CP94" s="71"/>
      <c r="CQ94" s="56"/>
      <c r="CR94" s="56"/>
      <c r="CS94" s="56"/>
      <c r="CT94" s="37"/>
      <c r="CU94" s="26"/>
      <c r="CV94" s="26"/>
      <c r="CW94" s="26"/>
      <c r="CX94" s="7"/>
      <c r="CY94" s="7"/>
      <c r="CZ94" s="6"/>
      <c r="DA94" s="6"/>
      <c r="DB94" s="6"/>
      <c r="DC94" s="6"/>
      <c r="DD94" s="6"/>
      <c r="DE94" s="6"/>
      <c r="DF94" s="6"/>
      <c r="DG94" s="6"/>
      <c r="DH94" s="6"/>
      <c r="DI94" s="6"/>
      <c r="DJ94" s="6"/>
      <c r="DK94" s="6"/>
      <c r="DL94" s="37"/>
      <c r="DM94" s="37"/>
      <c r="DN94" s="37"/>
      <c r="DO94" s="37"/>
      <c r="DP94" s="26"/>
      <c r="DQ94" s="26"/>
      <c r="DR94" s="26"/>
      <c r="DS94" s="7"/>
      <c r="DT94" s="7"/>
      <c r="DU94" s="6"/>
      <c r="DV94" s="6"/>
      <c r="DW94" s="6"/>
      <c r="DX94" s="6"/>
      <c r="DY94" s="6"/>
      <c r="DZ94" s="6"/>
      <c r="EA94" s="6"/>
      <c r="EB94" s="6"/>
      <c r="EC94" s="6"/>
      <c r="ED94" s="6"/>
      <c r="EE94" s="6"/>
      <c r="EF94" s="6"/>
      <c r="EG94" s="37"/>
      <c r="EH94" s="37"/>
      <c r="EI94" s="37"/>
      <c r="EJ94" s="37"/>
      <c r="EK94" s="26"/>
      <c r="EL94" s="26"/>
      <c r="EM94" s="26"/>
      <c r="EN94" s="7"/>
      <c r="EO94" s="7"/>
      <c r="EP94" s="6"/>
      <c r="EQ94" s="6"/>
      <c r="ER94" s="6"/>
      <c r="ES94" s="6"/>
      <c r="ET94" s="6"/>
      <c r="EU94" s="6"/>
      <c r="EV94" s="6"/>
      <c r="EW94" s="6"/>
      <c r="EX94" s="6"/>
      <c r="EY94" s="6"/>
      <c r="EZ94" s="6"/>
      <c r="FA94" s="6"/>
      <c r="FB94" s="37"/>
      <c r="FC94" s="37"/>
      <c r="FD94" s="37"/>
      <c r="FE94" s="37"/>
      <c r="FF94" s="26"/>
      <c r="FG94" s="26"/>
      <c r="FH94" s="26"/>
      <c r="FI94" s="7"/>
      <c r="FJ94" s="7"/>
      <c r="FK94" s="6"/>
      <c r="FL94" s="6"/>
      <c r="FM94" s="6"/>
      <c r="FN94" s="6"/>
      <c r="FO94" s="6"/>
      <c r="FP94" s="6"/>
      <c r="FQ94" s="6"/>
      <c r="FR94" s="6"/>
      <c r="FS94" s="6"/>
      <c r="FT94" s="6"/>
      <c r="FU94" s="6"/>
      <c r="FV94" s="6"/>
      <c r="FW94" s="37"/>
      <c r="FX94" s="37"/>
      <c r="FY94" s="37"/>
      <c r="FZ94" s="37"/>
      <c r="GA94" s="26"/>
      <c r="GB94" s="26"/>
      <c r="GC94" s="26"/>
    </row>
    <row r="95" spans="1:185" ht="7.35" customHeight="1">
      <c r="A95" s="339"/>
      <c r="B95" s="339"/>
      <c r="C95" s="339"/>
      <c r="D95" s="339"/>
      <c r="E95" s="339"/>
      <c r="F95" s="340"/>
      <c r="G95" s="297"/>
      <c r="H95" s="298"/>
      <c r="I95" s="298"/>
      <c r="J95" s="298"/>
      <c r="K95" s="298"/>
      <c r="L95" s="298"/>
      <c r="M95" s="298"/>
      <c r="N95" s="299"/>
      <c r="O95" s="306"/>
      <c r="P95" s="307"/>
      <c r="Q95" s="307"/>
      <c r="R95" s="307"/>
      <c r="S95" s="307"/>
      <c r="T95" s="307"/>
      <c r="U95" s="307"/>
      <c r="V95" s="307"/>
      <c r="W95" s="307"/>
      <c r="X95" s="307"/>
      <c r="Y95" s="307"/>
      <c r="Z95" s="307"/>
      <c r="AA95" s="307"/>
      <c r="AB95" s="307"/>
      <c r="AC95" s="307"/>
      <c r="AD95" s="307"/>
      <c r="AE95" s="307"/>
      <c r="AF95" s="307"/>
      <c r="AG95" s="307"/>
      <c r="AH95" s="307"/>
      <c r="AI95" s="307"/>
      <c r="AJ95" s="307"/>
      <c r="AK95" s="307"/>
      <c r="AL95" s="307"/>
      <c r="AM95" s="307"/>
      <c r="AN95" s="307"/>
      <c r="AO95" s="307"/>
      <c r="AP95" s="307"/>
      <c r="AQ95" s="307"/>
      <c r="AR95" s="307"/>
      <c r="AS95" s="307"/>
      <c r="AT95" s="308"/>
      <c r="AU95" s="315"/>
      <c r="AV95" s="316"/>
      <c r="AW95" s="316"/>
      <c r="AX95" s="316"/>
      <c r="AY95" s="316"/>
      <c r="AZ95" s="316"/>
      <c r="BA95" s="316"/>
      <c r="BB95" s="316"/>
      <c r="BC95" s="316"/>
      <c r="BD95" s="316"/>
      <c r="BE95" s="316"/>
      <c r="BF95" s="316"/>
      <c r="BG95" s="316"/>
      <c r="BH95" s="317"/>
      <c r="BI95" s="318"/>
      <c r="BJ95" s="318"/>
      <c r="BK95" s="318"/>
      <c r="BL95" s="318"/>
      <c r="BM95" s="318"/>
      <c r="BN95" s="318"/>
      <c r="BO95" s="318"/>
      <c r="BP95" s="318"/>
      <c r="BQ95" s="318"/>
      <c r="BR95" s="318"/>
      <c r="BS95" s="318"/>
      <c r="BT95" s="318"/>
      <c r="BU95" s="318"/>
      <c r="BV95" s="318"/>
      <c r="BW95" s="318"/>
      <c r="BX95" s="318"/>
      <c r="BY95" s="318"/>
      <c r="BZ95" s="318"/>
      <c r="CA95" s="318"/>
      <c r="CB95" s="318"/>
      <c r="CC95" s="318"/>
      <c r="CD95" s="318"/>
      <c r="CE95" s="318"/>
      <c r="CF95" s="318"/>
      <c r="CG95" s="6"/>
      <c r="CH95" s="54"/>
      <c r="CI95" s="58"/>
      <c r="CJ95" s="58"/>
      <c r="CK95" s="58"/>
      <c r="CL95" s="58"/>
      <c r="CM95" s="58"/>
      <c r="CN95" s="58"/>
      <c r="CO95" s="58"/>
      <c r="CP95" s="57"/>
      <c r="CQ95" s="57"/>
      <c r="CR95" s="57"/>
      <c r="CS95" s="57"/>
      <c r="CT95" s="37"/>
      <c r="CU95" s="26"/>
      <c r="CV95" s="26"/>
      <c r="CW95" s="26"/>
      <c r="CX95" s="7"/>
      <c r="CY95" s="7"/>
      <c r="CZ95" s="6"/>
      <c r="DA95" s="6"/>
      <c r="DB95" s="6"/>
      <c r="DC95" s="6"/>
      <c r="DD95" s="6"/>
      <c r="DE95" s="6"/>
      <c r="DF95" s="6"/>
      <c r="DG95" s="6"/>
      <c r="DH95" s="6"/>
      <c r="DI95" s="6"/>
      <c r="DJ95" s="6"/>
      <c r="DK95" s="6"/>
      <c r="DL95" s="37"/>
      <c r="DM95" s="37"/>
      <c r="DN95" s="37"/>
      <c r="DO95" s="37"/>
      <c r="DP95" s="26"/>
      <c r="DQ95" s="26"/>
      <c r="DR95" s="26"/>
      <c r="DS95" s="7"/>
      <c r="DT95" s="7"/>
      <c r="DU95" s="6"/>
      <c r="DV95" s="6"/>
      <c r="DW95" s="6"/>
      <c r="DX95" s="6"/>
      <c r="DY95" s="6"/>
      <c r="DZ95" s="6"/>
      <c r="EA95" s="6"/>
      <c r="EB95" s="6"/>
      <c r="EC95" s="6"/>
      <c r="ED95" s="6"/>
      <c r="EE95" s="6"/>
      <c r="EF95" s="6"/>
      <c r="EG95" s="37"/>
      <c r="EH95" s="37"/>
      <c r="EI95" s="37"/>
      <c r="EJ95" s="37"/>
      <c r="EK95" s="26"/>
      <c r="EL95" s="26"/>
      <c r="EM95" s="26"/>
      <c r="EN95" s="7"/>
      <c r="EO95" s="7"/>
      <c r="EP95" s="6"/>
      <c r="EQ95" s="6"/>
      <c r="ER95" s="6"/>
      <c r="ES95" s="6"/>
      <c r="ET95" s="6"/>
      <c r="EU95" s="6"/>
      <c r="EV95" s="6"/>
      <c r="EW95" s="6"/>
      <c r="EX95" s="6"/>
      <c r="EY95" s="6"/>
      <c r="EZ95" s="6"/>
      <c r="FA95" s="6"/>
      <c r="FB95" s="37"/>
      <c r="FC95" s="37"/>
      <c r="FD95" s="37"/>
      <c r="FE95" s="37"/>
      <c r="FF95" s="26"/>
      <c r="FG95" s="26"/>
      <c r="FH95" s="26"/>
      <c r="FI95" s="7"/>
      <c r="FJ95" s="7"/>
      <c r="FK95" s="6"/>
      <c r="FL95" s="6"/>
      <c r="FM95" s="6"/>
      <c r="FN95" s="6"/>
      <c r="FO95" s="6"/>
      <c r="FP95" s="6"/>
      <c r="FQ95" s="6"/>
      <c r="FR95" s="6"/>
      <c r="FS95" s="6"/>
      <c r="FT95" s="6"/>
      <c r="FU95" s="6"/>
      <c r="FV95" s="6"/>
      <c r="FW95" s="37"/>
      <c r="FX95" s="37"/>
      <c r="FY95" s="37"/>
      <c r="FZ95" s="37"/>
      <c r="GA95" s="26"/>
      <c r="GB95" s="26"/>
      <c r="GC95" s="26"/>
    </row>
    <row r="96" spans="1:185" ht="7.35" customHeight="1">
      <c r="G96" s="48"/>
      <c r="H96" s="49"/>
      <c r="I96" s="49"/>
      <c r="J96" s="49"/>
      <c r="K96" s="49"/>
      <c r="L96" s="49"/>
      <c r="M96" s="49"/>
      <c r="N96" s="50"/>
      <c r="O96" s="48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50"/>
      <c r="AU96" s="51"/>
      <c r="AV96" s="52"/>
      <c r="AW96" s="52"/>
      <c r="AX96" s="52"/>
      <c r="AY96" s="52"/>
      <c r="AZ96" s="52"/>
      <c r="BA96" s="52"/>
      <c r="BB96" s="52"/>
      <c r="BC96" s="52"/>
      <c r="BD96" s="52"/>
      <c r="BE96" s="52"/>
      <c r="BF96" s="52"/>
      <c r="BG96" s="52"/>
      <c r="BH96" s="53"/>
      <c r="BI96" s="45"/>
      <c r="BJ96" s="46"/>
      <c r="BK96" s="46"/>
      <c r="BL96" s="46"/>
      <c r="BM96" s="46"/>
      <c r="BN96" s="46"/>
      <c r="BO96" s="46"/>
      <c r="BP96" s="46"/>
      <c r="BQ96" s="46"/>
      <c r="BR96" s="46"/>
      <c r="BS96" s="46"/>
      <c r="BT96" s="46"/>
      <c r="BU96" s="46"/>
      <c r="BV96" s="46"/>
      <c r="BW96" s="46"/>
      <c r="BX96" s="46"/>
      <c r="BY96" s="46"/>
      <c r="BZ96" s="46"/>
      <c r="CA96" s="46"/>
      <c r="CB96" s="46"/>
      <c r="CC96" s="46"/>
      <c r="CD96" s="46"/>
      <c r="CE96" s="46"/>
      <c r="CF96" s="47"/>
      <c r="CG96" s="6"/>
      <c r="CH96" s="54"/>
      <c r="CI96" s="58"/>
      <c r="CJ96" s="58"/>
      <c r="CK96" s="58"/>
      <c r="CL96" s="58"/>
      <c r="CM96" s="58"/>
      <c r="CN96" s="58"/>
      <c r="CO96" s="58"/>
      <c r="CP96" s="57"/>
      <c r="CQ96" s="57"/>
      <c r="CR96" s="57"/>
      <c r="CS96" s="57"/>
      <c r="CT96" s="37"/>
      <c r="CU96" s="26"/>
      <c r="CV96" s="26"/>
      <c r="CW96" s="26"/>
      <c r="CX96" s="7"/>
      <c r="CY96" s="7"/>
      <c r="CZ96" s="6"/>
      <c r="DA96" s="6"/>
      <c r="DB96" s="6"/>
      <c r="DC96" s="6"/>
      <c r="DD96" s="6"/>
      <c r="DE96" s="6"/>
      <c r="DF96" s="6"/>
      <c r="DG96" s="6"/>
      <c r="DH96" s="6"/>
      <c r="DI96" s="6"/>
      <c r="DJ96" s="6"/>
      <c r="DK96" s="6"/>
      <c r="DL96" s="37"/>
      <c r="DM96" s="37"/>
      <c r="DN96" s="37"/>
      <c r="DO96" s="37"/>
      <c r="DP96" s="26"/>
      <c r="DQ96" s="26"/>
      <c r="DR96" s="26"/>
      <c r="DS96" s="7"/>
      <c r="DT96" s="7"/>
      <c r="DU96" s="6"/>
      <c r="DV96" s="6"/>
      <c r="DW96" s="6"/>
      <c r="DX96" s="6"/>
      <c r="DY96" s="6"/>
      <c r="DZ96" s="6"/>
      <c r="EA96" s="6"/>
      <c r="EB96" s="6"/>
      <c r="EC96" s="6"/>
      <c r="ED96" s="6"/>
      <c r="EE96" s="6"/>
      <c r="EF96" s="6"/>
      <c r="EG96" s="37"/>
      <c r="EH96" s="37"/>
      <c r="EI96" s="37"/>
      <c r="EJ96" s="37"/>
      <c r="EK96" s="26"/>
      <c r="EL96" s="26"/>
      <c r="EM96" s="26"/>
      <c r="EN96" s="7"/>
      <c r="EO96" s="7"/>
      <c r="EP96" s="6"/>
      <c r="EQ96" s="6"/>
      <c r="ER96" s="6"/>
      <c r="ES96" s="6"/>
      <c r="ET96" s="6"/>
      <c r="EU96" s="6"/>
      <c r="EV96" s="6"/>
      <c r="EW96" s="6"/>
      <c r="EX96" s="6"/>
      <c r="EY96" s="6"/>
      <c r="EZ96" s="6"/>
      <c r="FA96" s="6"/>
      <c r="FB96" s="37"/>
      <c r="FC96" s="37"/>
      <c r="FD96" s="37"/>
      <c r="FE96" s="37"/>
      <c r="FF96" s="26"/>
      <c r="FG96" s="26"/>
      <c r="FH96" s="26"/>
      <c r="FI96" s="7"/>
      <c r="FJ96" s="7"/>
      <c r="FK96" s="6"/>
      <c r="FL96" s="6"/>
      <c r="FM96" s="6"/>
      <c r="FN96" s="6"/>
      <c r="FO96" s="6"/>
      <c r="FP96" s="6"/>
      <c r="FQ96" s="6"/>
      <c r="FR96" s="6"/>
      <c r="FS96" s="6"/>
      <c r="FT96" s="6"/>
      <c r="FU96" s="6"/>
      <c r="FV96" s="6"/>
      <c r="FW96" s="37"/>
      <c r="FX96" s="37"/>
      <c r="FY96" s="37"/>
      <c r="FZ96" s="37"/>
      <c r="GA96" s="26"/>
      <c r="GB96" s="26"/>
      <c r="GC96" s="26"/>
    </row>
    <row r="97" spans="1:185" ht="7.35" customHeight="1">
      <c r="A97" s="339">
        <v>8</v>
      </c>
      <c r="B97" s="339"/>
      <c r="G97" s="319" t="s">
        <v>189</v>
      </c>
      <c r="H97" s="319"/>
      <c r="I97" s="319"/>
      <c r="J97" s="319"/>
      <c r="K97" s="319"/>
      <c r="L97" s="319"/>
      <c r="M97" s="319"/>
      <c r="N97" s="319"/>
      <c r="O97" s="319"/>
      <c r="P97" s="319"/>
      <c r="Q97" s="319"/>
      <c r="R97" s="319"/>
      <c r="S97" s="319"/>
      <c r="T97" s="319"/>
      <c r="U97" s="319"/>
      <c r="V97" s="319"/>
      <c r="W97" s="319"/>
      <c r="X97" s="319"/>
      <c r="Y97" s="319"/>
      <c r="Z97" s="319"/>
      <c r="AA97" s="319"/>
      <c r="AB97" s="319"/>
      <c r="AC97" s="319"/>
      <c r="AD97" s="319"/>
      <c r="AE97" s="319"/>
      <c r="AF97" s="319"/>
      <c r="AG97" s="321" t="s">
        <v>276</v>
      </c>
      <c r="AH97" s="321"/>
      <c r="AI97" s="321"/>
      <c r="AJ97" s="321"/>
      <c r="AK97" s="321"/>
      <c r="AL97" s="321"/>
      <c r="AM97" s="321"/>
      <c r="AN97" s="321"/>
      <c r="AO97" s="321"/>
      <c r="AP97" s="321"/>
      <c r="AQ97" s="321"/>
      <c r="AR97" s="321"/>
      <c r="AS97" s="321"/>
      <c r="AT97" s="321"/>
      <c r="AU97" s="323" t="s">
        <v>190</v>
      </c>
      <c r="AV97" s="323"/>
      <c r="AW97" s="323"/>
      <c r="AX97" s="323"/>
      <c r="AY97" s="323"/>
      <c r="AZ97" s="323"/>
      <c r="BA97" s="323"/>
      <c r="BB97" s="323"/>
      <c r="BC97" s="323"/>
      <c r="BD97" s="323"/>
      <c r="BE97" s="323"/>
      <c r="BF97" s="323"/>
      <c r="BG97" s="323"/>
      <c r="BH97" s="323"/>
      <c r="BI97" s="325" t="s">
        <v>191</v>
      </c>
      <c r="BJ97" s="326"/>
      <c r="BK97" s="326"/>
      <c r="BL97" s="326"/>
      <c r="BM97" s="326"/>
      <c r="BN97" s="326"/>
      <c r="BO97" s="326"/>
      <c r="BP97" s="329" t="s">
        <v>221</v>
      </c>
      <c r="BQ97" s="329"/>
      <c r="BR97" s="329"/>
      <c r="BS97" s="329"/>
      <c r="BT97" s="329"/>
      <c r="BU97" s="329"/>
      <c r="BV97" s="329"/>
      <c r="BW97" s="329"/>
      <c r="BX97" s="329"/>
      <c r="BY97" s="329"/>
      <c r="BZ97" s="329"/>
      <c r="CA97" s="329"/>
      <c r="CB97" s="329"/>
      <c r="CC97" s="329"/>
      <c r="CD97" s="329"/>
      <c r="CE97" s="329"/>
      <c r="CF97" s="330"/>
      <c r="CG97" s="6"/>
      <c r="CH97" s="54"/>
      <c r="CI97" s="58"/>
      <c r="CJ97" s="58"/>
      <c r="CK97" s="58"/>
      <c r="CL97" s="58"/>
      <c r="CM97" s="58"/>
      <c r="CN97" s="58"/>
      <c r="CO97" s="58"/>
      <c r="CP97" s="58"/>
      <c r="CQ97" s="54"/>
      <c r="CR97" s="54"/>
      <c r="CS97" s="54"/>
      <c r="CT97" s="37"/>
      <c r="CU97" s="26"/>
      <c r="CV97" s="26"/>
      <c r="CW97" s="26"/>
      <c r="CX97" s="7"/>
      <c r="CY97" s="7"/>
      <c r="CZ97" s="6"/>
      <c r="DA97" s="6"/>
      <c r="DB97" s="6"/>
      <c r="DC97" s="6"/>
      <c r="DD97" s="6"/>
      <c r="DE97" s="6"/>
      <c r="DF97" s="6"/>
      <c r="DG97" s="6"/>
      <c r="DH97" s="6"/>
      <c r="DI97" s="6"/>
      <c r="DJ97" s="6"/>
      <c r="DK97" s="6"/>
      <c r="DL97" s="37"/>
      <c r="DM97" s="37"/>
      <c r="DN97" s="37"/>
      <c r="DO97" s="37"/>
      <c r="DP97" s="26"/>
      <c r="DQ97" s="26"/>
      <c r="DR97" s="26"/>
      <c r="DS97" s="7"/>
      <c r="DT97" s="7"/>
      <c r="DU97" s="6"/>
      <c r="DV97" s="6"/>
      <c r="DW97" s="6"/>
      <c r="DX97" s="6"/>
      <c r="DY97" s="6"/>
      <c r="DZ97" s="6"/>
      <c r="EA97" s="6"/>
      <c r="EB97" s="6"/>
      <c r="EC97" s="6"/>
      <c r="ED97" s="6"/>
      <c r="EE97" s="6"/>
      <c r="EF97" s="6"/>
      <c r="EG97" s="37"/>
      <c r="EH97" s="37"/>
      <c r="EI97" s="37"/>
      <c r="EJ97" s="37"/>
      <c r="EK97" s="26"/>
      <c r="EL97" s="26"/>
      <c r="EM97" s="26"/>
      <c r="EN97" s="7"/>
      <c r="EO97" s="7"/>
      <c r="EP97" s="6"/>
      <c r="EQ97" s="6"/>
      <c r="ER97" s="6"/>
      <c r="ES97" s="6"/>
      <c r="ET97" s="6"/>
      <c r="EU97" s="6"/>
      <c r="EV97" s="6"/>
      <c r="EW97" s="6"/>
      <c r="EX97" s="6"/>
      <c r="EY97" s="6"/>
      <c r="EZ97" s="6"/>
      <c r="FA97" s="6"/>
      <c r="FB97" s="37"/>
      <c r="FC97" s="37"/>
      <c r="FD97" s="37"/>
      <c r="FE97" s="37"/>
      <c r="FF97" s="26"/>
      <c r="FG97" s="26"/>
      <c r="FH97" s="26"/>
      <c r="FI97" s="7"/>
      <c r="FJ97" s="7"/>
      <c r="FK97" s="6"/>
      <c r="FL97" s="6"/>
      <c r="FM97" s="6"/>
      <c r="FN97" s="6"/>
      <c r="FO97" s="6"/>
      <c r="FP97" s="6"/>
      <c r="FQ97" s="6"/>
      <c r="FR97" s="6"/>
      <c r="FS97" s="6"/>
      <c r="FT97" s="6"/>
      <c r="FU97" s="6"/>
      <c r="FV97" s="6"/>
      <c r="FW97" s="37"/>
      <c r="FX97" s="37"/>
      <c r="FY97" s="37"/>
      <c r="FZ97" s="37"/>
      <c r="GA97" s="26"/>
      <c r="GB97" s="26"/>
      <c r="GC97" s="26"/>
    </row>
    <row r="98" spans="1:185" ht="7.35" customHeight="1">
      <c r="A98" s="339"/>
      <c r="B98" s="339"/>
      <c r="G98" s="320"/>
      <c r="H98" s="320"/>
      <c r="I98" s="320"/>
      <c r="J98" s="320"/>
      <c r="K98" s="320"/>
      <c r="L98" s="320"/>
      <c r="M98" s="320"/>
      <c r="N98" s="320"/>
      <c r="O98" s="320"/>
      <c r="P98" s="320"/>
      <c r="Q98" s="320"/>
      <c r="R98" s="320"/>
      <c r="S98" s="320"/>
      <c r="T98" s="320"/>
      <c r="U98" s="320"/>
      <c r="V98" s="320"/>
      <c r="W98" s="320"/>
      <c r="X98" s="320"/>
      <c r="Y98" s="320"/>
      <c r="Z98" s="320"/>
      <c r="AA98" s="320"/>
      <c r="AB98" s="320"/>
      <c r="AC98" s="320"/>
      <c r="AD98" s="320"/>
      <c r="AE98" s="320"/>
      <c r="AF98" s="320"/>
      <c r="AG98" s="322"/>
      <c r="AH98" s="322"/>
      <c r="AI98" s="322"/>
      <c r="AJ98" s="322"/>
      <c r="AK98" s="322"/>
      <c r="AL98" s="322"/>
      <c r="AM98" s="322"/>
      <c r="AN98" s="322"/>
      <c r="AO98" s="322"/>
      <c r="AP98" s="322"/>
      <c r="AQ98" s="322"/>
      <c r="AR98" s="322"/>
      <c r="AS98" s="322"/>
      <c r="AT98" s="322"/>
      <c r="AU98" s="324"/>
      <c r="AV98" s="324"/>
      <c r="AW98" s="324"/>
      <c r="AX98" s="324"/>
      <c r="AY98" s="324"/>
      <c r="AZ98" s="324"/>
      <c r="BA98" s="324"/>
      <c r="BB98" s="324"/>
      <c r="BC98" s="324"/>
      <c r="BD98" s="324"/>
      <c r="BE98" s="324"/>
      <c r="BF98" s="324"/>
      <c r="BG98" s="324"/>
      <c r="BH98" s="324"/>
      <c r="BI98" s="327"/>
      <c r="BJ98" s="328"/>
      <c r="BK98" s="328"/>
      <c r="BL98" s="328"/>
      <c r="BM98" s="328"/>
      <c r="BN98" s="328"/>
      <c r="BO98" s="328"/>
      <c r="BP98" s="331"/>
      <c r="BQ98" s="331"/>
      <c r="BR98" s="331"/>
      <c r="BS98" s="331"/>
      <c r="BT98" s="331"/>
      <c r="BU98" s="331"/>
      <c r="BV98" s="331"/>
      <c r="BW98" s="331"/>
      <c r="BX98" s="331"/>
      <c r="BY98" s="331"/>
      <c r="BZ98" s="331"/>
      <c r="CA98" s="331"/>
      <c r="CB98" s="331"/>
      <c r="CC98" s="331"/>
      <c r="CD98" s="331"/>
      <c r="CE98" s="331"/>
      <c r="CF98" s="332"/>
      <c r="CG98" s="6"/>
      <c r="CH98" s="54"/>
      <c r="CI98" s="58"/>
      <c r="CJ98" s="58"/>
      <c r="CK98" s="58"/>
      <c r="CL98" s="58"/>
      <c r="CM98" s="58"/>
      <c r="CN98" s="58"/>
      <c r="CO98" s="58"/>
      <c r="CP98" s="58"/>
      <c r="CQ98" s="54"/>
      <c r="CR98" s="54"/>
      <c r="CS98" s="54"/>
      <c r="CT98" s="37"/>
      <c r="CU98" s="26"/>
      <c r="CV98" s="26"/>
      <c r="CW98" s="26"/>
      <c r="CX98" s="7"/>
      <c r="CY98" s="7"/>
      <c r="CZ98" s="6"/>
      <c r="DA98" s="6"/>
      <c r="DB98" s="6"/>
      <c r="DC98" s="6"/>
      <c r="DD98" s="6"/>
      <c r="DE98" s="6"/>
      <c r="DF98" s="6"/>
      <c r="DG98" s="6"/>
      <c r="DH98" s="6"/>
      <c r="DI98" s="6"/>
      <c r="DJ98" s="6"/>
      <c r="DK98" s="6"/>
      <c r="DL98" s="37"/>
      <c r="DM98" s="37"/>
      <c r="DN98" s="37"/>
      <c r="DO98" s="37"/>
      <c r="DP98" s="26"/>
      <c r="DQ98" s="26"/>
      <c r="DR98" s="26"/>
      <c r="DS98" s="38"/>
      <c r="DT98" s="38"/>
      <c r="DU98" s="38"/>
      <c r="DV98" s="38"/>
      <c r="DW98" s="38"/>
      <c r="DX98" s="38"/>
      <c r="DY98" s="38"/>
      <c r="DZ98" s="38"/>
      <c r="EA98" s="38"/>
      <c r="EB98" s="38"/>
      <c r="EC98" s="38"/>
      <c r="ED98" s="38"/>
      <c r="EE98" s="39"/>
      <c r="EF98" s="39"/>
      <c r="EG98" s="39"/>
      <c r="EH98" s="39"/>
      <c r="EI98" s="39"/>
      <c r="EJ98" s="39"/>
      <c r="EK98" s="26"/>
      <c r="EL98" s="26"/>
      <c r="EM98" s="26"/>
      <c r="EN98" s="7"/>
      <c r="EO98" s="7"/>
      <c r="EP98" s="6"/>
      <c r="EQ98" s="6"/>
      <c r="ER98" s="6"/>
      <c r="ES98" s="6"/>
      <c r="ET98" s="6"/>
      <c r="EU98" s="6"/>
      <c r="EV98" s="6"/>
      <c r="EW98" s="6"/>
      <c r="EX98" s="6"/>
      <c r="EY98" s="6"/>
      <c r="EZ98" s="6"/>
      <c r="FA98" s="6"/>
      <c r="FB98" s="37"/>
      <c r="FC98" s="37"/>
      <c r="FD98" s="37"/>
      <c r="FE98" s="37"/>
      <c r="FF98" s="26"/>
      <c r="FG98" s="26"/>
      <c r="FH98" s="26"/>
      <c r="FI98" s="7"/>
      <c r="FJ98" s="7"/>
      <c r="FK98" s="42"/>
      <c r="FL98" s="42"/>
      <c r="FM98" s="42"/>
      <c r="FN98" s="42"/>
      <c r="FO98" s="42"/>
      <c r="FP98" s="42"/>
      <c r="FQ98" s="42"/>
      <c r="FR98" s="42"/>
      <c r="FS98" s="42"/>
      <c r="FT98" s="42"/>
      <c r="FU98" s="42"/>
      <c r="FV98" s="42"/>
      <c r="FW98" s="37"/>
      <c r="FX98" s="37"/>
      <c r="FY98" s="37"/>
      <c r="FZ98" s="37"/>
      <c r="GA98" s="26"/>
      <c r="GB98" s="26"/>
      <c r="GC98" s="26"/>
    </row>
    <row r="99" spans="1:185" ht="7.35" customHeight="1">
      <c r="G99" s="333" t="s">
        <v>289</v>
      </c>
      <c r="H99" s="333"/>
      <c r="I99" s="333"/>
      <c r="J99" s="333"/>
      <c r="K99" s="333"/>
      <c r="L99" s="333"/>
      <c r="M99" s="333"/>
      <c r="N99" s="333"/>
      <c r="O99" s="333"/>
      <c r="P99" s="333"/>
      <c r="Q99" s="333"/>
      <c r="R99" s="333"/>
      <c r="S99" s="333"/>
      <c r="T99" s="333"/>
      <c r="U99" s="333"/>
      <c r="V99" s="333"/>
      <c r="W99" s="333"/>
      <c r="X99" s="333"/>
      <c r="Y99" s="333"/>
      <c r="Z99" s="333"/>
      <c r="AA99" s="333"/>
      <c r="AB99" s="333"/>
      <c r="AC99" s="333"/>
      <c r="AD99" s="333"/>
      <c r="AE99" s="333"/>
      <c r="AF99" s="333"/>
      <c r="AG99" s="334"/>
      <c r="AH99" s="334"/>
      <c r="AI99" s="334"/>
      <c r="AJ99" s="334"/>
      <c r="AK99" s="334"/>
      <c r="AL99" s="334"/>
      <c r="AM99" s="334"/>
      <c r="AN99" s="334"/>
      <c r="AO99" s="334"/>
      <c r="AP99" s="334"/>
      <c r="AQ99" s="334"/>
      <c r="AR99" s="334"/>
      <c r="AS99" s="334"/>
      <c r="AT99" s="334"/>
      <c r="AU99" s="335"/>
      <c r="AV99" s="335"/>
      <c r="AW99" s="335"/>
      <c r="AX99" s="335"/>
      <c r="AY99" s="335"/>
      <c r="AZ99" s="335"/>
      <c r="BA99" s="335"/>
      <c r="BB99" s="335"/>
      <c r="BC99" s="335"/>
      <c r="BD99" s="335"/>
      <c r="BE99" s="335"/>
      <c r="BF99" s="335"/>
      <c r="BG99" s="335"/>
      <c r="BH99" s="335"/>
      <c r="BI99" s="327"/>
      <c r="BJ99" s="328"/>
      <c r="BK99" s="328"/>
      <c r="BL99" s="328"/>
      <c r="BM99" s="328"/>
      <c r="BN99" s="328"/>
      <c r="BO99" s="328"/>
      <c r="BP99" s="331"/>
      <c r="BQ99" s="331"/>
      <c r="BR99" s="331"/>
      <c r="BS99" s="331"/>
      <c r="BT99" s="331"/>
      <c r="BU99" s="331"/>
      <c r="BV99" s="331"/>
      <c r="BW99" s="331"/>
      <c r="BX99" s="331"/>
      <c r="BY99" s="331"/>
      <c r="BZ99" s="331"/>
      <c r="CA99" s="331"/>
      <c r="CB99" s="331"/>
      <c r="CC99" s="331"/>
      <c r="CD99" s="331"/>
      <c r="CE99" s="331"/>
      <c r="CF99" s="332"/>
      <c r="CG99" s="6"/>
      <c r="CH99" s="54"/>
      <c r="CI99" s="58"/>
      <c r="CJ99" s="58"/>
      <c r="CK99" s="58"/>
      <c r="CL99" s="58"/>
      <c r="CM99" s="58"/>
      <c r="CN99" s="58"/>
      <c r="CO99" s="58"/>
      <c r="CP99" s="58"/>
      <c r="CQ99" s="54"/>
      <c r="CR99" s="54"/>
      <c r="CS99" s="54"/>
      <c r="CT99" s="37"/>
      <c r="CU99" s="26"/>
      <c r="CV99" s="26"/>
      <c r="CW99" s="26"/>
      <c r="CX99" s="7"/>
      <c r="CY99" s="7"/>
      <c r="CZ99" s="6"/>
      <c r="DA99" s="6"/>
      <c r="DB99" s="6"/>
      <c r="DC99" s="6"/>
      <c r="DD99" s="6"/>
      <c r="DE99" s="6"/>
      <c r="DF99" s="6"/>
      <c r="DG99" s="6"/>
      <c r="DH99" s="6"/>
      <c r="DI99" s="6"/>
      <c r="DJ99" s="6"/>
      <c r="DK99" s="6"/>
      <c r="DL99" s="37"/>
      <c r="DM99" s="37"/>
      <c r="DN99" s="37"/>
      <c r="DO99" s="37"/>
      <c r="DP99" s="26"/>
      <c r="DQ99" s="26"/>
      <c r="DR99" s="26"/>
      <c r="DS99" s="38"/>
      <c r="DT99" s="38"/>
      <c r="DU99" s="38"/>
      <c r="DV99" s="38"/>
      <c r="DW99" s="38"/>
      <c r="DX99" s="38"/>
      <c r="DY99" s="38"/>
      <c r="DZ99" s="38"/>
      <c r="EA99" s="38"/>
      <c r="EB99" s="38"/>
      <c r="EC99" s="38"/>
      <c r="ED99" s="38"/>
      <c r="EE99" s="39"/>
      <c r="EF99" s="39"/>
      <c r="EG99" s="39"/>
      <c r="EH99" s="39"/>
      <c r="EI99" s="39"/>
      <c r="EJ99" s="39"/>
      <c r="EK99" s="26"/>
      <c r="EL99" s="26"/>
      <c r="EM99" s="26"/>
      <c r="EN99" s="7"/>
      <c r="EO99" s="7"/>
      <c r="EP99" s="6"/>
      <c r="EQ99" s="6"/>
      <c r="ER99" s="6"/>
      <c r="ES99" s="6"/>
      <c r="ET99" s="6"/>
      <c r="EU99" s="6"/>
      <c r="EV99" s="6"/>
      <c r="EW99" s="6"/>
      <c r="EX99" s="6"/>
      <c r="EY99" s="6"/>
      <c r="EZ99" s="6"/>
      <c r="FA99" s="6"/>
      <c r="FB99" s="37"/>
      <c r="FC99" s="37"/>
      <c r="FD99" s="37"/>
      <c r="FE99" s="37"/>
      <c r="FF99" s="26"/>
      <c r="FG99" s="26"/>
      <c r="FH99" s="26"/>
      <c r="FI99" s="7"/>
      <c r="FJ99" s="7"/>
      <c r="FK99" s="42"/>
      <c r="FL99" s="42"/>
      <c r="FM99" s="42"/>
      <c r="FN99" s="42"/>
      <c r="FO99" s="42"/>
      <c r="FP99" s="42"/>
      <c r="FQ99" s="42"/>
      <c r="FR99" s="42"/>
      <c r="FS99" s="42"/>
      <c r="FT99" s="42"/>
      <c r="FU99" s="42"/>
      <c r="FV99" s="42"/>
      <c r="FW99" s="37"/>
      <c r="FX99" s="37"/>
      <c r="FY99" s="37"/>
      <c r="FZ99" s="37"/>
      <c r="GA99" s="26"/>
      <c r="GB99" s="26"/>
      <c r="GC99" s="26"/>
    </row>
    <row r="100" spans="1:185" ht="7.35" customHeight="1">
      <c r="G100" s="333"/>
      <c r="H100" s="333"/>
      <c r="I100" s="333"/>
      <c r="J100" s="333"/>
      <c r="K100" s="333"/>
      <c r="L100" s="333"/>
      <c r="M100" s="333"/>
      <c r="N100" s="333"/>
      <c r="O100" s="333"/>
      <c r="P100" s="333"/>
      <c r="Q100" s="333"/>
      <c r="R100" s="333"/>
      <c r="S100" s="333"/>
      <c r="T100" s="333"/>
      <c r="U100" s="333"/>
      <c r="V100" s="333"/>
      <c r="W100" s="333"/>
      <c r="X100" s="333"/>
      <c r="Y100" s="333"/>
      <c r="Z100" s="333"/>
      <c r="AA100" s="333"/>
      <c r="AB100" s="333"/>
      <c r="AC100" s="333"/>
      <c r="AD100" s="333"/>
      <c r="AE100" s="333"/>
      <c r="AF100" s="333"/>
      <c r="AG100" s="334"/>
      <c r="AH100" s="334"/>
      <c r="AI100" s="334"/>
      <c r="AJ100" s="334"/>
      <c r="AK100" s="334"/>
      <c r="AL100" s="334"/>
      <c r="AM100" s="334"/>
      <c r="AN100" s="334"/>
      <c r="AO100" s="334"/>
      <c r="AP100" s="334"/>
      <c r="AQ100" s="334"/>
      <c r="AR100" s="334"/>
      <c r="AS100" s="334"/>
      <c r="AT100" s="334"/>
      <c r="AU100" s="335"/>
      <c r="AV100" s="335"/>
      <c r="AW100" s="335"/>
      <c r="AX100" s="335"/>
      <c r="AY100" s="335"/>
      <c r="AZ100" s="335"/>
      <c r="BA100" s="335"/>
      <c r="BB100" s="335"/>
      <c r="BC100" s="335"/>
      <c r="BD100" s="335"/>
      <c r="BE100" s="335"/>
      <c r="BF100" s="335"/>
      <c r="BG100" s="335"/>
      <c r="BH100" s="335"/>
      <c r="BI100" s="327" t="s">
        <v>267</v>
      </c>
      <c r="BJ100" s="328"/>
      <c r="BK100" s="328"/>
      <c r="BL100" s="328"/>
      <c r="BM100" s="328"/>
      <c r="BN100" s="328"/>
      <c r="BO100" s="328"/>
      <c r="BP100" s="331"/>
      <c r="BQ100" s="331"/>
      <c r="BR100" s="331"/>
      <c r="BS100" s="331"/>
      <c r="BT100" s="331"/>
      <c r="BU100" s="331"/>
      <c r="BV100" s="331"/>
      <c r="BW100" s="331"/>
      <c r="BX100" s="331"/>
      <c r="BY100" s="331"/>
      <c r="BZ100" s="331"/>
      <c r="CA100" s="331"/>
      <c r="CB100" s="331"/>
      <c r="CC100" s="331"/>
      <c r="CD100" s="331"/>
      <c r="CE100" s="331"/>
      <c r="CF100" s="332"/>
      <c r="CG100" s="6"/>
      <c r="CH100" s="29"/>
      <c r="CI100" s="72"/>
      <c r="CJ100" s="58"/>
      <c r="CK100" s="59"/>
      <c r="CL100" s="59"/>
      <c r="CM100" s="59"/>
      <c r="CN100" s="59"/>
      <c r="CO100" s="59"/>
      <c r="CP100" s="59"/>
      <c r="CQ100" s="55"/>
      <c r="CR100" s="55"/>
      <c r="CS100" s="55"/>
      <c r="CT100" s="37"/>
      <c r="CU100" s="26"/>
      <c r="CV100" s="26"/>
      <c r="CW100" s="26"/>
      <c r="CX100" s="7"/>
      <c r="CY100" s="7"/>
      <c r="CZ100" s="6"/>
      <c r="DA100" s="6"/>
      <c r="DB100" s="6"/>
      <c r="DC100" s="6"/>
      <c r="DD100" s="6"/>
      <c r="DE100" s="6"/>
      <c r="DF100" s="6"/>
      <c r="DG100" s="6"/>
      <c r="DH100" s="6"/>
      <c r="DI100" s="6"/>
      <c r="DJ100" s="6"/>
      <c r="DK100" s="6"/>
      <c r="DL100" s="37"/>
      <c r="DM100" s="37"/>
      <c r="DN100" s="37"/>
      <c r="DO100" s="37"/>
      <c r="DP100" s="26"/>
      <c r="DQ100" s="26"/>
      <c r="DR100" s="26"/>
      <c r="DS100" s="7"/>
      <c r="DT100" s="7"/>
      <c r="DU100" s="6"/>
      <c r="DV100" s="6"/>
      <c r="DW100" s="6"/>
      <c r="DX100" s="6"/>
      <c r="DY100" s="6"/>
      <c r="DZ100" s="6"/>
      <c r="EA100" s="6"/>
      <c r="EB100" s="6"/>
      <c r="EC100" s="6"/>
      <c r="ED100" s="6"/>
      <c r="EE100" s="6"/>
      <c r="EF100" s="6"/>
      <c r="EG100" s="37"/>
      <c r="EH100" s="37"/>
      <c r="EI100" s="37"/>
      <c r="EJ100" s="37"/>
      <c r="EK100" s="26"/>
      <c r="EL100" s="26"/>
      <c r="EM100" s="26"/>
      <c r="EN100" s="7"/>
      <c r="EO100" s="7"/>
      <c r="EP100" s="6"/>
      <c r="EQ100" s="6"/>
      <c r="ER100" s="6"/>
      <c r="ES100" s="6"/>
      <c r="ET100" s="6"/>
      <c r="EU100" s="6"/>
      <c r="EV100" s="6"/>
      <c r="EW100" s="6"/>
      <c r="EX100" s="6"/>
      <c r="EY100" s="6"/>
      <c r="EZ100" s="6"/>
      <c r="FA100" s="6"/>
      <c r="FB100" s="37"/>
      <c r="FC100" s="37"/>
      <c r="FD100" s="37"/>
      <c r="FE100" s="37"/>
      <c r="FF100" s="26"/>
      <c r="FG100" s="26"/>
      <c r="FH100" s="26"/>
      <c r="FI100" s="3"/>
      <c r="FJ100" s="3"/>
      <c r="FK100" s="7"/>
      <c r="GC100" s="7"/>
    </row>
    <row r="101" spans="1:185" ht="7.35" customHeight="1">
      <c r="G101" s="333"/>
      <c r="H101" s="333"/>
      <c r="I101" s="333"/>
      <c r="J101" s="333"/>
      <c r="K101" s="333"/>
      <c r="L101" s="333"/>
      <c r="M101" s="333"/>
      <c r="N101" s="333"/>
      <c r="O101" s="333"/>
      <c r="P101" s="333"/>
      <c r="Q101" s="333"/>
      <c r="R101" s="333"/>
      <c r="S101" s="333"/>
      <c r="T101" s="333"/>
      <c r="U101" s="333"/>
      <c r="V101" s="333"/>
      <c r="W101" s="333"/>
      <c r="X101" s="333"/>
      <c r="Y101" s="333"/>
      <c r="Z101" s="333"/>
      <c r="AA101" s="333"/>
      <c r="AB101" s="333"/>
      <c r="AC101" s="333"/>
      <c r="AD101" s="333"/>
      <c r="AE101" s="333"/>
      <c r="AF101" s="333"/>
      <c r="AG101" s="334"/>
      <c r="AH101" s="334"/>
      <c r="AI101" s="334"/>
      <c r="AJ101" s="334"/>
      <c r="AK101" s="334"/>
      <c r="AL101" s="334"/>
      <c r="AM101" s="334"/>
      <c r="AN101" s="334"/>
      <c r="AO101" s="334"/>
      <c r="AP101" s="334"/>
      <c r="AQ101" s="334"/>
      <c r="AR101" s="334"/>
      <c r="AS101" s="334"/>
      <c r="AT101" s="334"/>
      <c r="AU101" s="335"/>
      <c r="AV101" s="335"/>
      <c r="AW101" s="335"/>
      <c r="AX101" s="335"/>
      <c r="AY101" s="335"/>
      <c r="AZ101" s="335"/>
      <c r="BA101" s="335"/>
      <c r="BB101" s="335"/>
      <c r="BC101" s="335"/>
      <c r="BD101" s="335"/>
      <c r="BE101" s="335"/>
      <c r="BF101" s="335"/>
      <c r="BG101" s="335"/>
      <c r="BH101" s="335"/>
      <c r="BI101" s="327"/>
      <c r="BJ101" s="328"/>
      <c r="BK101" s="328"/>
      <c r="BL101" s="328"/>
      <c r="BM101" s="328"/>
      <c r="BN101" s="328"/>
      <c r="BO101" s="328"/>
      <c r="BP101" s="331"/>
      <c r="BQ101" s="331"/>
      <c r="BR101" s="331"/>
      <c r="BS101" s="331"/>
      <c r="BT101" s="331"/>
      <c r="BU101" s="331"/>
      <c r="BV101" s="331"/>
      <c r="BW101" s="331"/>
      <c r="BX101" s="331"/>
      <c r="BY101" s="331"/>
      <c r="BZ101" s="331"/>
      <c r="CA101" s="331"/>
      <c r="CB101" s="331"/>
      <c r="CC101" s="331"/>
      <c r="CD101" s="331"/>
      <c r="CE101" s="331"/>
      <c r="CF101" s="332"/>
      <c r="CG101" s="6"/>
      <c r="CH101" s="29"/>
      <c r="CI101" s="58"/>
      <c r="CJ101" s="58"/>
      <c r="CK101" s="59"/>
      <c r="CL101" s="59"/>
      <c r="CM101" s="59"/>
      <c r="CN101" s="59"/>
      <c r="CO101" s="59"/>
      <c r="CP101" s="59"/>
      <c r="CQ101" s="55"/>
      <c r="CR101" s="55"/>
      <c r="CS101" s="55"/>
      <c r="CT101" s="37"/>
      <c r="CU101" s="26"/>
      <c r="CV101" s="26"/>
      <c r="CW101" s="26"/>
      <c r="CX101" s="7"/>
      <c r="CY101" s="7"/>
      <c r="CZ101" s="6"/>
      <c r="DA101" s="6"/>
      <c r="DB101" s="6"/>
      <c r="DC101" s="6"/>
      <c r="DD101" s="6"/>
      <c r="DE101" s="6"/>
      <c r="DF101" s="6"/>
      <c r="DG101" s="6"/>
      <c r="DH101" s="6"/>
      <c r="DI101" s="6"/>
      <c r="DJ101" s="6"/>
      <c r="DK101" s="6"/>
      <c r="DL101" s="37"/>
      <c r="DM101" s="37"/>
      <c r="DN101" s="37"/>
      <c r="DO101" s="37"/>
      <c r="DP101" s="26"/>
      <c r="DQ101" s="26"/>
      <c r="DR101" s="26"/>
      <c r="DS101" s="7"/>
      <c r="DT101" s="7"/>
      <c r="DU101" s="6"/>
      <c r="DV101" s="6"/>
      <c r="DW101" s="6"/>
      <c r="DX101" s="6"/>
      <c r="DY101" s="6"/>
      <c r="DZ101" s="6"/>
      <c r="EA101" s="6"/>
      <c r="EB101" s="6"/>
      <c r="EC101" s="6"/>
      <c r="ED101" s="6"/>
      <c r="EE101" s="6"/>
      <c r="EF101" s="6"/>
      <c r="EG101" s="37"/>
      <c r="EH101" s="37"/>
      <c r="EI101" s="37"/>
      <c r="EJ101" s="37"/>
      <c r="EK101" s="26"/>
      <c r="EL101" s="26"/>
      <c r="EM101" s="26"/>
      <c r="EN101" s="7"/>
      <c r="EO101" s="7"/>
      <c r="EP101" s="6"/>
      <c r="EQ101" s="6"/>
      <c r="ER101" s="6"/>
      <c r="ES101" s="6"/>
      <c r="ET101" s="6"/>
      <c r="EU101" s="6"/>
      <c r="EV101" s="6"/>
      <c r="EW101" s="6"/>
      <c r="EX101" s="6"/>
      <c r="EY101" s="6"/>
      <c r="EZ101" s="6"/>
      <c r="FA101" s="6"/>
      <c r="FB101" s="37"/>
      <c r="FC101" s="37"/>
      <c r="FD101" s="37"/>
      <c r="FE101" s="37"/>
      <c r="FF101" s="26"/>
      <c r="FG101" s="26"/>
      <c r="FH101" s="26"/>
      <c r="FI101" s="3"/>
      <c r="FJ101" s="3"/>
      <c r="FK101" s="7"/>
      <c r="GC101" s="7"/>
    </row>
    <row r="102" spans="1:185" ht="7.35" customHeight="1">
      <c r="G102" s="333"/>
      <c r="H102" s="333"/>
      <c r="I102" s="333"/>
      <c r="J102" s="333"/>
      <c r="K102" s="333"/>
      <c r="L102" s="333"/>
      <c r="M102" s="333"/>
      <c r="N102" s="333"/>
      <c r="O102" s="333"/>
      <c r="P102" s="333"/>
      <c r="Q102" s="333"/>
      <c r="R102" s="333"/>
      <c r="S102" s="333"/>
      <c r="T102" s="333"/>
      <c r="U102" s="333"/>
      <c r="V102" s="333"/>
      <c r="W102" s="333"/>
      <c r="X102" s="333"/>
      <c r="Y102" s="333"/>
      <c r="Z102" s="333"/>
      <c r="AA102" s="333"/>
      <c r="AB102" s="333"/>
      <c r="AC102" s="333"/>
      <c r="AD102" s="333"/>
      <c r="AE102" s="333"/>
      <c r="AF102" s="333"/>
      <c r="AG102" s="334"/>
      <c r="AH102" s="334"/>
      <c r="AI102" s="334"/>
      <c r="AJ102" s="334"/>
      <c r="AK102" s="334"/>
      <c r="AL102" s="334"/>
      <c r="AM102" s="334"/>
      <c r="AN102" s="334"/>
      <c r="AO102" s="334"/>
      <c r="AP102" s="334"/>
      <c r="AQ102" s="334"/>
      <c r="AR102" s="334"/>
      <c r="AS102" s="334"/>
      <c r="AT102" s="334"/>
      <c r="AU102" s="335"/>
      <c r="AV102" s="335"/>
      <c r="AW102" s="335"/>
      <c r="AX102" s="335"/>
      <c r="AY102" s="335"/>
      <c r="AZ102" s="335"/>
      <c r="BA102" s="335"/>
      <c r="BB102" s="335"/>
      <c r="BC102" s="335"/>
      <c r="BD102" s="335"/>
      <c r="BE102" s="335"/>
      <c r="BF102" s="335"/>
      <c r="BG102" s="335"/>
      <c r="BH102" s="335"/>
      <c r="BI102" s="327"/>
      <c r="BJ102" s="328"/>
      <c r="BK102" s="328"/>
      <c r="BL102" s="328"/>
      <c r="BM102" s="328"/>
      <c r="BN102" s="328"/>
      <c r="BO102" s="328"/>
      <c r="BP102" s="331"/>
      <c r="BQ102" s="331"/>
      <c r="BR102" s="331"/>
      <c r="BS102" s="331"/>
      <c r="BT102" s="331"/>
      <c r="BU102" s="331"/>
      <c r="BV102" s="331"/>
      <c r="BW102" s="331"/>
      <c r="BX102" s="331"/>
      <c r="BY102" s="331"/>
      <c r="BZ102" s="331"/>
      <c r="CA102" s="331"/>
      <c r="CB102" s="331"/>
      <c r="CC102" s="331"/>
      <c r="CD102" s="331"/>
      <c r="CE102" s="331"/>
      <c r="CF102" s="332"/>
      <c r="CG102" s="6"/>
      <c r="CH102" s="29"/>
      <c r="CI102" s="58"/>
      <c r="CJ102" s="58"/>
      <c r="CK102" s="59"/>
      <c r="CL102" s="59"/>
      <c r="CM102" s="59"/>
      <c r="CN102" s="59"/>
      <c r="CO102" s="59"/>
      <c r="CP102" s="59"/>
      <c r="CQ102" s="55"/>
      <c r="CR102" s="55"/>
      <c r="CS102" s="55"/>
      <c r="CT102" s="37"/>
      <c r="CU102" s="26"/>
      <c r="CV102" s="26"/>
      <c r="CW102" s="26"/>
      <c r="CX102" s="38"/>
      <c r="CY102" s="38"/>
      <c r="CZ102" s="38"/>
      <c r="DA102" s="38"/>
      <c r="DB102" s="38"/>
      <c r="DC102" s="38"/>
      <c r="DD102" s="38"/>
      <c r="DE102" s="38"/>
      <c r="DF102" s="38"/>
      <c r="DG102" s="38"/>
      <c r="DH102" s="38"/>
      <c r="DI102" s="38"/>
      <c r="DJ102" s="39"/>
      <c r="DK102" s="39"/>
      <c r="DL102" s="39"/>
      <c r="DM102" s="39"/>
      <c r="DN102" s="39"/>
      <c r="DO102" s="39"/>
      <c r="DP102" s="26"/>
      <c r="DQ102" s="26"/>
      <c r="DR102" s="26"/>
      <c r="DS102" s="7"/>
      <c r="DT102" s="7"/>
      <c r="DU102" s="6"/>
      <c r="DV102" s="6"/>
      <c r="DW102" s="6"/>
      <c r="DX102" s="6"/>
      <c r="DY102" s="6"/>
      <c r="DZ102" s="6"/>
      <c r="EA102" s="6"/>
      <c r="EB102" s="6"/>
      <c r="EC102" s="6"/>
      <c r="ED102" s="6"/>
      <c r="EE102" s="6"/>
      <c r="EF102" s="6"/>
      <c r="EG102" s="37"/>
      <c r="EH102" s="37"/>
      <c r="EI102" s="37"/>
      <c r="EJ102" s="37"/>
      <c r="EK102" s="26"/>
      <c r="EL102" s="26"/>
      <c r="EM102" s="26"/>
      <c r="EN102" s="7"/>
      <c r="EO102" s="7"/>
      <c r="EP102" s="6"/>
      <c r="EQ102" s="6"/>
      <c r="ER102" s="6"/>
      <c r="ES102" s="6"/>
      <c r="ET102" s="6"/>
      <c r="EU102" s="6"/>
      <c r="EV102" s="6"/>
      <c r="EW102" s="6"/>
      <c r="EX102" s="6"/>
      <c r="EY102" s="6"/>
      <c r="EZ102" s="6"/>
      <c r="FA102" s="6"/>
      <c r="FB102" s="37"/>
      <c r="FC102" s="37"/>
      <c r="FD102" s="37"/>
      <c r="FE102" s="37"/>
      <c r="FF102" s="26"/>
      <c r="FG102" s="26"/>
      <c r="FH102" s="26"/>
      <c r="FI102" s="3"/>
      <c r="FJ102" s="3"/>
      <c r="GC102" s="7"/>
    </row>
    <row r="103" spans="1:185" ht="7.35" customHeight="1">
      <c r="G103" s="284" t="s">
        <v>194</v>
      </c>
      <c r="H103" s="285"/>
      <c r="I103" s="285"/>
      <c r="J103" s="285"/>
      <c r="K103" s="285"/>
      <c r="L103" s="285"/>
      <c r="M103" s="285"/>
      <c r="N103" s="286"/>
      <c r="O103" s="284" t="s">
        <v>193</v>
      </c>
      <c r="P103" s="285"/>
      <c r="Q103" s="285"/>
      <c r="R103" s="285"/>
      <c r="S103" s="285"/>
      <c r="T103" s="285"/>
      <c r="U103" s="285"/>
      <c r="V103" s="285"/>
      <c r="W103" s="285"/>
      <c r="X103" s="285"/>
      <c r="Y103" s="285"/>
      <c r="Z103" s="285"/>
      <c r="AA103" s="285"/>
      <c r="AB103" s="285"/>
      <c r="AC103" s="285"/>
      <c r="AD103" s="285"/>
      <c r="AE103" s="285"/>
      <c r="AF103" s="285"/>
      <c r="AG103" s="285"/>
      <c r="AH103" s="285"/>
      <c r="AI103" s="285"/>
      <c r="AJ103" s="285"/>
      <c r="AK103" s="285"/>
      <c r="AL103" s="285"/>
      <c r="AM103" s="285"/>
      <c r="AN103" s="285"/>
      <c r="AO103" s="285"/>
      <c r="AP103" s="285"/>
      <c r="AQ103" s="285"/>
      <c r="AR103" s="285"/>
      <c r="AS103" s="285"/>
      <c r="AT103" s="286"/>
      <c r="AU103" s="284" t="s">
        <v>205</v>
      </c>
      <c r="AV103" s="285"/>
      <c r="AW103" s="285"/>
      <c r="AX103" s="285"/>
      <c r="AY103" s="285"/>
      <c r="AZ103" s="285"/>
      <c r="BA103" s="285"/>
      <c r="BB103" s="285"/>
      <c r="BC103" s="285"/>
      <c r="BD103" s="285"/>
      <c r="BE103" s="285"/>
      <c r="BF103" s="285"/>
      <c r="BG103" s="285"/>
      <c r="BH103" s="286"/>
      <c r="BI103" s="290" t="s">
        <v>268</v>
      </c>
      <c r="BJ103" s="290"/>
      <c r="BK103" s="290"/>
      <c r="BL103" s="290"/>
      <c r="BM103" s="290"/>
      <c r="BN103" s="290"/>
      <c r="BO103" s="290"/>
      <c r="BP103" s="290"/>
      <c r="BQ103" s="290"/>
      <c r="BR103" s="290"/>
      <c r="BS103" s="290"/>
      <c r="BT103" s="290"/>
      <c r="BU103" s="290" t="s">
        <v>207</v>
      </c>
      <c r="BV103" s="290"/>
      <c r="BW103" s="290"/>
      <c r="BX103" s="290"/>
      <c r="BY103" s="290"/>
      <c r="BZ103" s="290"/>
      <c r="CA103" s="290"/>
      <c r="CB103" s="290"/>
      <c r="CC103" s="290"/>
      <c r="CD103" s="290"/>
      <c r="CE103" s="290"/>
      <c r="CF103" s="290"/>
      <c r="CG103" s="6"/>
      <c r="CH103" s="29"/>
      <c r="CI103" s="58"/>
      <c r="CJ103" s="58"/>
      <c r="CK103" s="58"/>
      <c r="CL103" s="58"/>
      <c r="CM103" s="58"/>
      <c r="CN103" s="58"/>
      <c r="CO103" s="58"/>
      <c r="CP103" s="58"/>
      <c r="CQ103" s="54"/>
      <c r="CR103" s="54"/>
      <c r="CS103" s="54"/>
      <c r="CT103" s="37"/>
      <c r="CU103" s="26"/>
      <c r="CV103" s="26"/>
      <c r="CW103" s="26"/>
      <c r="CX103" s="38"/>
      <c r="CY103" s="38"/>
      <c r="CZ103" s="38"/>
      <c r="DA103" s="38"/>
      <c r="DB103" s="38"/>
      <c r="DC103" s="38"/>
      <c r="DD103" s="38"/>
      <c r="DE103" s="38"/>
      <c r="DF103" s="38"/>
      <c r="DG103" s="38"/>
      <c r="DH103" s="38"/>
      <c r="DI103" s="38"/>
      <c r="DJ103" s="39"/>
      <c r="DK103" s="39"/>
      <c r="DL103" s="39"/>
      <c r="DM103" s="39"/>
      <c r="DN103" s="39"/>
      <c r="DO103" s="39"/>
      <c r="DP103" s="26"/>
      <c r="DQ103" s="26"/>
      <c r="DR103" s="26"/>
      <c r="DS103" s="7"/>
      <c r="DT103" s="7"/>
      <c r="DU103" s="6"/>
      <c r="DV103" s="6"/>
      <c r="DW103" s="6"/>
      <c r="DX103" s="6"/>
      <c r="DY103" s="6"/>
      <c r="DZ103" s="6"/>
      <c r="EA103" s="6"/>
      <c r="EB103" s="6"/>
      <c r="EC103" s="6"/>
      <c r="ED103" s="6"/>
      <c r="EE103" s="6"/>
      <c r="EF103" s="6"/>
      <c r="EG103" s="37"/>
      <c r="EH103" s="37"/>
      <c r="EI103" s="37"/>
      <c r="EJ103" s="37"/>
      <c r="EK103" s="26"/>
      <c r="EL103" s="26"/>
      <c r="EM103" s="26"/>
      <c r="EN103" s="7"/>
      <c r="EO103" s="7"/>
      <c r="EP103" s="6"/>
      <c r="EQ103" s="6"/>
      <c r="ER103" s="6"/>
      <c r="ES103" s="6"/>
      <c r="ET103" s="6"/>
      <c r="EU103" s="6"/>
      <c r="EV103" s="6"/>
      <c r="EW103" s="6"/>
      <c r="EX103" s="6"/>
      <c r="EY103" s="6"/>
      <c r="EZ103" s="6"/>
      <c r="FA103" s="6"/>
      <c r="FB103" s="37"/>
      <c r="FC103" s="37"/>
      <c r="FD103" s="37"/>
      <c r="FE103" s="37"/>
      <c r="FF103" s="26"/>
      <c r="FG103" s="26"/>
      <c r="FH103" s="26"/>
      <c r="FI103" s="3"/>
      <c r="FJ103" s="3"/>
      <c r="GC103" s="7"/>
    </row>
    <row r="104" spans="1:185" ht="7.35" customHeight="1">
      <c r="G104" s="287"/>
      <c r="H104" s="288"/>
      <c r="I104" s="288"/>
      <c r="J104" s="288"/>
      <c r="K104" s="288"/>
      <c r="L104" s="288"/>
      <c r="M104" s="288"/>
      <c r="N104" s="289"/>
      <c r="O104" s="287"/>
      <c r="P104" s="288"/>
      <c r="Q104" s="288"/>
      <c r="R104" s="288"/>
      <c r="S104" s="288"/>
      <c r="T104" s="288"/>
      <c r="U104" s="288"/>
      <c r="V104" s="288"/>
      <c r="W104" s="288"/>
      <c r="X104" s="288"/>
      <c r="Y104" s="288"/>
      <c r="Z104" s="288"/>
      <c r="AA104" s="288"/>
      <c r="AB104" s="288"/>
      <c r="AC104" s="288"/>
      <c r="AD104" s="288"/>
      <c r="AE104" s="288"/>
      <c r="AF104" s="288"/>
      <c r="AG104" s="288"/>
      <c r="AH104" s="288"/>
      <c r="AI104" s="288"/>
      <c r="AJ104" s="288"/>
      <c r="AK104" s="288"/>
      <c r="AL104" s="288"/>
      <c r="AM104" s="288"/>
      <c r="AN104" s="288"/>
      <c r="AO104" s="288"/>
      <c r="AP104" s="288"/>
      <c r="AQ104" s="288"/>
      <c r="AR104" s="288"/>
      <c r="AS104" s="288"/>
      <c r="AT104" s="289"/>
      <c r="AU104" s="287"/>
      <c r="AV104" s="288"/>
      <c r="AW104" s="288"/>
      <c r="AX104" s="288"/>
      <c r="AY104" s="288"/>
      <c r="AZ104" s="288"/>
      <c r="BA104" s="288"/>
      <c r="BB104" s="288"/>
      <c r="BC104" s="288"/>
      <c r="BD104" s="288"/>
      <c r="BE104" s="288"/>
      <c r="BF104" s="288"/>
      <c r="BG104" s="288"/>
      <c r="BH104" s="289"/>
      <c r="BI104" s="290"/>
      <c r="BJ104" s="290"/>
      <c r="BK104" s="290"/>
      <c r="BL104" s="290"/>
      <c r="BM104" s="290"/>
      <c r="BN104" s="290"/>
      <c r="BO104" s="290"/>
      <c r="BP104" s="290"/>
      <c r="BQ104" s="290"/>
      <c r="BR104" s="290"/>
      <c r="BS104" s="290"/>
      <c r="BT104" s="290"/>
      <c r="BU104" s="290"/>
      <c r="BV104" s="290"/>
      <c r="BW104" s="290"/>
      <c r="BX104" s="290"/>
      <c r="BY104" s="290"/>
      <c r="BZ104" s="290"/>
      <c r="CA104" s="290"/>
      <c r="CB104" s="290"/>
      <c r="CC104" s="290"/>
      <c r="CD104" s="290"/>
      <c r="CE104" s="290"/>
      <c r="CF104" s="290"/>
      <c r="CG104" s="6"/>
      <c r="CH104" s="29"/>
      <c r="CI104" s="58"/>
      <c r="CJ104" s="58"/>
      <c r="CK104" s="58"/>
      <c r="CL104" s="58"/>
      <c r="CM104" s="58"/>
      <c r="CN104" s="58"/>
      <c r="CO104" s="58"/>
      <c r="CP104" s="58"/>
      <c r="CQ104" s="54"/>
      <c r="CR104" s="54"/>
      <c r="CS104" s="54"/>
      <c r="CT104" s="37"/>
      <c r="CU104" s="26"/>
      <c r="CV104" s="26"/>
      <c r="CW104" s="26"/>
      <c r="CX104" s="7"/>
      <c r="CY104" s="7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37"/>
      <c r="DM104" s="37"/>
      <c r="DN104" s="37"/>
      <c r="DO104" s="37"/>
      <c r="DP104" s="26"/>
      <c r="DQ104" s="26"/>
      <c r="DR104" s="26"/>
      <c r="DS104" s="7"/>
      <c r="DT104" s="7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37"/>
      <c r="EH104" s="37"/>
      <c r="EI104" s="37"/>
      <c r="EJ104" s="37"/>
      <c r="EK104" s="26"/>
      <c r="EL104" s="26"/>
      <c r="EM104" s="26"/>
      <c r="EN104" s="7"/>
      <c r="EO104" s="7"/>
      <c r="EP104" s="6"/>
      <c r="EQ104" s="6"/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37"/>
      <c r="FC104" s="37"/>
      <c r="FD104" s="37"/>
      <c r="FE104" s="37"/>
      <c r="FF104" s="26"/>
      <c r="FG104" s="26"/>
      <c r="FH104" s="26"/>
      <c r="FI104" s="5"/>
      <c r="FJ104" s="5"/>
      <c r="FK104" s="25"/>
      <c r="FL104" s="25"/>
      <c r="FM104" s="25"/>
      <c r="FN104" s="25"/>
      <c r="FO104" s="25"/>
      <c r="FP104" s="25"/>
      <c r="FQ104" s="25"/>
      <c r="FR104" s="25"/>
      <c r="FS104" s="25"/>
      <c r="FT104" s="25"/>
      <c r="FU104" s="25"/>
      <c r="FV104" s="25"/>
      <c r="FW104" s="25"/>
      <c r="FX104" s="25"/>
      <c r="FY104" s="25"/>
      <c r="FZ104" s="25"/>
      <c r="GA104" s="25"/>
      <c r="GC104" s="7"/>
    </row>
    <row r="105" spans="1:185" ht="7.35" customHeight="1">
      <c r="G105" s="291" t="s">
        <v>290</v>
      </c>
      <c r="H105" s="292"/>
      <c r="I105" s="292"/>
      <c r="J105" s="292"/>
      <c r="K105" s="292"/>
      <c r="L105" s="292"/>
      <c r="M105" s="292"/>
      <c r="N105" s="293"/>
      <c r="O105" s="300" t="s">
        <v>291</v>
      </c>
      <c r="P105" s="301"/>
      <c r="Q105" s="301"/>
      <c r="R105" s="301"/>
      <c r="S105" s="301"/>
      <c r="T105" s="301"/>
      <c r="U105" s="301"/>
      <c r="V105" s="301"/>
      <c r="W105" s="301"/>
      <c r="X105" s="301"/>
      <c r="Y105" s="301"/>
      <c r="Z105" s="301"/>
      <c r="AA105" s="301"/>
      <c r="AB105" s="301"/>
      <c r="AC105" s="301"/>
      <c r="AD105" s="301"/>
      <c r="AE105" s="301"/>
      <c r="AF105" s="301"/>
      <c r="AG105" s="301"/>
      <c r="AH105" s="301"/>
      <c r="AI105" s="301"/>
      <c r="AJ105" s="301"/>
      <c r="AK105" s="301"/>
      <c r="AL105" s="301"/>
      <c r="AM105" s="301"/>
      <c r="AN105" s="301"/>
      <c r="AO105" s="301"/>
      <c r="AP105" s="301"/>
      <c r="AQ105" s="301"/>
      <c r="AR105" s="301"/>
      <c r="AS105" s="301"/>
      <c r="AT105" s="302"/>
      <c r="AU105" s="309"/>
      <c r="AV105" s="310"/>
      <c r="AW105" s="310"/>
      <c r="AX105" s="310"/>
      <c r="AY105" s="310"/>
      <c r="AZ105" s="310"/>
      <c r="BA105" s="310"/>
      <c r="BB105" s="310"/>
      <c r="BC105" s="310"/>
      <c r="BD105" s="310"/>
      <c r="BE105" s="310"/>
      <c r="BF105" s="310"/>
      <c r="BG105" s="310"/>
      <c r="BH105" s="311"/>
      <c r="BI105" s="318"/>
      <c r="BJ105" s="318"/>
      <c r="BK105" s="318"/>
      <c r="BL105" s="318"/>
      <c r="BM105" s="318"/>
      <c r="BN105" s="318"/>
      <c r="BO105" s="318"/>
      <c r="BP105" s="318"/>
      <c r="BQ105" s="318"/>
      <c r="BR105" s="318"/>
      <c r="BS105" s="318"/>
      <c r="BT105" s="318"/>
      <c r="BU105" s="318"/>
      <c r="BV105" s="318"/>
      <c r="BW105" s="318"/>
      <c r="BX105" s="318"/>
      <c r="BY105" s="318"/>
      <c r="BZ105" s="318"/>
      <c r="CA105" s="318"/>
      <c r="CB105" s="318"/>
      <c r="CC105" s="318"/>
      <c r="CD105" s="318"/>
      <c r="CE105" s="318"/>
      <c r="CF105" s="318"/>
      <c r="CG105" s="6"/>
      <c r="CH105" s="29"/>
      <c r="CI105" s="58"/>
      <c r="CJ105" s="58"/>
      <c r="CK105" s="58"/>
      <c r="CL105" s="58"/>
      <c r="CM105" s="58"/>
      <c r="CN105" s="58"/>
      <c r="CO105" s="58"/>
      <c r="CP105" s="58"/>
      <c r="CQ105" s="54"/>
      <c r="CR105" s="54"/>
      <c r="CS105" s="54"/>
      <c r="CT105" s="37"/>
      <c r="CU105" s="26"/>
      <c r="CV105" s="26"/>
      <c r="CW105" s="26"/>
      <c r="CX105" s="7"/>
      <c r="CY105" s="7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37"/>
      <c r="DM105" s="37"/>
      <c r="DN105" s="37"/>
      <c r="DO105" s="37"/>
      <c r="DP105" s="26"/>
      <c r="DQ105" s="26"/>
      <c r="DR105" s="26"/>
      <c r="DS105" s="7"/>
      <c r="DT105" s="7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37"/>
      <c r="EH105" s="37"/>
      <c r="EI105" s="37"/>
      <c r="EJ105" s="37"/>
      <c r="EK105" s="26"/>
      <c r="EL105" s="26"/>
      <c r="EM105" s="26"/>
      <c r="EN105" s="7"/>
      <c r="EO105" s="7"/>
      <c r="EP105" s="6"/>
      <c r="EQ105" s="6"/>
      <c r="ER105" s="6"/>
      <c r="ES105" s="6"/>
      <c r="ET105" s="6"/>
      <c r="EU105" s="6"/>
      <c r="EV105" s="6"/>
      <c r="EW105" s="6"/>
      <c r="EX105" s="6"/>
      <c r="EY105" s="6"/>
      <c r="EZ105" s="6"/>
      <c r="FA105" s="6"/>
      <c r="FB105" s="37"/>
      <c r="FC105" s="37"/>
      <c r="FD105" s="37"/>
      <c r="FE105" s="37"/>
      <c r="FF105" s="26"/>
      <c r="FG105" s="26"/>
      <c r="FH105" s="26"/>
      <c r="FI105" s="5"/>
      <c r="FJ105" s="5"/>
      <c r="FK105" s="25"/>
      <c r="FL105" s="25"/>
      <c r="FM105" s="25"/>
      <c r="FN105" s="25"/>
      <c r="FO105" s="25"/>
      <c r="FP105" s="25"/>
      <c r="FQ105" s="25"/>
      <c r="FR105" s="25"/>
      <c r="FS105" s="25"/>
      <c r="FT105" s="25"/>
      <c r="FU105" s="25"/>
      <c r="FV105" s="25"/>
      <c r="FW105" s="25"/>
      <c r="FX105" s="25"/>
      <c r="FY105" s="25"/>
      <c r="FZ105" s="25"/>
      <c r="GA105" s="25"/>
      <c r="GC105" s="7"/>
    </row>
    <row r="106" spans="1:185" ht="7.35" customHeight="1">
      <c r="G106" s="294"/>
      <c r="H106" s="295"/>
      <c r="I106" s="295"/>
      <c r="J106" s="295"/>
      <c r="K106" s="295"/>
      <c r="L106" s="295"/>
      <c r="M106" s="295"/>
      <c r="N106" s="296"/>
      <c r="O106" s="303"/>
      <c r="P106" s="304"/>
      <c r="Q106" s="304"/>
      <c r="R106" s="304"/>
      <c r="S106" s="304"/>
      <c r="T106" s="304"/>
      <c r="U106" s="304"/>
      <c r="V106" s="304"/>
      <c r="W106" s="304"/>
      <c r="X106" s="304"/>
      <c r="Y106" s="304"/>
      <c r="Z106" s="304"/>
      <c r="AA106" s="304"/>
      <c r="AB106" s="304"/>
      <c r="AC106" s="304"/>
      <c r="AD106" s="304"/>
      <c r="AE106" s="304"/>
      <c r="AF106" s="304"/>
      <c r="AG106" s="304"/>
      <c r="AH106" s="304"/>
      <c r="AI106" s="304"/>
      <c r="AJ106" s="304"/>
      <c r="AK106" s="304"/>
      <c r="AL106" s="304"/>
      <c r="AM106" s="304"/>
      <c r="AN106" s="304"/>
      <c r="AO106" s="304"/>
      <c r="AP106" s="304"/>
      <c r="AQ106" s="304"/>
      <c r="AR106" s="304"/>
      <c r="AS106" s="304"/>
      <c r="AT106" s="305"/>
      <c r="AU106" s="312"/>
      <c r="AV106" s="313"/>
      <c r="AW106" s="313"/>
      <c r="AX106" s="313"/>
      <c r="AY106" s="313"/>
      <c r="AZ106" s="313"/>
      <c r="BA106" s="313"/>
      <c r="BB106" s="313"/>
      <c r="BC106" s="313"/>
      <c r="BD106" s="313"/>
      <c r="BE106" s="313"/>
      <c r="BF106" s="313"/>
      <c r="BG106" s="313"/>
      <c r="BH106" s="314"/>
      <c r="BI106" s="318"/>
      <c r="BJ106" s="318"/>
      <c r="BK106" s="318"/>
      <c r="BL106" s="318"/>
      <c r="BM106" s="318"/>
      <c r="BN106" s="318"/>
      <c r="BO106" s="318"/>
      <c r="BP106" s="318"/>
      <c r="BQ106" s="318"/>
      <c r="BR106" s="318"/>
      <c r="BS106" s="318"/>
      <c r="BT106" s="318"/>
      <c r="BU106" s="318"/>
      <c r="BV106" s="318"/>
      <c r="BW106" s="318"/>
      <c r="BX106" s="318"/>
      <c r="BY106" s="318"/>
      <c r="BZ106" s="318"/>
      <c r="CA106" s="318"/>
      <c r="CB106" s="318"/>
      <c r="CC106" s="318"/>
      <c r="CD106" s="318"/>
      <c r="CE106" s="318"/>
      <c r="CF106" s="318"/>
      <c r="CG106" s="38"/>
      <c r="CH106" s="29"/>
      <c r="CI106" s="71"/>
      <c r="CJ106" s="71"/>
      <c r="CK106" s="71"/>
      <c r="CL106" s="71"/>
      <c r="CM106" s="71"/>
      <c r="CN106" s="71"/>
      <c r="CO106" s="71"/>
      <c r="CP106" s="71"/>
      <c r="CQ106" s="54"/>
      <c r="CR106" s="54"/>
      <c r="CS106" s="54"/>
      <c r="CT106" s="39"/>
      <c r="CU106" s="26"/>
      <c r="CV106" s="26"/>
      <c r="CW106" s="26"/>
      <c r="CX106" s="7"/>
      <c r="CY106" s="7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37"/>
      <c r="DM106" s="37"/>
      <c r="DN106" s="37"/>
      <c r="DO106" s="37"/>
      <c r="DP106" s="26"/>
      <c r="DQ106" s="26"/>
      <c r="DR106" s="26"/>
      <c r="DS106" s="7"/>
      <c r="DT106" s="7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37"/>
      <c r="EH106" s="37"/>
      <c r="EI106" s="37"/>
      <c r="EJ106" s="37"/>
      <c r="EK106" s="26"/>
      <c r="EL106" s="26"/>
      <c r="EM106" s="26"/>
      <c r="EN106" s="7"/>
      <c r="EO106" s="7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37"/>
      <c r="FC106" s="37"/>
      <c r="FD106" s="37"/>
      <c r="FE106" s="37"/>
      <c r="FF106" s="26"/>
      <c r="FG106" s="26"/>
      <c r="FH106" s="26"/>
      <c r="FI106" s="3"/>
      <c r="FJ106" s="3"/>
      <c r="FK106" s="25"/>
      <c r="FL106" s="25"/>
      <c r="FM106" s="25"/>
      <c r="FN106" s="25"/>
      <c r="FO106" s="25"/>
      <c r="FP106" s="25"/>
      <c r="FQ106" s="25"/>
      <c r="FR106" s="25"/>
      <c r="FS106" s="25"/>
      <c r="FT106" s="25"/>
      <c r="FU106" s="25"/>
      <c r="FV106" s="25"/>
      <c r="FW106" s="25"/>
      <c r="FX106" s="25"/>
      <c r="FY106" s="25"/>
      <c r="FZ106" s="25"/>
      <c r="GA106" s="25"/>
      <c r="GC106" s="7"/>
    </row>
    <row r="107" spans="1:185" ht="7.35" customHeight="1">
      <c r="A107" s="339">
        <v>37733</v>
      </c>
      <c r="B107" s="339"/>
      <c r="C107" s="339"/>
      <c r="D107" s="339"/>
      <c r="E107" s="339"/>
      <c r="F107" s="340"/>
      <c r="G107" s="294"/>
      <c r="H107" s="295"/>
      <c r="I107" s="295"/>
      <c r="J107" s="295"/>
      <c r="K107" s="295"/>
      <c r="L107" s="295"/>
      <c r="M107" s="295"/>
      <c r="N107" s="296"/>
      <c r="O107" s="303"/>
      <c r="P107" s="304"/>
      <c r="Q107" s="304"/>
      <c r="R107" s="304"/>
      <c r="S107" s="304"/>
      <c r="T107" s="304"/>
      <c r="U107" s="304"/>
      <c r="V107" s="304"/>
      <c r="W107" s="304"/>
      <c r="X107" s="304"/>
      <c r="Y107" s="304"/>
      <c r="Z107" s="304"/>
      <c r="AA107" s="304"/>
      <c r="AB107" s="304"/>
      <c r="AC107" s="304"/>
      <c r="AD107" s="304"/>
      <c r="AE107" s="304"/>
      <c r="AF107" s="304"/>
      <c r="AG107" s="304"/>
      <c r="AH107" s="304"/>
      <c r="AI107" s="304"/>
      <c r="AJ107" s="304"/>
      <c r="AK107" s="304"/>
      <c r="AL107" s="304"/>
      <c r="AM107" s="304"/>
      <c r="AN107" s="304"/>
      <c r="AO107" s="304"/>
      <c r="AP107" s="304"/>
      <c r="AQ107" s="304"/>
      <c r="AR107" s="304"/>
      <c r="AS107" s="304"/>
      <c r="AT107" s="305"/>
      <c r="AU107" s="312"/>
      <c r="AV107" s="313"/>
      <c r="AW107" s="313"/>
      <c r="AX107" s="313"/>
      <c r="AY107" s="313"/>
      <c r="AZ107" s="313"/>
      <c r="BA107" s="313"/>
      <c r="BB107" s="313"/>
      <c r="BC107" s="313"/>
      <c r="BD107" s="313"/>
      <c r="BE107" s="313"/>
      <c r="BF107" s="313"/>
      <c r="BG107" s="313"/>
      <c r="BH107" s="314"/>
      <c r="BI107" s="318"/>
      <c r="BJ107" s="318"/>
      <c r="BK107" s="318"/>
      <c r="BL107" s="318"/>
      <c r="BM107" s="318"/>
      <c r="BN107" s="318"/>
      <c r="BO107" s="318"/>
      <c r="BP107" s="318"/>
      <c r="BQ107" s="318"/>
      <c r="BR107" s="318"/>
      <c r="BS107" s="318"/>
      <c r="BT107" s="318"/>
      <c r="BU107" s="318"/>
      <c r="BV107" s="318"/>
      <c r="BW107" s="318"/>
      <c r="BX107" s="318"/>
      <c r="BY107" s="318"/>
      <c r="BZ107" s="318"/>
      <c r="CA107" s="318"/>
      <c r="CB107" s="318"/>
      <c r="CC107" s="318"/>
      <c r="CD107" s="318"/>
      <c r="CE107" s="318"/>
      <c r="CF107" s="318"/>
      <c r="CG107" s="38"/>
      <c r="CH107" s="54"/>
      <c r="CI107" s="71"/>
      <c r="CJ107" s="71"/>
      <c r="CK107" s="71"/>
      <c r="CL107" s="71"/>
      <c r="CM107" s="71"/>
      <c r="CN107" s="71"/>
      <c r="CO107" s="71"/>
      <c r="CP107" s="71"/>
      <c r="CQ107" s="56"/>
      <c r="CR107" s="56"/>
      <c r="CS107" s="56"/>
      <c r="CT107" s="39"/>
      <c r="CU107" s="26"/>
      <c r="CV107" s="26"/>
      <c r="CW107" s="26"/>
      <c r="CX107" s="7"/>
      <c r="CY107" s="7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37"/>
      <c r="DM107" s="37"/>
      <c r="DN107" s="37"/>
      <c r="DO107" s="37"/>
      <c r="DP107" s="26"/>
      <c r="DQ107" s="26"/>
      <c r="DR107" s="26"/>
      <c r="DS107" s="7"/>
      <c r="DT107" s="7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37"/>
      <c r="EH107" s="37"/>
      <c r="EI107" s="37"/>
      <c r="EJ107" s="37"/>
      <c r="EK107" s="26"/>
      <c r="EL107" s="26"/>
      <c r="EM107" s="26"/>
      <c r="EN107" s="7"/>
      <c r="EO107" s="7"/>
      <c r="EP107" s="6"/>
      <c r="EQ107" s="6"/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37"/>
      <c r="FC107" s="37"/>
      <c r="FD107" s="37"/>
      <c r="FE107" s="37"/>
      <c r="FF107" s="26"/>
      <c r="FG107" s="26"/>
      <c r="FH107" s="26"/>
      <c r="FI107" s="3"/>
      <c r="FJ107" s="3"/>
      <c r="FK107" s="23"/>
      <c r="FL107" s="23"/>
      <c r="FM107" s="23"/>
      <c r="FN107" s="23"/>
      <c r="FO107" s="23"/>
      <c r="FP107" s="23"/>
      <c r="FQ107" s="23"/>
      <c r="FR107" s="23"/>
      <c r="FS107" s="23"/>
      <c r="FT107" s="23"/>
      <c r="FU107" s="23"/>
      <c r="FV107" s="23"/>
      <c r="FW107" s="23"/>
      <c r="FX107" s="23"/>
      <c r="FY107" s="23"/>
      <c r="FZ107" s="23"/>
      <c r="GA107" s="23"/>
      <c r="GC107" s="7"/>
    </row>
    <row r="108" spans="1:185" ht="7.35" customHeight="1">
      <c r="A108" s="339"/>
      <c r="B108" s="339"/>
      <c r="C108" s="339"/>
      <c r="D108" s="339"/>
      <c r="E108" s="339"/>
      <c r="F108" s="340"/>
      <c r="G108" s="297"/>
      <c r="H108" s="298"/>
      <c r="I108" s="298"/>
      <c r="J108" s="298"/>
      <c r="K108" s="298"/>
      <c r="L108" s="298"/>
      <c r="M108" s="298"/>
      <c r="N108" s="299"/>
      <c r="O108" s="306"/>
      <c r="P108" s="307"/>
      <c r="Q108" s="307"/>
      <c r="R108" s="307"/>
      <c r="S108" s="307"/>
      <c r="T108" s="307"/>
      <c r="U108" s="307"/>
      <c r="V108" s="307"/>
      <c r="W108" s="307"/>
      <c r="X108" s="307"/>
      <c r="Y108" s="307"/>
      <c r="Z108" s="307"/>
      <c r="AA108" s="307"/>
      <c r="AB108" s="307"/>
      <c r="AC108" s="307"/>
      <c r="AD108" s="307"/>
      <c r="AE108" s="307"/>
      <c r="AF108" s="307"/>
      <c r="AG108" s="307"/>
      <c r="AH108" s="307"/>
      <c r="AI108" s="307"/>
      <c r="AJ108" s="307"/>
      <c r="AK108" s="307"/>
      <c r="AL108" s="307"/>
      <c r="AM108" s="307"/>
      <c r="AN108" s="307"/>
      <c r="AO108" s="307"/>
      <c r="AP108" s="307"/>
      <c r="AQ108" s="307"/>
      <c r="AR108" s="307"/>
      <c r="AS108" s="307"/>
      <c r="AT108" s="308"/>
      <c r="AU108" s="315"/>
      <c r="AV108" s="316"/>
      <c r="AW108" s="316"/>
      <c r="AX108" s="316"/>
      <c r="AY108" s="316"/>
      <c r="AZ108" s="316"/>
      <c r="BA108" s="316"/>
      <c r="BB108" s="316"/>
      <c r="BC108" s="316"/>
      <c r="BD108" s="316"/>
      <c r="BE108" s="316"/>
      <c r="BF108" s="316"/>
      <c r="BG108" s="316"/>
      <c r="BH108" s="317"/>
      <c r="BI108" s="318"/>
      <c r="BJ108" s="318"/>
      <c r="BK108" s="318"/>
      <c r="BL108" s="318"/>
      <c r="BM108" s="318"/>
      <c r="BN108" s="318"/>
      <c r="BO108" s="318"/>
      <c r="BP108" s="318"/>
      <c r="BQ108" s="318"/>
      <c r="BR108" s="318"/>
      <c r="BS108" s="318"/>
      <c r="BT108" s="318"/>
      <c r="BU108" s="318"/>
      <c r="BV108" s="318"/>
      <c r="BW108" s="318"/>
      <c r="BX108" s="318"/>
      <c r="BY108" s="318"/>
      <c r="BZ108" s="318"/>
      <c r="CA108" s="318"/>
      <c r="CB108" s="318"/>
      <c r="CC108" s="318"/>
      <c r="CD108" s="318"/>
      <c r="CE108" s="318"/>
      <c r="CF108" s="318"/>
      <c r="CG108" s="6"/>
      <c r="CH108" s="54"/>
      <c r="CI108" s="58"/>
      <c r="CJ108" s="58"/>
      <c r="CK108" s="58"/>
      <c r="CL108" s="58"/>
      <c r="CM108" s="58"/>
      <c r="CN108" s="58"/>
      <c r="CO108" s="58"/>
      <c r="CP108" s="57"/>
      <c r="CQ108" s="57"/>
      <c r="CR108" s="57"/>
      <c r="CS108" s="57"/>
      <c r="CT108" s="37"/>
      <c r="CU108" s="26"/>
      <c r="CV108" s="26"/>
      <c r="CW108" s="26"/>
      <c r="CX108" s="7"/>
      <c r="CY108" s="7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37"/>
      <c r="DM108" s="37"/>
      <c r="DN108" s="37"/>
      <c r="DO108" s="37"/>
      <c r="DP108" s="26"/>
      <c r="DQ108" s="26"/>
      <c r="DR108" s="26"/>
      <c r="DS108" s="7"/>
      <c r="DT108" s="7"/>
      <c r="DU108" s="6"/>
      <c r="DV108" s="6"/>
      <c r="DW108" s="6"/>
      <c r="DX108" s="6"/>
      <c r="DY108" s="6"/>
      <c r="DZ108" s="6"/>
      <c r="EA108" s="6"/>
      <c r="EB108" s="6"/>
      <c r="EC108" s="6"/>
      <c r="ED108" s="6"/>
      <c r="EE108" s="6"/>
      <c r="EF108" s="6"/>
      <c r="EG108" s="37"/>
      <c r="EH108" s="37"/>
      <c r="EI108" s="37"/>
      <c r="EJ108" s="37"/>
      <c r="EK108" s="26"/>
      <c r="EL108" s="26"/>
      <c r="EM108" s="26"/>
      <c r="EN108" s="7"/>
      <c r="EO108" s="7"/>
      <c r="EP108" s="6"/>
      <c r="EQ108" s="6"/>
      <c r="ER108" s="6"/>
      <c r="ES108" s="6"/>
      <c r="ET108" s="6"/>
      <c r="EU108" s="6"/>
      <c r="EV108" s="6"/>
      <c r="EW108" s="6"/>
      <c r="EX108" s="6"/>
      <c r="EY108" s="6"/>
      <c r="EZ108" s="6"/>
      <c r="FA108" s="6"/>
      <c r="FB108" s="37"/>
      <c r="FC108" s="37"/>
      <c r="FD108" s="37"/>
      <c r="FE108" s="37"/>
      <c r="FF108" s="26"/>
      <c r="FG108" s="26"/>
      <c r="FH108" s="26"/>
      <c r="FI108" s="3"/>
      <c r="FJ108" s="3"/>
      <c r="FK108" s="23"/>
      <c r="FL108" s="23"/>
      <c r="FM108" s="23"/>
      <c r="FN108" s="23"/>
      <c r="FO108" s="23"/>
      <c r="FP108" s="23"/>
      <c r="FQ108" s="23"/>
      <c r="FR108" s="23"/>
      <c r="FS108" s="23"/>
      <c r="FT108" s="23"/>
      <c r="FU108" s="23"/>
      <c r="FV108" s="23"/>
      <c r="FW108" s="23"/>
      <c r="FX108" s="23"/>
      <c r="FY108" s="23"/>
      <c r="FZ108" s="23"/>
      <c r="GA108" s="23"/>
      <c r="GC108" s="7"/>
    </row>
    <row r="109" spans="1:185" ht="7.35" customHeight="1">
      <c r="G109" s="48"/>
      <c r="H109" s="49"/>
      <c r="I109" s="49"/>
      <c r="J109" s="49"/>
      <c r="K109" s="49"/>
      <c r="L109" s="49"/>
      <c r="M109" s="49"/>
      <c r="N109" s="50"/>
      <c r="O109" s="48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49"/>
      <c r="AJ109" s="49"/>
      <c r="AK109" s="49"/>
      <c r="AL109" s="49"/>
      <c r="AM109" s="49"/>
      <c r="AN109" s="49"/>
      <c r="AO109" s="49"/>
      <c r="AP109" s="49"/>
      <c r="AQ109" s="49"/>
      <c r="AR109" s="49"/>
      <c r="AS109" s="49"/>
      <c r="AT109" s="50"/>
      <c r="AU109" s="51"/>
      <c r="AV109" s="52"/>
      <c r="AW109" s="52"/>
      <c r="AX109" s="52"/>
      <c r="AY109" s="52"/>
      <c r="AZ109" s="52"/>
      <c r="BA109" s="52"/>
      <c r="BB109" s="52"/>
      <c r="BC109" s="52"/>
      <c r="BD109" s="52"/>
      <c r="BE109" s="52"/>
      <c r="BF109" s="52"/>
      <c r="BG109" s="52"/>
      <c r="BH109" s="53"/>
      <c r="BI109" s="45"/>
      <c r="BJ109" s="46"/>
      <c r="BK109" s="46"/>
      <c r="BL109" s="46"/>
      <c r="BM109" s="46"/>
      <c r="BN109" s="46"/>
      <c r="BO109" s="46"/>
      <c r="BP109" s="46"/>
      <c r="BQ109" s="46"/>
      <c r="BR109" s="46"/>
      <c r="BS109" s="46"/>
      <c r="BT109" s="46"/>
      <c r="BU109" s="46"/>
      <c r="BV109" s="46"/>
      <c r="BW109" s="46"/>
      <c r="BX109" s="46"/>
      <c r="BY109" s="46"/>
      <c r="BZ109" s="46"/>
      <c r="CA109" s="46"/>
      <c r="CB109" s="46"/>
      <c r="CC109" s="46"/>
      <c r="CD109" s="46"/>
      <c r="CE109" s="46"/>
      <c r="CF109" s="47"/>
      <c r="CG109" s="6"/>
      <c r="CH109" s="54"/>
      <c r="CI109" s="58"/>
      <c r="CJ109" s="58"/>
      <c r="CK109" s="58"/>
      <c r="CL109" s="58"/>
      <c r="CM109" s="58"/>
      <c r="CN109" s="58"/>
      <c r="CO109" s="58"/>
      <c r="CP109" s="57"/>
      <c r="CQ109" s="57"/>
      <c r="CR109" s="57"/>
      <c r="CS109" s="57"/>
      <c r="CT109" s="37"/>
      <c r="CU109" s="26"/>
      <c r="CV109" s="26"/>
      <c r="CW109" s="26"/>
      <c r="CX109" s="7"/>
      <c r="CY109" s="7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  <c r="DK109" s="6"/>
      <c r="DL109" s="37"/>
      <c r="DM109" s="37"/>
      <c r="DN109" s="37"/>
      <c r="DO109" s="37"/>
      <c r="DP109" s="26"/>
      <c r="DQ109" s="26"/>
      <c r="DR109" s="26"/>
      <c r="DS109" s="7"/>
      <c r="DT109" s="7"/>
      <c r="DU109" s="6"/>
      <c r="DV109" s="6"/>
      <c r="DW109" s="6"/>
      <c r="DX109" s="6"/>
      <c r="DY109" s="6"/>
      <c r="DZ109" s="6"/>
      <c r="EA109" s="6"/>
      <c r="EB109" s="6"/>
      <c r="EC109" s="6"/>
      <c r="ED109" s="6"/>
      <c r="EE109" s="6"/>
      <c r="EF109" s="6"/>
      <c r="EG109" s="37"/>
      <c r="EH109" s="37"/>
      <c r="EI109" s="37"/>
      <c r="EJ109" s="37"/>
      <c r="EK109" s="26"/>
      <c r="EL109" s="26"/>
      <c r="EM109" s="26"/>
      <c r="EN109" s="7"/>
      <c r="EO109" s="7"/>
      <c r="EP109" s="6"/>
      <c r="EQ109" s="6"/>
      <c r="ER109" s="6"/>
      <c r="ES109" s="6"/>
      <c r="ET109" s="6"/>
      <c r="EU109" s="6"/>
      <c r="EV109" s="6"/>
      <c r="EW109" s="6"/>
      <c r="EX109" s="6"/>
      <c r="EY109" s="6"/>
      <c r="EZ109" s="6"/>
      <c r="FA109" s="6"/>
      <c r="FB109" s="37"/>
      <c r="FC109" s="37"/>
      <c r="FD109" s="37"/>
      <c r="FE109" s="37"/>
      <c r="FF109" s="26"/>
      <c r="FG109" s="26"/>
      <c r="FH109" s="26"/>
      <c r="FI109" s="3"/>
      <c r="FJ109" s="3"/>
      <c r="FK109" s="23"/>
      <c r="FL109" s="23"/>
      <c r="FM109" s="23"/>
      <c r="FN109" s="23"/>
      <c r="FO109" s="23"/>
      <c r="FP109" s="23"/>
      <c r="FQ109" s="23"/>
      <c r="FR109" s="23"/>
      <c r="FS109" s="23"/>
      <c r="FT109" s="23"/>
      <c r="FU109" s="23"/>
      <c r="FV109" s="23"/>
      <c r="FW109" s="23"/>
      <c r="FX109" s="23"/>
      <c r="FY109" s="23"/>
      <c r="FZ109" s="23"/>
      <c r="GA109" s="23"/>
      <c r="GC109" s="7"/>
    </row>
    <row r="110" spans="1:185" ht="7.35" customHeight="1">
      <c r="A110" s="339">
        <v>9</v>
      </c>
      <c r="B110" s="339"/>
      <c r="G110" s="319" t="s">
        <v>189</v>
      </c>
      <c r="H110" s="319"/>
      <c r="I110" s="319"/>
      <c r="J110" s="319"/>
      <c r="K110" s="319"/>
      <c r="L110" s="319"/>
      <c r="M110" s="319"/>
      <c r="N110" s="319"/>
      <c r="O110" s="319"/>
      <c r="P110" s="319"/>
      <c r="Q110" s="319"/>
      <c r="R110" s="319"/>
      <c r="S110" s="319"/>
      <c r="T110" s="319"/>
      <c r="U110" s="319"/>
      <c r="V110" s="319"/>
      <c r="W110" s="319"/>
      <c r="X110" s="319"/>
      <c r="Y110" s="319"/>
      <c r="Z110" s="319"/>
      <c r="AA110" s="319"/>
      <c r="AB110" s="319"/>
      <c r="AC110" s="319"/>
      <c r="AD110" s="319"/>
      <c r="AE110" s="319"/>
      <c r="AF110" s="319"/>
      <c r="AG110" s="321" t="s">
        <v>276</v>
      </c>
      <c r="AH110" s="321"/>
      <c r="AI110" s="321"/>
      <c r="AJ110" s="321"/>
      <c r="AK110" s="321"/>
      <c r="AL110" s="321"/>
      <c r="AM110" s="321"/>
      <c r="AN110" s="321"/>
      <c r="AO110" s="321"/>
      <c r="AP110" s="321"/>
      <c r="AQ110" s="321"/>
      <c r="AR110" s="321"/>
      <c r="AS110" s="321"/>
      <c r="AT110" s="321"/>
      <c r="AU110" s="323" t="s">
        <v>190</v>
      </c>
      <c r="AV110" s="323"/>
      <c r="AW110" s="323"/>
      <c r="AX110" s="323"/>
      <c r="AY110" s="323"/>
      <c r="AZ110" s="323"/>
      <c r="BA110" s="323"/>
      <c r="BB110" s="323"/>
      <c r="BC110" s="323"/>
      <c r="BD110" s="323"/>
      <c r="BE110" s="323"/>
      <c r="BF110" s="323"/>
      <c r="BG110" s="323"/>
      <c r="BH110" s="323"/>
      <c r="BI110" s="325" t="s">
        <v>191</v>
      </c>
      <c r="BJ110" s="326"/>
      <c r="BK110" s="326"/>
      <c r="BL110" s="326"/>
      <c r="BM110" s="326"/>
      <c r="BN110" s="326"/>
      <c r="BO110" s="326"/>
      <c r="BP110" s="329" t="s">
        <v>292</v>
      </c>
      <c r="BQ110" s="329"/>
      <c r="BR110" s="329"/>
      <c r="BS110" s="329"/>
      <c r="BT110" s="329"/>
      <c r="BU110" s="329"/>
      <c r="BV110" s="329"/>
      <c r="BW110" s="329"/>
      <c r="BX110" s="329"/>
      <c r="BY110" s="329"/>
      <c r="BZ110" s="329"/>
      <c r="CA110" s="329"/>
      <c r="CB110" s="329"/>
      <c r="CC110" s="329"/>
      <c r="CD110" s="329"/>
      <c r="CE110" s="329"/>
      <c r="CF110" s="330"/>
      <c r="CG110" s="6"/>
      <c r="CH110" s="54"/>
      <c r="CI110" s="58"/>
      <c r="CJ110" s="58"/>
      <c r="CK110" s="58"/>
      <c r="CL110" s="58"/>
      <c r="CM110" s="58"/>
      <c r="CN110" s="58"/>
      <c r="CO110" s="58"/>
      <c r="CP110" s="58"/>
      <c r="CQ110" s="54"/>
      <c r="CR110" s="54"/>
      <c r="CS110" s="54"/>
      <c r="CT110" s="37"/>
      <c r="CU110" s="26"/>
      <c r="CV110" s="26"/>
      <c r="CW110" s="26"/>
      <c r="CX110" s="7"/>
      <c r="CY110" s="7"/>
      <c r="CZ110" s="6"/>
      <c r="DA110" s="6"/>
      <c r="DB110" s="6"/>
      <c r="DC110" s="6"/>
      <c r="DD110" s="6"/>
      <c r="DE110" s="6"/>
      <c r="DF110" s="6"/>
      <c r="DG110" s="6"/>
      <c r="DH110" s="6"/>
      <c r="DI110" s="6"/>
      <c r="DJ110" s="6"/>
      <c r="DK110" s="6"/>
      <c r="DL110" s="37"/>
      <c r="DM110" s="37"/>
      <c r="DN110" s="37"/>
      <c r="DO110" s="37"/>
      <c r="DP110" s="26"/>
      <c r="DQ110" s="26"/>
      <c r="DR110" s="26"/>
      <c r="DS110" s="7"/>
      <c r="DT110" s="7"/>
      <c r="DU110" s="6"/>
      <c r="DV110" s="6"/>
      <c r="DW110" s="6"/>
      <c r="DX110" s="6"/>
      <c r="DY110" s="6"/>
      <c r="DZ110" s="6"/>
      <c r="EA110" s="6"/>
      <c r="EB110" s="6"/>
      <c r="EC110" s="6"/>
      <c r="ED110" s="6"/>
      <c r="EE110" s="6"/>
      <c r="EF110" s="6"/>
      <c r="EG110" s="37"/>
      <c r="EH110" s="37"/>
      <c r="EI110" s="37"/>
      <c r="EJ110" s="37"/>
      <c r="EK110" s="26"/>
      <c r="EL110" s="26"/>
      <c r="EM110" s="26"/>
      <c r="EN110" s="7"/>
      <c r="EO110" s="7"/>
      <c r="EP110" s="6"/>
      <c r="EQ110" s="6"/>
      <c r="ER110" s="6"/>
      <c r="ES110" s="6"/>
      <c r="ET110" s="6"/>
      <c r="EU110" s="6"/>
      <c r="EV110" s="6"/>
      <c r="EW110" s="6"/>
      <c r="EX110" s="6"/>
      <c r="EY110" s="6"/>
      <c r="EZ110" s="6"/>
      <c r="FA110" s="6"/>
      <c r="FB110" s="37"/>
      <c r="FC110" s="37"/>
      <c r="FD110" s="37"/>
      <c r="FE110" s="37"/>
      <c r="FF110" s="26"/>
      <c r="FG110" s="26"/>
      <c r="FH110" s="26"/>
      <c r="FI110" s="3"/>
      <c r="FJ110" s="3"/>
      <c r="FK110" s="14"/>
      <c r="FL110" s="14"/>
      <c r="FM110" s="14"/>
      <c r="FN110" s="14"/>
      <c r="FO110" s="14"/>
      <c r="FP110" s="14"/>
      <c r="FQ110" s="14"/>
      <c r="FR110" s="14"/>
      <c r="FS110" s="14"/>
      <c r="FT110" s="14"/>
      <c r="FU110" s="14"/>
      <c r="FV110" s="14"/>
      <c r="FW110" s="14"/>
      <c r="FX110" s="14"/>
      <c r="FY110" s="14"/>
      <c r="FZ110" s="14"/>
      <c r="GA110" s="14"/>
      <c r="GC110" s="7"/>
    </row>
    <row r="111" spans="1:185" ht="7.35" customHeight="1">
      <c r="A111" s="339"/>
      <c r="B111" s="339"/>
      <c r="G111" s="320"/>
      <c r="H111" s="320"/>
      <c r="I111" s="320"/>
      <c r="J111" s="320"/>
      <c r="K111" s="320"/>
      <c r="L111" s="320"/>
      <c r="M111" s="320"/>
      <c r="N111" s="320"/>
      <c r="O111" s="320"/>
      <c r="P111" s="320"/>
      <c r="Q111" s="320"/>
      <c r="R111" s="320"/>
      <c r="S111" s="320"/>
      <c r="T111" s="320"/>
      <c r="U111" s="320"/>
      <c r="V111" s="320"/>
      <c r="W111" s="320"/>
      <c r="X111" s="320"/>
      <c r="Y111" s="320"/>
      <c r="Z111" s="320"/>
      <c r="AA111" s="320"/>
      <c r="AB111" s="320"/>
      <c r="AC111" s="320"/>
      <c r="AD111" s="320"/>
      <c r="AE111" s="320"/>
      <c r="AF111" s="320"/>
      <c r="AG111" s="322"/>
      <c r="AH111" s="322"/>
      <c r="AI111" s="322"/>
      <c r="AJ111" s="322"/>
      <c r="AK111" s="322"/>
      <c r="AL111" s="322"/>
      <c r="AM111" s="322"/>
      <c r="AN111" s="322"/>
      <c r="AO111" s="322"/>
      <c r="AP111" s="322"/>
      <c r="AQ111" s="322"/>
      <c r="AR111" s="322"/>
      <c r="AS111" s="322"/>
      <c r="AT111" s="322"/>
      <c r="AU111" s="324"/>
      <c r="AV111" s="324"/>
      <c r="AW111" s="324"/>
      <c r="AX111" s="324"/>
      <c r="AY111" s="324"/>
      <c r="AZ111" s="324"/>
      <c r="BA111" s="324"/>
      <c r="BB111" s="324"/>
      <c r="BC111" s="324"/>
      <c r="BD111" s="324"/>
      <c r="BE111" s="324"/>
      <c r="BF111" s="324"/>
      <c r="BG111" s="324"/>
      <c r="BH111" s="324"/>
      <c r="BI111" s="327"/>
      <c r="BJ111" s="328"/>
      <c r="BK111" s="328"/>
      <c r="BL111" s="328"/>
      <c r="BM111" s="328"/>
      <c r="BN111" s="328"/>
      <c r="BO111" s="328"/>
      <c r="BP111" s="331"/>
      <c r="BQ111" s="331"/>
      <c r="BR111" s="331"/>
      <c r="BS111" s="331"/>
      <c r="BT111" s="331"/>
      <c r="BU111" s="331"/>
      <c r="BV111" s="331"/>
      <c r="BW111" s="331"/>
      <c r="BX111" s="331"/>
      <c r="BY111" s="331"/>
      <c r="BZ111" s="331"/>
      <c r="CA111" s="331"/>
      <c r="CB111" s="331"/>
      <c r="CC111" s="331"/>
      <c r="CD111" s="331"/>
      <c r="CE111" s="331"/>
      <c r="CF111" s="332"/>
      <c r="CG111" s="6"/>
      <c r="CH111" s="54"/>
      <c r="CI111" s="58"/>
      <c r="CJ111" s="58"/>
      <c r="CK111" s="58"/>
      <c r="CL111" s="58"/>
      <c r="CM111" s="58"/>
      <c r="CN111" s="58"/>
      <c r="CO111" s="58"/>
      <c r="CP111" s="58"/>
      <c r="CQ111" s="54"/>
      <c r="CR111" s="54"/>
      <c r="CS111" s="54"/>
      <c r="CT111" s="37"/>
      <c r="CU111" s="26"/>
      <c r="CV111" s="26"/>
      <c r="CW111" s="26"/>
      <c r="CX111" s="7"/>
      <c r="CY111" s="7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37"/>
      <c r="DM111" s="37"/>
      <c r="DN111" s="37"/>
      <c r="DO111" s="37"/>
      <c r="DP111" s="26"/>
      <c r="DQ111" s="26"/>
      <c r="DR111" s="26"/>
      <c r="DS111" s="7"/>
      <c r="DT111" s="7"/>
      <c r="DU111" s="6"/>
      <c r="DV111" s="6"/>
      <c r="DW111" s="6"/>
      <c r="DX111" s="6"/>
      <c r="DY111" s="6"/>
      <c r="DZ111" s="6"/>
      <c r="EA111" s="6"/>
      <c r="EB111" s="6"/>
      <c r="EC111" s="6"/>
      <c r="ED111" s="6"/>
      <c r="EE111" s="6"/>
      <c r="EF111" s="6"/>
      <c r="EG111" s="37"/>
      <c r="EH111" s="37"/>
      <c r="EI111" s="37"/>
      <c r="EJ111" s="37"/>
      <c r="EK111" s="26"/>
      <c r="EL111" s="26"/>
      <c r="EM111" s="26"/>
      <c r="EN111" s="7"/>
      <c r="EO111" s="7"/>
      <c r="EP111" s="6"/>
      <c r="EQ111" s="6"/>
      <c r="ER111" s="6"/>
      <c r="ES111" s="6"/>
      <c r="ET111" s="6"/>
      <c r="EU111" s="6"/>
      <c r="EV111" s="6"/>
      <c r="EW111" s="6"/>
      <c r="EX111" s="6"/>
      <c r="EY111" s="6"/>
      <c r="EZ111" s="6"/>
      <c r="FA111" s="6"/>
      <c r="FB111" s="37"/>
      <c r="FC111" s="37"/>
      <c r="FD111" s="37"/>
      <c r="FE111" s="37"/>
      <c r="FF111" s="26"/>
      <c r="FG111" s="26"/>
      <c r="FH111" s="26"/>
      <c r="FI111" s="3"/>
      <c r="FJ111" s="3"/>
      <c r="FK111" s="25"/>
      <c r="FL111" s="25"/>
      <c r="FM111" s="25"/>
      <c r="FN111" s="25"/>
      <c r="FO111" s="25"/>
      <c r="FP111" s="25"/>
      <c r="FQ111" s="25"/>
      <c r="FR111" s="25"/>
      <c r="FS111" s="25"/>
      <c r="FT111" s="25"/>
      <c r="FU111" s="25"/>
      <c r="FV111" s="25"/>
      <c r="FW111" s="25"/>
      <c r="FX111" s="25"/>
      <c r="FY111" s="25"/>
      <c r="FZ111" s="25"/>
      <c r="GA111" s="25"/>
      <c r="GC111" s="7"/>
    </row>
    <row r="112" spans="1:185" ht="7.35" customHeight="1">
      <c r="G112" s="333" t="s">
        <v>293</v>
      </c>
      <c r="H112" s="333"/>
      <c r="I112" s="333"/>
      <c r="J112" s="333"/>
      <c r="K112" s="333"/>
      <c r="L112" s="333"/>
      <c r="M112" s="333"/>
      <c r="N112" s="333"/>
      <c r="O112" s="333"/>
      <c r="P112" s="333"/>
      <c r="Q112" s="333"/>
      <c r="R112" s="333"/>
      <c r="S112" s="333"/>
      <c r="T112" s="333"/>
      <c r="U112" s="333"/>
      <c r="V112" s="333"/>
      <c r="W112" s="333"/>
      <c r="X112" s="333"/>
      <c r="Y112" s="333"/>
      <c r="Z112" s="333"/>
      <c r="AA112" s="333"/>
      <c r="AB112" s="333"/>
      <c r="AC112" s="333"/>
      <c r="AD112" s="333"/>
      <c r="AE112" s="333"/>
      <c r="AF112" s="333"/>
      <c r="AG112" s="334"/>
      <c r="AH112" s="334"/>
      <c r="AI112" s="334"/>
      <c r="AJ112" s="334"/>
      <c r="AK112" s="334"/>
      <c r="AL112" s="334"/>
      <c r="AM112" s="334"/>
      <c r="AN112" s="334"/>
      <c r="AO112" s="334"/>
      <c r="AP112" s="334"/>
      <c r="AQ112" s="334"/>
      <c r="AR112" s="334"/>
      <c r="AS112" s="334"/>
      <c r="AT112" s="334"/>
      <c r="AU112" s="335"/>
      <c r="AV112" s="335"/>
      <c r="AW112" s="335"/>
      <c r="AX112" s="335"/>
      <c r="AY112" s="335"/>
      <c r="AZ112" s="335"/>
      <c r="BA112" s="335"/>
      <c r="BB112" s="335"/>
      <c r="BC112" s="335"/>
      <c r="BD112" s="335"/>
      <c r="BE112" s="335"/>
      <c r="BF112" s="335"/>
      <c r="BG112" s="335"/>
      <c r="BH112" s="335"/>
      <c r="BI112" s="327"/>
      <c r="BJ112" s="328"/>
      <c r="BK112" s="328"/>
      <c r="BL112" s="328"/>
      <c r="BM112" s="328"/>
      <c r="BN112" s="328"/>
      <c r="BO112" s="328"/>
      <c r="BP112" s="331"/>
      <c r="BQ112" s="331"/>
      <c r="BR112" s="331"/>
      <c r="BS112" s="331"/>
      <c r="BT112" s="331"/>
      <c r="BU112" s="331"/>
      <c r="BV112" s="331"/>
      <c r="BW112" s="331"/>
      <c r="BX112" s="331"/>
      <c r="BY112" s="331"/>
      <c r="BZ112" s="331"/>
      <c r="CA112" s="331"/>
      <c r="CB112" s="331"/>
      <c r="CC112" s="331"/>
      <c r="CD112" s="331"/>
      <c r="CE112" s="331"/>
      <c r="CF112" s="332"/>
      <c r="CG112" s="6"/>
      <c r="CH112" s="54"/>
      <c r="CI112" s="58"/>
      <c r="CJ112" s="58"/>
      <c r="CK112" s="58"/>
      <c r="CL112" s="58"/>
      <c r="CM112" s="58"/>
      <c r="CN112" s="58"/>
      <c r="CO112" s="58"/>
      <c r="CP112" s="58"/>
      <c r="CQ112" s="54"/>
      <c r="CR112" s="54"/>
      <c r="CS112" s="54"/>
      <c r="CT112" s="37"/>
      <c r="CU112" s="26"/>
      <c r="CV112" s="26"/>
      <c r="CW112" s="26"/>
      <c r="CX112" s="38"/>
      <c r="CY112" s="38"/>
      <c r="CZ112" s="38"/>
      <c r="DA112" s="38"/>
      <c r="DB112" s="38"/>
      <c r="DC112" s="38"/>
      <c r="DD112" s="38"/>
      <c r="DE112" s="38"/>
      <c r="DF112" s="38"/>
      <c r="DG112" s="38"/>
      <c r="DH112" s="38"/>
      <c r="DI112" s="38"/>
      <c r="DJ112" s="39"/>
      <c r="DK112" s="39"/>
      <c r="DL112" s="39"/>
      <c r="DM112" s="39"/>
      <c r="DN112" s="39"/>
      <c r="DO112" s="39"/>
      <c r="DP112" s="26"/>
      <c r="DQ112" s="26"/>
      <c r="DR112" s="26"/>
      <c r="DS112" s="7"/>
      <c r="DT112" s="7"/>
      <c r="DU112" s="6"/>
      <c r="DV112" s="6"/>
      <c r="DW112" s="6"/>
      <c r="DX112" s="6"/>
      <c r="DY112" s="6"/>
      <c r="DZ112" s="6"/>
      <c r="EA112" s="6"/>
      <c r="EB112" s="6"/>
      <c r="EC112" s="6"/>
      <c r="ED112" s="6"/>
      <c r="EE112" s="6"/>
      <c r="EF112" s="6"/>
      <c r="EG112" s="37"/>
      <c r="EH112" s="37"/>
      <c r="EI112" s="37"/>
      <c r="EJ112" s="37"/>
      <c r="EK112" s="26"/>
      <c r="EL112" s="26"/>
      <c r="EM112" s="26"/>
      <c r="EN112" s="7"/>
      <c r="EO112" s="7"/>
      <c r="EP112" s="6"/>
      <c r="EQ112" s="6"/>
      <c r="ER112" s="6"/>
      <c r="ES112" s="6"/>
      <c r="ET112" s="6"/>
      <c r="EU112" s="6"/>
      <c r="EV112" s="6"/>
      <c r="EW112" s="6"/>
      <c r="EX112" s="6"/>
      <c r="EY112" s="6"/>
      <c r="EZ112" s="6"/>
      <c r="FA112" s="6"/>
      <c r="FB112" s="37"/>
      <c r="FC112" s="37"/>
      <c r="FD112" s="37"/>
      <c r="FE112" s="37"/>
      <c r="FF112" s="26"/>
      <c r="FG112" s="26"/>
      <c r="FH112" s="26"/>
      <c r="FI112" s="3"/>
      <c r="FJ112" s="3"/>
      <c r="FK112" s="25"/>
      <c r="FL112" s="25"/>
      <c r="FM112" s="25"/>
      <c r="FN112" s="25"/>
      <c r="FO112" s="25"/>
      <c r="FP112" s="25"/>
      <c r="FQ112" s="25"/>
      <c r="FR112" s="25"/>
      <c r="FS112" s="25"/>
      <c r="FT112" s="25"/>
      <c r="FU112" s="25"/>
      <c r="FV112" s="25"/>
      <c r="FW112" s="25"/>
      <c r="FX112" s="25"/>
      <c r="FY112" s="25"/>
      <c r="FZ112" s="25"/>
      <c r="GA112" s="25"/>
      <c r="GB112" s="7"/>
      <c r="GC112" s="7"/>
    </row>
    <row r="113" spans="1:185" ht="7.35" customHeight="1">
      <c r="G113" s="333"/>
      <c r="H113" s="333"/>
      <c r="I113" s="333"/>
      <c r="J113" s="333"/>
      <c r="K113" s="333"/>
      <c r="L113" s="333"/>
      <c r="M113" s="333"/>
      <c r="N113" s="333"/>
      <c r="O113" s="333"/>
      <c r="P113" s="333"/>
      <c r="Q113" s="333"/>
      <c r="R113" s="333"/>
      <c r="S113" s="333"/>
      <c r="T113" s="333"/>
      <c r="U113" s="333"/>
      <c r="V113" s="333"/>
      <c r="W113" s="333"/>
      <c r="X113" s="333"/>
      <c r="Y113" s="333"/>
      <c r="Z113" s="333"/>
      <c r="AA113" s="333"/>
      <c r="AB113" s="333"/>
      <c r="AC113" s="333"/>
      <c r="AD113" s="333"/>
      <c r="AE113" s="333"/>
      <c r="AF113" s="333"/>
      <c r="AG113" s="334"/>
      <c r="AH113" s="334"/>
      <c r="AI113" s="334"/>
      <c r="AJ113" s="334"/>
      <c r="AK113" s="334"/>
      <c r="AL113" s="334"/>
      <c r="AM113" s="334"/>
      <c r="AN113" s="334"/>
      <c r="AO113" s="334"/>
      <c r="AP113" s="334"/>
      <c r="AQ113" s="334"/>
      <c r="AR113" s="334"/>
      <c r="AS113" s="334"/>
      <c r="AT113" s="334"/>
      <c r="AU113" s="335"/>
      <c r="AV113" s="335"/>
      <c r="AW113" s="335"/>
      <c r="AX113" s="335"/>
      <c r="AY113" s="335"/>
      <c r="AZ113" s="335"/>
      <c r="BA113" s="335"/>
      <c r="BB113" s="335"/>
      <c r="BC113" s="335"/>
      <c r="BD113" s="335"/>
      <c r="BE113" s="335"/>
      <c r="BF113" s="335"/>
      <c r="BG113" s="335"/>
      <c r="BH113" s="335"/>
      <c r="BI113" s="327" t="s">
        <v>267</v>
      </c>
      <c r="BJ113" s="328"/>
      <c r="BK113" s="328"/>
      <c r="BL113" s="328"/>
      <c r="BM113" s="328"/>
      <c r="BN113" s="328"/>
      <c r="BO113" s="328"/>
      <c r="BP113" s="331"/>
      <c r="BQ113" s="331"/>
      <c r="BR113" s="331"/>
      <c r="BS113" s="331"/>
      <c r="BT113" s="331"/>
      <c r="BU113" s="331"/>
      <c r="BV113" s="331"/>
      <c r="BW113" s="331"/>
      <c r="BX113" s="331"/>
      <c r="BY113" s="331"/>
      <c r="BZ113" s="331"/>
      <c r="CA113" s="331"/>
      <c r="CB113" s="331"/>
      <c r="CC113" s="331"/>
      <c r="CD113" s="331"/>
      <c r="CE113" s="331"/>
      <c r="CF113" s="332"/>
      <c r="CG113" s="6"/>
      <c r="CH113" s="29"/>
      <c r="CI113" s="72"/>
      <c r="CJ113" s="58"/>
      <c r="CK113" s="59"/>
      <c r="CL113" s="59"/>
      <c r="CM113" s="59"/>
      <c r="CN113" s="59"/>
      <c r="CO113" s="59"/>
      <c r="CP113" s="59"/>
      <c r="CQ113" s="55"/>
      <c r="CR113" s="55"/>
      <c r="CS113" s="55"/>
      <c r="CT113" s="37"/>
      <c r="CU113" s="26"/>
      <c r="CV113" s="26"/>
      <c r="CW113" s="26"/>
      <c r="CX113" s="38"/>
      <c r="CY113" s="38"/>
      <c r="CZ113" s="38"/>
      <c r="DA113" s="38"/>
      <c r="DB113" s="38"/>
      <c r="DC113" s="38"/>
      <c r="DD113" s="38"/>
      <c r="DE113" s="38"/>
      <c r="DF113" s="38"/>
      <c r="DG113" s="38"/>
      <c r="DH113" s="38"/>
      <c r="DI113" s="38"/>
      <c r="DJ113" s="39"/>
      <c r="DK113" s="39"/>
      <c r="DL113" s="39"/>
      <c r="DM113" s="39"/>
      <c r="DN113" s="39"/>
      <c r="DO113" s="39"/>
      <c r="DP113" s="26"/>
      <c r="DQ113" s="26"/>
      <c r="DR113" s="26"/>
      <c r="DS113" s="7"/>
      <c r="DT113" s="7"/>
      <c r="DU113" s="6"/>
      <c r="DV113" s="6"/>
      <c r="DW113" s="6"/>
      <c r="DX113" s="6"/>
      <c r="DY113" s="6"/>
      <c r="DZ113" s="6"/>
      <c r="EA113" s="6"/>
      <c r="EB113" s="6"/>
      <c r="EC113" s="6"/>
      <c r="ED113" s="6"/>
      <c r="EE113" s="6"/>
      <c r="EF113" s="6"/>
      <c r="EG113" s="37"/>
      <c r="EH113" s="37"/>
      <c r="EI113" s="37"/>
      <c r="EJ113" s="37"/>
      <c r="EK113" s="26"/>
      <c r="EL113" s="26"/>
      <c r="EM113" s="26"/>
      <c r="EN113" s="7"/>
      <c r="EO113" s="7"/>
      <c r="EP113" s="6"/>
      <c r="EQ113" s="6"/>
      <c r="ER113" s="6"/>
      <c r="ES113" s="6"/>
      <c r="ET113" s="6"/>
      <c r="EU113" s="6"/>
      <c r="EV113" s="6"/>
      <c r="EW113" s="6"/>
      <c r="EX113" s="6"/>
      <c r="EY113" s="6"/>
      <c r="EZ113" s="6"/>
      <c r="FA113" s="6"/>
      <c r="FB113" s="37"/>
      <c r="FC113" s="37"/>
      <c r="FD113" s="37"/>
      <c r="FE113" s="37"/>
      <c r="FF113" s="26"/>
      <c r="FG113" s="26"/>
      <c r="FH113" s="26"/>
      <c r="FI113" s="3"/>
      <c r="FJ113" s="3"/>
      <c r="FK113" s="25"/>
      <c r="FL113" s="25"/>
      <c r="FM113" s="25"/>
      <c r="FN113" s="25"/>
      <c r="FO113" s="25"/>
      <c r="FP113" s="25"/>
      <c r="FQ113" s="25"/>
      <c r="FR113" s="25"/>
      <c r="FS113" s="25"/>
      <c r="FT113" s="25"/>
      <c r="FU113" s="25"/>
      <c r="FV113" s="25"/>
      <c r="FW113" s="25"/>
      <c r="FX113" s="25"/>
      <c r="FY113" s="25"/>
      <c r="FZ113" s="25"/>
      <c r="GA113" s="25"/>
      <c r="GB113" s="7"/>
      <c r="GC113" s="7"/>
    </row>
    <row r="114" spans="1:185" ht="7.35" customHeight="1">
      <c r="G114" s="333"/>
      <c r="H114" s="333"/>
      <c r="I114" s="333"/>
      <c r="J114" s="333"/>
      <c r="K114" s="333"/>
      <c r="L114" s="333"/>
      <c r="M114" s="333"/>
      <c r="N114" s="333"/>
      <c r="O114" s="333"/>
      <c r="P114" s="333"/>
      <c r="Q114" s="333"/>
      <c r="R114" s="333"/>
      <c r="S114" s="333"/>
      <c r="T114" s="333"/>
      <c r="U114" s="333"/>
      <c r="V114" s="333"/>
      <c r="W114" s="333"/>
      <c r="X114" s="333"/>
      <c r="Y114" s="333"/>
      <c r="Z114" s="333"/>
      <c r="AA114" s="333"/>
      <c r="AB114" s="333"/>
      <c r="AC114" s="333"/>
      <c r="AD114" s="333"/>
      <c r="AE114" s="333"/>
      <c r="AF114" s="333"/>
      <c r="AG114" s="334"/>
      <c r="AH114" s="334"/>
      <c r="AI114" s="334"/>
      <c r="AJ114" s="334"/>
      <c r="AK114" s="334"/>
      <c r="AL114" s="334"/>
      <c r="AM114" s="334"/>
      <c r="AN114" s="334"/>
      <c r="AO114" s="334"/>
      <c r="AP114" s="334"/>
      <c r="AQ114" s="334"/>
      <c r="AR114" s="334"/>
      <c r="AS114" s="334"/>
      <c r="AT114" s="334"/>
      <c r="AU114" s="335"/>
      <c r="AV114" s="335"/>
      <c r="AW114" s="335"/>
      <c r="AX114" s="335"/>
      <c r="AY114" s="335"/>
      <c r="AZ114" s="335"/>
      <c r="BA114" s="335"/>
      <c r="BB114" s="335"/>
      <c r="BC114" s="335"/>
      <c r="BD114" s="335"/>
      <c r="BE114" s="335"/>
      <c r="BF114" s="335"/>
      <c r="BG114" s="335"/>
      <c r="BH114" s="335"/>
      <c r="BI114" s="327"/>
      <c r="BJ114" s="328"/>
      <c r="BK114" s="328"/>
      <c r="BL114" s="328"/>
      <c r="BM114" s="328"/>
      <c r="BN114" s="328"/>
      <c r="BO114" s="328"/>
      <c r="BP114" s="331"/>
      <c r="BQ114" s="331"/>
      <c r="BR114" s="331"/>
      <c r="BS114" s="331"/>
      <c r="BT114" s="331"/>
      <c r="BU114" s="331"/>
      <c r="BV114" s="331"/>
      <c r="BW114" s="331"/>
      <c r="BX114" s="331"/>
      <c r="BY114" s="331"/>
      <c r="BZ114" s="331"/>
      <c r="CA114" s="331"/>
      <c r="CB114" s="331"/>
      <c r="CC114" s="331"/>
      <c r="CD114" s="331"/>
      <c r="CE114" s="331"/>
      <c r="CF114" s="332"/>
      <c r="CG114" s="6"/>
      <c r="CH114" s="29"/>
      <c r="CI114" s="58"/>
      <c r="CJ114" s="58"/>
      <c r="CK114" s="59"/>
      <c r="CL114" s="59"/>
      <c r="CM114" s="59"/>
      <c r="CN114" s="59"/>
      <c r="CO114" s="59"/>
      <c r="CP114" s="59"/>
      <c r="CQ114" s="55"/>
      <c r="CR114" s="55"/>
      <c r="CS114" s="55"/>
      <c r="CT114" s="37"/>
      <c r="CU114" s="26"/>
      <c r="CV114" s="26"/>
      <c r="CW114" s="26"/>
      <c r="CX114" s="7"/>
      <c r="CY114" s="7"/>
      <c r="CZ114" s="6"/>
      <c r="DA114" s="6"/>
      <c r="DB114" s="6"/>
      <c r="DC114" s="6"/>
      <c r="DD114" s="6"/>
      <c r="DE114" s="6"/>
      <c r="DF114" s="6"/>
      <c r="DG114" s="6"/>
      <c r="DH114" s="6"/>
      <c r="DI114" s="6"/>
      <c r="DJ114" s="6"/>
      <c r="DK114" s="6"/>
      <c r="DL114" s="37"/>
      <c r="DM114" s="37"/>
      <c r="DN114" s="37"/>
      <c r="DO114" s="37"/>
      <c r="DP114" s="26"/>
      <c r="DQ114" s="26"/>
      <c r="DR114" s="26"/>
      <c r="DS114" s="7"/>
      <c r="DT114" s="7"/>
      <c r="DU114" s="6"/>
      <c r="DV114" s="6"/>
      <c r="DW114" s="6"/>
      <c r="DX114" s="6"/>
      <c r="DY114" s="6"/>
      <c r="DZ114" s="6"/>
      <c r="EA114" s="6"/>
      <c r="EB114" s="6"/>
      <c r="EC114" s="6"/>
      <c r="ED114" s="6"/>
      <c r="EE114" s="6"/>
      <c r="EF114" s="6"/>
      <c r="EG114" s="37"/>
      <c r="EH114" s="37"/>
      <c r="EI114" s="37"/>
      <c r="EJ114" s="37"/>
      <c r="EK114" s="26"/>
      <c r="EL114" s="26"/>
      <c r="EM114" s="26"/>
      <c r="EN114" s="38"/>
      <c r="EO114" s="38"/>
      <c r="EP114" s="38"/>
      <c r="EQ114" s="38"/>
      <c r="ER114" s="38"/>
      <c r="ES114" s="38"/>
      <c r="ET114" s="38"/>
      <c r="EU114" s="38"/>
      <c r="EV114" s="38"/>
      <c r="EW114" s="38"/>
      <c r="EX114" s="38"/>
      <c r="EY114" s="38"/>
      <c r="EZ114" s="39"/>
      <c r="FA114" s="39"/>
      <c r="FB114" s="39"/>
      <c r="FC114" s="39"/>
      <c r="FD114" s="39"/>
      <c r="FE114" s="39"/>
      <c r="FF114" s="26"/>
      <c r="FG114" s="26"/>
      <c r="FI114" s="3"/>
      <c r="FJ114" s="3"/>
      <c r="FK114" s="23"/>
      <c r="FL114" s="23"/>
      <c r="FM114" s="23"/>
      <c r="FN114" s="23"/>
      <c r="FO114" s="23"/>
      <c r="FP114" s="23"/>
      <c r="FQ114" s="23"/>
      <c r="FR114" s="23"/>
      <c r="FS114" s="23"/>
      <c r="FT114" s="23"/>
      <c r="FU114" s="23"/>
      <c r="FV114" s="23"/>
      <c r="FW114" s="23"/>
      <c r="FX114" s="23"/>
      <c r="FY114" s="23"/>
      <c r="FZ114" s="23"/>
      <c r="GA114" s="23"/>
      <c r="GB114" s="7"/>
      <c r="GC114" s="7"/>
    </row>
    <row r="115" spans="1:185" ht="7.35" customHeight="1">
      <c r="G115" s="333"/>
      <c r="H115" s="333"/>
      <c r="I115" s="333"/>
      <c r="J115" s="333"/>
      <c r="K115" s="333"/>
      <c r="L115" s="333"/>
      <c r="M115" s="333"/>
      <c r="N115" s="333"/>
      <c r="O115" s="333"/>
      <c r="P115" s="333"/>
      <c r="Q115" s="333"/>
      <c r="R115" s="333"/>
      <c r="S115" s="333"/>
      <c r="T115" s="333"/>
      <c r="U115" s="333"/>
      <c r="V115" s="333"/>
      <c r="W115" s="333"/>
      <c r="X115" s="333"/>
      <c r="Y115" s="333"/>
      <c r="Z115" s="333"/>
      <c r="AA115" s="333"/>
      <c r="AB115" s="333"/>
      <c r="AC115" s="333"/>
      <c r="AD115" s="333"/>
      <c r="AE115" s="333"/>
      <c r="AF115" s="333"/>
      <c r="AG115" s="334"/>
      <c r="AH115" s="334"/>
      <c r="AI115" s="334"/>
      <c r="AJ115" s="334"/>
      <c r="AK115" s="334"/>
      <c r="AL115" s="334"/>
      <c r="AM115" s="334"/>
      <c r="AN115" s="334"/>
      <c r="AO115" s="334"/>
      <c r="AP115" s="334"/>
      <c r="AQ115" s="334"/>
      <c r="AR115" s="334"/>
      <c r="AS115" s="334"/>
      <c r="AT115" s="334"/>
      <c r="AU115" s="335"/>
      <c r="AV115" s="335"/>
      <c r="AW115" s="335"/>
      <c r="AX115" s="335"/>
      <c r="AY115" s="335"/>
      <c r="AZ115" s="335"/>
      <c r="BA115" s="335"/>
      <c r="BB115" s="335"/>
      <c r="BC115" s="335"/>
      <c r="BD115" s="335"/>
      <c r="BE115" s="335"/>
      <c r="BF115" s="335"/>
      <c r="BG115" s="335"/>
      <c r="BH115" s="335"/>
      <c r="BI115" s="327"/>
      <c r="BJ115" s="328"/>
      <c r="BK115" s="328"/>
      <c r="BL115" s="328"/>
      <c r="BM115" s="328"/>
      <c r="BN115" s="328"/>
      <c r="BO115" s="328"/>
      <c r="BP115" s="331"/>
      <c r="BQ115" s="331"/>
      <c r="BR115" s="331"/>
      <c r="BS115" s="331"/>
      <c r="BT115" s="331"/>
      <c r="BU115" s="331"/>
      <c r="BV115" s="331"/>
      <c r="BW115" s="331"/>
      <c r="BX115" s="331"/>
      <c r="BY115" s="331"/>
      <c r="BZ115" s="331"/>
      <c r="CA115" s="331"/>
      <c r="CB115" s="331"/>
      <c r="CC115" s="331"/>
      <c r="CD115" s="331"/>
      <c r="CE115" s="331"/>
      <c r="CF115" s="332"/>
      <c r="CG115" s="6"/>
      <c r="CH115" s="29"/>
      <c r="CI115" s="58"/>
      <c r="CJ115" s="58"/>
      <c r="CK115" s="59"/>
      <c r="CL115" s="59"/>
      <c r="CM115" s="59"/>
      <c r="CN115" s="59"/>
      <c r="CO115" s="59"/>
      <c r="CP115" s="59"/>
      <c r="CQ115" s="55"/>
      <c r="CR115" s="55"/>
      <c r="CS115" s="55"/>
      <c r="CT115" s="37"/>
      <c r="CU115" s="26"/>
      <c r="CV115" s="26"/>
      <c r="CW115" s="26"/>
      <c r="CX115" s="7"/>
      <c r="CY115" s="7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37"/>
      <c r="DM115" s="37"/>
      <c r="DN115" s="37"/>
      <c r="DO115" s="37"/>
      <c r="DP115" s="26"/>
      <c r="DQ115" s="26"/>
      <c r="DR115" s="26"/>
      <c r="DS115" s="7"/>
      <c r="DT115" s="7"/>
      <c r="DU115" s="6"/>
      <c r="DV115" s="6"/>
      <c r="DW115" s="6"/>
      <c r="DX115" s="6"/>
      <c r="DY115" s="6"/>
      <c r="DZ115" s="6"/>
      <c r="EA115" s="6"/>
      <c r="EB115" s="6"/>
      <c r="EC115" s="6"/>
      <c r="ED115" s="6"/>
      <c r="EE115" s="6"/>
      <c r="EF115" s="6"/>
      <c r="EG115" s="37"/>
      <c r="EH115" s="37"/>
      <c r="EI115" s="37"/>
      <c r="EJ115" s="37"/>
      <c r="EK115" s="26"/>
      <c r="EL115" s="26"/>
      <c r="EM115" s="26"/>
      <c r="EN115" s="38"/>
      <c r="EO115" s="38"/>
      <c r="EP115" s="38"/>
      <c r="EQ115" s="38"/>
      <c r="ER115" s="38"/>
      <c r="ES115" s="38"/>
      <c r="ET115" s="38"/>
      <c r="EU115" s="38"/>
      <c r="EV115" s="38"/>
      <c r="EW115" s="38"/>
      <c r="EX115" s="38"/>
      <c r="EY115" s="38"/>
      <c r="EZ115" s="39"/>
      <c r="FA115" s="39"/>
      <c r="FB115" s="39"/>
      <c r="FC115" s="39"/>
      <c r="FD115" s="39"/>
      <c r="FE115" s="39"/>
      <c r="FF115" s="26"/>
      <c r="FG115" s="26"/>
      <c r="FI115" s="3"/>
      <c r="FJ115" s="3"/>
      <c r="FK115" s="23"/>
      <c r="FL115" s="23"/>
      <c r="FM115" s="23"/>
      <c r="FN115" s="23"/>
      <c r="FO115" s="23"/>
      <c r="FP115" s="23"/>
      <c r="FQ115" s="23"/>
      <c r="FR115" s="23"/>
      <c r="FS115" s="23"/>
      <c r="FT115" s="23"/>
      <c r="FU115" s="23"/>
      <c r="FV115" s="23"/>
      <c r="FW115" s="23"/>
      <c r="FX115" s="23"/>
      <c r="FY115" s="23"/>
      <c r="FZ115" s="23"/>
      <c r="GA115" s="23"/>
      <c r="GB115" s="7"/>
      <c r="GC115" s="7"/>
    </row>
    <row r="116" spans="1:185" ht="7.35" customHeight="1">
      <c r="G116" s="284" t="s">
        <v>194</v>
      </c>
      <c r="H116" s="285"/>
      <c r="I116" s="285"/>
      <c r="J116" s="285"/>
      <c r="K116" s="285"/>
      <c r="L116" s="285"/>
      <c r="M116" s="285"/>
      <c r="N116" s="286"/>
      <c r="O116" s="284" t="s">
        <v>193</v>
      </c>
      <c r="P116" s="285"/>
      <c r="Q116" s="285"/>
      <c r="R116" s="285"/>
      <c r="S116" s="285"/>
      <c r="T116" s="285"/>
      <c r="U116" s="285"/>
      <c r="V116" s="285"/>
      <c r="W116" s="285"/>
      <c r="X116" s="285"/>
      <c r="Y116" s="285"/>
      <c r="Z116" s="285"/>
      <c r="AA116" s="285"/>
      <c r="AB116" s="285"/>
      <c r="AC116" s="285"/>
      <c r="AD116" s="285"/>
      <c r="AE116" s="285"/>
      <c r="AF116" s="285"/>
      <c r="AG116" s="285"/>
      <c r="AH116" s="285"/>
      <c r="AI116" s="285"/>
      <c r="AJ116" s="285"/>
      <c r="AK116" s="285"/>
      <c r="AL116" s="285"/>
      <c r="AM116" s="285"/>
      <c r="AN116" s="285"/>
      <c r="AO116" s="285"/>
      <c r="AP116" s="285"/>
      <c r="AQ116" s="285"/>
      <c r="AR116" s="285"/>
      <c r="AS116" s="285"/>
      <c r="AT116" s="286"/>
      <c r="AU116" s="284" t="s">
        <v>205</v>
      </c>
      <c r="AV116" s="285"/>
      <c r="AW116" s="285"/>
      <c r="AX116" s="285"/>
      <c r="AY116" s="285"/>
      <c r="AZ116" s="285"/>
      <c r="BA116" s="285"/>
      <c r="BB116" s="285"/>
      <c r="BC116" s="285"/>
      <c r="BD116" s="285"/>
      <c r="BE116" s="285"/>
      <c r="BF116" s="285"/>
      <c r="BG116" s="285"/>
      <c r="BH116" s="286"/>
      <c r="BI116" s="290" t="s">
        <v>268</v>
      </c>
      <c r="BJ116" s="290"/>
      <c r="BK116" s="290"/>
      <c r="BL116" s="290"/>
      <c r="BM116" s="290"/>
      <c r="BN116" s="290"/>
      <c r="BO116" s="290"/>
      <c r="BP116" s="290"/>
      <c r="BQ116" s="290"/>
      <c r="BR116" s="290"/>
      <c r="BS116" s="290"/>
      <c r="BT116" s="290"/>
      <c r="BU116" s="290" t="s">
        <v>207</v>
      </c>
      <c r="BV116" s="290"/>
      <c r="BW116" s="290"/>
      <c r="BX116" s="290"/>
      <c r="BY116" s="290"/>
      <c r="BZ116" s="290"/>
      <c r="CA116" s="290"/>
      <c r="CB116" s="290"/>
      <c r="CC116" s="290"/>
      <c r="CD116" s="290"/>
      <c r="CE116" s="290"/>
      <c r="CF116" s="290"/>
      <c r="CG116" s="6"/>
      <c r="CH116" s="29"/>
      <c r="CI116" s="58"/>
      <c r="CJ116" s="58"/>
      <c r="CK116" s="58"/>
      <c r="CL116" s="58"/>
      <c r="CM116" s="58"/>
      <c r="CN116" s="58"/>
      <c r="CO116" s="58"/>
      <c r="CP116" s="58"/>
      <c r="CQ116" s="54"/>
      <c r="CR116" s="54"/>
      <c r="CS116" s="54"/>
      <c r="CT116" s="37"/>
      <c r="CU116" s="26"/>
      <c r="CV116" s="26"/>
      <c r="CW116" s="26"/>
      <c r="CX116" s="7"/>
      <c r="CY116" s="7"/>
      <c r="CZ116" s="6"/>
      <c r="DA116" s="6"/>
      <c r="DB116" s="6"/>
      <c r="DC116" s="6"/>
      <c r="DD116" s="6"/>
      <c r="DE116" s="6"/>
      <c r="DF116" s="6"/>
      <c r="DG116" s="6"/>
      <c r="DH116" s="6"/>
      <c r="DI116" s="6"/>
      <c r="DJ116" s="6"/>
      <c r="DK116" s="6"/>
      <c r="DL116" s="37"/>
      <c r="DM116" s="37"/>
      <c r="DN116" s="37"/>
      <c r="DO116" s="37"/>
      <c r="DP116" s="26"/>
      <c r="DQ116" s="26"/>
      <c r="DR116" s="26"/>
      <c r="DS116" s="7"/>
      <c r="DT116" s="7"/>
      <c r="DU116" s="6"/>
      <c r="DV116" s="6"/>
      <c r="DW116" s="6"/>
      <c r="DX116" s="6"/>
      <c r="DY116" s="6"/>
      <c r="DZ116" s="6"/>
      <c r="EA116" s="6"/>
      <c r="EB116" s="6"/>
      <c r="EC116" s="6"/>
      <c r="ED116" s="6"/>
      <c r="EE116" s="6"/>
      <c r="EF116" s="6"/>
      <c r="EG116" s="37"/>
      <c r="EH116" s="37"/>
      <c r="EI116" s="37"/>
      <c r="EJ116" s="37"/>
      <c r="EK116" s="26"/>
      <c r="EL116" s="26"/>
      <c r="EM116" s="26"/>
      <c r="EN116" s="7"/>
      <c r="EO116" s="7"/>
      <c r="EP116" s="6"/>
      <c r="EQ116" s="6"/>
      <c r="ER116" s="6"/>
      <c r="ES116" s="6"/>
      <c r="ET116" s="6"/>
      <c r="EU116" s="6"/>
      <c r="EV116" s="6"/>
      <c r="EW116" s="6"/>
      <c r="EX116" s="6"/>
      <c r="EY116" s="6"/>
      <c r="EZ116" s="6"/>
      <c r="FA116" s="6"/>
      <c r="FB116" s="37"/>
      <c r="FC116" s="37"/>
      <c r="FD116" s="37"/>
      <c r="FE116" s="37"/>
      <c r="FF116" s="26"/>
      <c r="FG116" s="26"/>
      <c r="FH116" s="26"/>
      <c r="FI116" s="3"/>
      <c r="FJ116" s="3"/>
      <c r="FK116" s="23"/>
      <c r="FL116" s="23"/>
      <c r="FM116" s="23"/>
      <c r="FN116" s="23"/>
      <c r="FO116" s="23"/>
      <c r="FP116" s="23"/>
      <c r="FQ116" s="23"/>
      <c r="FR116" s="23"/>
      <c r="FS116" s="23"/>
      <c r="FT116" s="23"/>
      <c r="FU116" s="23"/>
      <c r="FV116" s="23"/>
      <c r="FW116" s="23"/>
      <c r="FX116" s="23"/>
      <c r="FY116" s="23"/>
      <c r="FZ116" s="23"/>
      <c r="GA116" s="23"/>
      <c r="GB116" s="7"/>
      <c r="GC116" s="7"/>
    </row>
    <row r="117" spans="1:185" ht="7.35" customHeight="1">
      <c r="G117" s="287"/>
      <c r="H117" s="288"/>
      <c r="I117" s="288"/>
      <c r="J117" s="288"/>
      <c r="K117" s="288"/>
      <c r="L117" s="288"/>
      <c r="M117" s="288"/>
      <c r="N117" s="289"/>
      <c r="O117" s="287"/>
      <c r="P117" s="288"/>
      <c r="Q117" s="288"/>
      <c r="R117" s="288"/>
      <c r="S117" s="288"/>
      <c r="T117" s="288"/>
      <c r="U117" s="288"/>
      <c r="V117" s="288"/>
      <c r="W117" s="288"/>
      <c r="X117" s="288"/>
      <c r="Y117" s="288"/>
      <c r="Z117" s="288"/>
      <c r="AA117" s="288"/>
      <c r="AB117" s="288"/>
      <c r="AC117" s="288"/>
      <c r="AD117" s="288"/>
      <c r="AE117" s="288"/>
      <c r="AF117" s="288"/>
      <c r="AG117" s="288"/>
      <c r="AH117" s="288"/>
      <c r="AI117" s="288"/>
      <c r="AJ117" s="288"/>
      <c r="AK117" s="288"/>
      <c r="AL117" s="288"/>
      <c r="AM117" s="288"/>
      <c r="AN117" s="288"/>
      <c r="AO117" s="288"/>
      <c r="AP117" s="288"/>
      <c r="AQ117" s="288"/>
      <c r="AR117" s="288"/>
      <c r="AS117" s="288"/>
      <c r="AT117" s="289"/>
      <c r="AU117" s="287"/>
      <c r="AV117" s="288"/>
      <c r="AW117" s="288"/>
      <c r="AX117" s="288"/>
      <c r="AY117" s="288"/>
      <c r="AZ117" s="288"/>
      <c r="BA117" s="288"/>
      <c r="BB117" s="288"/>
      <c r="BC117" s="288"/>
      <c r="BD117" s="288"/>
      <c r="BE117" s="288"/>
      <c r="BF117" s="288"/>
      <c r="BG117" s="288"/>
      <c r="BH117" s="289"/>
      <c r="BI117" s="290"/>
      <c r="BJ117" s="290"/>
      <c r="BK117" s="290"/>
      <c r="BL117" s="290"/>
      <c r="BM117" s="290"/>
      <c r="BN117" s="290"/>
      <c r="BO117" s="290"/>
      <c r="BP117" s="290"/>
      <c r="BQ117" s="290"/>
      <c r="BR117" s="290"/>
      <c r="BS117" s="290"/>
      <c r="BT117" s="290"/>
      <c r="BU117" s="290"/>
      <c r="BV117" s="290"/>
      <c r="BW117" s="290"/>
      <c r="BX117" s="290"/>
      <c r="BY117" s="290"/>
      <c r="BZ117" s="290"/>
      <c r="CA117" s="290"/>
      <c r="CB117" s="290"/>
      <c r="CC117" s="290"/>
      <c r="CD117" s="290"/>
      <c r="CE117" s="290"/>
      <c r="CF117" s="290"/>
      <c r="CG117" s="6"/>
      <c r="CH117" s="29"/>
      <c r="CI117" s="58"/>
      <c r="CJ117" s="58"/>
      <c r="CK117" s="58"/>
      <c r="CL117" s="58"/>
      <c r="CM117" s="58"/>
      <c r="CN117" s="58"/>
      <c r="CO117" s="58"/>
      <c r="CP117" s="58"/>
      <c r="CQ117" s="54"/>
      <c r="CR117" s="54"/>
      <c r="CS117" s="54"/>
      <c r="CT117" s="37"/>
      <c r="CU117" s="26"/>
      <c r="CV117" s="26"/>
      <c r="CW117" s="26"/>
      <c r="CX117" s="7"/>
      <c r="CY117" s="7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  <c r="DK117" s="6"/>
      <c r="DL117" s="37"/>
      <c r="DM117" s="37"/>
      <c r="DN117" s="37"/>
      <c r="DO117" s="37"/>
      <c r="DP117" s="26"/>
      <c r="DQ117" s="26"/>
      <c r="DR117" s="26"/>
      <c r="DS117" s="7"/>
      <c r="DT117" s="7"/>
      <c r="DU117" s="6"/>
      <c r="DV117" s="6"/>
      <c r="DW117" s="6"/>
      <c r="DX117" s="6"/>
      <c r="DY117" s="6"/>
      <c r="DZ117" s="6"/>
      <c r="EA117" s="6"/>
      <c r="EB117" s="6"/>
      <c r="EC117" s="6"/>
      <c r="ED117" s="6"/>
      <c r="EE117" s="6"/>
      <c r="EF117" s="6"/>
      <c r="EG117" s="37"/>
      <c r="EH117" s="37"/>
      <c r="EI117" s="37"/>
      <c r="EJ117" s="37"/>
      <c r="EK117" s="26"/>
      <c r="EL117" s="26"/>
      <c r="EM117" s="26"/>
      <c r="EN117" s="7"/>
      <c r="EO117" s="7"/>
      <c r="EP117" s="6"/>
      <c r="EQ117" s="6"/>
      <c r="ER117" s="6"/>
      <c r="ES117" s="6"/>
      <c r="ET117" s="6"/>
      <c r="EU117" s="6"/>
      <c r="EV117" s="6"/>
      <c r="EW117" s="6"/>
      <c r="EX117" s="6"/>
      <c r="EY117" s="6"/>
      <c r="EZ117" s="6"/>
      <c r="FA117" s="6"/>
      <c r="FB117" s="37"/>
      <c r="FC117" s="37"/>
      <c r="FD117" s="37"/>
      <c r="FE117" s="37"/>
      <c r="FF117" s="26"/>
      <c r="FG117" s="26"/>
      <c r="FH117" s="26"/>
      <c r="FI117" s="3"/>
      <c r="FJ117" s="3"/>
      <c r="FK117" s="14"/>
      <c r="FL117" s="14"/>
      <c r="FM117" s="14"/>
      <c r="FN117" s="14"/>
      <c r="FO117" s="14"/>
      <c r="FP117" s="14"/>
      <c r="FQ117" s="14"/>
      <c r="FR117" s="14"/>
      <c r="FS117" s="14"/>
      <c r="FT117" s="14"/>
      <c r="FU117" s="14"/>
      <c r="FV117" s="14"/>
      <c r="FW117" s="14"/>
      <c r="FX117" s="14"/>
      <c r="FY117" s="14"/>
      <c r="FZ117" s="14"/>
      <c r="GA117" s="14"/>
      <c r="GB117" s="7"/>
      <c r="GC117" s="7"/>
    </row>
    <row r="118" spans="1:185" ht="7.35" customHeight="1">
      <c r="G118" s="291" t="s">
        <v>294</v>
      </c>
      <c r="H118" s="292"/>
      <c r="I118" s="292"/>
      <c r="J118" s="292"/>
      <c r="K118" s="292"/>
      <c r="L118" s="292"/>
      <c r="M118" s="292"/>
      <c r="N118" s="293"/>
      <c r="O118" s="300" t="s">
        <v>222</v>
      </c>
      <c r="P118" s="301"/>
      <c r="Q118" s="301"/>
      <c r="R118" s="301"/>
      <c r="S118" s="301"/>
      <c r="T118" s="301"/>
      <c r="U118" s="301"/>
      <c r="V118" s="301"/>
      <c r="W118" s="301"/>
      <c r="X118" s="301"/>
      <c r="Y118" s="301"/>
      <c r="Z118" s="301"/>
      <c r="AA118" s="301"/>
      <c r="AB118" s="301"/>
      <c r="AC118" s="301"/>
      <c r="AD118" s="301"/>
      <c r="AE118" s="301"/>
      <c r="AF118" s="301"/>
      <c r="AG118" s="301"/>
      <c r="AH118" s="301"/>
      <c r="AI118" s="301"/>
      <c r="AJ118" s="301"/>
      <c r="AK118" s="301"/>
      <c r="AL118" s="301"/>
      <c r="AM118" s="301"/>
      <c r="AN118" s="301"/>
      <c r="AO118" s="301"/>
      <c r="AP118" s="301"/>
      <c r="AQ118" s="301"/>
      <c r="AR118" s="301"/>
      <c r="AS118" s="301"/>
      <c r="AT118" s="302"/>
      <c r="AU118" s="309"/>
      <c r="AV118" s="310"/>
      <c r="AW118" s="310"/>
      <c r="AX118" s="310"/>
      <c r="AY118" s="310"/>
      <c r="AZ118" s="310"/>
      <c r="BA118" s="310"/>
      <c r="BB118" s="310"/>
      <c r="BC118" s="310"/>
      <c r="BD118" s="310"/>
      <c r="BE118" s="310"/>
      <c r="BF118" s="310"/>
      <c r="BG118" s="310"/>
      <c r="BH118" s="311"/>
      <c r="BI118" s="318"/>
      <c r="BJ118" s="318"/>
      <c r="BK118" s="318"/>
      <c r="BL118" s="318"/>
      <c r="BM118" s="318"/>
      <c r="BN118" s="318"/>
      <c r="BO118" s="318"/>
      <c r="BP118" s="318"/>
      <c r="BQ118" s="318"/>
      <c r="BR118" s="318"/>
      <c r="BS118" s="318"/>
      <c r="BT118" s="318"/>
      <c r="BU118" s="318"/>
      <c r="BV118" s="318"/>
      <c r="BW118" s="318"/>
      <c r="BX118" s="318"/>
      <c r="BY118" s="318"/>
      <c r="BZ118" s="318"/>
      <c r="CA118" s="318"/>
      <c r="CB118" s="318"/>
      <c r="CC118" s="318"/>
      <c r="CD118" s="318"/>
      <c r="CE118" s="318"/>
      <c r="CF118" s="318"/>
      <c r="CG118" s="6"/>
      <c r="CH118" s="29"/>
      <c r="CI118" s="58"/>
      <c r="CJ118" s="58"/>
      <c r="CK118" s="58"/>
      <c r="CL118" s="58"/>
      <c r="CM118" s="58"/>
      <c r="CN118" s="58"/>
      <c r="CO118" s="58"/>
      <c r="CP118" s="58"/>
      <c r="CQ118" s="54"/>
      <c r="CR118" s="54"/>
      <c r="CS118" s="54"/>
      <c r="CT118" s="37"/>
      <c r="CU118" s="26"/>
      <c r="CV118" s="26"/>
      <c r="CW118" s="26"/>
      <c r="CX118" s="7"/>
      <c r="CY118" s="7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37"/>
      <c r="DM118" s="37"/>
      <c r="DN118" s="37"/>
      <c r="DO118" s="37"/>
      <c r="DP118" s="26"/>
      <c r="DQ118" s="26"/>
      <c r="DR118" s="26"/>
      <c r="DS118" s="7"/>
      <c r="DT118" s="7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37"/>
      <c r="EH118" s="37"/>
      <c r="EI118" s="37"/>
      <c r="EJ118" s="37"/>
      <c r="EK118" s="26"/>
      <c r="EL118" s="26"/>
      <c r="EM118" s="26"/>
      <c r="EN118" s="7"/>
      <c r="EO118" s="7"/>
      <c r="EP118" s="6"/>
      <c r="EQ118" s="6"/>
      <c r="ER118" s="6"/>
      <c r="ES118" s="6"/>
      <c r="ET118" s="6"/>
      <c r="EU118" s="6"/>
      <c r="EV118" s="6"/>
      <c r="EW118" s="6"/>
      <c r="EX118" s="6"/>
      <c r="EY118" s="6"/>
      <c r="EZ118" s="6"/>
      <c r="FA118" s="6"/>
      <c r="FB118" s="37"/>
      <c r="FC118" s="37"/>
      <c r="FD118" s="37"/>
      <c r="FE118" s="37"/>
      <c r="FF118" s="26"/>
      <c r="FG118" s="26"/>
      <c r="FH118" s="26"/>
      <c r="FI118" s="3"/>
      <c r="FJ118" s="3"/>
      <c r="FK118" s="22"/>
      <c r="FL118" s="22"/>
      <c r="FM118" s="22"/>
      <c r="FN118" s="22"/>
      <c r="FO118" s="22"/>
      <c r="FP118" s="22"/>
      <c r="FQ118" s="22"/>
      <c r="FR118" s="22"/>
      <c r="FS118" s="22"/>
      <c r="FT118" s="22"/>
      <c r="FU118" s="22"/>
      <c r="FV118" s="22"/>
      <c r="FW118" s="22"/>
      <c r="FX118" s="22"/>
      <c r="FY118" s="22"/>
      <c r="FZ118" s="22"/>
      <c r="GA118" s="22"/>
      <c r="GB118" s="7"/>
      <c r="GC118" s="7"/>
    </row>
    <row r="119" spans="1:185" ht="7.35" customHeight="1">
      <c r="G119" s="294"/>
      <c r="H119" s="295"/>
      <c r="I119" s="295"/>
      <c r="J119" s="295"/>
      <c r="K119" s="295"/>
      <c r="L119" s="295"/>
      <c r="M119" s="295"/>
      <c r="N119" s="296"/>
      <c r="O119" s="303"/>
      <c r="P119" s="304"/>
      <c r="Q119" s="304"/>
      <c r="R119" s="304"/>
      <c r="S119" s="304"/>
      <c r="T119" s="304"/>
      <c r="U119" s="304"/>
      <c r="V119" s="304"/>
      <c r="W119" s="304"/>
      <c r="X119" s="304"/>
      <c r="Y119" s="304"/>
      <c r="Z119" s="304"/>
      <c r="AA119" s="304"/>
      <c r="AB119" s="304"/>
      <c r="AC119" s="304"/>
      <c r="AD119" s="304"/>
      <c r="AE119" s="304"/>
      <c r="AF119" s="304"/>
      <c r="AG119" s="304"/>
      <c r="AH119" s="304"/>
      <c r="AI119" s="304"/>
      <c r="AJ119" s="304"/>
      <c r="AK119" s="304"/>
      <c r="AL119" s="304"/>
      <c r="AM119" s="304"/>
      <c r="AN119" s="304"/>
      <c r="AO119" s="304"/>
      <c r="AP119" s="304"/>
      <c r="AQ119" s="304"/>
      <c r="AR119" s="304"/>
      <c r="AS119" s="304"/>
      <c r="AT119" s="305"/>
      <c r="AU119" s="312"/>
      <c r="AV119" s="313"/>
      <c r="AW119" s="313"/>
      <c r="AX119" s="313"/>
      <c r="AY119" s="313"/>
      <c r="AZ119" s="313"/>
      <c r="BA119" s="313"/>
      <c r="BB119" s="313"/>
      <c r="BC119" s="313"/>
      <c r="BD119" s="313"/>
      <c r="BE119" s="313"/>
      <c r="BF119" s="313"/>
      <c r="BG119" s="313"/>
      <c r="BH119" s="314"/>
      <c r="BI119" s="318"/>
      <c r="BJ119" s="318"/>
      <c r="BK119" s="318"/>
      <c r="BL119" s="318"/>
      <c r="BM119" s="318"/>
      <c r="BN119" s="318"/>
      <c r="BO119" s="318"/>
      <c r="BP119" s="318"/>
      <c r="BQ119" s="318"/>
      <c r="BR119" s="318"/>
      <c r="BS119" s="318"/>
      <c r="BT119" s="318"/>
      <c r="BU119" s="318"/>
      <c r="BV119" s="318"/>
      <c r="BW119" s="318"/>
      <c r="BX119" s="318"/>
      <c r="BY119" s="318"/>
      <c r="BZ119" s="318"/>
      <c r="CA119" s="318"/>
      <c r="CB119" s="318"/>
      <c r="CC119" s="318"/>
      <c r="CD119" s="318"/>
      <c r="CE119" s="318"/>
      <c r="CF119" s="318"/>
      <c r="CG119" s="6"/>
      <c r="CH119" s="29"/>
      <c r="CI119" s="71"/>
      <c r="CJ119" s="71"/>
      <c r="CK119" s="71"/>
      <c r="CL119" s="71"/>
      <c r="CM119" s="71"/>
      <c r="CN119" s="71"/>
      <c r="CO119" s="71"/>
      <c r="CP119" s="71"/>
      <c r="CQ119" s="54"/>
      <c r="CR119" s="54"/>
      <c r="CS119" s="54"/>
      <c r="CT119" s="37"/>
      <c r="CU119" s="26"/>
      <c r="CV119" s="26"/>
      <c r="CW119" s="26"/>
      <c r="CX119" s="7"/>
      <c r="CY119" s="7"/>
      <c r="CZ119" s="6"/>
      <c r="DA119" s="6"/>
      <c r="DB119" s="6"/>
      <c r="DC119" s="6"/>
      <c r="DD119" s="6"/>
      <c r="DE119" s="6"/>
      <c r="DF119" s="6"/>
      <c r="DG119" s="6"/>
      <c r="DH119" s="6"/>
      <c r="DI119" s="6"/>
      <c r="DJ119" s="6"/>
      <c r="DK119" s="6"/>
      <c r="DL119" s="37"/>
      <c r="DM119" s="37"/>
      <c r="DN119" s="37"/>
      <c r="DO119" s="37"/>
      <c r="DP119" s="26"/>
      <c r="DQ119" s="26"/>
      <c r="DR119" s="26"/>
      <c r="DS119" s="7"/>
      <c r="DT119" s="7"/>
      <c r="DU119" s="6"/>
      <c r="DV119" s="6"/>
      <c r="DW119" s="6"/>
      <c r="DX119" s="6"/>
      <c r="DY119" s="6"/>
      <c r="DZ119" s="6"/>
      <c r="EA119" s="6"/>
      <c r="EB119" s="6"/>
      <c r="EC119" s="6"/>
      <c r="ED119" s="6"/>
      <c r="EE119" s="6"/>
      <c r="EF119" s="6"/>
      <c r="EG119" s="37"/>
      <c r="EH119" s="37"/>
      <c r="EI119" s="37"/>
      <c r="EJ119" s="37"/>
      <c r="EK119" s="26"/>
      <c r="EL119" s="26"/>
      <c r="EM119" s="26"/>
      <c r="EN119" s="7"/>
      <c r="EO119" s="7"/>
      <c r="EP119" s="6"/>
      <c r="EQ119" s="6"/>
      <c r="ER119" s="6"/>
      <c r="ES119" s="6"/>
      <c r="ET119" s="6"/>
      <c r="EU119" s="6"/>
      <c r="EV119" s="6"/>
      <c r="EW119" s="6"/>
      <c r="EX119" s="6"/>
      <c r="EY119" s="6"/>
      <c r="EZ119" s="6"/>
      <c r="FA119" s="6"/>
      <c r="FB119" s="37"/>
      <c r="FC119" s="37"/>
      <c r="FD119" s="37"/>
      <c r="FE119" s="37"/>
      <c r="FF119" s="26"/>
      <c r="FG119" s="26"/>
      <c r="FH119" s="26"/>
      <c r="FI119" s="3"/>
      <c r="FJ119" s="3"/>
      <c r="FK119" s="22"/>
      <c r="FL119" s="22"/>
      <c r="FM119" s="22"/>
      <c r="FN119" s="22"/>
      <c r="FO119" s="22"/>
      <c r="FP119" s="22"/>
      <c r="FQ119" s="22"/>
      <c r="FR119" s="22"/>
      <c r="FS119" s="22"/>
      <c r="FT119" s="22"/>
      <c r="FU119" s="22"/>
      <c r="FV119" s="22"/>
      <c r="FW119" s="22"/>
      <c r="FX119" s="22"/>
      <c r="FY119" s="22"/>
      <c r="FZ119" s="22"/>
      <c r="GA119" s="22"/>
      <c r="GB119" s="7"/>
      <c r="GC119" s="7"/>
    </row>
    <row r="120" spans="1:185" ht="7.35" customHeight="1">
      <c r="A120" s="339">
        <v>37783</v>
      </c>
      <c r="B120" s="339"/>
      <c r="C120" s="339"/>
      <c r="D120" s="339"/>
      <c r="E120" s="339"/>
      <c r="F120" s="340"/>
      <c r="G120" s="294"/>
      <c r="H120" s="295"/>
      <c r="I120" s="295"/>
      <c r="J120" s="295"/>
      <c r="K120" s="295"/>
      <c r="L120" s="295"/>
      <c r="M120" s="295"/>
      <c r="N120" s="296"/>
      <c r="O120" s="303"/>
      <c r="P120" s="304"/>
      <c r="Q120" s="304"/>
      <c r="R120" s="304"/>
      <c r="S120" s="304"/>
      <c r="T120" s="304"/>
      <c r="U120" s="304"/>
      <c r="V120" s="304"/>
      <c r="W120" s="304"/>
      <c r="X120" s="304"/>
      <c r="Y120" s="304"/>
      <c r="Z120" s="304"/>
      <c r="AA120" s="304"/>
      <c r="AB120" s="304"/>
      <c r="AC120" s="304"/>
      <c r="AD120" s="304"/>
      <c r="AE120" s="304"/>
      <c r="AF120" s="304"/>
      <c r="AG120" s="304"/>
      <c r="AH120" s="304"/>
      <c r="AI120" s="304"/>
      <c r="AJ120" s="304"/>
      <c r="AK120" s="304"/>
      <c r="AL120" s="304"/>
      <c r="AM120" s="304"/>
      <c r="AN120" s="304"/>
      <c r="AO120" s="304"/>
      <c r="AP120" s="304"/>
      <c r="AQ120" s="304"/>
      <c r="AR120" s="304"/>
      <c r="AS120" s="304"/>
      <c r="AT120" s="305"/>
      <c r="AU120" s="312"/>
      <c r="AV120" s="313"/>
      <c r="AW120" s="313"/>
      <c r="AX120" s="313"/>
      <c r="AY120" s="313"/>
      <c r="AZ120" s="313"/>
      <c r="BA120" s="313"/>
      <c r="BB120" s="313"/>
      <c r="BC120" s="313"/>
      <c r="BD120" s="313"/>
      <c r="BE120" s="313"/>
      <c r="BF120" s="313"/>
      <c r="BG120" s="313"/>
      <c r="BH120" s="314"/>
      <c r="BI120" s="318"/>
      <c r="BJ120" s="318"/>
      <c r="BK120" s="318"/>
      <c r="BL120" s="318"/>
      <c r="BM120" s="318"/>
      <c r="BN120" s="318"/>
      <c r="BO120" s="318"/>
      <c r="BP120" s="318"/>
      <c r="BQ120" s="318"/>
      <c r="BR120" s="318"/>
      <c r="BS120" s="318"/>
      <c r="BT120" s="318"/>
      <c r="BU120" s="318"/>
      <c r="BV120" s="318"/>
      <c r="BW120" s="318"/>
      <c r="BX120" s="318"/>
      <c r="BY120" s="318"/>
      <c r="BZ120" s="318"/>
      <c r="CA120" s="318"/>
      <c r="CB120" s="318"/>
      <c r="CC120" s="318"/>
      <c r="CD120" s="318"/>
      <c r="CE120" s="318"/>
      <c r="CF120" s="318"/>
      <c r="CG120" s="6"/>
      <c r="CH120" s="54"/>
      <c r="CI120" s="71"/>
      <c r="CJ120" s="71"/>
      <c r="CK120" s="71"/>
      <c r="CL120" s="71"/>
      <c r="CM120" s="71"/>
      <c r="CN120" s="71"/>
      <c r="CO120" s="71"/>
      <c r="CP120" s="71"/>
      <c r="CQ120" s="56"/>
      <c r="CR120" s="56"/>
      <c r="CS120" s="56"/>
      <c r="CT120" s="37"/>
      <c r="CU120" s="26"/>
      <c r="CV120" s="26"/>
      <c r="CW120" s="26"/>
      <c r="CX120" s="38"/>
      <c r="CY120" s="38"/>
      <c r="CZ120" s="38"/>
      <c r="DA120" s="38"/>
      <c r="DB120" s="38"/>
      <c r="DC120" s="38"/>
      <c r="DD120" s="38"/>
      <c r="DE120" s="38"/>
      <c r="DF120" s="38"/>
      <c r="DG120" s="38"/>
      <c r="DH120" s="38"/>
      <c r="DI120" s="38"/>
      <c r="DJ120" s="39"/>
      <c r="DK120" s="39"/>
      <c r="DL120" s="39"/>
      <c r="DM120" s="39"/>
      <c r="DN120" s="39"/>
      <c r="DO120" s="39"/>
      <c r="DP120" s="26"/>
      <c r="DQ120" s="26"/>
      <c r="DR120" s="26"/>
      <c r="DS120" s="7"/>
      <c r="DT120" s="7"/>
      <c r="DU120" s="6"/>
      <c r="DV120" s="6"/>
      <c r="DW120" s="6"/>
      <c r="DX120" s="6"/>
      <c r="DY120" s="6"/>
      <c r="DZ120" s="6"/>
      <c r="EA120" s="6"/>
      <c r="EB120" s="6"/>
      <c r="EC120" s="6"/>
      <c r="ED120" s="6"/>
      <c r="EE120" s="6"/>
      <c r="EF120" s="6"/>
      <c r="EG120" s="37"/>
      <c r="EH120" s="37"/>
      <c r="EI120" s="37"/>
      <c r="EJ120" s="37"/>
      <c r="EK120" s="26"/>
      <c r="EL120" s="26"/>
      <c r="EM120" s="26"/>
      <c r="EN120" s="7"/>
      <c r="EO120" s="7"/>
      <c r="EP120" s="6"/>
      <c r="EQ120" s="6"/>
      <c r="ER120" s="6"/>
      <c r="ES120" s="6"/>
      <c r="ET120" s="6"/>
      <c r="EU120" s="6"/>
      <c r="EV120" s="6"/>
      <c r="EW120" s="6"/>
      <c r="EX120" s="6"/>
      <c r="EY120" s="6"/>
      <c r="EZ120" s="6"/>
      <c r="FA120" s="6"/>
      <c r="FB120" s="37"/>
      <c r="FC120" s="37"/>
      <c r="FD120" s="37"/>
      <c r="FE120" s="37"/>
      <c r="FF120" s="26"/>
      <c r="FG120" s="26"/>
      <c r="FH120" s="26"/>
      <c r="FI120" s="3"/>
      <c r="FJ120" s="3"/>
      <c r="FK120" s="22"/>
      <c r="FL120" s="22"/>
      <c r="FM120" s="22"/>
      <c r="FN120" s="22"/>
      <c r="FO120" s="22"/>
      <c r="FP120" s="22"/>
      <c r="FQ120" s="22"/>
      <c r="FR120" s="22"/>
      <c r="FS120" s="22"/>
      <c r="FT120" s="22"/>
      <c r="FU120" s="22"/>
      <c r="FV120" s="22"/>
      <c r="FW120" s="22"/>
      <c r="FX120" s="22"/>
      <c r="FY120" s="22"/>
      <c r="FZ120" s="22"/>
      <c r="GA120" s="22"/>
      <c r="GB120" s="7"/>
      <c r="GC120" s="7"/>
    </row>
    <row r="121" spans="1:185" ht="7.35" customHeight="1">
      <c r="A121" s="339"/>
      <c r="B121" s="339"/>
      <c r="C121" s="339"/>
      <c r="D121" s="339"/>
      <c r="E121" s="339"/>
      <c r="F121" s="340"/>
      <c r="G121" s="297"/>
      <c r="H121" s="298"/>
      <c r="I121" s="298"/>
      <c r="J121" s="298"/>
      <c r="K121" s="298"/>
      <c r="L121" s="298"/>
      <c r="M121" s="298"/>
      <c r="N121" s="299"/>
      <c r="O121" s="306"/>
      <c r="P121" s="307"/>
      <c r="Q121" s="307"/>
      <c r="R121" s="307"/>
      <c r="S121" s="307"/>
      <c r="T121" s="307"/>
      <c r="U121" s="307"/>
      <c r="V121" s="307"/>
      <c r="W121" s="307"/>
      <c r="X121" s="307"/>
      <c r="Y121" s="307"/>
      <c r="Z121" s="307"/>
      <c r="AA121" s="307"/>
      <c r="AB121" s="307"/>
      <c r="AC121" s="307"/>
      <c r="AD121" s="307"/>
      <c r="AE121" s="307"/>
      <c r="AF121" s="307"/>
      <c r="AG121" s="307"/>
      <c r="AH121" s="307"/>
      <c r="AI121" s="307"/>
      <c r="AJ121" s="307"/>
      <c r="AK121" s="307"/>
      <c r="AL121" s="307"/>
      <c r="AM121" s="307"/>
      <c r="AN121" s="307"/>
      <c r="AO121" s="307"/>
      <c r="AP121" s="307"/>
      <c r="AQ121" s="307"/>
      <c r="AR121" s="307"/>
      <c r="AS121" s="307"/>
      <c r="AT121" s="308"/>
      <c r="AU121" s="315"/>
      <c r="AV121" s="316"/>
      <c r="AW121" s="316"/>
      <c r="AX121" s="316"/>
      <c r="AY121" s="316"/>
      <c r="AZ121" s="316"/>
      <c r="BA121" s="316"/>
      <c r="BB121" s="316"/>
      <c r="BC121" s="316"/>
      <c r="BD121" s="316"/>
      <c r="BE121" s="316"/>
      <c r="BF121" s="316"/>
      <c r="BG121" s="316"/>
      <c r="BH121" s="317"/>
      <c r="BI121" s="318"/>
      <c r="BJ121" s="318"/>
      <c r="BK121" s="318"/>
      <c r="BL121" s="318"/>
      <c r="BM121" s="318"/>
      <c r="BN121" s="318"/>
      <c r="BO121" s="318"/>
      <c r="BP121" s="318"/>
      <c r="BQ121" s="318"/>
      <c r="BR121" s="318"/>
      <c r="BS121" s="318"/>
      <c r="BT121" s="318"/>
      <c r="BU121" s="318"/>
      <c r="BV121" s="318"/>
      <c r="BW121" s="318"/>
      <c r="BX121" s="318"/>
      <c r="BY121" s="318"/>
      <c r="BZ121" s="318"/>
      <c r="CA121" s="318"/>
      <c r="CB121" s="318"/>
      <c r="CC121" s="318"/>
      <c r="CD121" s="318"/>
      <c r="CE121" s="318"/>
      <c r="CF121" s="318"/>
      <c r="CG121" s="6"/>
      <c r="CH121" s="54"/>
      <c r="CI121" s="58"/>
      <c r="CJ121" s="58"/>
      <c r="CK121" s="58"/>
      <c r="CL121" s="58"/>
      <c r="CM121" s="58"/>
      <c r="CN121" s="58"/>
      <c r="CO121" s="58"/>
      <c r="CP121" s="57"/>
      <c r="CQ121" s="57"/>
      <c r="CR121" s="57"/>
      <c r="CS121" s="57"/>
      <c r="CT121" s="37"/>
      <c r="CU121" s="26"/>
      <c r="CV121" s="26"/>
      <c r="CW121" s="26"/>
      <c r="CX121" s="38"/>
      <c r="CY121" s="38"/>
      <c r="CZ121" s="38"/>
      <c r="DA121" s="38"/>
      <c r="DB121" s="38"/>
      <c r="DC121" s="38"/>
      <c r="DD121" s="38"/>
      <c r="DE121" s="38"/>
      <c r="DF121" s="38"/>
      <c r="DG121" s="38"/>
      <c r="DH121" s="38"/>
      <c r="DI121" s="38"/>
      <c r="DJ121" s="39"/>
      <c r="DK121" s="39"/>
      <c r="DL121" s="39"/>
      <c r="DM121" s="39"/>
      <c r="DN121" s="39"/>
      <c r="DO121" s="39"/>
      <c r="DP121" s="26"/>
      <c r="DQ121" s="26"/>
      <c r="DR121" s="26"/>
      <c r="DS121" s="7"/>
      <c r="DT121" s="7"/>
      <c r="DU121" s="6"/>
      <c r="DV121" s="6"/>
      <c r="DW121" s="6"/>
      <c r="DX121" s="6"/>
      <c r="DY121" s="6"/>
      <c r="DZ121" s="6"/>
      <c r="EA121" s="6"/>
      <c r="EB121" s="6"/>
      <c r="EC121" s="6"/>
      <c r="ED121" s="6"/>
      <c r="EE121" s="6"/>
      <c r="EF121" s="6"/>
      <c r="EG121" s="37"/>
      <c r="EH121" s="37"/>
      <c r="EI121" s="37"/>
      <c r="EJ121" s="37"/>
      <c r="EK121" s="26"/>
      <c r="EL121" s="26"/>
      <c r="EM121" s="26"/>
      <c r="EN121" s="7"/>
      <c r="EO121" s="7"/>
      <c r="EP121" s="6"/>
      <c r="EQ121" s="6"/>
      <c r="ER121" s="6"/>
      <c r="ES121" s="6"/>
      <c r="ET121" s="6"/>
      <c r="EU121" s="6"/>
      <c r="EV121" s="6"/>
      <c r="EW121" s="6"/>
      <c r="EX121" s="6"/>
      <c r="EY121" s="6"/>
      <c r="EZ121" s="6"/>
      <c r="FA121" s="6"/>
      <c r="FB121" s="37"/>
      <c r="FC121" s="37"/>
      <c r="FD121" s="37"/>
      <c r="FE121" s="37"/>
      <c r="FF121" s="26"/>
      <c r="FG121" s="26"/>
      <c r="FH121" s="26"/>
      <c r="FI121" s="3"/>
      <c r="FJ121" s="3"/>
      <c r="FK121" s="21"/>
      <c r="FL121" s="21"/>
      <c r="FM121" s="21"/>
      <c r="FN121" s="21"/>
      <c r="FO121" s="21"/>
      <c r="FP121" s="21"/>
      <c r="FQ121" s="21"/>
      <c r="FR121" s="21"/>
      <c r="FS121" s="21"/>
      <c r="FT121" s="21"/>
      <c r="FU121" s="21"/>
      <c r="FV121" s="21"/>
      <c r="FW121" s="21"/>
      <c r="FX121" s="21"/>
      <c r="FY121" s="21"/>
      <c r="FZ121" s="21"/>
      <c r="GA121" s="21"/>
      <c r="GB121" s="7"/>
      <c r="GC121" s="7"/>
    </row>
    <row r="122" spans="1:185" ht="7.35" customHeight="1">
      <c r="G122" s="48"/>
      <c r="H122" s="49"/>
      <c r="I122" s="49"/>
      <c r="J122" s="49"/>
      <c r="K122" s="49"/>
      <c r="L122" s="49"/>
      <c r="M122" s="49"/>
      <c r="N122" s="50"/>
      <c r="O122" s="48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  <c r="AJ122" s="49"/>
      <c r="AK122" s="49"/>
      <c r="AL122" s="49"/>
      <c r="AM122" s="49"/>
      <c r="AN122" s="49"/>
      <c r="AO122" s="49"/>
      <c r="AP122" s="49"/>
      <c r="AQ122" s="49"/>
      <c r="AR122" s="49"/>
      <c r="AS122" s="49"/>
      <c r="AT122" s="50"/>
      <c r="AU122" s="51"/>
      <c r="AV122" s="52"/>
      <c r="AW122" s="52"/>
      <c r="AX122" s="52"/>
      <c r="AY122" s="52"/>
      <c r="AZ122" s="52"/>
      <c r="BA122" s="52"/>
      <c r="BB122" s="52"/>
      <c r="BC122" s="52"/>
      <c r="BD122" s="52"/>
      <c r="BE122" s="52"/>
      <c r="BF122" s="52"/>
      <c r="BG122" s="52"/>
      <c r="BH122" s="53"/>
      <c r="BI122" s="45"/>
      <c r="BJ122" s="46"/>
      <c r="BK122" s="46"/>
      <c r="BL122" s="46"/>
      <c r="BM122" s="46"/>
      <c r="BN122" s="46"/>
      <c r="BO122" s="46"/>
      <c r="BP122" s="46"/>
      <c r="BQ122" s="46"/>
      <c r="BR122" s="46"/>
      <c r="BS122" s="46"/>
      <c r="BT122" s="46"/>
      <c r="BU122" s="46"/>
      <c r="BV122" s="46"/>
      <c r="BW122" s="46"/>
      <c r="BX122" s="46"/>
      <c r="BY122" s="46"/>
      <c r="BZ122" s="46"/>
      <c r="CA122" s="46"/>
      <c r="CB122" s="46"/>
      <c r="CC122" s="46"/>
      <c r="CD122" s="46"/>
      <c r="CE122" s="46"/>
      <c r="CF122" s="47"/>
      <c r="CG122" s="38"/>
      <c r="CH122" s="54"/>
      <c r="CI122" s="58"/>
      <c r="CJ122" s="58"/>
      <c r="CK122" s="58"/>
      <c r="CL122" s="58"/>
      <c r="CM122" s="58"/>
      <c r="CN122" s="58"/>
      <c r="CO122" s="58"/>
      <c r="CP122" s="57"/>
      <c r="CQ122" s="57"/>
      <c r="CR122" s="57"/>
      <c r="CS122" s="57"/>
      <c r="CT122" s="39"/>
      <c r="CU122" s="26"/>
      <c r="CV122" s="26"/>
      <c r="CW122" s="26"/>
      <c r="CX122" s="7"/>
      <c r="CY122" s="7"/>
      <c r="CZ122" s="6"/>
      <c r="DA122" s="6"/>
      <c r="DB122" s="6"/>
      <c r="DC122" s="6"/>
      <c r="DD122" s="6"/>
      <c r="DE122" s="6"/>
      <c r="DF122" s="6"/>
      <c r="DG122" s="6"/>
      <c r="DH122" s="6"/>
      <c r="DI122" s="6"/>
      <c r="DJ122" s="6"/>
      <c r="DK122" s="6"/>
      <c r="DL122" s="37"/>
      <c r="DM122" s="37"/>
      <c r="DN122" s="37"/>
      <c r="DO122" s="37"/>
      <c r="DP122" s="26"/>
      <c r="DQ122" s="26"/>
      <c r="DR122" s="26"/>
      <c r="DS122" s="7"/>
      <c r="DT122" s="7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37"/>
      <c r="EH122" s="37"/>
      <c r="EI122" s="37"/>
      <c r="EJ122" s="37"/>
      <c r="EK122" s="26"/>
      <c r="EL122" s="26"/>
      <c r="EM122" s="26"/>
      <c r="EN122" s="7"/>
      <c r="EO122" s="7"/>
      <c r="EP122" s="6"/>
      <c r="EQ122" s="6"/>
      <c r="ER122" s="6"/>
      <c r="ES122" s="6"/>
      <c r="ET122" s="6"/>
      <c r="EU122" s="6"/>
      <c r="EV122" s="6"/>
      <c r="EW122" s="6"/>
      <c r="EX122" s="6"/>
      <c r="EY122" s="6"/>
      <c r="EZ122" s="6"/>
      <c r="FA122" s="6"/>
      <c r="FB122" s="37"/>
      <c r="FC122" s="37"/>
      <c r="FD122" s="37"/>
      <c r="FE122" s="37"/>
      <c r="FF122" s="26"/>
      <c r="FG122" s="26"/>
      <c r="FH122" s="26"/>
      <c r="FI122" s="3"/>
      <c r="FJ122" s="3"/>
      <c r="FK122" s="21"/>
      <c r="FL122" s="21"/>
      <c r="FM122" s="21"/>
      <c r="FN122" s="21"/>
      <c r="FO122" s="21"/>
      <c r="FP122" s="21"/>
      <c r="FQ122" s="21"/>
      <c r="FR122" s="21"/>
      <c r="FS122" s="21"/>
      <c r="FT122" s="21"/>
      <c r="FU122" s="21"/>
      <c r="FV122" s="21"/>
      <c r="FW122" s="21"/>
      <c r="FX122" s="21"/>
      <c r="FY122" s="21"/>
      <c r="FZ122" s="21"/>
      <c r="GA122" s="21"/>
      <c r="GB122" s="7"/>
      <c r="GC122" s="7"/>
    </row>
    <row r="123" spans="1:185" ht="7.35" customHeight="1">
      <c r="A123" s="339">
        <v>10</v>
      </c>
      <c r="B123" s="339"/>
      <c r="G123" s="319" t="s">
        <v>189</v>
      </c>
      <c r="H123" s="319"/>
      <c r="I123" s="319"/>
      <c r="J123" s="319"/>
      <c r="K123" s="319"/>
      <c r="L123" s="319"/>
      <c r="M123" s="319"/>
      <c r="N123" s="319"/>
      <c r="O123" s="319"/>
      <c r="P123" s="319"/>
      <c r="Q123" s="319"/>
      <c r="R123" s="319"/>
      <c r="S123" s="319"/>
      <c r="T123" s="319"/>
      <c r="U123" s="319"/>
      <c r="V123" s="319"/>
      <c r="W123" s="319"/>
      <c r="X123" s="319"/>
      <c r="Y123" s="319"/>
      <c r="Z123" s="319"/>
      <c r="AA123" s="319"/>
      <c r="AB123" s="319"/>
      <c r="AC123" s="319"/>
      <c r="AD123" s="319"/>
      <c r="AE123" s="319"/>
      <c r="AF123" s="319"/>
      <c r="AG123" s="321" t="s">
        <v>276</v>
      </c>
      <c r="AH123" s="321"/>
      <c r="AI123" s="321"/>
      <c r="AJ123" s="321"/>
      <c r="AK123" s="321"/>
      <c r="AL123" s="321"/>
      <c r="AM123" s="321"/>
      <c r="AN123" s="321"/>
      <c r="AO123" s="321"/>
      <c r="AP123" s="321"/>
      <c r="AQ123" s="321"/>
      <c r="AR123" s="321"/>
      <c r="AS123" s="321"/>
      <c r="AT123" s="321"/>
      <c r="AU123" s="323" t="s">
        <v>190</v>
      </c>
      <c r="AV123" s="323"/>
      <c r="AW123" s="323"/>
      <c r="AX123" s="323"/>
      <c r="AY123" s="323"/>
      <c r="AZ123" s="323"/>
      <c r="BA123" s="323"/>
      <c r="BB123" s="323"/>
      <c r="BC123" s="323"/>
      <c r="BD123" s="323"/>
      <c r="BE123" s="323"/>
      <c r="BF123" s="323"/>
      <c r="BG123" s="323"/>
      <c r="BH123" s="323"/>
      <c r="BI123" s="325" t="s">
        <v>191</v>
      </c>
      <c r="BJ123" s="326"/>
      <c r="BK123" s="326"/>
      <c r="BL123" s="326"/>
      <c r="BM123" s="326"/>
      <c r="BN123" s="326"/>
      <c r="BO123" s="326"/>
      <c r="BP123" s="329"/>
      <c r="BQ123" s="329"/>
      <c r="BR123" s="329"/>
      <c r="BS123" s="329"/>
      <c r="BT123" s="329"/>
      <c r="BU123" s="329"/>
      <c r="BV123" s="329"/>
      <c r="BW123" s="329"/>
      <c r="BX123" s="329"/>
      <c r="BY123" s="329"/>
      <c r="BZ123" s="329"/>
      <c r="CA123" s="329"/>
      <c r="CB123" s="329"/>
      <c r="CC123" s="329"/>
      <c r="CD123" s="329"/>
      <c r="CE123" s="329"/>
      <c r="CF123" s="330"/>
      <c r="CG123" s="38"/>
      <c r="CH123" s="54"/>
      <c r="CI123" s="58"/>
      <c r="CJ123" s="58"/>
      <c r="CK123" s="58"/>
      <c r="CL123" s="58"/>
      <c r="CM123" s="58"/>
      <c r="CN123" s="58"/>
      <c r="CO123" s="58"/>
      <c r="CP123" s="58"/>
      <c r="CQ123" s="54"/>
      <c r="CR123" s="54"/>
      <c r="CS123" s="54"/>
      <c r="CT123" s="39"/>
      <c r="CU123" s="26"/>
      <c r="CV123" s="26"/>
      <c r="CW123" s="26"/>
      <c r="CX123" s="7"/>
      <c r="CY123" s="7"/>
      <c r="CZ123" s="6"/>
      <c r="DA123" s="6"/>
      <c r="DB123" s="6"/>
      <c r="DC123" s="6"/>
      <c r="DD123" s="6"/>
      <c r="DE123" s="6"/>
      <c r="DF123" s="6"/>
      <c r="DG123" s="6"/>
      <c r="DH123" s="6"/>
      <c r="DI123" s="6"/>
      <c r="DJ123" s="6"/>
      <c r="DK123" s="6"/>
      <c r="DL123" s="37"/>
      <c r="DM123" s="37"/>
      <c r="DN123" s="37"/>
      <c r="DO123" s="37"/>
      <c r="DP123" s="26"/>
      <c r="DQ123" s="26"/>
      <c r="DR123" s="26"/>
      <c r="DS123" s="7"/>
      <c r="DT123" s="7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37"/>
      <c r="EH123" s="37"/>
      <c r="EI123" s="37"/>
      <c r="EJ123" s="37"/>
      <c r="EK123" s="26"/>
      <c r="EL123" s="26"/>
      <c r="EM123" s="26"/>
      <c r="EN123" s="7"/>
      <c r="EO123" s="7"/>
      <c r="EP123" s="6"/>
      <c r="EQ123" s="6"/>
      <c r="ER123" s="6"/>
      <c r="ES123" s="6"/>
      <c r="ET123" s="6"/>
      <c r="EU123" s="6"/>
      <c r="EV123" s="6"/>
      <c r="EW123" s="6"/>
      <c r="EX123" s="6"/>
      <c r="EY123" s="6"/>
      <c r="EZ123" s="6"/>
      <c r="FA123" s="6"/>
      <c r="FB123" s="37"/>
      <c r="FC123" s="37"/>
      <c r="FD123" s="37"/>
      <c r="FE123" s="37"/>
      <c r="FF123" s="26"/>
      <c r="FG123" s="26"/>
      <c r="FH123" s="26"/>
      <c r="FI123" s="3"/>
      <c r="FJ123" s="3"/>
      <c r="FK123" s="21"/>
      <c r="FL123" s="21"/>
      <c r="FM123" s="21"/>
      <c r="FN123" s="21"/>
      <c r="FO123" s="21"/>
      <c r="FP123" s="21"/>
      <c r="FQ123" s="21"/>
      <c r="FR123" s="21"/>
      <c r="FS123" s="21"/>
      <c r="FT123" s="21"/>
      <c r="FU123" s="21"/>
      <c r="FV123" s="21"/>
      <c r="FW123" s="21"/>
      <c r="FX123" s="21"/>
      <c r="FY123" s="21"/>
      <c r="FZ123" s="21"/>
      <c r="GA123" s="21"/>
      <c r="GB123" s="7"/>
      <c r="GC123" s="7"/>
    </row>
    <row r="124" spans="1:185" ht="7.35" customHeight="1">
      <c r="A124" s="339"/>
      <c r="B124" s="339"/>
      <c r="G124" s="320"/>
      <c r="H124" s="320"/>
      <c r="I124" s="320"/>
      <c r="J124" s="320"/>
      <c r="K124" s="320"/>
      <c r="L124" s="320"/>
      <c r="M124" s="320"/>
      <c r="N124" s="320"/>
      <c r="O124" s="320"/>
      <c r="P124" s="320"/>
      <c r="Q124" s="320"/>
      <c r="R124" s="320"/>
      <c r="S124" s="320"/>
      <c r="T124" s="320"/>
      <c r="U124" s="320"/>
      <c r="V124" s="320"/>
      <c r="W124" s="320"/>
      <c r="X124" s="320"/>
      <c r="Y124" s="320"/>
      <c r="Z124" s="320"/>
      <c r="AA124" s="320"/>
      <c r="AB124" s="320"/>
      <c r="AC124" s="320"/>
      <c r="AD124" s="320"/>
      <c r="AE124" s="320"/>
      <c r="AF124" s="320"/>
      <c r="AG124" s="322"/>
      <c r="AH124" s="322"/>
      <c r="AI124" s="322"/>
      <c r="AJ124" s="322"/>
      <c r="AK124" s="322"/>
      <c r="AL124" s="322"/>
      <c r="AM124" s="322"/>
      <c r="AN124" s="322"/>
      <c r="AO124" s="322"/>
      <c r="AP124" s="322"/>
      <c r="AQ124" s="322"/>
      <c r="AR124" s="322"/>
      <c r="AS124" s="322"/>
      <c r="AT124" s="322"/>
      <c r="AU124" s="324"/>
      <c r="AV124" s="324"/>
      <c r="AW124" s="324"/>
      <c r="AX124" s="324"/>
      <c r="AY124" s="324"/>
      <c r="AZ124" s="324"/>
      <c r="BA124" s="324"/>
      <c r="BB124" s="324"/>
      <c r="BC124" s="324"/>
      <c r="BD124" s="324"/>
      <c r="BE124" s="324"/>
      <c r="BF124" s="324"/>
      <c r="BG124" s="324"/>
      <c r="BH124" s="324"/>
      <c r="BI124" s="327"/>
      <c r="BJ124" s="328"/>
      <c r="BK124" s="328"/>
      <c r="BL124" s="328"/>
      <c r="BM124" s="328"/>
      <c r="BN124" s="328"/>
      <c r="BO124" s="328"/>
      <c r="BP124" s="331"/>
      <c r="BQ124" s="331"/>
      <c r="BR124" s="331"/>
      <c r="BS124" s="331"/>
      <c r="BT124" s="331"/>
      <c r="BU124" s="331"/>
      <c r="BV124" s="331"/>
      <c r="BW124" s="331"/>
      <c r="BX124" s="331"/>
      <c r="BY124" s="331"/>
      <c r="BZ124" s="331"/>
      <c r="CA124" s="331"/>
      <c r="CB124" s="331"/>
      <c r="CC124" s="331"/>
      <c r="CD124" s="331"/>
      <c r="CE124" s="331"/>
      <c r="CF124" s="332"/>
      <c r="CH124" s="54"/>
      <c r="CI124" s="58"/>
      <c r="CJ124" s="58"/>
      <c r="CK124" s="58"/>
      <c r="CL124" s="58"/>
      <c r="CM124" s="58"/>
      <c r="CN124" s="58"/>
      <c r="CO124" s="58"/>
      <c r="CP124" s="58"/>
      <c r="CQ124" s="54"/>
      <c r="CR124" s="54"/>
      <c r="CS124" s="54"/>
      <c r="DF124" s="7"/>
      <c r="DG124" s="7"/>
      <c r="DH124" s="7"/>
      <c r="DI124" s="7"/>
      <c r="DJ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EN124" s="7"/>
      <c r="EO124" s="7"/>
      <c r="EP124" s="7"/>
      <c r="EQ124" s="7"/>
      <c r="ER124" s="7"/>
      <c r="ES124" s="7"/>
      <c r="ET124" s="7"/>
      <c r="EU124" s="7"/>
      <c r="EV124" s="7"/>
      <c r="EW124" s="7"/>
      <c r="EX124" s="7"/>
      <c r="EY124" s="3"/>
      <c r="EZ124" s="3"/>
      <c r="FA124" s="7"/>
      <c r="FB124" s="7"/>
      <c r="FC124" s="3"/>
      <c r="FI124" s="3"/>
      <c r="FJ124" s="3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</row>
    <row r="125" spans="1:185" ht="7.35" customHeight="1">
      <c r="G125" s="333" t="s">
        <v>223</v>
      </c>
      <c r="H125" s="333"/>
      <c r="I125" s="333"/>
      <c r="J125" s="333"/>
      <c r="K125" s="333"/>
      <c r="L125" s="333"/>
      <c r="M125" s="333"/>
      <c r="N125" s="333"/>
      <c r="O125" s="333"/>
      <c r="P125" s="333"/>
      <c r="Q125" s="333"/>
      <c r="R125" s="333"/>
      <c r="S125" s="333"/>
      <c r="T125" s="333"/>
      <c r="U125" s="333"/>
      <c r="V125" s="333"/>
      <c r="W125" s="333"/>
      <c r="X125" s="333"/>
      <c r="Y125" s="333"/>
      <c r="Z125" s="333"/>
      <c r="AA125" s="333"/>
      <c r="AB125" s="333"/>
      <c r="AC125" s="333"/>
      <c r="AD125" s="333"/>
      <c r="AE125" s="333"/>
      <c r="AF125" s="333"/>
      <c r="AG125" s="334"/>
      <c r="AH125" s="334"/>
      <c r="AI125" s="334"/>
      <c r="AJ125" s="334"/>
      <c r="AK125" s="334"/>
      <c r="AL125" s="334"/>
      <c r="AM125" s="334"/>
      <c r="AN125" s="334"/>
      <c r="AO125" s="334"/>
      <c r="AP125" s="334"/>
      <c r="AQ125" s="334"/>
      <c r="AR125" s="334"/>
      <c r="AS125" s="334"/>
      <c r="AT125" s="334"/>
      <c r="AU125" s="335"/>
      <c r="AV125" s="335"/>
      <c r="AW125" s="335"/>
      <c r="AX125" s="335"/>
      <c r="AY125" s="335"/>
      <c r="AZ125" s="335"/>
      <c r="BA125" s="335"/>
      <c r="BB125" s="335"/>
      <c r="BC125" s="335"/>
      <c r="BD125" s="335"/>
      <c r="BE125" s="335"/>
      <c r="BF125" s="335"/>
      <c r="BG125" s="335"/>
      <c r="BH125" s="335"/>
      <c r="BI125" s="327"/>
      <c r="BJ125" s="328"/>
      <c r="BK125" s="328"/>
      <c r="BL125" s="328"/>
      <c r="BM125" s="328"/>
      <c r="BN125" s="328"/>
      <c r="BO125" s="328"/>
      <c r="BP125" s="331"/>
      <c r="BQ125" s="331"/>
      <c r="BR125" s="331"/>
      <c r="BS125" s="331"/>
      <c r="BT125" s="331"/>
      <c r="BU125" s="331"/>
      <c r="BV125" s="331"/>
      <c r="BW125" s="331"/>
      <c r="BX125" s="331"/>
      <c r="BY125" s="331"/>
      <c r="BZ125" s="331"/>
      <c r="CA125" s="331"/>
      <c r="CB125" s="331"/>
      <c r="CC125" s="331"/>
      <c r="CD125" s="331"/>
      <c r="CE125" s="331"/>
      <c r="CF125" s="332"/>
      <c r="CH125" s="54"/>
      <c r="CI125" s="58"/>
      <c r="CJ125" s="58"/>
      <c r="CK125" s="58"/>
      <c r="CL125" s="58"/>
      <c r="CM125" s="58"/>
      <c r="CN125" s="58"/>
      <c r="CO125" s="58"/>
      <c r="CP125" s="58"/>
      <c r="CQ125" s="54"/>
      <c r="CR125" s="54"/>
      <c r="CS125" s="54"/>
      <c r="DY125" s="7"/>
      <c r="EI125" s="7"/>
      <c r="EJ125" s="7"/>
      <c r="EL125" s="7"/>
      <c r="EM125" s="7"/>
      <c r="EO125" s="7"/>
      <c r="EP125" s="7"/>
      <c r="EQ125" s="7"/>
      <c r="ER125" s="7"/>
      <c r="ES125" s="7"/>
      <c r="ET125" s="7"/>
      <c r="EU125" s="7"/>
      <c r="EV125" s="7"/>
      <c r="EW125" s="7"/>
      <c r="EX125" s="7"/>
      <c r="EY125" s="3"/>
      <c r="EZ125" s="3"/>
      <c r="FA125" s="7"/>
      <c r="FB125" s="7"/>
      <c r="FC125" s="3"/>
      <c r="FD125" s="3"/>
      <c r="FE125" s="3"/>
    </row>
    <row r="126" spans="1:185" ht="7.35" customHeight="1">
      <c r="G126" s="333"/>
      <c r="H126" s="333"/>
      <c r="I126" s="333"/>
      <c r="J126" s="333"/>
      <c r="K126" s="333"/>
      <c r="L126" s="333"/>
      <c r="M126" s="333"/>
      <c r="N126" s="333"/>
      <c r="O126" s="333"/>
      <c r="P126" s="333"/>
      <c r="Q126" s="333"/>
      <c r="R126" s="333"/>
      <c r="S126" s="333"/>
      <c r="T126" s="333"/>
      <c r="U126" s="333"/>
      <c r="V126" s="333"/>
      <c r="W126" s="333"/>
      <c r="X126" s="333"/>
      <c r="Y126" s="333"/>
      <c r="Z126" s="333"/>
      <c r="AA126" s="333"/>
      <c r="AB126" s="333"/>
      <c r="AC126" s="333"/>
      <c r="AD126" s="333"/>
      <c r="AE126" s="333"/>
      <c r="AF126" s="333"/>
      <c r="AG126" s="334"/>
      <c r="AH126" s="334"/>
      <c r="AI126" s="334"/>
      <c r="AJ126" s="334"/>
      <c r="AK126" s="334"/>
      <c r="AL126" s="334"/>
      <c r="AM126" s="334"/>
      <c r="AN126" s="334"/>
      <c r="AO126" s="334"/>
      <c r="AP126" s="334"/>
      <c r="AQ126" s="334"/>
      <c r="AR126" s="334"/>
      <c r="AS126" s="334"/>
      <c r="AT126" s="334"/>
      <c r="AU126" s="335"/>
      <c r="AV126" s="335"/>
      <c r="AW126" s="335"/>
      <c r="AX126" s="335"/>
      <c r="AY126" s="335"/>
      <c r="AZ126" s="335"/>
      <c r="BA126" s="335"/>
      <c r="BB126" s="335"/>
      <c r="BC126" s="335"/>
      <c r="BD126" s="335"/>
      <c r="BE126" s="335"/>
      <c r="BF126" s="335"/>
      <c r="BG126" s="335"/>
      <c r="BH126" s="335"/>
      <c r="BI126" s="327" t="s">
        <v>267</v>
      </c>
      <c r="BJ126" s="328"/>
      <c r="BK126" s="328"/>
      <c r="BL126" s="328"/>
      <c r="BM126" s="328"/>
      <c r="BN126" s="328"/>
      <c r="BO126" s="328"/>
      <c r="BP126" s="331"/>
      <c r="BQ126" s="331"/>
      <c r="BR126" s="331"/>
      <c r="BS126" s="331"/>
      <c r="BT126" s="331"/>
      <c r="BU126" s="331"/>
      <c r="BV126" s="331"/>
      <c r="BW126" s="331"/>
      <c r="BX126" s="331"/>
      <c r="BY126" s="331"/>
      <c r="BZ126" s="331"/>
      <c r="CA126" s="331"/>
      <c r="CB126" s="331"/>
      <c r="CC126" s="331"/>
      <c r="CD126" s="331"/>
      <c r="CE126" s="331"/>
      <c r="CF126" s="332"/>
      <c r="CH126" s="29"/>
      <c r="CI126" s="72"/>
      <c r="CJ126" s="58"/>
      <c r="CK126" s="59"/>
      <c r="CL126" s="59"/>
      <c r="CM126" s="59"/>
      <c r="CN126" s="59"/>
      <c r="CO126" s="59"/>
      <c r="CP126" s="59"/>
      <c r="CQ126" s="55"/>
      <c r="CR126" s="55"/>
      <c r="CS126" s="55"/>
    </row>
    <row r="127" spans="1:185" ht="7.35" customHeight="1">
      <c r="G127" s="333"/>
      <c r="H127" s="333"/>
      <c r="I127" s="333"/>
      <c r="J127" s="333"/>
      <c r="K127" s="333"/>
      <c r="L127" s="333"/>
      <c r="M127" s="333"/>
      <c r="N127" s="333"/>
      <c r="O127" s="333"/>
      <c r="P127" s="333"/>
      <c r="Q127" s="333"/>
      <c r="R127" s="333"/>
      <c r="S127" s="333"/>
      <c r="T127" s="333"/>
      <c r="U127" s="333"/>
      <c r="V127" s="333"/>
      <c r="W127" s="333"/>
      <c r="X127" s="333"/>
      <c r="Y127" s="333"/>
      <c r="Z127" s="333"/>
      <c r="AA127" s="333"/>
      <c r="AB127" s="333"/>
      <c r="AC127" s="333"/>
      <c r="AD127" s="333"/>
      <c r="AE127" s="333"/>
      <c r="AF127" s="333"/>
      <c r="AG127" s="334"/>
      <c r="AH127" s="334"/>
      <c r="AI127" s="334"/>
      <c r="AJ127" s="334"/>
      <c r="AK127" s="334"/>
      <c r="AL127" s="334"/>
      <c r="AM127" s="334"/>
      <c r="AN127" s="334"/>
      <c r="AO127" s="334"/>
      <c r="AP127" s="334"/>
      <c r="AQ127" s="334"/>
      <c r="AR127" s="334"/>
      <c r="AS127" s="334"/>
      <c r="AT127" s="334"/>
      <c r="AU127" s="335"/>
      <c r="AV127" s="335"/>
      <c r="AW127" s="335"/>
      <c r="AX127" s="335"/>
      <c r="AY127" s="335"/>
      <c r="AZ127" s="335"/>
      <c r="BA127" s="335"/>
      <c r="BB127" s="335"/>
      <c r="BC127" s="335"/>
      <c r="BD127" s="335"/>
      <c r="BE127" s="335"/>
      <c r="BF127" s="335"/>
      <c r="BG127" s="335"/>
      <c r="BH127" s="335"/>
      <c r="BI127" s="327"/>
      <c r="BJ127" s="328"/>
      <c r="BK127" s="328"/>
      <c r="BL127" s="328"/>
      <c r="BM127" s="328"/>
      <c r="BN127" s="328"/>
      <c r="BO127" s="328"/>
      <c r="BP127" s="331"/>
      <c r="BQ127" s="331"/>
      <c r="BR127" s="331"/>
      <c r="BS127" s="331"/>
      <c r="BT127" s="331"/>
      <c r="BU127" s="331"/>
      <c r="BV127" s="331"/>
      <c r="BW127" s="331"/>
      <c r="BX127" s="331"/>
      <c r="BY127" s="331"/>
      <c r="BZ127" s="331"/>
      <c r="CA127" s="331"/>
      <c r="CB127" s="331"/>
      <c r="CC127" s="331"/>
      <c r="CD127" s="331"/>
      <c r="CE127" s="331"/>
      <c r="CF127" s="332"/>
      <c r="CG127" s="7"/>
      <c r="CH127" s="29"/>
      <c r="CI127" s="58"/>
      <c r="CJ127" s="58"/>
      <c r="CK127" s="59"/>
      <c r="CL127" s="59"/>
      <c r="CM127" s="59"/>
      <c r="CN127" s="59"/>
      <c r="CO127" s="59"/>
      <c r="CP127" s="59"/>
      <c r="CQ127" s="55"/>
      <c r="CR127" s="55"/>
      <c r="CS127" s="55"/>
      <c r="CT127" s="3"/>
      <c r="CU127" s="26"/>
      <c r="CV127" s="26"/>
      <c r="CW127" s="26"/>
      <c r="CX127" s="7"/>
      <c r="CY127" s="7"/>
      <c r="CZ127" s="7"/>
      <c r="DA127" s="7"/>
      <c r="DB127" s="7"/>
      <c r="DC127" s="7"/>
      <c r="DD127" s="7"/>
      <c r="DE127" s="7"/>
      <c r="DF127" s="7"/>
      <c r="DG127" s="7"/>
      <c r="DH127" s="7"/>
      <c r="DI127" s="7"/>
      <c r="DJ127" s="3"/>
      <c r="DK127" s="3"/>
      <c r="DL127" s="3"/>
      <c r="DM127" s="3"/>
      <c r="DN127" s="26"/>
      <c r="DO127" s="26"/>
      <c r="DP127" s="26"/>
      <c r="DQ127" s="7"/>
      <c r="DR127" s="7"/>
      <c r="DS127" s="7"/>
      <c r="DT127" s="7"/>
      <c r="DU127" s="7"/>
      <c r="DV127" s="7"/>
      <c r="DW127" s="7"/>
      <c r="DX127" s="7"/>
      <c r="DY127" s="7"/>
      <c r="DZ127" s="7"/>
      <c r="EA127" s="7"/>
      <c r="EB127" s="7"/>
      <c r="EC127" s="3"/>
      <c r="ED127" s="3"/>
      <c r="EE127" s="3"/>
      <c r="EF127" s="3"/>
      <c r="EG127" s="26"/>
      <c r="EH127" s="26"/>
      <c r="EI127" s="26"/>
      <c r="EJ127" s="7"/>
      <c r="EK127" s="7"/>
      <c r="EL127" s="7"/>
      <c r="EM127" s="7"/>
      <c r="EN127" s="7"/>
      <c r="EO127" s="7"/>
      <c r="EP127" s="7"/>
      <c r="EQ127" s="7"/>
      <c r="ER127" s="7"/>
      <c r="ES127" s="7"/>
      <c r="ET127" s="7"/>
      <c r="EU127" s="7"/>
      <c r="EV127" s="3"/>
      <c r="EW127" s="3"/>
      <c r="EX127" s="3"/>
      <c r="EY127" s="3"/>
      <c r="EZ127" s="26"/>
      <c r="FA127" s="26"/>
      <c r="FB127" s="26"/>
      <c r="FC127" s="7"/>
      <c r="FD127" s="7"/>
      <c r="FE127" s="7"/>
      <c r="FF127" s="7"/>
    </row>
    <row r="128" spans="1:185" ht="7.35" customHeight="1">
      <c r="G128" s="333"/>
      <c r="H128" s="333"/>
      <c r="I128" s="333"/>
      <c r="J128" s="333"/>
      <c r="K128" s="333"/>
      <c r="L128" s="333"/>
      <c r="M128" s="333"/>
      <c r="N128" s="333"/>
      <c r="O128" s="333"/>
      <c r="P128" s="333"/>
      <c r="Q128" s="333"/>
      <c r="R128" s="333"/>
      <c r="S128" s="333"/>
      <c r="T128" s="333"/>
      <c r="U128" s="333"/>
      <c r="V128" s="333"/>
      <c r="W128" s="333"/>
      <c r="X128" s="333"/>
      <c r="Y128" s="333"/>
      <c r="Z128" s="333"/>
      <c r="AA128" s="333"/>
      <c r="AB128" s="333"/>
      <c r="AC128" s="333"/>
      <c r="AD128" s="333"/>
      <c r="AE128" s="333"/>
      <c r="AF128" s="333"/>
      <c r="AG128" s="334"/>
      <c r="AH128" s="334"/>
      <c r="AI128" s="334"/>
      <c r="AJ128" s="334"/>
      <c r="AK128" s="334"/>
      <c r="AL128" s="334"/>
      <c r="AM128" s="334"/>
      <c r="AN128" s="334"/>
      <c r="AO128" s="334"/>
      <c r="AP128" s="334"/>
      <c r="AQ128" s="334"/>
      <c r="AR128" s="334"/>
      <c r="AS128" s="334"/>
      <c r="AT128" s="334"/>
      <c r="AU128" s="335"/>
      <c r="AV128" s="335"/>
      <c r="AW128" s="335"/>
      <c r="AX128" s="335"/>
      <c r="AY128" s="335"/>
      <c r="AZ128" s="335"/>
      <c r="BA128" s="335"/>
      <c r="BB128" s="335"/>
      <c r="BC128" s="335"/>
      <c r="BD128" s="335"/>
      <c r="BE128" s="335"/>
      <c r="BF128" s="335"/>
      <c r="BG128" s="335"/>
      <c r="BH128" s="335"/>
      <c r="BI128" s="327"/>
      <c r="BJ128" s="328"/>
      <c r="BK128" s="328"/>
      <c r="BL128" s="328"/>
      <c r="BM128" s="328"/>
      <c r="BN128" s="328"/>
      <c r="BO128" s="328"/>
      <c r="BP128" s="331"/>
      <c r="BQ128" s="331"/>
      <c r="BR128" s="331"/>
      <c r="BS128" s="331"/>
      <c r="BT128" s="331"/>
      <c r="BU128" s="331"/>
      <c r="BV128" s="331"/>
      <c r="BW128" s="331"/>
      <c r="BX128" s="331"/>
      <c r="BY128" s="331"/>
      <c r="BZ128" s="331"/>
      <c r="CA128" s="331"/>
      <c r="CB128" s="331"/>
      <c r="CC128" s="331"/>
      <c r="CD128" s="331"/>
      <c r="CE128" s="331"/>
      <c r="CF128" s="332"/>
      <c r="CG128" s="7"/>
      <c r="CH128" s="29"/>
      <c r="CI128" s="58"/>
      <c r="CJ128" s="58"/>
      <c r="CK128" s="59"/>
      <c r="CL128" s="59"/>
      <c r="CM128" s="59"/>
      <c r="CN128" s="59"/>
      <c r="CO128" s="59"/>
      <c r="CP128" s="59"/>
      <c r="CQ128" s="55"/>
      <c r="CR128" s="55"/>
      <c r="CS128" s="55"/>
      <c r="CT128" s="3"/>
      <c r="CU128" s="26"/>
      <c r="CV128" s="26"/>
      <c r="CW128" s="26"/>
      <c r="CX128" s="7"/>
      <c r="CY128" s="7"/>
      <c r="CZ128" s="7"/>
      <c r="DA128" s="7"/>
      <c r="DB128" s="7"/>
      <c r="DC128" s="7"/>
      <c r="DD128" s="7"/>
      <c r="DE128" s="7"/>
      <c r="DF128" s="7"/>
      <c r="DG128" s="7"/>
      <c r="DH128" s="7"/>
      <c r="DI128" s="7"/>
      <c r="DJ128" s="3"/>
      <c r="DK128" s="3"/>
      <c r="DL128" s="3"/>
      <c r="DM128" s="3"/>
      <c r="DN128" s="26"/>
      <c r="DO128" s="26"/>
      <c r="DP128" s="26"/>
      <c r="DQ128" s="7"/>
      <c r="DR128" s="7"/>
      <c r="DS128" s="7"/>
      <c r="DT128" s="7"/>
      <c r="DU128" s="7"/>
      <c r="DV128" s="7"/>
      <c r="DW128" s="7"/>
      <c r="DX128" s="7"/>
      <c r="DY128" s="7"/>
      <c r="DZ128" s="7"/>
      <c r="EA128" s="7"/>
      <c r="EB128" s="7"/>
      <c r="EC128" s="3"/>
      <c r="ED128" s="3"/>
      <c r="EE128" s="3"/>
      <c r="EF128" s="3"/>
      <c r="EG128" s="26"/>
      <c r="EH128" s="26"/>
      <c r="EI128" s="26"/>
      <c r="EJ128" s="7"/>
      <c r="EK128" s="7"/>
      <c r="EL128" s="7"/>
      <c r="EM128" s="7"/>
      <c r="EN128" s="7"/>
      <c r="EO128" s="7"/>
      <c r="EP128" s="7"/>
      <c r="EQ128" s="7"/>
      <c r="ER128" s="7"/>
      <c r="ES128" s="7"/>
      <c r="ET128" s="7"/>
      <c r="EU128" s="7"/>
      <c r="EV128" s="3"/>
      <c r="EW128" s="3"/>
      <c r="EX128" s="3"/>
      <c r="EY128" s="3"/>
      <c r="EZ128" s="26"/>
      <c r="FA128" s="26"/>
      <c r="FB128" s="26"/>
      <c r="FC128" s="7"/>
      <c r="FD128" s="7"/>
      <c r="FE128" s="7"/>
      <c r="FF128" s="7"/>
    </row>
    <row r="129" spans="1:162" ht="7.35" customHeight="1">
      <c r="G129" s="284" t="s">
        <v>194</v>
      </c>
      <c r="H129" s="285"/>
      <c r="I129" s="285"/>
      <c r="J129" s="285"/>
      <c r="K129" s="285"/>
      <c r="L129" s="285"/>
      <c r="M129" s="285"/>
      <c r="N129" s="286"/>
      <c r="O129" s="284" t="s">
        <v>193</v>
      </c>
      <c r="P129" s="285"/>
      <c r="Q129" s="285"/>
      <c r="R129" s="285"/>
      <c r="S129" s="285"/>
      <c r="T129" s="285"/>
      <c r="U129" s="285"/>
      <c r="V129" s="285"/>
      <c r="W129" s="285"/>
      <c r="X129" s="285"/>
      <c r="Y129" s="285"/>
      <c r="Z129" s="285"/>
      <c r="AA129" s="285"/>
      <c r="AB129" s="285"/>
      <c r="AC129" s="285"/>
      <c r="AD129" s="285"/>
      <c r="AE129" s="285"/>
      <c r="AF129" s="285"/>
      <c r="AG129" s="285"/>
      <c r="AH129" s="285"/>
      <c r="AI129" s="285"/>
      <c r="AJ129" s="285"/>
      <c r="AK129" s="285"/>
      <c r="AL129" s="285"/>
      <c r="AM129" s="285"/>
      <c r="AN129" s="285"/>
      <c r="AO129" s="285"/>
      <c r="AP129" s="285"/>
      <c r="AQ129" s="285"/>
      <c r="AR129" s="285"/>
      <c r="AS129" s="285"/>
      <c r="AT129" s="286"/>
      <c r="AU129" s="284" t="s">
        <v>205</v>
      </c>
      <c r="AV129" s="285"/>
      <c r="AW129" s="285"/>
      <c r="AX129" s="285"/>
      <c r="AY129" s="285"/>
      <c r="AZ129" s="285"/>
      <c r="BA129" s="285"/>
      <c r="BB129" s="285"/>
      <c r="BC129" s="285"/>
      <c r="BD129" s="285"/>
      <c r="BE129" s="285"/>
      <c r="BF129" s="285"/>
      <c r="BG129" s="285"/>
      <c r="BH129" s="286"/>
      <c r="BI129" s="290" t="s">
        <v>268</v>
      </c>
      <c r="BJ129" s="290"/>
      <c r="BK129" s="290"/>
      <c r="BL129" s="290"/>
      <c r="BM129" s="290"/>
      <c r="BN129" s="290"/>
      <c r="BO129" s="290"/>
      <c r="BP129" s="290"/>
      <c r="BQ129" s="290"/>
      <c r="BR129" s="290"/>
      <c r="BS129" s="290"/>
      <c r="BT129" s="290"/>
      <c r="BU129" s="290" t="s">
        <v>207</v>
      </c>
      <c r="BV129" s="290"/>
      <c r="BW129" s="290"/>
      <c r="BX129" s="290"/>
      <c r="BY129" s="290"/>
      <c r="BZ129" s="290"/>
      <c r="CA129" s="290"/>
      <c r="CB129" s="290"/>
      <c r="CC129" s="290"/>
      <c r="CD129" s="290"/>
      <c r="CE129" s="290"/>
      <c r="CF129" s="290"/>
      <c r="CH129" s="29"/>
      <c r="CI129" s="58"/>
      <c r="CJ129" s="58"/>
      <c r="CK129" s="58"/>
      <c r="CL129" s="58"/>
      <c r="CM129" s="58"/>
      <c r="CN129" s="58"/>
      <c r="CO129" s="58"/>
      <c r="CP129" s="58"/>
      <c r="CQ129" s="54"/>
      <c r="CR129" s="54"/>
      <c r="CS129" s="54"/>
    </row>
    <row r="130" spans="1:162" ht="7.35" customHeight="1">
      <c r="G130" s="287"/>
      <c r="H130" s="288"/>
      <c r="I130" s="288"/>
      <c r="J130" s="288"/>
      <c r="K130" s="288"/>
      <c r="L130" s="288"/>
      <c r="M130" s="288"/>
      <c r="N130" s="289"/>
      <c r="O130" s="287"/>
      <c r="P130" s="288"/>
      <c r="Q130" s="288"/>
      <c r="R130" s="288"/>
      <c r="S130" s="288"/>
      <c r="T130" s="288"/>
      <c r="U130" s="288"/>
      <c r="V130" s="288"/>
      <c r="W130" s="288"/>
      <c r="X130" s="288"/>
      <c r="Y130" s="288"/>
      <c r="Z130" s="288"/>
      <c r="AA130" s="288"/>
      <c r="AB130" s="288"/>
      <c r="AC130" s="288"/>
      <c r="AD130" s="288"/>
      <c r="AE130" s="288"/>
      <c r="AF130" s="288"/>
      <c r="AG130" s="288"/>
      <c r="AH130" s="288"/>
      <c r="AI130" s="288"/>
      <c r="AJ130" s="288"/>
      <c r="AK130" s="288"/>
      <c r="AL130" s="288"/>
      <c r="AM130" s="288"/>
      <c r="AN130" s="288"/>
      <c r="AO130" s="288"/>
      <c r="AP130" s="288"/>
      <c r="AQ130" s="288"/>
      <c r="AR130" s="288"/>
      <c r="AS130" s="288"/>
      <c r="AT130" s="289"/>
      <c r="AU130" s="287"/>
      <c r="AV130" s="288"/>
      <c r="AW130" s="288"/>
      <c r="AX130" s="288"/>
      <c r="AY130" s="288"/>
      <c r="AZ130" s="288"/>
      <c r="BA130" s="288"/>
      <c r="BB130" s="288"/>
      <c r="BC130" s="288"/>
      <c r="BD130" s="288"/>
      <c r="BE130" s="288"/>
      <c r="BF130" s="288"/>
      <c r="BG130" s="288"/>
      <c r="BH130" s="289"/>
      <c r="BI130" s="290"/>
      <c r="BJ130" s="290"/>
      <c r="BK130" s="290"/>
      <c r="BL130" s="290"/>
      <c r="BM130" s="290"/>
      <c r="BN130" s="290"/>
      <c r="BO130" s="290"/>
      <c r="BP130" s="290"/>
      <c r="BQ130" s="290"/>
      <c r="BR130" s="290"/>
      <c r="BS130" s="290"/>
      <c r="BT130" s="290"/>
      <c r="BU130" s="290"/>
      <c r="BV130" s="290"/>
      <c r="BW130" s="290"/>
      <c r="BX130" s="290"/>
      <c r="BY130" s="290"/>
      <c r="BZ130" s="290"/>
      <c r="CA130" s="290"/>
      <c r="CB130" s="290"/>
      <c r="CC130" s="290"/>
      <c r="CD130" s="290"/>
      <c r="CE130" s="290"/>
      <c r="CF130" s="290"/>
      <c r="CH130" s="29"/>
      <c r="CI130" s="58"/>
      <c r="CJ130" s="58"/>
      <c r="CK130" s="58"/>
      <c r="CL130" s="58"/>
      <c r="CM130" s="58"/>
      <c r="CN130" s="58"/>
      <c r="CO130" s="58"/>
      <c r="CP130" s="58"/>
      <c r="CQ130" s="54"/>
      <c r="CR130" s="54"/>
      <c r="CS130" s="54"/>
    </row>
    <row r="131" spans="1:162" ht="7.35" customHeight="1">
      <c r="G131" s="291"/>
      <c r="H131" s="292"/>
      <c r="I131" s="292"/>
      <c r="J131" s="292"/>
      <c r="K131" s="292"/>
      <c r="L131" s="292"/>
      <c r="M131" s="292"/>
      <c r="N131" s="293"/>
      <c r="O131" s="300"/>
      <c r="P131" s="301"/>
      <c r="Q131" s="301"/>
      <c r="R131" s="301"/>
      <c r="S131" s="301"/>
      <c r="T131" s="301"/>
      <c r="U131" s="301"/>
      <c r="V131" s="301"/>
      <c r="W131" s="301"/>
      <c r="X131" s="301"/>
      <c r="Y131" s="301"/>
      <c r="Z131" s="301"/>
      <c r="AA131" s="301"/>
      <c r="AB131" s="301"/>
      <c r="AC131" s="301"/>
      <c r="AD131" s="301"/>
      <c r="AE131" s="301"/>
      <c r="AF131" s="301"/>
      <c r="AG131" s="301"/>
      <c r="AH131" s="301"/>
      <c r="AI131" s="301"/>
      <c r="AJ131" s="301"/>
      <c r="AK131" s="301"/>
      <c r="AL131" s="301"/>
      <c r="AM131" s="301"/>
      <c r="AN131" s="301"/>
      <c r="AO131" s="301"/>
      <c r="AP131" s="301"/>
      <c r="AQ131" s="301"/>
      <c r="AR131" s="301"/>
      <c r="AS131" s="301"/>
      <c r="AT131" s="302"/>
      <c r="AU131" s="309"/>
      <c r="AV131" s="310"/>
      <c r="AW131" s="310"/>
      <c r="AX131" s="310"/>
      <c r="AY131" s="310"/>
      <c r="AZ131" s="310"/>
      <c r="BA131" s="310"/>
      <c r="BB131" s="310"/>
      <c r="BC131" s="310"/>
      <c r="BD131" s="310"/>
      <c r="BE131" s="310"/>
      <c r="BF131" s="310"/>
      <c r="BG131" s="310"/>
      <c r="BH131" s="311"/>
      <c r="BI131" s="318"/>
      <c r="BJ131" s="318"/>
      <c r="BK131" s="318"/>
      <c r="BL131" s="318"/>
      <c r="BM131" s="318"/>
      <c r="BN131" s="318"/>
      <c r="BO131" s="318"/>
      <c r="BP131" s="318"/>
      <c r="BQ131" s="318"/>
      <c r="BR131" s="318"/>
      <c r="BS131" s="318"/>
      <c r="BT131" s="318"/>
      <c r="BU131" s="318"/>
      <c r="BV131" s="318"/>
      <c r="BW131" s="318"/>
      <c r="BX131" s="318"/>
      <c r="BY131" s="318"/>
      <c r="BZ131" s="318"/>
      <c r="CA131" s="318"/>
      <c r="CB131" s="318"/>
      <c r="CC131" s="318"/>
      <c r="CD131" s="318"/>
      <c r="CE131" s="318"/>
      <c r="CF131" s="318"/>
      <c r="CG131" s="7"/>
      <c r="CH131" s="29"/>
      <c r="CI131" s="58"/>
      <c r="CJ131" s="58"/>
      <c r="CK131" s="58"/>
      <c r="CL131" s="58"/>
      <c r="CM131" s="58"/>
      <c r="CN131" s="58"/>
      <c r="CO131" s="58"/>
      <c r="CP131" s="58"/>
      <c r="CQ131" s="54"/>
      <c r="CR131" s="54"/>
      <c r="CS131" s="54"/>
      <c r="CT131" s="26"/>
      <c r="CU131" s="26"/>
      <c r="CV131" s="7"/>
      <c r="CW131" s="7"/>
      <c r="CX131" s="7"/>
      <c r="CY131" s="7"/>
      <c r="CZ131" s="7"/>
      <c r="DA131" s="7"/>
      <c r="DB131" s="7"/>
      <c r="DC131" s="7"/>
      <c r="DD131" s="7"/>
      <c r="DE131" s="7"/>
      <c r="DF131" s="7"/>
      <c r="DG131" s="7"/>
      <c r="DH131" s="7"/>
      <c r="DI131" s="3"/>
      <c r="DJ131" s="3"/>
      <c r="DK131" s="3"/>
      <c r="DL131" s="3"/>
      <c r="DM131" s="26"/>
      <c r="DN131" s="26"/>
      <c r="DO131" s="26"/>
      <c r="DP131" s="7"/>
      <c r="DQ131" s="7"/>
      <c r="DR131" s="7"/>
      <c r="DS131" s="7"/>
      <c r="DT131" s="7"/>
      <c r="DU131" s="7"/>
      <c r="DV131" s="7"/>
      <c r="DW131" s="7"/>
      <c r="DX131" s="7"/>
      <c r="DY131" s="7"/>
      <c r="DZ131" s="7"/>
      <c r="EA131" s="7"/>
      <c r="EB131" s="7"/>
      <c r="EC131" s="3"/>
      <c r="ED131" s="3"/>
      <c r="EE131" s="3"/>
      <c r="EF131" s="3"/>
      <c r="EG131" s="26"/>
      <c r="EH131" s="26"/>
      <c r="EI131" s="26"/>
      <c r="EJ131" s="7"/>
      <c r="EK131" s="7"/>
      <c r="EL131" s="7"/>
      <c r="EM131" s="7"/>
      <c r="EN131" s="7"/>
      <c r="EO131" s="7"/>
      <c r="EP131" s="7"/>
      <c r="EQ131" s="7"/>
      <c r="ER131" s="7"/>
      <c r="ES131" s="7"/>
      <c r="ET131" s="7"/>
      <c r="EU131" s="7"/>
      <c r="EV131" s="7"/>
      <c r="EW131" s="3"/>
      <c r="EX131" s="3"/>
      <c r="EY131" s="3"/>
      <c r="EZ131" s="3"/>
      <c r="FA131" s="26"/>
      <c r="FB131" s="26"/>
      <c r="FC131" s="26"/>
      <c r="FD131" s="7"/>
      <c r="FE131" s="7"/>
      <c r="FF131" s="7"/>
    </row>
    <row r="132" spans="1:162" ht="7.35" customHeight="1">
      <c r="G132" s="294"/>
      <c r="H132" s="295"/>
      <c r="I132" s="295"/>
      <c r="J132" s="295"/>
      <c r="K132" s="295"/>
      <c r="L132" s="295"/>
      <c r="M132" s="295"/>
      <c r="N132" s="296"/>
      <c r="O132" s="303"/>
      <c r="P132" s="304"/>
      <c r="Q132" s="304"/>
      <c r="R132" s="304"/>
      <c r="S132" s="304"/>
      <c r="T132" s="304"/>
      <c r="U132" s="304"/>
      <c r="V132" s="304"/>
      <c r="W132" s="304"/>
      <c r="X132" s="304"/>
      <c r="Y132" s="304"/>
      <c r="Z132" s="304"/>
      <c r="AA132" s="304"/>
      <c r="AB132" s="304"/>
      <c r="AC132" s="304"/>
      <c r="AD132" s="304"/>
      <c r="AE132" s="304"/>
      <c r="AF132" s="304"/>
      <c r="AG132" s="304"/>
      <c r="AH132" s="304"/>
      <c r="AI132" s="304"/>
      <c r="AJ132" s="304"/>
      <c r="AK132" s="304"/>
      <c r="AL132" s="304"/>
      <c r="AM132" s="304"/>
      <c r="AN132" s="304"/>
      <c r="AO132" s="304"/>
      <c r="AP132" s="304"/>
      <c r="AQ132" s="304"/>
      <c r="AR132" s="304"/>
      <c r="AS132" s="304"/>
      <c r="AT132" s="305"/>
      <c r="AU132" s="312"/>
      <c r="AV132" s="313"/>
      <c r="AW132" s="313"/>
      <c r="AX132" s="313"/>
      <c r="AY132" s="313"/>
      <c r="AZ132" s="313"/>
      <c r="BA132" s="313"/>
      <c r="BB132" s="313"/>
      <c r="BC132" s="313"/>
      <c r="BD132" s="313"/>
      <c r="BE132" s="313"/>
      <c r="BF132" s="313"/>
      <c r="BG132" s="313"/>
      <c r="BH132" s="314"/>
      <c r="BI132" s="318"/>
      <c r="BJ132" s="318"/>
      <c r="BK132" s="318"/>
      <c r="BL132" s="318"/>
      <c r="BM132" s="318"/>
      <c r="BN132" s="318"/>
      <c r="BO132" s="318"/>
      <c r="BP132" s="318"/>
      <c r="BQ132" s="318"/>
      <c r="BR132" s="318"/>
      <c r="BS132" s="318"/>
      <c r="BT132" s="318"/>
      <c r="BU132" s="318"/>
      <c r="BV132" s="318"/>
      <c r="BW132" s="318"/>
      <c r="BX132" s="318"/>
      <c r="BY132" s="318"/>
      <c r="BZ132" s="318"/>
      <c r="CA132" s="318"/>
      <c r="CB132" s="318"/>
      <c r="CC132" s="318"/>
      <c r="CD132" s="318"/>
      <c r="CE132" s="318"/>
      <c r="CF132" s="318"/>
      <c r="CG132" s="7"/>
      <c r="CH132" s="29"/>
      <c r="CI132" s="71"/>
      <c r="CJ132" s="71"/>
      <c r="CK132" s="71"/>
      <c r="CL132" s="71"/>
      <c r="CM132" s="71"/>
      <c r="CN132" s="71"/>
      <c r="CO132" s="71"/>
      <c r="CP132" s="71"/>
      <c r="CQ132" s="54"/>
      <c r="CR132" s="54"/>
      <c r="CS132" s="54"/>
      <c r="CT132" s="26"/>
      <c r="CU132" s="26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3"/>
      <c r="DJ132" s="3"/>
      <c r="DK132" s="3"/>
      <c r="DL132" s="3"/>
      <c r="DM132" s="26"/>
      <c r="DN132" s="26"/>
      <c r="DO132" s="26"/>
      <c r="DP132" s="7"/>
      <c r="DQ132" s="7"/>
      <c r="DR132" s="7"/>
      <c r="DS132" s="7"/>
      <c r="DT132" s="7"/>
      <c r="DU132" s="7"/>
      <c r="DV132" s="7"/>
      <c r="DW132" s="7"/>
      <c r="DX132" s="7"/>
      <c r="DY132" s="7"/>
      <c r="DZ132" s="7"/>
      <c r="EA132" s="7"/>
      <c r="EB132" s="7"/>
      <c r="EC132" s="3"/>
      <c r="ED132" s="3"/>
      <c r="EE132" s="3"/>
      <c r="EF132" s="3"/>
      <c r="EG132" s="26"/>
      <c r="EH132" s="26"/>
      <c r="EI132" s="26"/>
      <c r="EJ132" s="7"/>
      <c r="EK132" s="7"/>
      <c r="EL132" s="7"/>
      <c r="EM132" s="7"/>
      <c r="EN132" s="7"/>
      <c r="EO132" s="7"/>
      <c r="EP132" s="7"/>
      <c r="EQ132" s="7"/>
      <c r="ER132" s="7"/>
      <c r="ES132" s="7"/>
      <c r="ET132" s="7"/>
      <c r="EU132" s="7"/>
      <c r="EV132" s="7"/>
      <c r="EW132" s="3"/>
      <c r="EX132" s="3"/>
      <c r="EY132" s="3"/>
      <c r="EZ132" s="3"/>
      <c r="FA132" s="26"/>
      <c r="FB132" s="26"/>
      <c r="FC132" s="26"/>
      <c r="FD132" s="7"/>
      <c r="FE132" s="7"/>
      <c r="FF132" s="7"/>
    </row>
    <row r="133" spans="1:162" ht="7.35" customHeight="1">
      <c r="A133" s="339">
        <v>37835</v>
      </c>
      <c r="B133" s="339"/>
      <c r="C133" s="339"/>
      <c r="D133" s="339"/>
      <c r="E133" s="339"/>
      <c r="F133" s="340"/>
      <c r="G133" s="294"/>
      <c r="H133" s="295"/>
      <c r="I133" s="295"/>
      <c r="J133" s="295"/>
      <c r="K133" s="295"/>
      <c r="L133" s="295"/>
      <c r="M133" s="295"/>
      <c r="N133" s="296"/>
      <c r="O133" s="303"/>
      <c r="P133" s="304"/>
      <c r="Q133" s="304"/>
      <c r="R133" s="304"/>
      <c r="S133" s="304"/>
      <c r="T133" s="304"/>
      <c r="U133" s="304"/>
      <c r="V133" s="304"/>
      <c r="W133" s="304"/>
      <c r="X133" s="304"/>
      <c r="Y133" s="304"/>
      <c r="Z133" s="304"/>
      <c r="AA133" s="304"/>
      <c r="AB133" s="304"/>
      <c r="AC133" s="304"/>
      <c r="AD133" s="304"/>
      <c r="AE133" s="304"/>
      <c r="AF133" s="304"/>
      <c r="AG133" s="304"/>
      <c r="AH133" s="304"/>
      <c r="AI133" s="304"/>
      <c r="AJ133" s="304"/>
      <c r="AK133" s="304"/>
      <c r="AL133" s="304"/>
      <c r="AM133" s="304"/>
      <c r="AN133" s="304"/>
      <c r="AO133" s="304"/>
      <c r="AP133" s="304"/>
      <c r="AQ133" s="304"/>
      <c r="AR133" s="304"/>
      <c r="AS133" s="304"/>
      <c r="AT133" s="305"/>
      <c r="AU133" s="312"/>
      <c r="AV133" s="313"/>
      <c r="AW133" s="313"/>
      <c r="AX133" s="313"/>
      <c r="AY133" s="313"/>
      <c r="AZ133" s="313"/>
      <c r="BA133" s="313"/>
      <c r="BB133" s="313"/>
      <c r="BC133" s="313"/>
      <c r="BD133" s="313"/>
      <c r="BE133" s="313"/>
      <c r="BF133" s="313"/>
      <c r="BG133" s="313"/>
      <c r="BH133" s="314"/>
      <c r="BI133" s="318"/>
      <c r="BJ133" s="318"/>
      <c r="BK133" s="318"/>
      <c r="BL133" s="318"/>
      <c r="BM133" s="318"/>
      <c r="BN133" s="318"/>
      <c r="BO133" s="318"/>
      <c r="BP133" s="318"/>
      <c r="BQ133" s="318"/>
      <c r="BR133" s="318"/>
      <c r="BS133" s="318"/>
      <c r="BT133" s="318"/>
      <c r="BU133" s="318"/>
      <c r="BV133" s="318"/>
      <c r="BW133" s="318"/>
      <c r="BX133" s="318"/>
      <c r="BY133" s="318"/>
      <c r="BZ133" s="318"/>
      <c r="CA133" s="318"/>
      <c r="CB133" s="318"/>
      <c r="CC133" s="318"/>
      <c r="CD133" s="318"/>
      <c r="CE133" s="318"/>
      <c r="CF133" s="318"/>
      <c r="CG133" s="4"/>
      <c r="CH133" s="54"/>
      <c r="CI133" s="71"/>
      <c r="CJ133" s="71"/>
      <c r="CK133" s="71"/>
      <c r="CL133" s="71"/>
      <c r="CM133" s="71"/>
      <c r="CN133" s="71"/>
      <c r="CO133" s="71"/>
      <c r="CP133" s="71"/>
      <c r="CQ133" s="56"/>
      <c r="CR133" s="56"/>
      <c r="CS133" s="56"/>
      <c r="CT133" s="26"/>
      <c r="CU133" s="26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5"/>
      <c r="DI133" s="5"/>
      <c r="DJ133" s="5"/>
      <c r="DK133" s="5"/>
      <c r="DL133" s="5"/>
      <c r="DM133" s="5"/>
      <c r="DN133" s="26"/>
      <c r="DO133" s="26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5"/>
      <c r="EC133" s="5"/>
      <c r="ED133" s="5"/>
      <c r="EE133" s="5"/>
      <c r="EF133" s="5"/>
      <c r="EG133" s="5"/>
      <c r="EH133" s="26"/>
      <c r="EI133" s="26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5"/>
      <c r="EW133" s="5"/>
      <c r="EX133" s="5"/>
      <c r="EY133" s="5"/>
      <c r="EZ133" s="5"/>
      <c r="FA133" s="5"/>
      <c r="FB133" s="26"/>
      <c r="FC133" s="26"/>
      <c r="FD133" s="4"/>
      <c r="FE133" s="4"/>
      <c r="FF133" s="4"/>
    </row>
    <row r="134" spans="1:162" ht="7.35" customHeight="1">
      <c r="A134" s="339"/>
      <c r="B134" s="339"/>
      <c r="C134" s="339"/>
      <c r="D134" s="339"/>
      <c r="E134" s="339"/>
      <c r="F134" s="340"/>
      <c r="G134" s="297"/>
      <c r="H134" s="298"/>
      <c r="I134" s="298"/>
      <c r="J134" s="298"/>
      <c r="K134" s="298"/>
      <c r="L134" s="298"/>
      <c r="M134" s="298"/>
      <c r="N134" s="299"/>
      <c r="O134" s="306"/>
      <c r="P134" s="307"/>
      <c r="Q134" s="307"/>
      <c r="R134" s="307"/>
      <c r="S134" s="307"/>
      <c r="T134" s="307"/>
      <c r="U134" s="307"/>
      <c r="V134" s="307"/>
      <c r="W134" s="307"/>
      <c r="X134" s="307"/>
      <c r="Y134" s="307"/>
      <c r="Z134" s="307"/>
      <c r="AA134" s="307"/>
      <c r="AB134" s="307"/>
      <c r="AC134" s="307"/>
      <c r="AD134" s="307"/>
      <c r="AE134" s="307"/>
      <c r="AF134" s="307"/>
      <c r="AG134" s="307"/>
      <c r="AH134" s="307"/>
      <c r="AI134" s="307"/>
      <c r="AJ134" s="307"/>
      <c r="AK134" s="307"/>
      <c r="AL134" s="307"/>
      <c r="AM134" s="307"/>
      <c r="AN134" s="307"/>
      <c r="AO134" s="307"/>
      <c r="AP134" s="307"/>
      <c r="AQ134" s="307"/>
      <c r="AR134" s="307"/>
      <c r="AS134" s="307"/>
      <c r="AT134" s="308"/>
      <c r="AU134" s="315"/>
      <c r="AV134" s="316"/>
      <c r="AW134" s="316"/>
      <c r="AX134" s="316"/>
      <c r="AY134" s="316"/>
      <c r="AZ134" s="316"/>
      <c r="BA134" s="316"/>
      <c r="BB134" s="316"/>
      <c r="BC134" s="316"/>
      <c r="BD134" s="316"/>
      <c r="BE134" s="316"/>
      <c r="BF134" s="316"/>
      <c r="BG134" s="316"/>
      <c r="BH134" s="317"/>
      <c r="BI134" s="318"/>
      <c r="BJ134" s="318"/>
      <c r="BK134" s="318"/>
      <c r="BL134" s="318"/>
      <c r="BM134" s="318"/>
      <c r="BN134" s="318"/>
      <c r="BO134" s="318"/>
      <c r="BP134" s="318"/>
      <c r="BQ134" s="318"/>
      <c r="BR134" s="318"/>
      <c r="BS134" s="318"/>
      <c r="BT134" s="318"/>
      <c r="BU134" s="318"/>
      <c r="BV134" s="318"/>
      <c r="BW134" s="318"/>
      <c r="BX134" s="318"/>
      <c r="BY134" s="318"/>
      <c r="BZ134" s="318"/>
      <c r="CA134" s="318"/>
      <c r="CB134" s="318"/>
      <c r="CC134" s="318"/>
      <c r="CD134" s="318"/>
      <c r="CE134" s="318"/>
      <c r="CF134" s="318"/>
      <c r="CG134" s="4"/>
      <c r="CH134" s="54"/>
      <c r="CI134" s="58"/>
      <c r="CJ134" s="58"/>
      <c r="CK134" s="58"/>
      <c r="CL134" s="58"/>
      <c r="CM134" s="58"/>
      <c r="CN134" s="58"/>
      <c r="CO134" s="58"/>
      <c r="CP134" s="57"/>
      <c r="CQ134" s="57"/>
      <c r="CR134" s="57"/>
      <c r="CS134" s="57"/>
      <c r="CT134" s="26"/>
      <c r="CU134" s="26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5"/>
      <c r="DI134" s="5"/>
      <c r="DJ134" s="5"/>
      <c r="DK134" s="5"/>
      <c r="DL134" s="5"/>
      <c r="DM134" s="5"/>
      <c r="DN134" s="26"/>
      <c r="DO134" s="26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5"/>
      <c r="EC134" s="5"/>
      <c r="ED134" s="5"/>
      <c r="EE134" s="5"/>
      <c r="EF134" s="5"/>
      <c r="EG134" s="5"/>
      <c r="EH134" s="26"/>
      <c r="EI134" s="26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5"/>
      <c r="EW134" s="5"/>
      <c r="EX134" s="5"/>
      <c r="EY134" s="5"/>
      <c r="EZ134" s="5"/>
      <c r="FA134" s="5"/>
      <c r="FB134" s="26"/>
      <c r="FC134" s="26"/>
      <c r="FD134" s="4"/>
      <c r="FE134" s="4"/>
      <c r="FF134" s="4"/>
    </row>
    <row r="135" spans="1:162" ht="7.35" customHeight="1">
      <c r="G135" s="48"/>
      <c r="H135" s="49"/>
      <c r="I135" s="49"/>
      <c r="J135" s="49"/>
      <c r="K135" s="49"/>
      <c r="L135" s="49"/>
      <c r="M135" s="49"/>
      <c r="N135" s="50"/>
      <c r="O135" s="48"/>
      <c r="P135" s="49"/>
      <c r="Q135" s="49"/>
      <c r="R135" s="49"/>
      <c r="S135" s="49"/>
      <c r="T135" s="49"/>
      <c r="U135" s="49"/>
      <c r="V135" s="49"/>
      <c r="W135" s="49"/>
      <c r="X135" s="49"/>
      <c r="Y135" s="49"/>
      <c r="Z135" s="49"/>
      <c r="AA135" s="49"/>
      <c r="AB135" s="49"/>
      <c r="AC135" s="49"/>
      <c r="AD135" s="49"/>
      <c r="AE135" s="49"/>
      <c r="AF135" s="49"/>
      <c r="AG135" s="49"/>
      <c r="AH135" s="49"/>
      <c r="AI135" s="49"/>
      <c r="AJ135" s="49"/>
      <c r="AK135" s="49"/>
      <c r="AL135" s="49"/>
      <c r="AM135" s="49"/>
      <c r="AN135" s="49"/>
      <c r="AO135" s="49"/>
      <c r="AP135" s="49"/>
      <c r="AQ135" s="49"/>
      <c r="AR135" s="49"/>
      <c r="AS135" s="49"/>
      <c r="AT135" s="50"/>
      <c r="AU135" s="51"/>
      <c r="AV135" s="52"/>
      <c r="AW135" s="52"/>
      <c r="AX135" s="52"/>
      <c r="AY135" s="52"/>
      <c r="AZ135" s="52"/>
      <c r="BA135" s="52"/>
      <c r="BB135" s="52"/>
      <c r="BC135" s="52"/>
      <c r="BD135" s="52"/>
      <c r="BE135" s="52"/>
      <c r="BF135" s="52"/>
      <c r="BG135" s="52"/>
      <c r="BH135" s="53"/>
      <c r="BI135" s="45"/>
      <c r="BJ135" s="46"/>
      <c r="BK135" s="46"/>
      <c r="BL135" s="46"/>
      <c r="BM135" s="46"/>
      <c r="BN135" s="46"/>
      <c r="BO135" s="46"/>
      <c r="BP135" s="46"/>
      <c r="BQ135" s="46"/>
      <c r="BR135" s="46"/>
      <c r="BS135" s="46"/>
      <c r="BT135" s="46"/>
      <c r="BU135" s="46"/>
      <c r="BV135" s="46"/>
      <c r="BW135" s="46"/>
      <c r="BX135" s="46"/>
      <c r="BY135" s="46"/>
      <c r="BZ135" s="46"/>
      <c r="CA135" s="46"/>
      <c r="CB135" s="46"/>
      <c r="CC135" s="46"/>
      <c r="CD135" s="46"/>
      <c r="CE135" s="46"/>
      <c r="CF135" s="47"/>
      <c r="CH135" s="54"/>
      <c r="CI135" s="58"/>
      <c r="CJ135" s="58"/>
      <c r="CK135" s="58"/>
      <c r="CL135" s="58"/>
      <c r="CM135" s="58"/>
      <c r="CN135" s="58"/>
      <c r="CO135" s="58"/>
      <c r="CP135" s="57"/>
      <c r="CQ135" s="57"/>
      <c r="CR135" s="57"/>
      <c r="CS135" s="57"/>
      <c r="DY135" s="7"/>
      <c r="DZ135" s="7"/>
      <c r="EA135" s="7"/>
      <c r="EB135" s="7"/>
      <c r="EC135" s="7"/>
      <c r="ED135" s="7"/>
      <c r="EE135" s="7"/>
      <c r="EF135" s="7"/>
      <c r="EG135" s="3"/>
      <c r="EH135" s="3"/>
      <c r="EI135" s="7"/>
      <c r="EJ135" s="7"/>
      <c r="EK135" s="3"/>
      <c r="EL135" s="3"/>
      <c r="EM135" s="3"/>
    </row>
    <row r="136" spans="1:162" ht="7.35" customHeight="1">
      <c r="A136" s="339">
        <v>11</v>
      </c>
      <c r="B136" s="339"/>
      <c r="G136" s="319" t="s">
        <v>189</v>
      </c>
      <c r="H136" s="319"/>
      <c r="I136" s="319"/>
      <c r="J136" s="319"/>
      <c r="K136" s="319"/>
      <c r="L136" s="319"/>
      <c r="M136" s="319"/>
      <c r="N136" s="319"/>
      <c r="O136" s="319"/>
      <c r="P136" s="319"/>
      <c r="Q136" s="319"/>
      <c r="R136" s="319"/>
      <c r="S136" s="319"/>
      <c r="T136" s="319"/>
      <c r="U136" s="319"/>
      <c r="V136" s="319"/>
      <c r="W136" s="319"/>
      <c r="X136" s="319"/>
      <c r="Y136" s="319"/>
      <c r="Z136" s="319"/>
      <c r="AA136" s="319"/>
      <c r="AB136" s="319"/>
      <c r="AC136" s="319"/>
      <c r="AD136" s="319"/>
      <c r="AE136" s="319"/>
      <c r="AF136" s="319"/>
      <c r="AG136" s="321" t="s">
        <v>276</v>
      </c>
      <c r="AH136" s="321"/>
      <c r="AI136" s="321"/>
      <c r="AJ136" s="321"/>
      <c r="AK136" s="321"/>
      <c r="AL136" s="321"/>
      <c r="AM136" s="321"/>
      <c r="AN136" s="321"/>
      <c r="AO136" s="321"/>
      <c r="AP136" s="321"/>
      <c r="AQ136" s="321"/>
      <c r="AR136" s="321"/>
      <c r="AS136" s="321"/>
      <c r="AT136" s="321"/>
      <c r="AU136" s="323" t="s">
        <v>190</v>
      </c>
      <c r="AV136" s="323"/>
      <c r="AW136" s="323"/>
      <c r="AX136" s="323"/>
      <c r="AY136" s="323"/>
      <c r="AZ136" s="323"/>
      <c r="BA136" s="323"/>
      <c r="BB136" s="323"/>
      <c r="BC136" s="323"/>
      <c r="BD136" s="323"/>
      <c r="BE136" s="323"/>
      <c r="BF136" s="323"/>
      <c r="BG136" s="323"/>
      <c r="BH136" s="323"/>
      <c r="BI136" s="325" t="s">
        <v>191</v>
      </c>
      <c r="BJ136" s="326"/>
      <c r="BK136" s="326"/>
      <c r="BL136" s="326"/>
      <c r="BM136" s="326"/>
      <c r="BN136" s="326"/>
      <c r="BO136" s="326"/>
      <c r="BP136" s="329" t="s">
        <v>225</v>
      </c>
      <c r="BQ136" s="329"/>
      <c r="BR136" s="329"/>
      <c r="BS136" s="329"/>
      <c r="BT136" s="329"/>
      <c r="BU136" s="329"/>
      <c r="BV136" s="329"/>
      <c r="BW136" s="329"/>
      <c r="BX136" s="329"/>
      <c r="BY136" s="329"/>
      <c r="BZ136" s="329"/>
      <c r="CA136" s="329"/>
      <c r="CB136" s="329"/>
      <c r="CC136" s="329"/>
      <c r="CD136" s="329"/>
      <c r="CE136" s="329"/>
      <c r="CF136" s="330"/>
      <c r="CH136" s="54"/>
      <c r="CI136" s="58"/>
      <c r="CJ136" s="58"/>
      <c r="CK136" s="58"/>
      <c r="CL136" s="58"/>
      <c r="CM136" s="58"/>
      <c r="CN136" s="58"/>
      <c r="CO136" s="58"/>
      <c r="CP136" s="58"/>
      <c r="CQ136" s="54"/>
      <c r="CR136" s="54"/>
      <c r="CS136" s="54"/>
      <c r="DY136" s="7"/>
      <c r="DZ136" s="7"/>
      <c r="EA136" s="7"/>
      <c r="EB136" s="7"/>
      <c r="EC136" s="7"/>
      <c r="ED136" s="7"/>
      <c r="EE136" s="7"/>
      <c r="EF136" s="7"/>
      <c r="EG136" s="3"/>
      <c r="EH136" s="3"/>
      <c r="EI136" s="7"/>
      <c r="EJ136" s="7"/>
      <c r="EK136" s="3"/>
      <c r="EL136" s="3"/>
      <c r="EM136" s="3"/>
    </row>
    <row r="137" spans="1:162" ht="7.35" customHeight="1">
      <c r="A137" s="339"/>
      <c r="B137" s="339"/>
      <c r="G137" s="320"/>
      <c r="H137" s="320"/>
      <c r="I137" s="320"/>
      <c r="J137" s="320"/>
      <c r="K137" s="320"/>
      <c r="L137" s="320"/>
      <c r="M137" s="320"/>
      <c r="N137" s="320"/>
      <c r="O137" s="320"/>
      <c r="P137" s="320"/>
      <c r="Q137" s="320"/>
      <c r="R137" s="320"/>
      <c r="S137" s="320"/>
      <c r="T137" s="320"/>
      <c r="U137" s="320"/>
      <c r="V137" s="320"/>
      <c r="W137" s="320"/>
      <c r="X137" s="320"/>
      <c r="Y137" s="320"/>
      <c r="Z137" s="320"/>
      <c r="AA137" s="320"/>
      <c r="AB137" s="320"/>
      <c r="AC137" s="320"/>
      <c r="AD137" s="320"/>
      <c r="AE137" s="320"/>
      <c r="AF137" s="320"/>
      <c r="AG137" s="322"/>
      <c r="AH137" s="322"/>
      <c r="AI137" s="322"/>
      <c r="AJ137" s="322"/>
      <c r="AK137" s="322"/>
      <c r="AL137" s="322"/>
      <c r="AM137" s="322"/>
      <c r="AN137" s="322"/>
      <c r="AO137" s="322"/>
      <c r="AP137" s="322"/>
      <c r="AQ137" s="322"/>
      <c r="AR137" s="322"/>
      <c r="AS137" s="322"/>
      <c r="AT137" s="322"/>
      <c r="AU137" s="324"/>
      <c r="AV137" s="324"/>
      <c r="AW137" s="324"/>
      <c r="AX137" s="324"/>
      <c r="AY137" s="324"/>
      <c r="AZ137" s="324"/>
      <c r="BA137" s="324"/>
      <c r="BB137" s="324"/>
      <c r="BC137" s="324"/>
      <c r="BD137" s="324"/>
      <c r="BE137" s="324"/>
      <c r="BF137" s="324"/>
      <c r="BG137" s="324"/>
      <c r="BH137" s="324"/>
      <c r="BI137" s="327"/>
      <c r="BJ137" s="328"/>
      <c r="BK137" s="328"/>
      <c r="BL137" s="328"/>
      <c r="BM137" s="328"/>
      <c r="BN137" s="328"/>
      <c r="BO137" s="328"/>
      <c r="BP137" s="331"/>
      <c r="BQ137" s="331"/>
      <c r="BR137" s="331"/>
      <c r="BS137" s="331"/>
      <c r="BT137" s="331"/>
      <c r="BU137" s="331"/>
      <c r="BV137" s="331"/>
      <c r="BW137" s="331"/>
      <c r="BX137" s="331"/>
      <c r="BY137" s="331"/>
      <c r="BZ137" s="331"/>
      <c r="CA137" s="331"/>
      <c r="CB137" s="331"/>
      <c r="CC137" s="331"/>
      <c r="CD137" s="331"/>
      <c r="CE137" s="331"/>
      <c r="CF137" s="332"/>
      <c r="CH137" s="54"/>
      <c r="CI137" s="58"/>
      <c r="CJ137" s="58"/>
      <c r="CK137" s="58"/>
      <c r="CL137" s="58"/>
      <c r="CM137" s="58"/>
      <c r="CN137" s="58"/>
      <c r="CO137" s="58"/>
      <c r="CP137" s="58"/>
      <c r="CQ137" s="54"/>
      <c r="CR137" s="54"/>
      <c r="CS137" s="54"/>
      <c r="DY137" s="7"/>
      <c r="DZ137" s="7"/>
      <c r="EA137" s="7"/>
      <c r="EB137" s="7"/>
      <c r="EC137" s="7"/>
      <c r="ED137" s="7"/>
      <c r="EE137" s="7"/>
      <c r="EF137" s="7"/>
      <c r="EG137" s="3"/>
      <c r="EH137" s="3"/>
      <c r="EI137" s="7"/>
      <c r="EJ137" s="7"/>
      <c r="EK137" s="3"/>
      <c r="EL137" s="3"/>
      <c r="EM137" s="3"/>
    </row>
    <row r="138" spans="1:162" ht="7.35" customHeight="1">
      <c r="G138" s="333" t="s">
        <v>295</v>
      </c>
      <c r="H138" s="333"/>
      <c r="I138" s="333"/>
      <c r="J138" s="333"/>
      <c r="K138" s="333"/>
      <c r="L138" s="333"/>
      <c r="M138" s="333"/>
      <c r="N138" s="333"/>
      <c r="O138" s="333"/>
      <c r="P138" s="333"/>
      <c r="Q138" s="333"/>
      <c r="R138" s="333"/>
      <c r="S138" s="333"/>
      <c r="T138" s="333"/>
      <c r="U138" s="333"/>
      <c r="V138" s="333"/>
      <c r="W138" s="333"/>
      <c r="X138" s="333"/>
      <c r="Y138" s="333"/>
      <c r="Z138" s="333"/>
      <c r="AA138" s="333"/>
      <c r="AB138" s="333"/>
      <c r="AC138" s="333"/>
      <c r="AD138" s="333"/>
      <c r="AE138" s="333"/>
      <c r="AF138" s="333"/>
      <c r="AG138" s="334"/>
      <c r="AH138" s="334"/>
      <c r="AI138" s="334"/>
      <c r="AJ138" s="334"/>
      <c r="AK138" s="334"/>
      <c r="AL138" s="334"/>
      <c r="AM138" s="334"/>
      <c r="AN138" s="334"/>
      <c r="AO138" s="334"/>
      <c r="AP138" s="334"/>
      <c r="AQ138" s="334"/>
      <c r="AR138" s="334"/>
      <c r="AS138" s="334"/>
      <c r="AT138" s="334"/>
      <c r="AU138" s="335"/>
      <c r="AV138" s="335"/>
      <c r="AW138" s="335"/>
      <c r="AX138" s="335"/>
      <c r="AY138" s="335"/>
      <c r="AZ138" s="335"/>
      <c r="BA138" s="335"/>
      <c r="BB138" s="335"/>
      <c r="BC138" s="335"/>
      <c r="BD138" s="335"/>
      <c r="BE138" s="335"/>
      <c r="BF138" s="335"/>
      <c r="BG138" s="335"/>
      <c r="BH138" s="335"/>
      <c r="BI138" s="327"/>
      <c r="BJ138" s="328"/>
      <c r="BK138" s="328"/>
      <c r="BL138" s="328"/>
      <c r="BM138" s="328"/>
      <c r="BN138" s="328"/>
      <c r="BO138" s="328"/>
      <c r="BP138" s="331"/>
      <c r="BQ138" s="331"/>
      <c r="BR138" s="331"/>
      <c r="BS138" s="331"/>
      <c r="BT138" s="331"/>
      <c r="BU138" s="331"/>
      <c r="BV138" s="331"/>
      <c r="BW138" s="331"/>
      <c r="BX138" s="331"/>
      <c r="BY138" s="331"/>
      <c r="BZ138" s="331"/>
      <c r="CA138" s="331"/>
      <c r="CB138" s="331"/>
      <c r="CC138" s="331"/>
      <c r="CD138" s="331"/>
      <c r="CE138" s="331"/>
      <c r="CF138" s="332"/>
      <c r="CH138" s="54"/>
      <c r="CI138" s="58"/>
      <c r="CJ138" s="58"/>
      <c r="CK138" s="58"/>
      <c r="CL138" s="58"/>
      <c r="CM138" s="58"/>
      <c r="CN138" s="58"/>
      <c r="CO138" s="58"/>
      <c r="CP138" s="58"/>
      <c r="CQ138" s="54"/>
      <c r="CR138" s="54"/>
      <c r="CS138" s="54"/>
      <c r="DY138" s="7"/>
      <c r="DZ138" s="7"/>
      <c r="EA138" s="7"/>
      <c r="EB138" s="7"/>
      <c r="EC138" s="7"/>
      <c r="ED138" s="7"/>
      <c r="EE138" s="7"/>
      <c r="EF138" s="7"/>
      <c r="EG138" s="3"/>
      <c r="EH138" s="3"/>
      <c r="EI138" s="7"/>
      <c r="EJ138" s="7"/>
      <c r="EK138" s="3"/>
      <c r="EL138" s="3"/>
      <c r="EM138" s="3"/>
    </row>
    <row r="139" spans="1:162" ht="7.35" customHeight="1">
      <c r="G139" s="333"/>
      <c r="H139" s="333"/>
      <c r="I139" s="333"/>
      <c r="J139" s="333"/>
      <c r="K139" s="333"/>
      <c r="L139" s="333"/>
      <c r="M139" s="333"/>
      <c r="N139" s="333"/>
      <c r="O139" s="333"/>
      <c r="P139" s="333"/>
      <c r="Q139" s="333"/>
      <c r="R139" s="333"/>
      <c r="S139" s="333"/>
      <c r="T139" s="333"/>
      <c r="U139" s="333"/>
      <c r="V139" s="333"/>
      <c r="W139" s="333"/>
      <c r="X139" s="333"/>
      <c r="Y139" s="333"/>
      <c r="Z139" s="333"/>
      <c r="AA139" s="333"/>
      <c r="AB139" s="333"/>
      <c r="AC139" s="333"/>
      <c r="AD139" s="333"/>
      <c r="AE139" s="333"/>
      <c r="AF139" s="333"/>
      <c r="AG139" s="334"/>
      <c r="AH139" s="334"/>
      <c r="AI139" s="334"/>
      <c r="AJ139" s="334"/>
      <c r="AK139" s="334"/>
      <c r="AL139" s="334"/>
      <c r="AM139" s="334"/>
      <c r="AN139" s="334"/>
      <c r="AO139" s="334"/>
      <c r="AP139" s="334"/>
      <c r="AQ139" s="334"/>
      <c r="AR139" s="334"/>
      <c r="AS139" s="334"/>
      <c r="AT139" s="334"/>
      <c r="AU139" s="335"/>
      <c r="AV139" s="335"/>
      <c r="AW139" s="335"/>
      <c r="AX139" s="335"/>
      <c r="AY139" s="335"/>
      <c r="AZ139" s="335"/>
      <c r="BA139" s="335"/>
      <c r="BB139" s="335"/>
      <c r="BC139" s="335"/>
      <c r="BD139" s="335"/>
      <c r="BE139" s="335"/>
      <c r="BF139" s="335"/>
      <c r="BG139" s="335"/>
      <c r="BH139" s="335"/>
      <c r="BI139" s="327" t="s">
        <v>267</v>
      </c>
      <c r="BJ139" s="328"/>
      <c r="BK139" s="328"/>
      <c r="BL139" s="328"/>
      <c r="BM139" s="328"/>
      <c r="BN139" s="328"/>
      <c r="BO139" s="328"/>
      <c r="BP139" s="331" t="s">
        <v>296</v>
      </c>
      <c r="BQ139" s="331"/>
      <c r="BR139" s="331"/>
      <c r="BS139" s="331"/>
      <c r="BT139" s="331"/>
      <c r="BU139" s="331"/>
      <c r="BV139" s="331"/>
      <c r="BW139" s="331"/>
      <c r="BX139" s="331"/>
      <c r="BY139" s="331"/>
      <c r="BZ139" s="331"/>
      <c r="CA139" s="331"/>
      <c r="CB139" s="331"/>
      <c r="CC139" s="331"/>
      <c r="CD139" s="331"/>
      <c r="CE139" s="331"/>
      <c r="CF139" s="332"/>
      <c r="CH139" s="29"/>
      <c r="CI139" s="72"/>
      <c r="CJ139" s="58"/>
      <c r="CK139" s="59"/>
      <c r="CL139" s="59"/>
      <c r="CM139" s="59"/>
      <c r="CN139" s="59"/>
      <c r="CO139" s="59"/>
      <c r="CP139" s="59"/>
      <c r="CQ139" s="55"/>
      <c r="CR139" s="55"/>
      <c r="CS139" s="55"/>
      <c r="DY139" s="7"/>
      <c r="DZ139" s="7"/>
      <c r="EA139" s="7"/>
      <c r="EB139" s="7"/>
      <c r="EC139" s="7"/>
      <c r="ED139" s="7"/>
      <c r="EE139" s="7"/>
      <c r="EF139" s="7"/>
      <c r="EG139" s="3"/>
      <c r="EH139" s="3"/>
      <c r="EI139" s="7"/>
      <c r="EJ139" s="7"/>
      <c r="EK139" s="3"/>
      <c r="EL139" s="3"/>
      <c r="EM139" s="3"/>
    </row>
    <row r="140" spans="1:162" ht="7.35" customHeight="1">
      <c r="G140" s="333"/>
      <c r="H140" s="333"/>
      <c r="I140" s="333"/>
      <c r="J140" s="333"/>
      <c r="K140" s="333"/>
      <c r="L140" s="333"/>
      <c r="M140" s="333"/>
      <c r="N140" s="333"/>
      <c r="O140" s="333"/>
      <c r="P140" s="333"/>
      <c r="Q140" s="333"/>
      <c r="R140" s="333"/>
      <c r="S140" s="333"/>
      <c r="T140" s="333"/>
      <c r="U140" s="333"/>
      <c r="V140" s="333"/>
      <c r="W140" s="333"/>
      <c r="X140" s="333"/>
      <c r="Y140" s="333"/>
      <c r="Z140" s="333"/>
      <c r="AA140" s="333"/>
      <c r="AB140" s="333"/>
      <c r="AC140" s="333"/>
      <c r="AD140" s="333"/>
      <c r="AE140" s="333"/>
      <c r="AF140" s="333"/>
      <c r="AG140" s="334"/>
      <c r="AH140" s="334"/>
      <c r="AI140" s="334"/>
      <c r="AJ140" s="334"/>
      <c r="AK140" s="334"/>
      <c r="AL140" s="334"/>
      <c r="AM140" s="334"/>
      <c r="AN140" s="334"/>
      <c r="AO140" s="334"/>
      <c r="AP140" s="334"/>
      <c r="AQ140" s="334"/>
      <c r="AR140" s="334"/>
      <c r="AS140" s="334"/>
      <c r="AT140" s="334"/>
      <c r="AU140" s="335"/>
      <c r="AV140" s="335"/>
      <c r="AW140" s="335"/>
      <c r="AX140" s="335"/>
      <c r="AY140" s="335"/>
      <c r="AZ140" s="335"/>
      <c r="BA140" s="335"/>
      <c r="BB140" s="335"/>
      <c r="BC140" s="335"/>
      <c r="BD140" s="335"/>
      <c r="BE140" s="335"/>
      <c r="BF140" s="335"/>
      <c r="BG140" s="335"/>
      <c r="BH140" s="335"/>
      <c r="BI140" s="327"/>
      <c r="BJ140" s="328"/>
      <c r="BK140" s="328"/>
      <c r="BL140" s="328"/>
      <c r="BM140" s="328"/>
      <c r="BN140" s="328"/>
      <c r="BO140" s="328"/>
      <c r="BP140" s="331"/>
      <c r="BQ140" s="331"/>
      <c r="BR140" s="331"/>
      <c r="BS140" s="331"/>
      <c r="BT140" s="331"/>
      <c r="BU140" s="331"/>
      <c r="BV140" s="331"/>
      <c r="BW140" s="331"/>
      <c r="BX140" s="331"/>
      <c r="BY140" s="331"/>
      <c r="BZ140" s="331"/>
      <c r="CA140" s="331"/>
      <c r="CB140" s="331"/>
      <c r="CC140" s="331"/>
      <c r="CD140" s="331"/>
      <c r="CE140" s="331"/>
      <c r="CF140" s="332"/>
      <c r="CH140" s="29"/>
      <c r="CI140" s="58"/>
      <c r="CJ140" s="58"/>
      <c r="CK140" s="59"/>
      <c r="CL140" s="59"/>
      <c r="CM140" s="59"/>
      <c r="CN140" s="59"/>
      <c r="CO140" s="59"/>
      <c r="CP140" s="59"/>
      <c r="CQ140" s="55"/>
      <c r="CR140" s="55"/>
      <c r="CS140" s="55"/>
      <c r="DY140" s="7"/>
      <c r="DZ140" s="7"/>
      <c r="EA140" s="7"/>
      <c r="EB140" s="7"/>
      <c r="EC140" s="7"/>
      <c r="ED140" s="7"/>
      <c r="EE140" s="7"/>
      <c r="EF140" s="7"/>
      <c r="EG140" s="3"/>
      <c r="EH140" s="3"/>
      <c r="EI140" s="7"/>
      <c r="EJ140" s="7"/>
      <c r="EK140" s="3"/>
      <c r="EL140" s="3"/>
      <c r="EM140" s="3"/>
    </row>
    <row r="141" spans="1:162" ht="7.35" customHeight="1">
      <c r="G141" s="333"/>
      <c r="H141" s="333"/>
      <c r="I141" s="333"/>
      <c r="J141" s="333"/>
      <c r="K141" s="333"/>
      <c r="L141" s="333"/>
      <c r="M141" s="333"/>
      <c r="N141" s="333"/>
      <c r="O141" s="333"/>
      <c r="P141" s="333"/>
      <c r="Q141" s="333"/>
      <c r="R141" s="333"/>
      <c r="S141" s="333"/>
      <c r="T141" s="333"/>
      <c r="U141" s="333"/>
      <c r="V141" s="333"/>
      <c r="W141" s="333"/>
      <c r="X141" s="333"/>
      <c r="Y141" s="333"/>
      <c r="Z141" s="333"/>
      <c r="AA141" s="333"/>
      <c r="AB141" s="333"/>
      <c r="AC141" s="333"/>
      <c r="AD141" s="333"/>
      <c r="AE141" s="333"/>
      <c r="AF141" s="333"/>
      <c r="AG141" s="334"/>
      <c r="AH141" s="334"/>
      <c r="AI141" s="334"/>
      <c r="AJ141" s="334"/>
      <c r="AK141" s="334"/>
      <c r="AL141" s="334"/>
      <c r="AM141" s="334"/>
      <c r="AN141" s="334"/>
      <c r="AO141" s="334"/>
      <c r="AP141" s="334"/>
      <c r="AQ141" s="334"/>
      <c r="AR141" s="334"/>
      <c r="AS141" s="334"/>
      <c r="AT141" s="334"/>
      <c r="AU141" s="335"/>
      <c r="AV141" s="335"/>
      <c r="AW141" s="335"/>
      <c r="AX141" s="335"/>
      <c r="AY141" s="335"/>
      <c r="AZ141" s="335"/>
      <c r="BA141" s="335"/>
      <c r="BB141" s="335"/>
      <c r="BC141" s="335"/>
      <c r="BD141" s="335"/>
      <c r="BE141" s="335"/>
      <c r="BF141" s="335"/>
      <c r="BG141" s="335"/>
      <c r="BH141" s="335"/>
      <c r="BI141" s="327"/>
      <c r="BJ141" s="328"/>
      <c r="BK141" s="328"/>
      <c r="BL141" s="328"/>
      <c r="BM141" s="328"/>
      <c r="BN141" s="328"/>
      <c r="BO141" s="328"/>
      <c r="BP141" s="331"/>
      <c r="BQ141" s="331"/>
      <c r="BR141" s="331"/>
      <c r="BS141" s="331"/>
      <c r="BT141" s="331"/>
      <c r="BU141" s="331"/>
      <c r="BV141" s="331"/>
      <c r="BW141" s="331"/>
      <c r="BX141" s="331"/>
      <c r="BY141" s="331"/>
      <c r="BZ141" s="331"/>
      <c r="CA141" s="331"/>
      <c r="CB141" s="331"/>
      <c r="CC141" s="331"/>
      <c r="CD141" s="331"/>
      <c r="CE141" s="331"/>
      <c r="CF141" s="332"/>
      <c r="CH141" s="29"/>
      <c r="CI141" s="58"/>
      <c r="CJ141" s="58"/>
      <c r="CK141" s="59"/>
      <c r="CL141" s="59"/>
      <c r="CM141" s="59"/>
      <c r="CN141" s="59"/>
      <c r="CO141" s="59"/>
      <c r="CP141" s="59"/>
      <c r="CQ141" s="55"/>
      <c r="CR141" s="55"/>
      <c r="CS141" s="55"/>
      <c r="DY141" s="7"/>
      <c r="DZ141" s="7"/>
      <c r="EA141" s="7"/>
      <c r="EB141" s="7"/>
      <c r="EC141" s="7"/>
      <c r="ED141" s="7"/>
      <c r="EE141" s="7"/>
      <c r="EF141" s="7"/>
      <c r="EG141" s="3"/>
      <c r="EH141" s="3"/>
      <c r="EI141" s="7"/>
      <c r="EJ141" s="7"/>
      <c r="EK141" s="3"/>
      <c r="EL141" s="3"/>
      <c r="EM141" s="3"/>
    </row>
    <row r="142" spans="1:162" ht="7.35" customHeight="1">
      <c r="G142" s="284" t="s">
        <v>194</v>
      </c>
      <c r="H142" s="285"/>
      <c r="I142" s="285"/>
      <c r="J142" s="285"/>
      <c r="K142" s="285"/>
      <c r="L142" s="285"/>
      <c r="M142" s="285"/>
      <c r="N142" s="286"/>
      <c r="O142" s="284" t="s">
        <v>193</v>
      </c>
      <c r="P142" s="285"/>
      <c r="Q142" s="285"/>
      <c r="R142" s="285"/>
      <c r="S142" s="285"/>
      <c r="T142" s="285"/>
      <c r="U142" s="285"/>
      <c r="V142" s="285"/>
      <c r="W142" s="285"/>
      <c r="X142" s="285"/>
      <c r="Y142" s="285"/>
      <c r="Z142" s="285"/>
      <c r="AA142" s="285"/>
      <c r="AB142" s="285"/>
      <c r="AC142" s="285"/>
      <c r="AD142" s="285"/>
      <c r="AE142" s="285"/>
      <c r="AF142" s="285"/>
      <c r="AG142" s="285"/>
      <c r="AH142" s="285"/>
      <c r="AI142" s="285"/>
      <c r="AJ142" s="285"/>
      <c r="AK142" s="285"/>
      <c r="AL142" s="285"/>
      <c r="AM142" s="285"/>
      <c r="AN142" s="285"/>
      <c r="AO142" s="285"/>
      <c r="AP142" s="285"/>
      <c r="AQ142" s="285"/>
      <c r="AR142" s="285"/>
      <c r="AS142" s="285"/>
      <c r="AT142" s="286"/>
      <c r="AU142" s="284" t="s">
        <v>205</v>
      </c>
      <c r="AV142" s="285"/>
      <c r="AW142" s="285"/>
      <c r="AX142" s="285"/>
      <c r="AY142" s="285"/>
      <c r="AZ142" s="285"/>
      <c r="BA142" s="285"/>
      <c r="BB142" s="285"/>
      <c r="BC142" s="285"/>
      <c r="BD142" s="285"/>
      <c r="BE142" s="285"/>
      <c r="BF142" s="285"/>
      <c r="BG142" s="285"/>
      <c r="BH142" s="286"/>
      <c r="BI142" s="290" t="s">
        <v>268</v>
      </c>
      <c r="BJ142" s="290"/>
      <c r="BK142" s="290"/>
      <c r="BL142" s="290"/>
      <c r="BM142" s="290"/>
      <c r="BN142" s="290"/>
      <c r="BO142" s="290"/>
      <c r="BP142" s="290"/>
      <c r="BQ142" s="290"/>
      <c r="BR142" s="290"/>
      <c r="BS142" s="290"/>
      <c r="BT142" s="290"/>
      <c r="BU142" s="290" t="s">
        <v>207</v>
      </c>
      <c r="BV142" s="290"/>
      <c r="BW142" s="290"/>
      <c r="BX142" s="290"/>
      <c r="BY142" s="290"/>
      <c r="BZ142" s="290"/>
      <c r="CA142" s="290"/>
      <c r="CB142" s="290"/>
      <c r="CC142" s="290"/>
      <c r="CD142" s="290"/>
      <c r="CE142" s="290"/>
      <c r="CF142" s="290"/>
      <c r="CH142" s="29"/>
      <c r="CI142" s="58"/>
      <c r="CJ142" s="58"/>
      <c r="CK142" s="58"/>
      <c r="CL142" s="58"/>
      <c r="CM142" s="58"/>
      <c r="CN142" s="58"/>
      <c r="CO142" s="58"/>
      <c r="CP142" s="58"/>
      <c r="CQ142" s="54"/>
      <c r="CR142" s="54"/>
      <c r="CS142" s="54"/>
      <c r="DY142" s="7"/>
      <c r="DZ142" s="7"/>
      <c r="EA142" s="7"/>
      <c r="EB142" s="7"/>
      <c r="EC142" s="7"/>
      <c r="ED142" s="7"/>
      <c r="EE142" s="7"/>
      <c r="EF142" s="7"/>
      <c r="EG142" s="7"/>
      <c r="EH142" s="7"/>
      <c r="EI142" s="7"/>
      <c r="EJ142" s="7"/>
      <c r="EK142" s="7"/>
      <c r="EL142" s="7"/>
      <c r="EM142" s="7"/>
    </row>
    <row r="143" spans="1:162" ht="7.35" customHeight="1">
      <c r="G143" s="287"/>
      <c r="H143" s="288"/>
      <c r="I143" s="288"/>
      <c r="J143" s="288"/>
      <c r="K143" s="288"/>
      <c r="L143" s="288"/>
      <c r="M143" s="288"/>
      <c r="N143" s="289"/>
      <c r="O143" s="287"/>
      <c r="P143" s="288"/>
      <c r="Q143" s="288"/>
      <c r="R143" s="288"/>
      <c r="S143" s="288"/>
      <c r="T143" s="288"/>
      <c r="U143" s="288"/>
      <c r="V143" s="288"/>
      <c r="W143" s="288"/>
      <c r="X143" s="288"/>
      <c r="Y143" s="288"/>
      <c r="Z143" s="288"/>
      <c r="AA143" s="288"/>
      <c r="AB143" s="288"/>
      <c r="AC143" s="288"/>
      <c r="AD143" s="288"/>
      <c r="AE143" s="288"/>
      <c r="AF143" s="288"/>
      <c r="AG143" s="288"/>
      <c r="AH143" s="288"/>
      <c r="AI143" s="288"/>
      <c r="AJ143" s="288"/>
      <c r="AK143" s="288"/>
      <c r="AL143" s="288"/>
      <c r="AM143" s="288"/>
      <c r="AN143" s="288"/>
      <c r="AO143" s="288"/>
      <c r="AP143" s="288"/>
      <c r="AQ143" s="288"/>
      <c r="AR143" s="288"/>
      <c r="AS143" s="288"/>
      <c r="AT143" s="289"/>
      <c r="AU143" s="287"/>
      <c r="AV143" s="288"/>
      <c r="AW143" s="288"/>
      <c r="AX143" s="288"/>
      <c r="AY143" s="288"/>
      <c r="AZ143" s="288"/>
      <c r="BA143" s="288"/>
      <c r="BB143" s="288"/>
      <c r="BC143" s="288"/>
      <c r="BD143" s="288"/>
      <c r="BE143" s="288"/>
      <c r="BF143" s="288"/>
      <c r="BG143" s="288"/>
      <c r="BH143" s="289"/>
      <c r="BI143" s="290"/>
      <c r="BJ143" s="290"/>
      <c r="BK143" s="290"/>
      <c r="BL143" s="290"/>
      <c r="BM143" s="290"/>
      <c r="BN143" s="290"/>
      <c r="BO143" s="290"/>
      <c r="BP143" s="290"/>
      <c r="BQ143" s="290"/>
      <c r="BR143" s="290"/>
      <c r="BS143" s="290"/>
      <c r="BT143" s="290"/>
      <c r="BU143" s="290"/>
      <c r="BV143" s="290"/>
      <c r="BW143" s="290"/>
      <c r="BX143" s="290"/>
      <c r="BY143" s="290"/>
      <c r="BZ143" s="290"/>
      <c r="CA143" s="290"/>
      <c r="CB143" s="290"/>
      <c r="CC143" s="290"/>
      <c r="CD143" s="290"/>
      <c r="CE143" s="290"/>
      <c r="CF143" s="290"/>
      <c r="CH143" s="29"/>
      <c r="CI143" s="58"/>
      <c r="CJ143" s="58"/>
      <c r="CK143" s="58"/>
      <c r="CL143" s="58"/>
      <c r="CM143" s="58"/>
      <c r="CN143" s="58"/>
      <c r="CO143" s="58"/>
      <c r="CP143" s="58"/>
      <c r="CQ143" s="54"/>
      <c r="CR143" s="54"/>
      <c r="CS143" s="54"/>
      <c r="DY143" s="7"/>
      <c r="DZ143" s="7"/>
      <c r="EA143" s="7"/>
      <c r="EB143" s="7"/>
      <c r="EC143" s="7"/>
      <c r="ED143" s="7"/>
      <c r="EE143" s="7"/>
      <c r="EF143" s="7"/>
      <c r="EG143" s="7"/>
      <c r="EH143" s="7"/>
      <c r="EI143" s="7"/>
      <c r="EJ143" s="7"/>
      <c r="EK143" s="7"/>
      <c r="EL143" s="7"/>
      <c r="EM143" s="7"/>
    </row>
    <row r="144" spans="1:162" ht="7.35" customHeight="1">
      <c r="G144" s="291" t="s">
        <v>224</v>
      </c>
      <c r="H144" s="292"/>
      <c r="I144" s="292"/>
      <c r="J144" s="292"/>
      <c r="K144" s="292"/>
      <c r="L144" s="292"/>
      <c r="M144" s="292"/>
      <c r="N144" s="293"/>
      <c r="O144" s="300" t="s">
        <v>297</v>
      </c>
      <c r="P144" s="301"/>
      <c r="Q144" s="301"/>
      <c r="R144" s="301"/>
      <c r="S144" s="301"/>
      <c r="T144" s="301"/>
      <c r="U144" s="301"/>
      <c r="V144" s="301"/>
      <c r="W144" s="301"/>
      <c r="X144" s="301"/>
      <c r="Y144" s="301"/>
      <c r="Z144" s="301"/>
      <c r="AA144" s="301"/>
      <c r="AB144" s="301"/>
      <c r="AC144" s="301"/>
      <c r="AD144" s="301"/>
      <c r="AE144" s="301"/>
      <c r="AF144" s="301"/>
      <c r="AG144" s="301"/>
      <c r="AH144" s="301"/>
      <c r="AI144" s="301"/>
      <c r="AJ144" s="301"/>
      <c r="AK144" s="301"/>
      <c r="AL144" s="301"/>
      <c r="AM144" s="301"/>
      <c r="AN144" s="301"/>
      <c r="AO144" s="301"/>
      <c r="AP144" s="301"/>
      <c r="AQ144" s="301"/>
      <c r="AR144" s="301"/>
      <c r="AS144" s="301"/>
      <c r="AT144" s="302"/>
      <c r="AU144" s="309"/>
      <c r="AV144" s="310"/>
      <c r="AW144" s="310"/>
      <c r="AX144" s="310"/>
      <c r="AY144" s="310"/>
      <c r="AZ144" s="310"/>
      <c r="BA144" s="310"/>
      <c r="BB144" s="310"/>
      <c r="BC144" s="310"/>
      <c r="BD144" s="310"/>
      <c r="BE144" s="310"/>
      <c r="BF144" s="310"/>
      <c r="BG144" s="310"/>
      <c r="BH144" s="311"/>
      <c r="BI144" s="318"/>
      <c r="BJ144" s="318"/>
      <c r="BK144" s="318"/>
      <c r="BL144" s="318"/>
      <c r="BM144" s="318"/>
      <c r="BN144" s="318"/>
      <c r="BO144" s="318"/>
      <c r="BP144" s="318"/>
      <c r="BQ144" s="318"/>
      <c r="BR144" s="318"/>
      <c r="BS144" s="318"/>
      <c r="BT144" s="318"/>
      <c r="BU144" s="318"/>
      <c r="BV144" s="318"/>
      <c r="BW144" s="318"/>
      <c r="BX144" s="318"/>
      <c r="BY144" s="318"/>
      <c r="BZ144" s="318"/>
      <c r="CA144" s="318"/>
      <c r="CB144" s="318"/>
      <c r="CC144" s="318"/>
      <c r="CD144" s="318"/>
      <c r="CE144" s="318"/>
      <c r="CF144" s="318"/>
      <c r="CH144" s="29"/>
      <c r="CI144" s="58"/>
      <c r="CJ144" s="58"/>
      <c r="CK144" s="58"/>
      <c r="CL144" s="58"/>
      <c r="CM144" s="58"/>
      <c r="CN144" s="58"/>
      <c r="CO144" s="58"/>
      <c r="CP144" s="58"/>
      <c r="CQ144" s="54"/>
      <c r="CR144" s="54"/>
      <c r="CS144" s="54"/>
    </row>
    <row r="145" spans="1:97" ht="7.35" customHeight="1">
      <c r="G145" s="294"/>
      <c r="H145" s="295"/>
      <c r="I145" s="295"/>
      <c r="J145" s="295"/>
      <c r="K145" s="295"/>
      <c r="L145" s="295"/>
      <c r="M145" s="295"/>
      <c r="N145" s="296"/>
      <c r="O145" s="303"/>
      <c r="P145" s="304"/>
      <c r="Q145" s="304"/>
      <c r="R145" s="304"/>
      <c r="S145" s="304"/>
      <c r="T145" s="304"/>
      <c r="U145" s="304"/>
      <c r="V145" s="304"/>
      <c r="W145" s="304"/>
      <c r="X145" s="304"/>
      <c r="Y145" s="304"/>
      <c r="Z145" s="304"/>
      <c r="AA145" s="304"/>
      <c r="AB145" s="304"/>
      <c r="AC145" s="304"/>
      <c r="AD145" s="304"/>
      <c r="AE145" s="304"/>
      <c r="AF145" s="304"/>
      <c r="AG145" s="304"/>
      <c r="AH145" s="304"/>
      <c r="AI145" s="304"/>
      <c r="AJ145" s="304"/>
      <c r="AK145" s="304"/>
      <c r="AL145" s="304"/>
      <c r="AM145" s="304"/>
      <c r="AN145" s="304"/>
      <c r="AO145" s="304"/>
      <c r="AP145" s="304"/>
      <c r="AQ145" s="304"/>
      <c r="AR145" s="304"/>
      <c r="AS145" s="304"/>
      <c r="AT145" s="305"/>
      <c r="AU145" s="312"/>
      <c r="AV145" s="313"/>
      <c r="AW145" s="313"/>
      <c r="AX145" s="313"/>
      <c r="AY145" s="313"/>
      <c r="AZ145" s="313"/>
      <c r="BA145" s="313"/>
      <c r="BB145" s="313"/>
      <c r="BC145" s="313"/>
      <c r="BD145" s="313"/>
      <c r="BE145" s="313"/>
      <c r="BF145" s="313"/>
      <c r="BG145" s="313"/>
      <c r="BH145" s="314"/>
      <c r="BI145" s="318"/>
      <c r="BJ145" s="318"/>
      <c r="BK145" s="318"/>
      <c r="BL145" s="318"/>
      <c r="BM145" s="318"/>
      <c r="BN145" s="318"/>
      <c r="BO145" s="318"/>
      <c r="BP145" s="318"/>
      <c r="BQ145" s="318"/>
      <c r="BR145" s="318"/>
      <c r="BS145" s="318"/>
      <c r="BT145" s="318"/>
      <c r="BU145" s="318"/>
      <c r="BV145" s="318"/>
      <c r="BW145" s="318"/>
      <c r="BX145" s="318"/>
      <c r="BY145" s="318"/>
      <c r="BZ145" s="318"/>
      <c r="CA145" s="318"/>
      <c r="CB145" s="318"/>
      <c r="CC145" s="318"/>
      <c r="CD145" s="318"/>
      <c r="CE145" s="318"/>
      <c r="CF145" s="318"/>
      <c r="CH145" s="29"/>
      <c r="CI145" s="71"/>
      <c r="CJ145" s="71"/>
      <c r="CK145" s="71"/>
      <c r="CL145" s="71"/>
      <c r="CM145" s="71"/>
      <c r="CN145" s="71"/>
      <c r="CO145" s="71"/>
      <c r="CP145" s="71"/>
      <c r="CQ145" s="54"/>
      <c r="CR145" s="54"/>
      <c r="CS145" s="54"/>
    </row>
    <row r="146" spans="1:97" ht="7.35" customHeight="1">
      <c r="A146" s="339">
        <v>37872</v>
      </c>
      <c r="B146" s="339"/>
      <c r="C146" s="339"/>
      <c r="D146" s="339"/>
      <c r="E146" s="339"/>
      <c r="F146" s="340"/>
      <c r="G146" s="294"/>
      <c r="H146" s="295"/>
      <c r="I146" s="295"/>
      <c r="J146" s="295"/>
      <c r="K146" s="295"/>
      <c r="L146" s="295"/>
      <c r="M146" s="295"/>
      <c r="N146" s="296"/>
      <c r="O146" s="303"/>
      <c r="P146" s="304"/>
      <c r="Q146" s="304"/>
      <c r="R146" s="304"/>
      <c r="S146" s="304"/>
      <c r="T146" s="304"/>
      <c r="U146" s="304"/>
      <c r="V146" s="304"/>
      <c r="W146" s="304"/>
      <c r="X146" s="304"/>
      <c r="Y146" s="304"/>
      <c r="Z146" s="304"/>
      <c r="AA146" s="304"/>
      <c r="AB146" s="304"/>
      <c r="AC146" s="304"/>
      <c r="AD146" s="304"/>
      <c r="AE146" s="304"/>
      <c r="AF146" s="304"/>
      <c r="AG146" s="304"/>
      <c r="AH146" s="304"/>
      <c r="AI146" s="304"/>
      <c r="AJ146" s="304"/>
      <c r="AK146" s="304"/>
      <c r="AL146" s="304"/>
      <c r="AM146" s="304"/>
      <c r="AN146" s="304"/>
      <c r="AO146" s="304"/>
      <c r="AP146" s="304"/>
      <c r="AQ146" s="304"/>
      <c r="AR146" s="304"/>
      <c r="AS146" s="304"/>
      <c r="AT146" s="305"/>
      <c r="AU146" s="312"/>
      <c r="AV146" s="313"/>
      <c r="AW146" s="313"/>
      <c r="AX146" s="313"/>
      <c r="AY146" s="313"/>
      <c r="AZ146" s="313"/>
      <c r="BA146" s="313"/>
      <c r="BB146" s="313"/>
      <c r="BC146" s="313"/>
      <c r="BD146" s="313"/>
      <c r="BE146" s="313"/>
      <c r="BF146" s="313"/>
      <c r="BG146" s="313"/>
      <c r="BH146" s="314"/>
      <c r="BI146" s="318"/>
      <c r="BJ146" s="318"/>
      <c r="BK146" s="318"/>
      <c r="BL146" s="318"/>
      <c r="BM146" s="318"/>
      <c r="BN146" s="318"/>
      <c r="BO146" s="318"/>
      <c r="BP146" s="318"/>
      <c r="BQ146" s="318"/>
      <c r="BR146" s="318"/>
      <c r="BS146" s="318"/>
      <c r="BT146" s="318"/>
      <c r="BU146" s="318"/>
      <c r="BV146" s="318"/>
      <c r="BW146" s="318"/>
      <c r="BX146" s="318"/>
      <c r="BY146" s="318"/>
      <c r="BZ146" s="318"/>
      <c r="CA146" s="318"/>
      <c r="CB146" s="318"/>
      <c r="CC146" s="318"/>
      <c r="CD146" s="318"/>
      <c r="CE146" s="318"/>
      <c r="CF146" s="318"/>
      <c r="CH146" s="54"/>
      <c r="CI146" s="71"/>
      <c r="CJ146" s="71"/>
      <c r="CK146" s="71"/>
      <c r="CL146" s="71"/>
      <c r="CM146" s="71"/>
      <c r="CN146" s="71"/>
      <c r="CO146" s="71"/>
      <c r="CP146" s="71"/>
      <c r="CQ146" s="56"/>
      <c r="CR146" s="56"/>
      <c r="CS146" s="56"/>
    </row>
    <row r="147" spans="1:97" ht="7.35" customHeight="1">
      <c r="A147" s="339"/>
      <c r="B147" s="339"/>
      <c r="C147" s="339"/>
      <c r="D147" s="339"/>
      <c r="E147" s="339"/>
      <c r="F147" s="340"/>
      <c r="G147" s="297"/>
      <c r="H147" s="298"/>
      <c r="I147" s="298"/>
      <c r="J147" s="298"/>
      <c r="K147" s="298"/>
      <c r="L147" s="298"/>
      <c r="M147" s="298"/>
      <c r="N147" s="299"/>
      <c r="O147" s="306"/>
      <c r="P147" s="307"/>
      <c r="Q147" s="307"/>
      <c r="R147" s="307"/>
      <c r="S147" s="307"/>
      <c r="T147" s="307"/>
      <c r="U147" s="307"/>
      <c r="V147" s="307"/>
      <c r="W147" s="307"/>
      <c r="X147" s="307"/>
      <c r="Y147" s="307"/>
      <c r="Z147" s="307"/>
      <c r="AA147" s="307"/>
      <c r="AB147" s="307"/>
      <c r="AC147" s="307"/>
      <c r="AD147" s="307"/>
      <c r="AE147" s="307"/>
      <c r="AF147" s="307"/>
      <c r="AG147" s="307"/>
      <c r="AH147" s="307"/>
      <c r="AI147" s="307"/>
      <c r="AJ147" s="307"/>
      <c r="AK147" s="307"/>
      <c r="AL147" s="307"/>
      <c r="AM147" s="307"/>
      <c r="AN147" s="307"/>
      <c r="AO147" s="307"/>
      <c r="AP147" s="307"/>
      <c r="AQ147" s="307"/>
      <c r="AR147" s="307"/>
      <c r="AS147" s="307"/>
      <c r="AT147" s="308"/>
      <c r="AU147" s="315"/>
      <c r="AV147" s="316"/>
      <c r="AW147" s="316"/>
      <c r="AX147" s="316"/>
      <c r="AY147" s="316"/>
      <c r="AZ147" s="316"/>
      <c r="BA147" s="316"/>
      <c r="BB147" s="316"/>
      <c r="BC147" s="316"/>
      <c r="BD147" s="316"/>
      <c r="BE147" s="316"/>
      <c r="BF147" s="316"/>
      <c r="BG147" s="316"/>
      <c r="BH147" s="317"/>
      <c r="BI147" s="318"/>
      <c r="BJ147" s="318"/>
      <c r="BK147" s="318"/>
      <c r="BL147" s="318"/>
      <c r="BM147" s="318"/>
      <c r="BN147" s="318"/>
      <c r="BO147" s="318"/>
      <c r="BP147" s="318"/>
      <c r="BQ147" s="318"/>
      <c r="BR147" s="318"/>
      <c r="BS147" s="318"/>
      <c r="BT147" s="318"/>
      <c r="BU147" s="318"/>
      <c r="BV147" s="318"/>
      <c r="BW147" s="318"/>
      <c r="BX147" s="318"/>
      <c r="BY147" s="318"/>
      <c r="BZ147" s="318"/>
      <c r="CA147" s="318"/>
      <c r="CB147" s="318"/>
      <c r="CC147" s="318"/>
      <c r="CD147" s="318"/>
      <c r="CE147" s="318"/>
      <c r="CF147" s="318"/>
      <c r="CH147" s="54"/>
      <c r="CI147" s="58"/>
      <c r="CJ147" s="58"/>
      <c r="CK147" s="58"/>
      <c r="CL147" s="58"/>
      <c r="CM147" s="58"/>
      <c r="CN147" s="58"/>
      <c r="CO147" s="58"/>
      <c r="CP147" s="57"/>
      <c r="CQ147" s="57"/>
      <c r="CR147" s="57"/>
      <c r="CS147" s="57"/>
    </row>
    <row r="148" spans="1:97" ht="7.35" customHeight="1">
      <c r="G148" s="48"/>
      <c r="H148" s="49"/>
      <c r="I148" s="49"/>
      <c r="J148" s="49"/>
      <c r="K148" s="49"/>
      <c r="L148" s="49"/>
      <c r="M148" s="49"/>
      <c r="N148" s="50"/>
      <c r="O148" s="48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  <c r="AJ148" s="49"/>
      <c r="AK148" s="49"/>
      <c r="AL148" s="49"/>
      <c r="AM148" s="49"/>
      <c r="AN148" s="49"/>
      <c r="AO148" s="49"/>
      <c r="AP148" s="49"/>
      <c r="AQ148" s="49"/>
      <c r="AR148" s="49"/>
      <c r="AS148" s="49"/>
      <c r="AT148" s="50"/>
      <c r="AU148" s="51"/>
      <c r="AV148" s="52"/>
      <c r="AW148" s="52"/>
      <c r="AX148" s="52"/>
      <c r="AY148" s="52"/>
      <c r="AZ148" s="52"/>
      <c r="BA148" s="52"/>
      <c r="BB148" s="52"/>
      <c r="BC148" s="52"/>
      <c r="BD148" s="52"/>
      <c r="BE148" s="52"/>
      <c r="BF148" s="52"/>
      <c r="BG148" s="52"/>
      <c r="BH148" s="53"/>
      <c r="BI148" s="45"/>
      <c r="BJ148" s="46"/>
      <c r="BK148" s="46"/>
      <c r="BL148" s="46"/>
      <c r="BM148" s="46"/>
      <c r="BN148" s="46"/>
      <c r="BO148" s="46"/>
      <c r="BP148" s="46"/>
      <c r="BQ148" s="46"/>
      <c r="BR148" s="46"/>
      <c r="BS148" s="46"/>
      <c r="BT148" s="46"/>
      <c r="BU148" s="46"/>
      <c r="BV148" s="46"/>
      <c r="BW148" s="46"/>
      <c r="BX148" s="46"/>
      <c r="BY148" s="46"/>
      <c r="BZ148" s="46"/>
      <c r="CA148" s="46"/>
      <c r="CB148" s="46"/>
      <c r="CC148" s="46"/>
      <c r="CD148" s="46"/>
      <c r="CE148" s="46"/>
      <c r="CF148" s="47"/>
      <c r="CH148" s="54"/>
      <c r="CI148" s="58"/>
      <c r="CJ148" s="58"/>
      <c r="CK148" s="58"/>
      <c r="CL148" s="58"/>
      <c r="CM148" s="58"/>
      <c r="CN148" s="58"/>
      <c r="CO148" s="58"/>
      <c r="CP148" s="57"/>
      <c r="CQ148" s="57"/>
      <c r="CR148" s="57"/>
      <c r="CS148" s="57"/>
    </row>
    <row r="149" spans="1:97" ht="7.35" customHeight="1">
      <c r="A149" s="339">
        <v>12</v>
      </c>
      <c r="B149" s="339"/>
      <c r="G149" s="319" t="s">
        <v>189</v>
      </c>
      <c r="H149" s="319"/>
      <c r="I149" s="319"/>
      <c r="J149" s="319"/>
      <c r="K149" s="319"/>
      <c r="L149" s="319"/>
      <c r="M149" s="319"/>
      <c r="N149" s="319"/>
      <c r="O149" s="319"/>
      <c r="P149" s="319"/>
      <c r="Q149" s="319"/>
      <c r="R149" s="319"/>
      <c r="S149" s="319"/>
      <c r="T149" s="319"/>
      <c r="U149" s="319"/>
      <c r="V149" s="319"/>
      <c r="W149" s="319"/>
      <c r="X149" s="319"/>
      <c r="Y149" s="319"/>
      <c r="Z149" s="319"/>
      <c r="AA149" s="319"/>
      <c r="AB149" s="319"/>
      <c r="AC149" s="319"/>
      <c r="AD149" s="319"/>
      <c r="AE149" s="319"/>
      <c r="AF149" s="319"/>
      <c r="AG149" s="321" t="s">
        <v>276</v>
      </c>
      <c r="AH149" s="321"/>
      <c r="AI149" s="321"/>
      <c r="AJ149" s="321"/>
      <c r="AK149" s="321"/>
      <c r="AL149" s="321"/>
      <c r="AM149" s="321"/>
      <c r="AN149" s="321"/>
      <c r="AO149" s="321"/>
      <c r="AP149" s="321"/>
      <c r="AQ149" s="321"/>
      <c r="AR149" s="321"/>
      <c r="AS149" s="321"/>
      <c r="AT149" s="321"/>
      <c r="AU149" s="323" t="s">
        <v>190</v>
      </c>
      <c r="AV149" s="323"/>
      <c r="AW149" s="323"/>
      <c r="AX149" s="323"/>
      <c r="AY149" s="323"/>
      <c r="AZ149" s="323"/>
      <c r="BA149" s="323"/>
      <c r="BB149" s="323"/>
      <c r="BC149" s="323"/>
      <c r="BD149" s="323"/>
      <c r="BE149" s="323"/>
      <c r="BF149" s="323"/>
      <c r="BG149" s="323"/>
      <c r="BH149" s="323"/>
      <c r="BI149" s="325" t="s">
        <v>191</v>
      </c>
      <c r="BJ149" s="326"/>
      <c r="BK149" s="326"/>
      <c r="BL149" s="326"/>
      <c r="BM149" s="326"/>
      <c r="BN149" s="326"/>
      <c r="BO149" s="326"/>
      <c r="BP149" s="329"/>
      <c r="BQ149" s="329"/>
      <c r="BR149" s="329"/>
      <c r="BS149" s="329"/>
      <c r="BT149" s="329"/>
      <c r="BU149" s="329"/>
      <c r="BV149" s="329"/>
      <c r="BW149" s="329"/>
      <c r="BX149" s="329"/>
      <c r="BY149" s="329"/>
      <c r="BZ149" s="329"/>
      <c r="CA149" s="329"/>
      <c r="CB149" s="329"/>
      <c r="CC149" s="329"/>
      <c r="CD149" s="329"/>
      <c r="CE149" s="329"/>
      <c r="CF149" s="330"/>
      <c r="CH149" s="54"/>
      <c r="CI149" s="58"/>
      <c r="CJ149" s="58"/>
      <c r="CK149" s="58"/>
      <c r="CL149" s="58"/>
      <c r="CM149" s="58"/>
      <c r="CN149" s="58"/>
      <c r="CO149" s="58"/>
      <c r="CP149" s="58"/>
      <c r="CQ149" s="54"/>
      <c r="CR149" s="54"/>
      <c r="CS149" s="54"/>
    </row>
    <row r="150" spans="1:97" ht="7.35" customHeight="1">
      <c r="A150" s="339"/>
      <c r="B150" s="339"/>
      <c r="G150" s="320"/>
      <c r="H150" s="320"/>
      <c r="I150" s="320"/>
      <c r="J150" s="320"/>
      <c r="K150" s="320"/>
      <c r="L150" s="320"/>
      <c r="M150" s="320"/>
      <c r="N150" s="320"/>
      <c r="O150" s="320"/>
      <c r="P150" s="320"/>
      <c r="Q150" s="320"/>
      <c r="R150" s="320"/>
      <c r="S150" s="320"/>
      <c r="T150" s="320"/>
      <c r="U150" s="320"/>
      <c r="V150" s="320"/>
      <c r="W150" s="320"/>
      <c r="X150" s="320"/>
      <c r="Y150" s="320"/>
      <c r="Z150" s="320"/>
      <c r="AA150" s="320"/>
      <c r="AB150" s="320"/>
      <c r="AC150" s="320"/>
      <c r="AD150" s="320"/>
      <c r="AE150" s="320"/>
      <c r="AF150" s="320"/>
      <c r="AG150" s="322"/>
      <c r="AH150" s="322"/>
      <c r="AI150" s="322"/>
      <c r="AJ150" s="322"/>
      <c r="AK150" s="322"/>
      <c r="AL150" s="322"/>
      <c r="AM150" s="322"/>
      <c r="AN150" s="322"/>
      <c r="AO150" s="322"/>
      <c r="AP150" s="322"/>
      <c r="AQ150" s="322"/>
      <c r="AR150" s="322"/>
      <c r="AS150" s="322"/>
      <c r="AT150" s="322"/>
      <c r="AU150" s="324"/>
      <c r="AV150" s="324"/>
      <c r="AW150" s="324"/>
      <c r="AX150" s="324"/>
      <c r="AY150" s="324"/>
      <c r="AZ150" s="324"/>
      <c r="BA150" s="324"/>
      <c r="BB150" s="324"/>
      <c r="BC150" s="324"/>
      <c r="BD150" s="324"/>
      <c r="BE150" s="324"/>
      <c r="BF150" s="324"/>
      <c r="BG150" s="324"/>
      <c r="BH150" s="324"/>
      <c r="BI150" s="327"/>
      <c r="BJ150" s="328"/>
      <c r="BK150" s="328"/>
      <c r="BL150" s="328"/>
      <c r="BM150" s="328"/>
      <c r="BN150" s="328"/>
      <c r="BO150" s="328"/>
      <c r="BP150" s="331"/>
      <c r="BQ150" s="331"/>
      <c r="BR150" s="331"/>
      <c r="BS150" s="331"/>
      <c r="BT150" s="331"/>
      <c r="BU150" s="331"/>
      <c r="BV150" s="331"/>
      <c r="BW150" s="331"/>
      <c r="BX150" s="331"/>
      <c r="BY150" s="331"/>
      <c r="BZ150" s="331"/>
      <c r="CA150" s="331"/>
      <c r="CB150" s="331"/>
      <c r="CC150" s="331"/>
      <c r="CD150" s="331"/>
      <c r="CE150" s="331"/>
      <c r="CF150" s="332"/>
      <c r="CH150" s="54"/>
      <c r="CI150" s="58"/>
      <c r="CJ150" s="58"/>
      <c r="CK150" s="58"/>
      <c r="CL150" s="58"/>
      <c r="CM150" s="58"/>
      <c r="CN150" s="58"/>
      <c r="CO150" s="58"/>
      <c r="CP150" s="58"/>
      <c r="CQ150" s="54"/>
      <c r="CR150" s="54"/>
      <c r="CS150" s="54"/>
    </row>
    <row r="151" spans="1:97" ht="7.35" customHeight="1">
      <c r="G151" s="333" t="s">
        <v>298</v>
      </c>
      <c r="H151" s="333"/>
      <c r="I151" s="333"/>
      <c r="J151" s="333"/>
      <c r="K151" s="333"/>
      <c r="L151" s="333"/>
      <c r="M151" s="333"/>
      <c r="N151" s="333"/>
      <c r="O151" s="333"/>
      <c r="P151" s="333"/>
      <c r="Q151" s="333"/>
      <c r="R151" s="333"/>
      <c r="S151" s="333"/>
      <c r="T151" s="333"/>
      <c r="U151" s="333"/>
      <c r="V151" s="333"/>
      <c r="W151" s="333"/>
      <c r="X151" s="333"/>
      <c r="Y151" s="333"/>
      <c r="Z151" s="333"/>
      <c r="AA151" s="333"/>
      <c r="AB151" s="333"/>
      <c r="AC151" s="333"/>
      <c r="AD151" s="333"/>
      <c r="AE151" s="333"/>
      <c r="AF151" s="333"/>
      <c r="AG151" s="334"/>
      <c r="AH151" s="334"/>
      <c r="AI151" s="334"/>
      <c r="AJ151" s="334"/>
      <c r="AK151" s="334"/>
      <c r="AL151" s="334"/>
      <c r="AM151" s="334"/>
      <c r="AN151" s="334"/>
      <c r="AO151" s="334"/>
      <c r="AP151" s="334"/>
      <c r="AQ151" s="334"/>
      <c r="AR151" s="334"/>
      <c r="AS151" s="334"/>
      <c r="AT151" s="334"/>
      <c r="AU151" s="335"/>
      <c r="AV151" s="335"/>
      <c r="AW151" s="335"/>
      <c r="AX151" s="335"/>
      <c r="AY151" s="335"/>
      <c r="AZ151" s="335"/>
      <c r="BA151" s="335"/>
      <c r="BB151" s="335"/>
      <c r="BC151" s="335"/>
      <c r="BD151" s="335"/>
      <c r="BE151" s="335"/>
      <c r="BF151" s="335"/>
      <c r="BG151" s="335"/>
      <c r="BH151" s="335"/>
      <c r="BI151" s="327"/>
      <c r="BJ151" s="328"/>
      <c r="BK151" s="328"/>
      <c r="BL151" s="328"/>
      <c r="BM151" s="328"/>
      <c r="BN151" s="328"/>
      <c r="BO151" s="328"/>
      <c r="BP151" s="331"/>
      <c r="BQ151" s="331"/>
      <c r="BR151" s="331"/>
      <c r="BS151" s="331"/>
      <c r="BT151" s="331"/>
      <c r="BU151" s="331"/>
      <c r="BV151" s="331"/>
      <c r="BW151" s="331"/>
      <c r="BX151" s="331"/>
      <c r="BY151" s="331"/>
      <c r="BZ151" s="331"/>
      <c r="CA151" s="331"/>
      <c r="CB151" s="331"/>
      <c r="CC151" s="331"/>
      <c r="CD151" s="331"/>
      <c r="CE151" s="331"/>
      <c r="CF151" s="332"/>
      <c r="CH151" s="54"/>
      <c r="CI151" s="58"/>
      <c r="CJ151" s="58"/>
      <c r="CK151" s="58"/>
      <c r="CL151" s="58"/>
      <c r="CM151" s="58"/>
      <c r="CN151" s="58"/>
      <c r="CO151" s="58"/>
      <c r="CP151" s="58"/>
      <c r="CQ151" s="54"/>
      <c r="CR151" s="54"/>
      <c r="CS151" s="54"/>
    </row>
    <row r="152" spans="1:97" ht="7.35" customHeight="1">
      <c r="G152" s="333"/>
      <c r="H152" s="333"/>
      <c r="I152" s="333"/>
      <c r="J152" s="333"/>
      <c r="K152" s="333"/>
      <c r="L152" s="333"/>
      <c r="M152" s="333"/>
      <c r="N152" s="333"/>
      <c r="O152" s="333"/>
      <c r="P152" s="333"/>
      <c r="Q152" s="333"/>
      <c r="R152" s="333"/>
      <c r="S152" s="333"/>
      <c r="T152" s="333"/>
      <c r="U152" s="333"/>
      <c r="V152" s="333"/>
      <c r="W152" s="333"/>
      <c r="X152" s="333"/>
      <c r="Y152" s="333"/>
      <c r="Z152" s="333"/>
      <c r="AA152" s="333"/>
      <c r="AB152" s="333"/>
      <c r="AC152" s="333"/>
      <c r="AD152" s="333"/>
      <c r="AE152" s="333"/>
      <c r="AF152" s="333"/>
      <c r="AG152" s="334"/>
      <c r="AH152" s="334"/>
      <c r="AI152" s="334"/>
      <c r="AJ152" s="334"/>
      <c r="AK152" s="334"/>
      <c r="AL152" s="334"/>
      <c r="AM152" s="334"/>
      <c r="AN152" s="334"/>
      <c r="AO152" s="334"/>
      <c r="AP152" s="334"/>
      <c r="AQ152" s="334"/>
      <c r="AR152" s="334"/>
      <c r="AS152" s="334"/>
      <c r="AT152" s="334"/>
      <c r="AU152" s="335"/>
      <c r="AV152" s="335"/>
      <c r="AW152" s="335"/>
      <c r="AX152" s="335"/>
      <c r="AY152" s="335"/>
      <c r="AZ152" s="335"/>
      <c r="BA152" s="335"/>
      <c r="BB152" s="335"/>
      <c r="BC152" s="335"/>
      <c r="BD152" s="335"/>
      <c r="BE152" s="335"/>
      <c r="BF152" s="335"/>
      <c r="BG152" s="335"/>
      <c r="BH152" s="335"/>
      <c r="BI152" s="327" t="s">
        <v>267</v>
      </c>
      <c r="BJ152" s="328"/>
      <c r="BK152" s="328"/>
      <c r="BL152" s="328"/>
      <c r="BM152" s="328"/>
      <c r="BN152" s="328"/>
      <c r="BO152" s="328"/>
      <c r="BP152" s="331"/>
      <c r="BQ152" s="331"/>
      <c r="BR152" s="331"/>
      <c r="BS152" s="331"/>
      <c r="BT152" s="331"/>
      <c r="BU152" s="331"/>
      <c r="BV152" s="331"/>
      <c r="BW152" s="331"/>
      <c r="BX152" s="331"/>
      <c r="BY152" s="331"/>
      <c r="BZ152" s="331"/>
      <c r="CA152" s="331"/>
      <c r="CB152" s="331"/>
      <c r="CC152" s="331"/>
      <c r="CD152" s="331"/>
      <c r="CE152" s="331"/>
      <c r="CF152" s="332"/>
      <c r="CH152" s="29"/>
      <c r="CI152" s="72"/>
      <c r="CJ152" s="58"/>
      <c r="CK152" s="59"/>
      <c r="CL152" s="59"/>
      <c r="CM152" s="59"/>
      <c r="CN152" s="59"/>
      <c r="CO152" s="59"/>
      <c r="CP152" s="59"/>
      <c r="CQ152" s="55"/>
      <c r="CR152" s="55"/>
      <c r="CS152" s="55"/>
    </row>
    <row r="153" spans="1:97" ht="7.35" customHeight="1">
      <c r="G153" s="333"/>
      <c r="H153" s="333"/>
      <c r="I153" s="333"/>
      <c r="J153" s="333"/>
      <c r="K153" s="333"/>
      <c r="L153" s="333"/>
      <c r="M153" s="333"/>
      <c r="N153" s="333"/>
      <c r="O153" s="333"/>
      <c r="P153" s="333"/>
      <c r="Q153" s="333"/>
      <c r="R153" s="333"/>
      <c r="S153" s="333"/>
      <c r="T153" s="333"/>
      <c r="U153" s="333"/>
      <c r="V153" s="333"/>
      <c r="W153" s="333"/>
      <c r="X153" s="333"/>
      <c r="Y153" s="333"/>
      <c r="Z153" s="333"/>
      <c r="AA153" s="333"/>
      <c r="AB153" s="333"/>
      <c r="AC153" s="333"/>
      <c r="AD153" s="333"/>
      <c r="AE153" s="333"/>
      <c r="AF153" s="333"/>
      <c r="AG153" s="334"/>
      <c r="AH153" s="334"/>
      <c r="AI153" s="334"/>
      <c r="AJ153" s="334"/>
      <c r="AK153" s="334"/>
      <c r="AL153" s="334"/>
      <c r="AM153" s="334"/>
      <c r="AN153" s="334"/>
      <c r="AO153" s="334"/>
      <c r="AP153" s="334"/>
      <c r="AQ153" s="334"/>
      <c r="AR153" s="334"/>
      <c r="AS153" s="334"/>
      <c r="AT153" s="334"/>
      <c r="AU153" s="335"/>
      <c r="AV153" s="335"/>
      <c r="AW153" s="335"/>
      <c r="AX153" s="335"/>
      <c r="AY153" s="335"/>
      <c r="AZ153" s="335"/>
      <c r="BA153" s="335"/>
      <c r="BB153" s="335"/>
      <c r="BC153" s="335"/>
      <c r="BD153" s="335"/>
      <c r="BE153" s="335"/>
      <c r="BF153" s="335"/>
      <c r="BG153" s="335"/>
      <c r="BH153" s="335"/>
      <c r="BI153" s="327"/>
      <c r="BJ153" s="328"/>
      <c r="BK153" s="328"/>
      <c r="BL153" s="328"/>
      <c r="BM153" s="328"/>
      <c r="BN153" s="328"/>
      <c r="BO153" s="328"/>
      <c r="BP153" s="331"/>
      <c r="BQ153" s="331"/>
      <c r="BR153" s="331"/>
      <c r="BS153" s="331"/>
      <c r="BT153" s="331"/>
      <c r="BU153" s="331"/>
      <c r="BV153" s="331"/>
      <c r="BW153" s="331"/>
      <c r="BX153" s="331"/>
      <c r="BY153" s="331"/>
      <c r="BZ153" s="331"/>
      <c r="CA153" s="331"/>
      <c r="CB153" s="331"/>
      <c r="CC153" s="331"/>
      <c r="CD153" s="331"/>
      <c r="CE153" s="331"/>
      <c r="CF153" s="332"/>
      <c r="CH153" s="29"/>
      <c r="CI153" s="58"/>
      <c r="CJ153" s="58"/>
      <c r="CK153" s="59"/>
      <c r="CL153" s="59"/>
      <c r="CM153" s="59"/>
      <c r="CN153" s="59"/>
      <c r="CO153" s="59"/>
      <c r="CP153" s="59"/>
      <c r="CQ153" s="55"/>
      <c r="CR153" s="55"/>
      <c r="CS153" s="55"/>
    </row>
    <row r="154" spans="1:97" ht="7.35" customHeight="1">
      <c r="G154" s="333"/>
      <c r="H154" s="333"/>
      <c r="I154" s="333"/>
      <c r="J154" s="333"/>
      <c r="K154" s="333"/>
      <c r="L154" s="333"/>
      <c r="M154" s="333"/>
      <c r="N154" s="333"/>
      <c r="O154" s="333"/>
      <c r="P154" s="333"/>
      <c r="Q154" s="333"/>
      <c r="R154" s="333"/>
      <c r="S154" s="333"/>
      <c r="T154" s="333"/>
      <c r="U154" s="333"/>
      <c r="V154" s="333"/>
      <c r="W154" s="333"/>
      <c r="X154" s="333"/>
      <c r="Y154" s="333"/>
      <c r="Z154" s="333"/>
      <c r="AA154" s="333"/>
      <c r="AB154" s="333"/>
      <c r="AC154" s="333"/>
      <c r="AD154" s="333"/>
      <c r="AE154" s="333"/>
      <c r="AF154" s="333"/>
      <c r="AG154" s="334"/>
      <c r="AH154" s="334"/>
      <c r="AI154" s="334"/>
      <c r="AJ154" s="334"/>
      <c r="AK154" s="334"/>
      <c r="AL154" s="334"/>
      <c r="AM154" s="334"/>
      <c r="AN154" s="334"/>
      <c r="AO154" s="334"/>
      <c r="AP154" s="334"/>
      <c r="AQ154" s="334"/>
      <c r="AR154" s="334"/>
      <c r="AS154" s="334"/>
      <c r="AT154" s="334"/>
      <c r="AU154" s="335"/>
      <c r="AV154" s="335"/>
      <c r="AW154" s="335"/>
      <c r="AX154" s="335"/>
      <c r="AY154" s="335"/>
      <c r="AZ154" s="335"/>
      <c r="BA154" s="335"/>
      <c r="BB154" s="335"/>
      <c r="BC154" s="335"/>
      <c r="BD154" s="335"/>
      <c r="BE154" s="335"/>
      <c r="BF154" s="335"/>
      <c r="BG154" s="335"/>
      <c r="BH154" s="335"/>
      <c r="BI154" s="327"/>
      <c r="BJ154" s="328"/>
      <c r="BK154" s="328"/>
      <c r="BL154" s="328"/>
      <c r="BM154" s="328"/>
      <c r="BN154" s="328"/>
      <c r="BO154" s="328"/>
      <c r="BP154" s="331"/>
      <c r="BQ154" s="331"/>
      <c r="BR154" s="331"/>
      <c r="BS154" s="331"/>
      <c r="BT154" s="331"/>
      <c r="BU154" s="331"/>
      <c r="BV154" s="331"/>
      <c r="BW154" s="331"/>
      <c r="BX154" s="331"/>
      <c r="BY154" s="331"/>
      <c r="BZ154" s="331"/>
      <c r="CA154" s="331"/>
      <c r="CB154" s="331"/>
      <c r="CC154" s="331"/>
      <c r="CD154" s="331"/>
      <c r="CE154" s="331"/>
      <c r="CF154" s="332"/>
      <c r="CH154" s="29"/>
      <c r="CI154" s="58"/>
      <c r="CJ154" s="58"/>
      <c r="CK154" s="59"/>
      <c r="CL154" s="59"/>
      <c r="CM154" s="59"/>
      <c r="CN154" s="59"/>
      <c r="CO154" s="59"/>
      <c r="CP154" s="59"/>
      <c r="CQ154" s="55"/>
      <c r="CR154" s="55"/>
      <c r="CS154" s="55"/>
    </row>
    <row r="155" spans="1:97" ht="7.35" customHeight="1">
      <c r="G155" s="284" t="s">
        <v>194</v>
      </c>
      <c r="H155" s="285"/>
      <c r="I155" s="285"/>
      <c r="J155" s="285"/>
      <c r="K155" s="285"/>
      <c r="L155" s="285"/>
      <c r="M155" s="285"/>
      <c r="N155" s="286"/>
      <c r="O155" s="284" t="s">
        <v>193</v>
      </c>
      <c r="P155" s="285"/>
      <c r="Q155" s="285"/>
      <c r="R155" s="285"/>
      <c r="S155" s="285"/>
      <c r="T155" s="285"/>
      <c r="U155" s="285"/>
      <c r="V155" s="285"/>
      <c r="W155" s="285"/>
      <c r="X155" s="285"/>
      <c r="Y155" s="285"/>
      <c r="Z155" s="285"/>
      <c r="AA155" s="285"/>
      <c r="AB155" s="285"/>
      <c r="AC155" s="285"/>
      <c r="AD155" s="285"/>
      <c r="AE155" s="285"/>
      <c r="AF155" s="285"/>
      <c r="AG155" s="285"/>
      <c r="AH155" s="285"/>
      <c r="AI155" s="285"/>
      <c r="AJ155" s="285"/>
      <c r="AK155" s="285"/>
      <c r="AL155" s="285"/>
      <c r="AM155" s="285"/>
      <c r="AN155" s="285"/>
      <c r="AO155" s="285"/>
      <c r="AP155" s="285"/>
      <c r="AQ155" s="285"/>
      <c r="AR155" s="285"/>
      <c r="AS155" s="285"/>
      <c r="AT155" s="286"/>
      <c r="AU155" s="284" t="s">
        <v>205</v>
      </c>
      <c r="AV155" s="285"/>
      <c r="AW155" s="285"/>
      <c r="AX155" s="285"/>
      <c r="AY155" s="285"/>
      <c r="AZ155" s="285"/>
      <c r="BA155" s="285"/>
      <c r="BB155" s="285"/>
      <c r="BC155" s="285"/>
      <c r="BD155" s="285"/>
      <c r="BE155" s="285"/>
      <c r="BF155" s="285"/>
      <c r="BG155" s="285"/>
      <c r="BH155" s="286"/>
      <c r="BI155" s="290" t="s">
        <v>268</v>
      </c>
      <c r="BJ155" s="290"/>
      <c r="BK155" s="290"/>
      <c r="BL155" s="290"/>
      <c r="BM155" s="290"/>
      <c r="BN155" s="290"/>
      <c r="BO155" s="290"/>
      <c r="BP155" s="290"/>
      <c r="BQ155" s="290"/>
      <c r="BR155" s="290"/>
      <c r="BS155" s="290"/>
      <c r="BT155" s="290"/>
      <c r="BU155" s="290" t="s">
        <v>207</v>
      </c>
      <c r="BV155" s="290"/>
      <c r="BW155" s="290"/>
      <c r="BX155" s="290"/>
      <c r="BY155" s="290"/>
      <c r="BZ155" s="290"/>
      <c r="CA155" s="290"/>
      <c r="CB155" s="290"/>
      <c r="CC155" s="290"/>
      <c r="CD155" s="290"/>
      <c r="CE155" s="290"/>
      <c r="CF155" s="290"/>
      <c r="CH155" s="29"/>
      <c r="CI155" s="58"/>
      <c r="CJ155" s="58"/>
      <c r="CK155" s="58"/>
      <c r="CL155" s="58"/>
      <c r="CM155" s="58"/>
      <c r="CN155" s="58"/>
      <c r="CO155" s="58"/>
      <c r="CP155" s="58"/>
      <c r="CQ155" s="54"/>
      <c r="CR155" s="54"/>
      <c r="CS155" s="54"/>
    </row>
    <row r="156" spans="1:97" ht="7.35" customHeight="1">
      <c r="G156" s="287"/>
      <c r="H156" s="288"/>
      <c r="I156" s="288"/>
      <c r="J156" s="288"/>
      <c r="K156" s="288"/>
      <c r="L156" s="288"/>
      <c r="M156" s="288"/>
      <c r="N156" s="289"/>
      <c r="O156" s="287"/>
      <c r="P156" s="288"/>
      <c r="Q156" s="288"/>
      <c r="R156" s="288"/>
      <c r="S156" s="288"/>
      <c r="T156" s="288"/>
      <c r="U156" s="288"/>
      <c r="V156" s="288"/>
      <c r="W156" s="288"/>
      <c r="X156" s="288"/>
      <c r="Y156" s="288"/>
      <c r="Z156" s="288"/>
      <c r="AA156" s="288"/>
      <c r="AB156" s="288"/>
      <c r="AC156" s="288"/>
      <c r="AD156" s="288"/>
      <c r="AE156" s="288"/>
      <c r="AF156" s="288"/>
      <c r="AG156" s="288"/>
      <c r="AH156" s="288"/>
      <c r="AI156" s="288"/>
      <c r="AJ156" s="288"/>
      <c r="AK156" s="288"/>
      <c r="AL156" s="288"/>
      <c r="AM156" s="288"/>
      <c r="AN156" s="288"/>
      <c r="AO156" s="288"/>
      <c r="AP156" s="288"/>
      <c r="AQ156" s="288"/>
      <c r="AR156" s="288"/>
      <c r="AS156" s="288"/>
      <c r="AT156" s="289"/>
      <c r="AU156" s="287"/>
      <c r="AV156" s="288"/>
      <c r="AW156" s="288"/>
      <c r="AX156" s="288"/>
      <c r="AY156" s="288"/>
      <c r="AZ156" s="288"/>
      <c r="BA156" s="288"/>
      <c r="BB156" s="288"/>
      <c r="BC156" s="288"/>
      <c r="BD156" s="288"/>
      <c r="BE156" s="288"/>
      <c r="BF156" s="288"/>
      <c r="BG156" s="288"/>
      <c r="BH156" s="289"/>
      <c r="BI156" s="290"/>
      <c r="BJ156" s="290"/>
      <c r="BK156" s="290"/>
      <c r="BL156" s="290"/>
      <c r="BM156" s="290"/>
      <c r="BN156" s="290"/>
      <c r="BO156" s="290"/>
      <c r="BP156" s="290"/>
      <c r="BQ156" s="290"/>
      <c r="BR156" s="290"/>
      <c r="BS156" s="290"/>
      <c r="BT156" s="290"/>
      <c r="BU156" s="290"/>
      <c r="BV156" s="290"/>
      <c r="BW156" s="290"/>
      <c r="BX156" s="290"/>
      <c r="BY156" s="290"/>
      <c r="BZ156" s="290"/>
      <c r="CA156" s="290"/>
      <c r="CB156" s="290"/>
      <c r="CC156" s="290"/>
      <c r="CD156" s="290"/>
      <c r="CE156" s="290"/>
      <c r="CF156" s="290"/>
      <c r="CH156" s="29"/>
      <c r="CI156" s="58"/>
      <c r="CJ156" s="58"/>
      <c r="CK156" s="58"/>
      <c r="CL156" s="58"/>
      <c r="CM156" s="58"/>
      <c r="CN156" s="58"/>
      <c r="CO156" s="58"/>
      <c r="CP156" s="58"/>
      <c r="CQ156" s="54"/>
      <c r="CR156" s="54"/>
      <c r="CS156" s="54"/>
    </row>
    <row r="157" spans="1:97" ht="7.35" customHeight="1">
      <c r="G157" s="291" t="s">
        <v>299</v>
      </c>
      <c r="H157" s="292"/>
      <c r="I157" s="292"/>
      <c r="J157" s="292"/>
      <c r="K157" s="292"/>
      <c r="L157" s="292"/>
      <c r="M157" s="292"/>
      <c r="N157" s="293"/>
      <c r="O157" s="300" t="s">
        <v>300</v>
      </c>
      <c r="P157" s="301"/>
      <c r="Q157" s="301"/>
      <c r="R157" s="301"/>
      <c r="S157" s="301"/>
      <c r="T157" s="301"/>
      <c r="U157" s="301"/>
      <c r="V157" s="301"/>
      <c r="W157" s="301"/>
      <c r="X157" s="301"/>
      <c r="Y157" s="301"/>
      <c r="Z157" s="301"/>
      <c r="AA157" s="301"/>
      <c r="AB157" s="301"/>
      <c r="AC157" s="301"/>
      <c r="AD157" s="301"/>
      <c r="AE157" s="301"/>
      <c r="AF157" s="301"/>
      <c r="AG157" s="301"/>
      <c r="AH157" s="301"/>
      <c r="AI157" s="301"/>
      <c r="AJ157" s="301"/>
      <c r="AK157" s="301"/>
      <c r="AL157" s="301"/>
      <c r="AM157" s="301"/>
      <c r="AN157" s="301"/>
      <c r="AO157" s="301"/>
      <c r="AP157" s="301"/>
      <c r="AQ157" s="301"/>
      <c r="AR157" s="301"/>
      <c r="AS157" s="301"/>
      <c r="AT157" s="302"/>
      <c r="AU157" s="309"/>
      <c r="AV157" s="310"/>
      <c r="AW157" s="310"/>
      <c r="AX157" s="310"/>
      <c r="AY157" s="310"/>
      <c r="AZ157" s="310"/>
      <c r="BA157" s="310"/>
      <c r="BB157" s="310"/>
      <c r="BC157" s="310"/>
      <c r="BD157" s="310"/>
      <c r="BE157" s="310"/>
      <c r="BF157" s="310"/>
      <c r="BG157" s="310"/>
      <c r="BH157" s="311"/>
      <c r="BI157" s="318"/>
      <c r="BJ157" s="318"/>
      <c r="BK157" s="318"/>
      <c r="BL157" s="318"/>
      <c r="BM157" s="318"/>
      <c r="BN157" s="318"/>
      <c r="BO157" s="318"/>
      <c r="BP157" s="318"/>
      <c r="BQ157" s="318"/>
      <c r="BR157" s="318"/>
      <c r="BS157" s="318"/>
      <c r="BT157" s="318"/>
      <c r="BU157" s="318"/>
      <c r="BV157" s="318"/>
      <c r="BW157" s="318"/>
      <c r="BX157" s="318"/>
      <c r="BY157" s="318"/>
      <c r="BZ157" s="318"/>
      <c r="CA157" s="318"/>
      <c r="CB157" s="318"/>
      <c r="CC157" s="318"/>
      <c r="CD157" s="318"/>
      <c r="CE157" s="318"/>
      <c r="CF157" s="318"/>
      <c r="CH157" s="29"/>
      <c r="CI157" s="58"/>
      <c r="CJ157" s="58"/>
      <c r="CK157" s="58"/>
      <c r="CL157" s="58"/>
      <c r="CM157" s="58"/>
      <c r="CN157" s="58"/>
      <c r="CO157" s="58"/>
      <c r="CP157" s="58"/>
      <c r="CQ157" s="54"/>
      <c r="CR157" s="54"/>
      <c r="CS157" s="54"/>
    </row>
    <row r="158" spans="1:97" ht="7.35" customHeight="1">
      <c r="G158" s="294"/>
      <c r="H158" s="295"/>
      <c r="I158" s="295"/>
      <c r="J158" s="295"/>
      <c r="K158" s="295"/>
      <c r="L158" s="295"/>
      <c r="M158" s="295"/>
      <c r="N158" s="296"/>
      <c r="O158" s="303"/>
      <c r="P158" s="304"/>
      <c r="Q158" s="304"/>
      <c r="R158" s="304"/>
      <c r="S158" s="304"/>
      <c r="T158" s="304"/>
      <c r="U158" s="304"/>
      <c r="V158" s="304"/>
      <c r="W158" s="304"/>
      <c r="X158" s="304"/>
      <c r="Y158" s="304"/>
      <c r="Z158" s="304"/>
      <c r="AA158" s="304"/>
      <c r="AB158" s="304"/>
      <c r="AC158" s="304"/>
      <c r="AD158" s="304"/>
      <c r="AE158" s="304"/>
      <c r="AF158" s="304"/>
      <c r="AG158" s="304"/>
      <c r="AH158" s="304"/>
      <c r="AI158" s="304"/>
      <c r="AJ158" s="304"/>
      <c r="AK158" s="304"/>
      <c r="AL158" s="304"/>
      <c r="AM158" s="304"/>
      <c r="AN158" s="304"/>
      <c r="AO158" s="304"/>
      <c r="AP158" s="304"/>
      <c r="AQ158" s="304"/>
      <c r="AR158" s="304"/>
      <c r="AS158" s="304"/>
      <c r="AT158" s="305"/>
      <c r="AU158" s="312"/>
      <c r="AV158" s="313"/>
      <c r="AW158" s="313"/>
      <c r="AX158" s="313"/>
      <c r="AY158" s="313"/>
      <c r="AZ158" s="313"/>
      <c r="BA158" s="313"/>
      <c r="BB158" s="313"/>
      <c r="BC158" s="313"/>
      <c r="BD158" s="313"/>
      <c r="BE158" s="313"/>
      <c r="BF158" s="313"/>
      <c r="BG158" s="313"/>
      <c r="BH158" s="314"/>
      <c r="BI158" s="318"/>
      <c r="BJ158" s="318"/>
      <c r="BK158" s="318"/>
      <c r="BL158" s="318"/>
      <c r="BM158" s="318"/>
      <c r="BN158" s="318"/>
      <c r="BO158" s="318"/>
      <c r="BP158" s="318"/>
      <c r="BQ158" s="318"/>
      <c r="BR158" s="318"/>
      <c r="BS158" s="318"/>
      <c r="BT158" s="318"/>
      <c r="BU158" s="318"/>
      <c r="BV158" s="318"/>
      <c r="BW158" s="318"/>
      <c r="BX158" s="318"/>
      <c r="BY158" s="318"/>
      <c r="BZ158" s="318"/>
      <c r="CA158" s="318"/>
      <c r="CB158" s="318"/>
      <c r="CC158" s="318"/>
      <c r="CD158" s="318"/>
      <c r="CE158" s="318"/>
      <c r="CF158" s="318"/>
      <c r="CH158" s="29"/>
      <c r="CI158" s="71"/>
      <c r="CJ158" s="71"/>
      <c r="CK158" s="71"/>
      <c r="CL158" s="71"/>
      <c r="CM158" s="71"/>
      <c r="CN158" s="71"/>
      <c r="CO158" s="71"/>
      <c r="CP158" s="71"/>
      <c r="CQ158" s="54"/>
      <c r="CR158" s="54"/>
      <c r="CS158" s="54"/>
    </row>
    <row r="159" spans="1:97" ht="7.35" customHeight="1">
      <c r="A159" s="339">
        <v>37874</v>
      </c>
      <c r="B159" s="339"/>
      <c r="C159" s="339"/>
      <c r="D159" s="339"/>
      <c r="E159" s="339"/>
      <c r="F159" s="340"/>
      <c r="G159" s="294"/>
      <c r="H159" s="295"/>
      <c r="I159" s="295"/>
      <c r="J159" s="295"/>
      <c r="K159" s="295"/>
      <c r="L159" s="295"/>
      <c r="M159" s="295"/>
      <c r="N159" s="296"/>
      <c r="O159" s="303"/>
      <c r="P159" s="304"/>
      <c r="Q159" s="304"/>
      <c r="R159" s="304"/>
      <c r="S159" s="304"/>
      <c r="T159" s="304"/>
      <c r="U159" s="304"/>
      <c r="V159" s="304"/>
      <c r="W159" s="304"/>
      <c r="X159" s="304"/>
      <c r="Y159" s="304"/>
      <c r="Z159" s="304"/>
      <c r="AA159" s="304"/>
      <c r="AB159" s="304"/>
      <c r="AC159" s="304"/>
      <c r="AD159" s="304"/>
      <c r="AE159" s="304"/>
      <c r="AF159" s="304"/>
      <c r="AG159" s="304"/>
      <c r="AH159" s="304"/>
      <c r="AI159" s="304"/>
      <c r="AJ159" s="304"/>
      <c r="AK159" s="304"/>
      <c r="AL159" s="304"/>
      <c r="AM159" s="304"/>
      <c r="AN159" s="304"/>
      <c r="AO159" s="304"/>
      <c r="AP159" s="304"/>
      <c r="AQ159" s="304"/>
      <c r="AR159" s="304"/>
      <c r="AS159" s="304"/>
      <c r="AT159" s="305"/>
      <c r="AU159" s="312"/>
      <c r="AV159" s="313"/>
      <c r="AW159" s="313"/>
      <c r="AX159" s="313"/>
      <c r="AY159" s="313"/>
      <c r="AZ159" s="313"/>
      <c r="BA159" s="313"/>
      <c r="BB159" s="313"/>
      <c r="BC159" s="313"/>
      <c r="BD159" s="313"/>
      <c r="BE159" s="313"/>
      <c r="BF159" s="313"/>
      <c r="BG159" s="313"/>
      <c r="BH159" s="314"/>
      <c r="BI159" s="318"/>
      <c r="BJ159" s="318"/>
      <c r="BK159" s="318"/>
      <c r="BL159" s="318"/>
      <c r="BM159" s="318"/>
      <c r="BN159" s="318"/>
      <c r="BO159" s="318"/>
      <c r="BP159" s="318"/>
      <c r="BQ159" s="318"/>
      <c r="BR159" s="318"/>
      <c r="BS159" s="318"/>
      <c r="BT159" s="318"/>
      <c r="BU159" s="318"/>
      <c r="BV159" s="318"/>
      <c r="BW159" s="318"/>
      <c r="BX159" s="318"/>
      <c r="BY159" s="318"/>
      <c r="BZ159" s="318"/>
      <c r="CA159" s="318"/>
      <c r="CB159" s="318"/>
      <c r="CC159" s="318"/>
      <c r="CD159" s="318"/>
      <c r="CE159" s="318"/>
      <c r="CF159" s="318"/>
      <c r="CH159" s="54"/>
      <c r="CI159" s="71"/>
      <c r="CJ159" s="71"/>
      <c r="CK159" s="71"/>
      <c r="CL159" s="71"/>
      <c r="CM159" s="71"/>
      <c r="CN159" s="71"/>
      <c r="CO159" s="71"/>
      <c r="CP159" s="71"/>
      <c r="CQ159" s="56"/>
      <c r="CR159" s="56"/>
      <c r="CS159" s="56"/>
    </row>
    <row r="160" spans="1:97" ht="7.35" customHeight="1">
      <c r="A160" s="339"/>
      <c r="B160" s="339"/>
      <c r="C160" s="339"/>
      <c r="D160" s="339"/>
      <c r="E160" s="339"/>
      <c r="F160" s="340"/>
      <c r="G160" s="297"/>
      <c r="H160" s="298"/>
      <c r="I160" s="298"/>
      <c r="J160" s="298"/>
      <c r="K160" s="298"/>
      <c r="L160" s="298"/>
      <c r="M160" s="298"/>
      <c r="N160" s="299"/>
      <c r="O160" s="306"/>
      <c r="P160" s="307"/>
      <c r="Q160" s="307"/>
      <c r="R160" s="307"/>
      <c r="S160" s="307"/>
      <c r="T160" s="307"/>
      <c r="U160" s="307"/>
      <c r="V160" s="307"/>
      <c r="W160" s="307"/>
      <c r="X160" s="307"/>
      <c r="Y160" s="307"/>
      <c r="Z160" s="307"/>
      <c r="AA160" s="307"/>
      <c r="AB160" s="307"/>
      <c r="AC160" s="307"/>
      <c r="AD160" s="307"/>
      <c r="AE160" s="307"/>
      <c r="AF160" s="307"/>
      <c r="AG160" s="307"/>
      <c r="AH160" s="307"/>
      <c r="AI160" s="307"/>
      <c r="AJ160" s="307"/>
      <c r="AK160" s="307"/>
      <c r="AL160" s="307"/>
      <c r="AM160" s="307"/>
      <c r="AN160" s="307"/>
      <c r="AO160" s="307"/>
      <c r="AP160" s="307"/>
      <c r="AQ160" s="307"/>
      <c r="AR160" s="307"/>
      <c r="AS160" s="307"/>
      <c r="AT160" s="308"/>
      <c r="AU160" s="315"/>
      <c r="AV160" s="316"/>
      <c r="AW160" s="316"/>
      <c r="AX160" s="316"/>
      <c r="AY160" s="316"/>
      <c r="AZ160" s="316"/>
      <c r="BA160" s="316"/>
      <c r="BB160" s="316"/>
      <c r="BC160" s="316"/>
      <c r="BD160" s="316"/>
      <c r="BE160" s="316"/>
      <c r="BF160" s="316"/>
      <c r="BG160" s="316"/>
      <c r="BH160" s="317"/>
      <c r="BI160" s="318"/>
      <c r="BJ160" s="318"/>
      <c r="BK160" s="318"/>
      <c r="BL160" s="318"/>
      <c r="BM160" s="318"/>
      <c r="BN160" s="318"/>
      <c r="BO160" s="318"/>
      <c r="BP160" s="318"/>
      <c r="BQ160" s="318"/>
      <c r="BR160" s="318"/>
      <c r="BS160" s="318"/>
      <c r="BT160" s="318"/>
      <c r="BU160" s="318"/>
      <c r="BV160" s="318"/>
      <c r="BW160" s="318"/>
      <c r="BX160" s="318"/>
      <c r="BY160" s="318"/>
      <c r="BZ160" s="318"/>
      <c r="CA160" s="318"/>
      <c r="CB160" s="318"/>
      <c r="CC160" s="318"/>
      <c r="CD160" s="318"/>
      <c r="CE160" s="318"/>
      <c r="CF160" s="318"/>
      <c r="CH160" s="54"/>
      <c r="CI160" s="58"/>
      <c r="CJ160" s="58"/>
      <c r="CK160" s="58"/>
      <c r="CL160" s="58"/>
      <c r="CM160" s="58"/>
      <c r="CN160" s="58"/>
      <c r="CO160" s="58"/>
      <c r="CP160" s="57"/>
      <c r="CQ160" s="57"/>
      <c r="CR160" s="57"/>
      <c r="CS160" s="57"/>
    </row>
    <row r="161" spans="1:183" ht="7.35" customHeight="1">
      <c r="G161" s="60"/>
      <c r="H161" s="61"/>
      <c r="I161" s="61"/>
      <c r="J161" s="61"/>
      <c r="K161" s="61"/>
      <c r="L161" s="61"/>
      <c r="M161" s="61"/>
      <c r="N161" s="62"/>
      <c r="O161" s="63"/>
      <c r="P161" s="64"/>
      <c r="Q161" s="64"/>
      <c r="R161" s="64"/>
      <c r="S161" s="64"/>
      <c r="T161" s="64"/>
      <c r="U161" s="64"/>
      <c r="V161" s="64"/>
      <c r="W161" s="64"/>
      <c r="X161" s="64"/>
      <c r="Y161" s="64"/>
      <c r="Z161" s="64"/>
      <c r="AA161" s="64"/>
      <c r="AB161" s="64"/>
      <c r="AC161" s="64"/>
      <c r="AD161" s="64"/>
      <c r="AE161" s="64"/>
      <c r="AF161" s="64"/>
      <c r="AG161" s="64"/>
      <c r="AH161" s="64"/>
      <c r="AI161" s="64"/>
      <c r="AJ161" s="64"/>
      <c r="AK161" s="64"/>
      <c r="AL161" s="64"/>
      <c r="AM161" s="64"/>
      <c r="AN161" s="64"/>
      <c r="AO161" s="64"/>
      <c r="AP161" s="64"/>
      <c r="AQ161" s="64"/>
      <c r="AR161" s="64"/>
      <c r="AS161" s="64"/>
      <c r="AT161" s="65"/>
      <c r="AU161" s="66"/>
      <c r="AV161" s="67"/>
      <c r="AW161" s="67"/>
      <c r="AX161" s="67"/>
      <c r="AY161" s="67"/>
      <c r="AZ161" s="67"/>
      <c r="BA161" s="67"/>
      <c r="BB161" s="67"/>
      <c r="BC161" s="67"/>
      <c r="BD161" s="67"/>
      <c r="BE161" s="67"/>
      <c r="BF161" s="67"/>
      <c r="BG161" s="67"/>
      <c r="BH161" s="68"/>
      <c r="BI161" s="48"/>
      <c r="BJ161" s="49"/>
      <c r="BK161" s="49"/>
      <c r="BL161" s="49"/>
      <c r="BM161" s="49"/>
      <c r="BN161" s="49"/>
      <c r="BO161" s="49"/>
      <c r="BP161" s="49"/>
      <c r="BQ161" s="49"/>
      <c r="BR161" s="49"/>
      <c r="BS161" s="49"/>
      <c r="BT161" s="49"/>
      <c r="BU161" s="49"/>
      <c r="BV161" s="49"/>
      <c r="BW161" s="49"/>
      <c r="BX161" s="49"/>
      <c r="BY161" s="49"/>
      <c r="BZ161" s="49"/>
      <c r="CA161" s="49"/>
      <c r="CB161" s="49"/>
      <c r="CC161" s="49"/>
      <c r="CD161" s="49"/>
      <c r="CE161" s="49"/>
      <c r="CF161" s="50"/>
      <c r="CH161" s="54"/>
      <c r="CI161" s="58"/>
      <c r="CJ161" s="58"/>
      <c r="CK161" s="58"/>
      <c r="CL161" s="58"/>
      <c r="CM161" s="58"/>
      <c r="CN161" s="58"/>
      <c r="CO161" s="58"/>
      <c r="CP161" s="57"/>
      <c r="CQ161" s="57"/>
      <c r="CR161" s="57"/>
      <c r="CS161" s="57"/>
    </row>
    <row r="162" spans="1:183" ht="7.35" customHeight="1">
      <c r="A162" s="339">
        <v>13</v>
      </c>
      <c r="B162" s="339"/>
      <c r="G162" s="319" t="s">
        <v>189</v>
      </c>
      <c r="H162" s="319"/>
      <c r="I162" s="319"/>
      <c r="J162" s="319"/>
      <c r="K162" s="319"/>
      <c r="L162" s="319"/>
      <c r="M162" s="319"/>
      <c r="N162" s="319"/>
      <c r="O162" s="319"/>
      <c r="P162" s="319"/>
      <c r="Q162" s="319"/>
      <c r="R162" s="319"/>
      <c r="S162" s="319"/>
      <c r="T162" s="319"/>
      <c r="U162" s="319"/>
      <c r="V162" s="319"/>
      <c r="W162" s="319"/>
      <c r="X162" s="319"/>
      <c r="Y162" s="319"/>
      <c r="Z162" s="319"/>
      <c r="AA162" s="319"/>
      <c r="AB162" s="319"/>
      <c r="AC162" s="319"/>
      <c r="AD162" s="319"/>
      <c r="AE162" s="319"/>
      <c r="AF162" s="319"/>
      <c r="AG162" s="321" t="s">
        <v>276</v>
      </c>
      <c r="AH162" s="321"/>
      <c r="AI162" s="321"/>
      <c r="AJ162" s="321"/>
      <c r="AK162" s="321"/>
      <c r="AL162" s="321"/>
      <c r="AM162" s="321"/>
      <c r="AN162" s="321"/>
      <c r="AO162" s="321"/>
      <c r="AP162" s="321"/>
      <c r="AQ162" s="321"/>
      <c r="AR162" s="321"/>
      <c r="AS162" s="321"/>
      <c r="AT162" s="321"/>
      <c r="AU162" s="323" t="s">
        <v>190</v>
      </c>
      <c r="AV162" s="323"/>
      <c r="AW162" s="323"/>
      <c r="AX162" s="323"/>
      <c r="AY162" s="323"/>
      <c r="AZ162" s="323"/>
      <c r="BA162" s="323"/>
      <c r="BB162" s="323"/>
      <c r="BC162" s="323"/>
      <c r="BD162" s="323"/>
      <c r="BE162" s="323"/>
      <c r="BF162" s="323"/>
      <c r="BG162" s="323"/>
      <c r="BH162" s="323"/>
      <c r="BI162" s="325" t="s">
        <v>191</v>
      </c>
      <c r="BJ162" s="326"/>
      <c r="BK162" s="326"/>
      <c r="BL162" s="326"/>
      <c r="BM162" s="326"/>
      <c r="BN162" s="326"/>
      <c r="BO162" s="326"/>
      <c r="BP162" s="329"/>
      <c r="BQ162" s="329"/>
      <c r="BR162" s="329"/>
      <c r="BS162" s="329"/>
      <c r="BT162" s="329"/>
      <c r="BU162" s="329"/>
      <c r="BV162" s="329"/>
      <c r="BW162" s="329"/>
      <c r="BX162" s="329"/>
      <c r="BY162" s="329"/>
      <c r="BZ162" s="329"/>
      <c r="CA162" s="329"/>
      <c r="CB162" s="329"/>
      <c r="CC162" s="329"/>
      <c r="CD162" s="329"/>
      <c r="CE162" s="329"/>
      <c r="CF162" s="330"/>
      <c r="CH162" s="54"/>
      <c r="CI162" s="58"/>
      <c r="CJ162" s="58"/>
      <c r="CK162" s="58"/>
      <c r="CL162" s="58"/>
      <c r="CM162" s="58"/>
      <c r="CN162" s="58"/>
      <c r="CO162" s="58"/>
      <c r="CP162" s="58"/>
      <c r="CQ162" s="54"/>
      <c r="CR162" s="54"/>
      <c r="CS162" s="54"/>
      <c r="DZ162" s="16"/>
      <c r="EA162" s="16"/>
      <c r="EB162" s="16"/>
      <c r="EC162" s="16"/>
      <c r="ED162" s="16"/>
      <c r="EE162" s="16"/>
      <c r="EF162" s="16"/>
      <c r="EG162" s="16"/>
    </row>
    <row r="163" spans="1:183" ht="7.35" customHeight="1">
      <c r="A163" s="339"/>
      <c r="B163" s="339"/>
      <c r="G163" s="320"/>
      <c r="H163" s="320"/>
      <c r="I163" s="320"/>
      <c r="J163" s="320"/>
      <c r="K163" s="320"/>
      <c r="L163" s="320"/>
      <c r="M163" s="320"/>
      <c r="N163" s="320"/>
      <c r="O163" s="320"/>
      <c r="P163" s="320"/>
      <c r="Q163" s="320"/>
      <c r="R163" s="320"/>
      <c r="S163" s="320"/>
      <c r="T163" s="320"/>
      <c r="U163" s="320"/>
      <c r="V163" s="320"/>
      <c r="W163" s="320"/>
      <c r="X163" s="320"/>
      <c r="Y163" s="320"/>
      <c r="Z163" s="320"/>
      <c r="AA163" s="320"/>
      <c r="AB163" s="320"/>
      <c r="AC163" s="320"/>
      <c r="AD163" s="320"/>
      <c r="AE163" s="320"/>
      <c r="AF163" s="320"/>
      <c r="AG163" s="322"/>
      <c r="AH163" s="322"/>
      <c r="AI163" s="322"/>
      <c r="AJ163" s="322"/>
      <c r="AK163" s="322"/>
      <c r="AL163" s="322"/>
      <c r="AM163" s="322"/>
      <c r="AN163" s="322"/>
      <c r="AO163" s="322"/>
      <c r="AP163" s="322"/>
      <c r="AQ163" s="322"/>
      <c r="AR163" s="322"/>
      <c r="AS163" s="322"/>
      <c r="AT163" s="322"/>
      <c r="AU163" s="324"/>
      <c r="AV163" s="324"/>
      <c r="AW163" s="324"/>
      <c r="AX163" s="324"/>
      <c r="AY163" s="324"/>
      <c r="AZ163" s="324"/>
      <c r="BA163" s="324"/>
      <c r="BB163" s="324"/>
      <c r="BC163" s="324"/>
      <c r="BD163" s="324"/>
      <c r="BE163" s="324"/>
      <c r="BF163" s="324"/>
      <c r="BG163" s="324"/>
      <c r="BH163" s="324"/>
      <c r="BI163" s="327"/>
      <c r="BJ163" s="328"/>
      <c r="BK163" s="328"/>
      <c r="BL163" s="328"/>
      <c r="BM163" s="328"/>
      <c r="BN163" s="328"/>
      <c r="BO163" s="328"/>
      <c r="BP163" s="331"/>
      <c r="BQ163" s="331"/>
      <c r="BR163" s="331"/>
      <c r="BS163" s="331"/>
      <c r="BT163" s="331"/>
      <c r="BU163" s="331"/>
      <c r="BV163" s="331"/>
      <c r="BW163" s="331"/>
      <c r="BX163" s="331"/>
      <c r="BY163" s="331"/>
      <c r="BZ163" s="331"/>
      <c r="CA163" s="331"/>
      <c r="CB163" s="331"/>
      <c r="CC163" s="331"/>
      <c r="CD163" s="331"/>
      <c r="CE163" s="331"/>
      <c r="CF163" s="332"/>
      <c r="CH163" s="54"/>
      <c r="CI163" s="58"/>
      <c r="CJ163" s="58"/>
      <c r="CK163" s="58"/>
      <c r="CL163" s="58"/>
      <c r="CM163" s="58"/>
      <c r="CN163" s="58"/>
      <c r="CO163" s="58"/>
      <c r="CP163" s="58"/>
      <c r="CQ163" s="54"/>
      <c r="CR163" s="54"/>
      <c r="CS163" s="54"/>
      <c r="DZ163" s="16"/>
      <c r="EA163" s="16"/>
      <c r="EB163" s="16"/>
      <c r="EC163" s="16"/>
      <c r="ED163" s="16"/>
      <c r="EE163" s="16"/>
      <c r="EF163" s="16"/>
      <c r="EG163" s="16"/>
    </row>
    <row r="164" spans="1:183" ht="7.35" customHeight="1">
      <c r="G164" s="333" t="s">
        <v>301</v>
      </c>
      <c r="H164" s="333"/>
      <c r="I164" s="333"/>
      <c r="J164" s="333"/>
      <c r="K164" s="333"/>
      <c r="L164" s="333"/>
      <c r="M164" s="333"/>
      <c r="N164" s="333"/>
      <c r="O164" s="333"/>
      <c r="P164" s="333"/>
      <c r="Q164" s="333"/>
      <c r="R164" s="333"/>
      <c r="S164" s="333"/>
      <c r="T164" s="333"/>
      <c r="U164" s="333"/>
      <c r="V164" s="333"/>
      <c r="W164" s="333"/>
      <c r="X164" s="333"/>
      <c r="Y164" s="333"/>
      <c r="Z164" s="333"/>
      <c r="AA164" s="333"/>
      <c r="AB164" s="333"/>
      <c r="AC164" s="333"/>
      <c r="AD164" s="333"/>
      <c r="AE164" s="333"/>
      <c r="AF164" s="333"/>
      <c r="AG164" s="334"/>
      <c r="AH164" s="334"/>
      <c r="AI164" s="334"/>
      <c r="AJ164" s="334"/>
      <c r="AK164" s="334"/>
      <c r="AL164" s="334"/>
      <c r="AM164" s="334"/>
      <c r="AN164" s="334"/>
      <c r="AO164" s="334"/>
      <c r="AP164" s="334"/>
      <c r="AQ164" s="334"/>
      <c r="AR164" s="334"/>
      <c r="AS164" s="334"/>
      <c r="AT164" s="334"/>
      <c r="AU164" s="335" t="s">
        <v>227</v>
      </c>
      <c r="AV164" s="335"/>
      <c r="AW164" s="335"/>
      <c r="AX164" s="335"/>
      <c r="AY164" s="335"/>
      <c r="AZ164" s="335"/>
      <c r="BA164" s="335"/>
      <c r="BB164" s="335"/>
      <c r="BC164" s="335"/>
      <c r="BD164" s="335"/>
      <c r="BE164" s="335"/>
      <c r="BF164" s="335"/>
      <c r="BG164" s="335"/>
      <c r="BH164" s="335"/>
      <c r="BI164" s="327"/>
      <c r="BJ164" s="328"/>
      <c r="BK164" s="328"/>
      <c r="BL164" s="328"/>
      <c r="BM164" s="328"/>
      <c r="BN164" s="328"/>
      <c r="BO164" s="328"/>
      <c r="BP164" s="331"/>
      <c r="BQ164" s="331"/>
      <c r="BR164" s="331"/>
      <c r="BS164" s="331"/>
      <c r="BT164" s="331"/>
      <c r="BU164" s="331"/>
      <c r="BV164" s="331"/>
      <c r="BW164" s="331"/>
      <c r="BX164" s="331"/>
      <c r="BY164" s="331"/>
      <c r="BZ164" s="331"/>
      <c r="CA164" s="331"/>
      <c r="CB164" s="331"/>
      <c r="CC164" s="331"/>
      <c r="CD164" s="331"/>
      <c r="CE164" s="331"/>
      <c r="CF164" s="332"/>
      <c r="CH164" s="54"/>
      <c r="CI164" s="58"/>
      <c r="CJ164" s="58"/>
      <c r="CK164" s="58"/>
      <c r="CL164" s="58"/>
      <c r="CM164" s="58"/>
      <c r="CN164" s="58"/>
      <c r="CO164" s="58"/>
      <c r="CP164" s="58"/>
      <c r="CQ164" s="54"/>
      <c r="CR164" s="54"/>
      <c r="CS164" s="54"/>
      <c r="DO164" s="16"/>
      <c r="DP164" s="16"/>
      <c r="DQ164" s="16"/>
      <c r="DR164" s="16"/>
      <c r="DS164" s="16"/>
      <c r="DT164" s="16"/>
      <c r="DU164" s="16"/>
      <c r="DV164" s="16"/>
      <c r="DW164" s="16"/>
      <c r="DX164" s="16"/>
      <c r="DY164" s="16"/>
      <c r="DZ164" s="16"/>
      <c r="EA164" s="16"/>
    </row>
    <row r="165" spans="1:183" ht="7.35" customHeight="1">
      <c r="G165" s="333"/>
      <c r="H165" s="333"/>
      <c r="I165" s="333"/>
      <c r="J165" s="333"/>
      <c r="K165" s="333"/>
      <c r="L165" s="333"/>
      <c r="M165" s="333"/>
      <c r="N165" s="333"/>
      <c r="O165" s="333"/>
      <c r="P165" s="333"/>
      <c r="Q165" s="333"/>
      <c r="R165" s="333"/>
      <c r="S165" s="333"/>
      <c r="T165" s="333"/>
      <c r="U165" s="333"/>
      <c r="V165" s="333"/>
      <c r="W165" s="333"/>
      <c r="X165" s="333"/>
      <c r="Y165" s="333"/>
      <c r="Z165" s="333"/>
      <c r="AA165" s="333"/>
      <c r="AB165" s="333"/>
      <c r="AC165" s="333"/>
      <c r="AD165" s="333"/>
      <c r="AE165" s="333"/>
      <c r="AF165" s="333"/>
      <c r="AG165" s="334"/>
      <c r="AH165" s="334"/>
      <c r="AI165" s="334"/>
      <c r="AJ165" s="334"/>
      <c r="AK165" s="334"/>
      <c r="AL165" s="334"/>
      <c r="AM165" s="334"/>
      <c r="AN165" s="334"/>
      <c r="AO165" s="334"/>
      <c r="AP165" s="334"/>
      <c r="AQ165" s="334"/>
      <c r="AR165" s="334"/>
      <c r="AS165" s="334"/>
      <c r="AT165" s="334"/>
      <c r="AU165" s="335"/>
      <c r="AV165" s="335"/>
      <c r="AW165" s="335"/>
      <c r="AX165" s="335"/>
      <c r="AY165" s="335"/>
      <c r="AZ165" s="335"/>
      <c r="BA165" s="335"/>
      <c r="BB165" s="335"/>
      <c r="BC165" s="335"/>
      <c r="BD165" s="335"/>
      <c r="BE165" s="335"/>
      <c r="BF165" s="335"/>
      <c r="BG165" s="335"/>
      <c r="BH165" s="335"/>
      <c r="BI165" s="327" t="s">
        <v>267</v>
      </c>
      <c r="BJ165" s="328"/>
      <c r="BK165" s="328"/>
      <c r="BL165" s="328"/>
      <c r="BM165" s="328"/>
      <c r="BN165" s="328"/>
      <c r="BO165" s="328"/>
      <c r="BP165" s="331"/>
      <c r="BQ165" s="331"/>
      <c r="BR165" s="331"/>
      <c r="BS165" s="331"/>
      <c r="BT165" s="331"/>
      <c r="BU165" s="331"/>
      <c r="BV165" s="331"/>
      <c r="BW165" s="331"/>
      <c r="BX165" s="331"/>
      <c r="BY165" s="331"/>
      <c r="BZ165" s="331"/>
      <c r="CA165" s="331"/>
      <c r="CB165" s="331"/>
      <c r="CC165" s="331"/>
      <c r="CD165" s="331"/>
      <c r="CE165" s="331"/>
      <c r="CF165" s="332"/>
      <c r="CG165" s="2"/>
      <c r="CH165" s="29"/>
      <c r="CI165" s="72"/>
      <c r="CJ165" s="58"/>
      <c r="CK165" s="59"/>
      <c r="CL165" s="59"/>
      <c r="CM165" s="59"/>
      <c r="CN165" s="59"/>
      <c r="CO165" s="59"/>
      <c r="CP165" s="59"/>
      <c r="CQ165" s="55"/>
      <c r="CR165" s="55"/>
      <c r="CS165" s="55"/>
      <c r="DH165" s="20"/>
      <c r="DI165" s="20"/>
      <c r="DJ165" s="20"/>
      <c r="DK165" s="20"/>
      <c r="DL165" s="20"/>
      <c r="DM165" s="20"/>
      <c r="DO165" s="16"/>
      <c r="DP165" s="16"/>
      <c r="DQ165" s="16"/>
      <c r="DR165" s="16"/>
      <c r="DS165" s="16"/>
      <c r="DT165" s="16"/>
      <c r="DU165" s="16"/>
      <c r="DV165" s="16"/>
      <c r="DW165" s="16"/>
      <c r="DX165" s="16"/>
      <c r="DY165" s="16"/>
      <c r="DZ165" s="16"/>
      <c r="EA165" s="16"/>
    </row>
    <row r="166" spans="1:183" ht="7.35" customHeight="1">
      <c r="G166" s="333"/>
      <c r="H166" s="333"/>
      <c r="I166" s="333"/>
      <c r="J166" s="333"/>
      <c r="K166" s="333"/>
      <c r="L166" s="333"/>
      <c r="M166" s="333"/>
      <c r="N166" s="333"/>
      <c r="O166" s="333"/>
      <c r="P166" s="333"/>
      <c r="Q166" s="333"/>
      <c r="R166" s="333"/>
      <c r="S166" s="333"/>
      <c r="T166" s="333"/>
      <c r="U166" s="333"/>
      <c r="V166" s="333"/>
      <c r="W166" s="333"/>
      <c r="X166" s="333"/>
      <c r="Y166" s="333"/>
      <c r="Z166" s="333"/>
      <c r="AA166" s="333"/>
      <c r="AB166" s="333"/>
      <c r="AC166" s="333"/>
      <c r="AD166" s="333"/>
      <c r="AE166" s="333"/>
      <c r="AF166" s="333"/>
      <c r="AG166" s="334"/>
      <c r="AH166" s="334"/>
      <c r="AI166" s="334"/>
      <c r="AJ166" s="334"/>
      <c r="AK166" s="334"/>
      <c r="AL166" s="334"/>
      <c r="AM166" s="334"/>
      <c r="AN166" s="334"/>
      <c r="AO166" s="334"/>
      <c r="AP166" s="334"/>
      <c r="AQ166" s="334"/>
      <c r="AR166" s="334"/>
      <c r="AS166" s="334"/>
      <c r="AT166" s="334"/>
      <c r="AU166" s="335"/>
      <c r="AV166" s="335"/>
      <c r="AW166" s="335"/>
      <c r="AX166" s="335"/>
      <c r="AY166" s="335"/>
      <c r="AZ166" s="335"/>
      <c r="BA166" s="335"/>
      <c r="BB166" s="335"/>
      <c r="BC166" s="335"/>
      <c r="BD166" s="335"/>
      <c r="BE166" s="335"/>
      <c r="BF166" s="335"/>
      <c r="BG166" s="335"/>
      <c r="BH166" s="335"/>
      <c r="BI166" s="327"/>
      <c r="BJ166" s="328"/>
      <c r="BK166" s="328"/>
      <c r="BL166" s="328"/>
      <c r="BM166" s="328"/>
      <c r="BN166" s="328"/>
      <c r="BO166" s="328"/>
      <c r="BP166" s="331"/>
      <c r="BQ166" s="331"/>
      <c r="BR166" s="331"/>
      <c r="BS166" s="331"/>
      <c r="BT166" s="331"/>
      <c r="BU166" s="331"/>
      <c r="BV166" s="331"/>
      <c r="BW166" s="331"/>
      <c r="BX166" s="331"/>
      <c r="BY166" s="331"/>
      <c r="BZ166" s="331"/>
      <c r="CA166" s="331"/>
      <c r="CB166" s="331"/>
      <c r="CC166" s="331"/>
      <c r="CD166" s="331"/>
      <c r="CE166" s="331"/>
      <c r="CF166" s="332"/>
      <c r="CG166" s="2"/>
      <c r="CH166" s="29"/>
      <c r="CI166" s="58"/>
      <c r="CJ166" s="58"/>
      <c r="CK166" s="59"/>
      <c r="CL166" s="59"/>
      <c r="CM166" s="59"/>
      <c r="CN166" s="59"/>
      <c r="CO166" s="59"/>
      <c r="CP166" s="59"/>
      <c r="CQ166" s="55"/>
      <c r="CR166" s="55"/>
      <c r="CS166" s="55"/>
      <c r="DI166" s="19"/>
      <c r="DJ166" s="19"/>
      <c r="DK166" s="19"/>
      <c r="DL166" s="19"/>
      <c r="DO166" s="1"/>
      <c r="DP166" s="1"/>
      <c r="DQ166" s="28"/>
      <c r="DR166" s="28"/>
      <c r="DS166" s="28"/>
      <c r="DT166" s="28"/>
      <c r="DU166" s="28"/>
      <c r="DV166" s="28"/>
      <c r="DW166" s="28"/>
      <c r="DX166" s="28"/>
      <c r="DY166" s="28"/>
      <c r="DZ166" s="28"/>
      <c r="EY166" s="12"/>
      <c r="EZ166" s="12"/>
      <c r="FA166" s="12"/>
      <c r="FB166" s="12"/>
      <c r="FC166" s="12"/>
      <c r="FD166" s="12"/>
      <c r="FE166" s="12"/>
      <c r="FF166" s="12"/>
      <c r="FG166" s="12"/>
      <c r="FH166" s="12"/>
      <c r="FI166" s="12"/>
      <c r="FJ166" s="12"/>
      <c r="FK166" s="12"/>
      <c r="FL166" s="12"/>
      <c r="FM166" s="12"/>
      <c r="FN166" s="13"/>
      <c r="FO166" s="13"/>
      <c r="FP166" s="13"/>
      <c r="FQ166" s="13"/>
      <c r="FR166" s="13"/>
      <c r="FS166" s="13"/>
      <c r="FT166" s="13"/>
      <c r="FU166" s="13"/>
      <c r="FV166" s="13"/>
      <c r="FW166" s="13"/>
      <c r="FX166" s="13"/>
      <c r="FY166" s="13"/>
      <c r="FZ166" s="13"/>
      <c r="GA166" s="13"/>
    </row>
    <row r="167" spans="1:183" ht="7.35" customHeight="1">
      <c r="G167" s="333"/>
      <c r="H167" s="333"/>
      <c r="I167" s="333"/>
      <c r="J167" s="333"/>
      <c r="K167" s="333"/>
      <c r="L167" s="333"/>
      <c r="M167" s="333"/>
      <c r="N167" s="333"/>
      <c r="O167" s="333"/>
      <c r="P167" s="333"/>
      <c r="Q167" s="333"/>
      <c r="R167" s="333"/>
      <c r="S167" s="333"/>
      <c r="T167" s="333"/>
      <c r="U167" s="333"/>
      <c r="V167" s="333"/>
      <c r="W167" s="333"/>
      <c r="X167" s="333"/>
      <c r="Y167" s="333"/>
      <c r="Z167" s="333"/>
      <c r="AA167" s="333"/>
      <c r="AB167" s="333"/>
      <c r="AC167" s="333"/>
      <c r="AD167" s="333"/>
      <c r="AE167" s="333"/>
      <c r="AF167" s="333"/>
      <c r="AG167" s="334"/>
      <c r="AH167" s="334"/>
      <c r="AI167" s="334"/>
      <c r="AJ167" s="334"/>
      <c r="AK167" s="334"/>
      <c r="AL167" s="334"/>
      <c r="AM167" s="334"/>
      <c r="AN167" s="334"/>
      <c r="AO167" s="334"/>
      <c r="AP167" s="334"/>
      <c r="AQ167" s="334"/>
      <c r="AR167" s="334"/>
      <c r="AS167" s="334"/>
      <c r="AT167" s="334"/>
      <c r="AU167" s="335"/>
      <c r="AV167" s="335"/>
      <c r="AW167" s="335"/>
      <c r="AX167" s="335"/>
      <c r="AY167" s="335"/>
      <c r="AZ167" s="335"/>
      <c r="BA167" s="335"/>
      <c r="BB167" s="335"/>
      <c r="BC167" s="335"/>
      <c r="BD167" s="335"/>
      <c r="BE167" s="335"/>
      <c r="BF167" s="335"/>
      <c r="BG167" s="335"/>
      <c r="BH167" s="335"/>
      <c r="BI167" s="327"/>
      <c r="BJ167" s="328"/>
      <c r="BK167" s="328"/>
      <c r="BL167" s="328"/>
      <c r="BM167" s="328"/>
      <c r="BN167" s="328"/>
      <c r="BO167" s="328"/>
      <c r="BP167" s="331"/>
      <c r="BQ167" s="331"/>
      <c r="BR167" s="331"/>
      <c r="BS167" s="331"/>
      <c r="BT167" s="331"/>
      <c r="BU167" s="331"/>
      <c r="BV167" s="331"/>
      <c r="BW167" s="331"/>
      <c r="BX167" s="331"/>
      <c r="BY167" s="331"/>
      <c r="BZ167" s="331"/>
      <c r="CA167" s="331"/>
      <c r="CB167" s="331"/>
      <c r="CC167" s="331"/>
      <c r="CD167" s="331"/>
      <c r="CE167" s="331"/>
      <c r="CF167" s="332"/>
      <c r="CG167" s="2"/>
      <c r="CH167" s="29"/>
      <c r="CI167" s="58"/>
      <c r="CJ167" s="58"/>
      <c r="CK167" s="59"/>
      <c r="CL167" s="59"/>
      <c r="CM167" s="59"/>
      <c r="CN167" s="59"/>
      <c r="CO167" s="59"/>
      <c r="CP167" s="59"/>
      <c r="CQ167" s="55"/>
      <c r="CR167" s="55"/>
      <c r="CS167" s="55"/>
      <c r="DO167" s="1"/>
      <c r="DP167" s="1"/>
      <c r="DQ167" s="28"/>
      <c r="DR167" s="28"/>
      <c r="DS167" s="28"/>
      <c r="DT167" s="28"/>
      <c r="DU167" s="28"/>
      <c r="DV167" s="28"/>
      <c r="DW167" s="28"/>
      <c r="DX167" s="28"/>
      <c r="DY167" s="28"/>
      <c r="DZ167" s="28"/>
      <c r="EY167" s="12"/>
      <c r="EZ167" s="12"/>
      <c r="FA167" s="12"/>
      <c r="FB167" s="12"/>
      <c r="FC167" s="12"/>
      <c r="FD167" s="12"/>
      <c r="FE167" s="12"/>
      <c r="FF167" s="12"/>
      <c r="FG167" s="12"/>
      <c r="FH167" s="12"/>
      <c r="FI167" s="12"/>
      <c r="FJ167" s="12"/>
      <c r="FK167" s="12"/>
      <c r="FL167" s="12"/>
      <c r="FM167" s="12"/>
      <c r="FN167" s="13"/>
      <c r="FO167" s="13"/>
      <c r="FP167" s="13"/>
      <c r="FQ167" s="13"/>
      <c r="FR167" s="13"/>
      <c r="FS167" s="13"/>
      <c r="FT167" s="13"/>
      <c r="FU167" s="13"/>
      <c r="FV167" s="13"/>
      <c r="FW167" s="13"/>
      <c r="FX167" s="13"/>
      <c r="FY167" s="13"/>
      <c r="FZ167" s="13"/>
      <c r="GA167" s="13"/>
    </row>
    <row r="168" spans="1:183" ht="7.35" customHeight="1">
      <c r="G168" s="284" t="s">
        <v>194</v>
      </c>
      <c r="H168" s="285"/>
      <c r="I168" s="285"/>
      <c r="J168" s="285"/>
      <c r="K168" s="285"/>
      <c r="L168" s="285"/>
      <c r="M168" s="285"/>
      <c r="N168" s="286"/>
      <c r="O168" s="284" t="s">
        <v>193</v>
      </c>
      <c r="P168" s="285"/>
      <c r="Q168" s="285"/>
      <c r="R168" s="285"/>
      <c r="S168" s="285"/>
      <c r="T168" s="285"/>
      <c r="U168" s="285"/>
      <c r="V168" s="285"/>
      <c r="W168" s="285"/>
      <c r="X168" s="285"/>
      <c r="Y168" s="285"/>
      <c r="Z168" s="285"/>
      <c r="AA168" s="285"/>
      <c r="AB168" s="285"/>
      <c r="AC168" s="285"/>
      <c r="AD168" s="285"/>
      <c r="AE168" s="285"/>
      <c r="AF168" s="285"/>
      <c r="AG168" s="285"/>
      <c r="AH168" s="285"/>
      <c r="AI168" s="285"/>
      <c r="AJ168" s="285"/>
      <c r="AK168" s="285"/>
      <c r="AL168" s="285"/>
      <c r="AM168" s="285"/>
      <c r="AN168" s="285"/>
      <c r="AO168" s="285"/>
      <c r="AP168" s="285"/>
      <c r="AQ168" s="285"/>
      <c r="AR168" s="285"/>
      <c r="AS168" s="285"/>
      <c r="AT168" s="286"/>
      <c r="AU168" s="284" t="s">
        <v>205</v>
      </c>
      <c r="AV168" s="285"/>
      <c r="AW168" s="285"/>
      <c r="AX168" s="285"/>
      <c r="AY168" s="285"/>
      <c r="AZ168" s="285"/>
      <c r="BA168" s="285"/>
      <c r="BB168" s="285"/>
      <c r="BC168" s="285"/>
      <c r="BD168" s="285"/>
      <c r="BE168" s="285"/>
      <c r="BF168" s="285"/>
      <c r="BG168" s="285"/>
      <c r="BH168" s="286"/>
      <c r="BI168" s="290" t="s">
        <v>268</v>
      </c>
      <c r="BJ168" s="290"/>
      <c r="BK168" s="290"/>
      <c r="BL168" s="290"/>
      <c r="BM168" s="290"/>
      <c r="BN168" s="290"/>
      <c r="BO168" s="290"/>
      <c r="BP168" s="290"/>
      <c r="BQ168" s="290"/>
      <c r="BR168" s="290"/>
      <c r="BS168" s="290"/>
      <c r="BT168" s="290"/>
      <c r="BU168" s="290" t="s">
        <v>207</v>
      </c>
      <c r="BV168" s="290"/>
      <c r="BW168" s="290"/>
      <c r="BX168" s="290"/>
      <c r="BY168" s="290"/>
      <c r="BZ168" s="290"/>
      <c r="CA168" s="290"/>
      <c r="CB168" s="290"/>
      <c r="CC168" s="290"/>
      <c r="CD168" s="290"/>
      <c r="CE168" s="290"/>
      <c r="CF168" s="290"/>
      <c r="CG168" s="2"/>
      <c r="CH168" s="29"/>
      <c r="CI168" s="58"/>
      <c r="CJ168" s="58"/>
      <c r="CK168" s="58"/>
      <c r="CL168" s="58"/>
      <c r="CM168" s="58"/>
      <c r="CN168" s="58"/>
      <c r="CO168" s="58"/>
      <c r="CP168" s="58"/>
      <c r="CQ168" s="54"/>
      <c r="CR168" s="54"/>
      <c r="CS168" s="54"/>
      <c r="CW168" s="20"/>
      <c r="CX168" s="20"/>
      <c r="CY168" s="20"/>
      <c r="CZ168" s="20"/>
      <c r="DA168" s="20"/>
      <c r="DB168" s="20"/>
      <c r="EY168" s="12"/>
      <c r="EZ168" s="12"/>
      <c r="FA168" s="12"/>
      <c r="FB168" s="12"/>
      <c r="FC168" s="12"/>
      <c r="FD168" s="12"/>
      <c r="FE168" s="12"/>
      <c r="FF168" s="12"/>
      <c r="FG168" s="12"/>
      <c r="FH168" s="12"/>
      <c r="FI168" s="12"/>
      <c r="FJ168" s="12"/>
      <c r="FK168" s="12"/>
      <c r="FL168" s="12"/>
      <c r="FM168" s="12"/>
      <c r="FN168" s="13"/>
      <c r="FO168" s="13"/>
      <c r="FP168" s="13"/>
      <c r="FQ168" s="13"/>
      <c r="FR168" s="13"/>
      <c r="FS168" s="13"/>
      <c r="FT168" s="13"/>
      <c r="FU168" s="13"/>
      <c r="FV168" s="13"/>
      <c r="FW168" s="13"/>
      <c r="FX168" s="13"/>
      <c r="FY168" s="13"/>
      <c r="FZ168" s="13"/>
      <c r="GA168" s="13"/>
    </row>
    <row r="169" spans="1:183" ht="7.35" customHeight="1">
      <c r="G169" s="287"/>
      <c r="H169" s="288"/>
      <c r="I169" s="288"/>
      <c r="J169" s="288"/>
      <c r="K169" s="288"/>
      <c r="L169" s="288"/>
      <c r="M169" s="288"/>
      <c r="N169" s="289"/>
      <c r="O169" s="287"/>
      <c r="P169" s="288"/>
      <c r="Q169" s="288"/>
      <c r="R169" s="288"/>
      <c r="S169" s="288"/>
      <c r="T169" s="288"/>
      <c r="U169" s="288"/>
      <c r="V169" s="288"/>
      <c r="W169" s="288"/>
      <c r="X169" s="288"/>
      <c r="Y169" s="288"/>
      <c r="Z169" s="288"/>
      <c r="AA169" s="288"/>
      <c r="AB169" s="288"/>
      <c r="AC169" s="288"/>
      <c r="AD169" s="288"/>
      <c r="AE169" s="288"/>
      <c r="AF169" s="288"/>
      <c r="AG169" s="288"/>
      <c r="AH169" s="288"/>
      <c r="AI169" s="288"/>
      <c r="AJ169" s="288"/>
      <c r="AK169" s="288"/>
      <c r="AL169" s="288"/>
      <c r="AM169" s="288"/>
      <c r="AN169" s="288"/>
      <c r="AO169" s="288"/>
      <c r="AP169" s="288"/>
      <c r="AQ169" s="288"/>
      <c r="AR169" s="288"/>
      <c r="AS169" s="288"/>
      <c r="AT169" s="289"/>
      <c r="AU169" s="287"/>
      <c r="AV169" s="288"/>
      <c r="AW169" s="288"/>
      <c r="AX169" s="288"/>
      <c r="AY169" s="288"/>
      <c r="AZ169" s="288"/>
      <c r="BA169" s="288"/>
      <c r="BB169" s="288"/>
      <c r="BC169" s="288"/>
      <c r="BD169" s="288"/>
      <c r="BE169" s="288"/>
      <c r="BF169" s="288"/>
      <c r="BG169" s="288"/>
      <c r="BH169" s="289"/>
      <c r="BI169" s="290"/>
      <c r="BJ169" s="290"/>
      <c r="BK169" s="290"/>
      <c r="BL169" s="290"/>
      <c r="BM169" s="290"/>
      <c r="BN169" s="290"/>
      <c r="BO169" s="290"/>
      <c r="BP169" s="290"/>
      <c r="BQ169" s="290"/>
      <c r="BR169" s="290"/>
      <c r="BS169" s="290"/>
      <c r="BT169" s="290"/>
      <c r="BU169" s="290"/>
      <c r="BV169" s="290"/>
      <c r="BW169" s="290"/>
      <c r="BX169" s="290"/>
      <c r="BY169" s="290"/>
      <c r="BZ169" s="290"/>
      <c r="CA169" s="290"/>
      <c r="CB169" s="290"/>
      <c r="CC169" s="290"/>
      <c r="CD169" s="290"/>
      <c r="CE169" s="290"/>
      <c r="CF169" s="290"/>
      <c r="CG169" s="2"/>
      <c r="CH169" s="29"/>
      <c r="CI169" s="58"/>
      <c r="CJ169" s="58"/>
      <c r="CK169" s="58"/>
      <c r="CL169" s="58"/>
      <c r="CM169" s="58"/>
      <c r="CN169" s="58"/>
      <c r="CO169" s="58"/>
      <c r="CP169" s="58"/>
      <c r="CQ169" s="54"/>
      <c r="CR169" s="54"/>
      <c r="CS169" s="54"/>
      <c r="CX169" s="19"/>
      <c r="CY169" s="19"/>
      <c r="CZ169" s="19"/>
      <c r="DA169" s="19"/>
      <c r="DG169" s="20"/>
      <c r="DH169" s="20"/>
      <c r="DI169" s="20"/>
      <c r="DJ169" s="20"/>
      <c r="DK169" s="20"/>
      <c r="DL169" s="20"/>
      <c r="EY169" s="12"/>
    </row>
    <row r="170" spans="1:183" ht="7.35" customHeight="1">
      <c r="G170" s="291" t="s">
        <v>294</v>
      </c>
      <c r="H170" s="292"/>
      <c r="I170" s="292"/>
      <c r="J170" s="292"/>
      <c r="K170" s="292"/>
      <c r="L170" s="292"/>
      <c r="M170" s="292"/>
      <c r="N170" s="293"/>
      <c r="O170" s="300" t="s">
        <v>302</v>
      </c>
      <c r="P170" s="301"/>
      <c r="Q170" s="301"/>
      <c r="R170" s="301"/>
      <c r="S170" s="301"/>
      <c r="T170" s="301"/>
      <c r="U170" s="301"/>
      <c r="V170" s="301"/>
      <c r="W170" s="301"/>
      <c r="X170" s="301"/>
      <c r="Y170" s="301"/>
      <c r="Z170" s="301"/>
      <c r="AA170" s="301"/>
      <c r="AB170" s="301"/>
      <c r="AC170" s="301"/>
      <c r="AD170" s="301"/>
      <c r="AE170" s="301"/>
      <c r="AF170" s="301"/>
      <c r="AG170" s="301"/>
      <c r="AH170" s="301"/>
      <c r="AI170" s="301"/>
      <c r="AJ170" s="301"/>
      <c r="AK170" s="301"/>
      <c r="AL170" s="301"/>
      <c r="AM170" s="301"/>
      <c r="AN170" s="301"/>
      <c r="AO170" s="301"/>
      <c r="AP170" s="301"/>
      <c r="AQ170" s="301"/>
      <c r="AR170" s="301"/>
      <c r="AS170" s="301"/>
      <c r="AT170" s="302"/>
      <c r="AU170" s="309"/>
      <c r="AV170" s="310"/>
      <c r="AW170" s="310"/>
      <c r="AX170" s="310"/>
      <c r="AY170" s="310"/>
      <c r="AZ170" s="310"/>
      <c r="BA170" s="310"/>
      <c r="BB170" s="310"/>
      <c r="BC170" s="310"/>
      <c r="BD170" s="310"/>
      <c r="BE170" s="310"/>
      <c r="BF170" s="310"/>
      <c r="BG170" s="310"/>
      <c r="BH170" s="311"/>
      <c r="BI170" s="318"/>
      <c r="BJ170" s="318"/>
      <c r="BK170" s="318"/>
      <c r="BL170" s="318"/>
      <c r="BM170" s="318"/>
      <c r="BN170" s="318"/>
      <c r="BO170" s="318"/>
      <c r="BP170" s="318"/>
      <c r="BQ170" s="318"/>
      <c r="BR170" s="318"/>
      <c r="BS170" s="318"/>
      <c r="BT170" s="318"/>
      <c r="BU170" s="318"/>
      <c r="BV170" s="318"/>
      <c r="BW170" s="318"/>
      <c r="BX170" s="318"/>
      <c r="BY170" s="318"/>
      <c r="BZ170" s="318"/>
      <c r="CA170" s="318"/>
      <c r="CB170" s="318"/>
      <c r="CC170" s="318"/>
      <c r="CD170" s="318"/>
      <c r="CE170" s="318"/>
      <c r="CF170" s="318"/>
      <c r="CG170" s="2"/>
      <c r="CH170" s="29"/>
      <c r="CI170" s="58"/>
      <c r="CJ170" s="58"/>
      <c r="CK170" s="58"/>
      <c r="CL170" s="58"/>
      <c r="CM170" s="58"/>
      <c r="CN170" s="58"/>
      <c r="CO170" s="58"/>
      <c r="CP170" s="58"/>
      <c r="CQ170" s="54"/>
      <c r="CR170" s="54"/>
      <c r="CS170" s="54"/>
      <c r="DH170" s="19"/>
      <c r="DI170" s="19"/>
      <c r="DJ170" s="19"/>
      <c r="DK170" s="19"/>
      <c r="EY170" s="12"/>
    </row>
    <row r="171" spans="1:183" ht="7.35" customHeight="1">
      <c r="G171" s="294"/>
      <c r="H171" s="295"/>
      <c r="I171" s="295"/>
      <c r="J171" s="295"/>
      <c r="K171" s="295"/>
      <c r="L171" s="295"/>
      <c r="M171" s="295"/>
      <c r="N171" s="296"/>
      <c r="O171" s="303"/>
      <c r="P171" s="304"/>
      <c r="Q171" s="304"/>
      <c r="R171" s="304"/>
      <c r="S171" s="304"/>
      <c r="T171" s="304"/>
      <c r="U171" s="304"/>
      <c r="V171" s="304"/>
      <c r="W171" s="304"/>
      <c r="X171" s="304"/>
      <c r="Y171" s="304"/>
      <c r="Z171" s="304"/>
      <c r="AA171" s="304"/>
      <c r="AB171" s="304"/>
      <c r="AC171" s="304"/>
      <c r="AD171" s="304"/>
      <c r="AE171" s="304"/>
      <c r="AF171" s="304"/>
      <c r="AG171" s="304"/>
      <c r="AH171" s="304"/>
      <c r="AI171" s="304"/>
      <c r="AJ171" s="304"/>
      <c r="AK171" s="304"/>
      <c r="AL171" s="304"/>
      <c r="AM171" s="304"/>
      <c r="AN171" s="304"/>
      <c r="AO171" s="304"/>
      <c r="AP171" s="304"/>
      <c r="AQ171" s="304"/>
      <c r="AR171" s="304"/>
      <c r="AS171" s="304"/>
      <c r="AT171" s="305"/>
      <c r="AU171" s="312"/>
      <c r="AV171" s="313"/>
      <c r="AW171" s="313"/>
      <c r="AX171" s="313"/>
      <c r="AY171" s="313"/>
      <c r="AZ171" s="313"/>
      <c r="BA171" s="313"/>
      <c r="BB171" s="313"/>
      <c r="BC171" s="313"/>
      <c r="BD171" s="313"/>
      <c r="BE171" s="313"/>
      <c r="BF171" s="313"/>
      <c r="BG171" s="313"/>
      <c r="BH171" s="314"/>
      <c r="BI171" s="318"/>
      <c r="BJ171" s="318"/>
      <c r="BK171" s="318"/>
      <c r="BL171" s="318"/>
      <c r="BM171" s="318"/>
      <c r="BN171" s="318"/>
      <c r="BO171" s="318"/>
      <c r="BP171" s="318"/>
      <c r="BQ171" s="318"/>
      <c r="BR171" s="318"/>
      <c r="BS171" s="318"/>
      <c r="BT171" s="318"/>
      <c r="BU171" s="318"/>
      <c r="BV171" s="318"/>
      <c r="BW171" s="318"/>
      <c r="BX171" s="318"/>
      <c r="BY171" s="318"/>
      <c r="BZ171" s="318"/>
      <c r="CA171" s="318"/>
      <c r="CB171" s="318"/>
      <c r="CC171" s="318"/>
      <c r="CD171" s="318"/>
      <c r="CE171" s="318"/>
      <c r="CF171" s="318"/>
      <c r="CG171" s="2"/>
      <c r="CH171" s="29"/>
      <c r="CI171" s="71"/>
      <c r="CJ171" s="71"/>
      <c r="CK171" s="71"/>
      <c r="CL171" s="71"/>
      <c r="CM171" s="71"/>
      <c r="CN171" s="71"/>
      <c r="CO171" s="71"/>
      <c r="CP171" s="71"/>
      <c r="CQ171" s="54"/>
      <c r="CR171" s="54"/>
      <c r="CS171" s="54"/>
      <c r="EY171" s="12"/>
    </row>
    <row r="172" spans="1:183" ht="7.35" customHeight="1">
      <c r="A172" s="339">
        <v>37895</v>
      </c>
      <c r="B172" s="339"/>
      <c r="C172" s="339"/>
      <c r="D172" s="339"/>
      <c r="E172" s="339"/>
      <c r="F172" s="340"/>
      <c r="G172" s="294"/>
      <c r="H172" s="295"/>
      <c r="I172" s="295"/>
      <c r="J172" s="295"/>
      <c r="K172" s="295"/>
      <c r="L172" s="295"/>
      <c r="M172" s="295"/>
      <c r="N172" s="296"/>
      <c r="O172" s="303"/>
      <c r="P172" s="304"/>
      <c r="Q172" s="304"/>
      <c r="R172" s="304"/>
      <c r="S172" s="304"/>
      <c r="T172" s="304"/>
      <c r="U172" s="304"/>
      <c r="V172" s="304"/>
      <c r="W172" s="304"/>
      <c r="X172" s="304"/>
      <c r="Y172" s="304"/>
      <c r="Z172" s="304"/>
      <c r="AA172" s="304"/>
      <c r="AB172" s="304"/>
      <c r="AC172" s="304"/>
      <c r="AD172" s="304"/>
      <c r="AE172" s="304"/>
      <c r="AF172" s="304"/>
      <c r="AG172" s="304"/>
      <c r="AH172" s="304"/>
      <c r="AI172" s="304"/>
      <c r="AJ172" s="304"/>
      <c r="AK172" s="304"/>
      <c r="AL172" s="304"/>
      <c r="AM172" s="304"/>
      <c r="AN172" s="304"/>
      <c r="AO172" s="304"/>
      <c r="AP172" s="304"/>
      <c r="AQ172" s="304"/>
      <c r="AR172" s="304"/>
      <c r="AS172" s="304"/>
      <c r="AT172" s="305"/>
      <c r="AU172" s="312"/>
      <c r="AV172" s="313"/>
      <c r="AW172" s="313"/>
      <c r="AX172" s="313"/>
      <c r="AY172" s="313"/>
      <c r="AZ172" s="313"/>
      <c r="BA172" s="313"/>
      <c r="BB172" s="313"/>
      <c r="BC172" s="313"/>
      <c r="BD172" s="313"/>
      <c r="BE172" s="313"/>
      <c r="BF172" s="313"/>
      <c r="BG172" s="313"/>
      <c r="BH172" s="314"/>
      <c r="BI172" s="318"/>
      <c r="BJ172" s="318"/>
      <c r="BK172" s="318"/>
      <c r="BL172" s="318"/>
      <c r="BM172" s="318"/>
      <c r="BN172" s="318"/>
      <c r="BO172" s="318"/>
      <c r="BP172" s="318"/>
      <c r="BQ172" s="318"/>
      <c r="BR172" s="318"/>
      <c r="BS172" s="318"/>
      <c r="BT172" s="318"/>
      <c r="BU172" s="318"/>
      <c r="BV172" s="318"/>
      <c r="BW172" s="318"/>
      <c r="BX172" s="318"/>
      <c r="BY172" s="318"/>
      <c r="BZ172" s="318"/>
      <c r="CA172" s="318"/>
      <c r="CB172" s="318"/>
      <c r="CC172" s="318"/>
      <c r="CD172" s="318"/>
      <c r="CE172" s="318"/>
      <c r="CF172" s="318"/>
      <c r="CH172" s="54"/>
      <c r="CI172" s="71"/>
      <c r="CJ172" s="71"/>
      <c r="CK172" s="71"/>
      <c r="CL172" s="71"/>
      <c r="CM172" s="71"/>
      <c r="CN172" s="71"/>
      <c r="CO172" s="71"/>
      <c r="CP172" s="71"/>
      <c r="CQ172" s="56"/>
      <c r="CR172" s="56"/>
      <c r="CS172" s="56"/>
      <c r="CT172" s="20"/>
      <c r="DR172" s="19"/>
      <c r="DS172" s="19"/>
      <c r="DT172" s="19"/>
      <c r="DU172" s="19"/>
      <c r="EY172" s="12"/>
    </row>
    <row r="173" spans="1:183" ht="7.35" customHeight="1">
      <c r="A173" s="339"/>
      <c r="B173" s="339"/>
      <c r="C173" s="339"/>
      <c r="D173" s="339"/>
      <c r="E173" s="339"/>
      <c r="F173" s="340"/>
      <c r="G173" s="297"/>
      <c r="H173" s="298"/>
      <c r="I173" s="298"/>
      <c r="J173" s="298"/>
      <c r="K173" s="298"/>
      <c r="L173" s="298"/>
      <c r="M173" s="298"/>
      <c r="N173" s="299"/>
      <c r="O173" s="306"/>
      <c r="P173" s="307"/>
      <c r="Q173" s="307"/>
      <c r="R173" s="307"/>
      <c r="S173" s="307"/>
      <c r="T173" s="307"/>
      <c r="U173" s="307"/>
      <c r="V173" s="307"/>
      <c r="W173" s="307"/>
      <c r="X173" s="307"/>
      <c r="Y173" s="307"/>
      <c r="Z173" s="307"/>
      <c r="AA173" s="307"/>
      <c r="AB173" s="307"/>
      <c r="AC173" s="307"/>
      <c r="AD173" s="307"/>
      <c r="AE173" s="307"/>
      <c r="AF173" s="307"/>
      <c r="AG173" s="307"/>
      <c r="AH173" s="307"/>
      <c r="AI173" s="307"/>
      <c r="AJ173" s="307"/>
      <c r="AK173" s="307"/>
      <c r="AL173" s="307"/>
      <c r="AM173" s="307"/>
      <c r="AN173" s="307"/>
      <c r="AO173" s="307"/>
      <c r="AP173" s="307"/>
      <c r="AQ173" s="307"/>
      <c r="AR173" s="307"/>
      <c r="AS173" s="307"/>
      <c r="AT173" s="308"/>
      <c r="AU173" s="315"/>
      <c r="AV173" s="316"/>
      <c r="AW173" s="316"/>
      <c r="AX173" s="316"/>
      <c r="AY173" s="316"/>
      <c r="AZ173" s="316"/>
      <c r="BA173" s="316"/>
      <c r="BB173" s="316"/>
      <c r="BC173" s="316"/>
      <c r="BD173" s="316"/>
      <c r="BE173" s="316"/>
      <c r="BF173" s="316"/>
      <c r="BG173" s="316"/>
      <c r="BH173" s="317"/>
      <c r="BI173" s="318"/>
      <c r="BJ173" s="318"/>
      <c r="BK173" s="318"/>
      <c r="BL173" s="318"/>
      <c r="BM173" s="318"/>
      <c r="BN173" s="318"/>
      <c r="BO173" s="318"/>
      <c r="BP173" s="318"/>
      <c r="BQ173" s="318"/>
      <c r="BR173" s="318"/>
      <c r="BS173" s="318"/>
      <c r="BT173" s="318"/>
      <c r="BU173" s="318"/>
      <c r="BV173" s="318"/>
      <c r="BW173" s="318"/>
      <c r="BX173" s="318"/>
      <c r="BY173" s="318"/>
      <c r="BZ173" s="318"/>
      <c r="CA173" s="318"/>
      <c r="CB173" s="318"/>
      <c r="CC173" s="318"/>
      <c r="CD173" s="318"/>
      <c r="CE173" s="318"/>
      <c r="CF173" s="318"/>
      <c r="CH173" s="54"/>
      <c r="CI173" s="58"/>
      <c r="CJ173" s="58"/>
      <c r="CK173" s="58"/>
      <c r="CL173" s="58"/>
      <c r="CM173" s="58"/>
      <c r="CN173" s="58"/>
      <c r="CO173" s="58"/>
      <c r="CP173" s="57"/>
      <c r="CQ173" s="57"/>
      <c r="CR173" s="57"/>
      <c r="CS173" s="57"/>
      <c r="DB173" s="20"/>
      <c r="DC173" s="20"/>
      <c r="DD173" s="20"/>
      <c r="DE173" s="20"/>
      <c r="DF173" s="20"/>
      <c r="DG173" s="20"/>
      <c r="EY173" s="12"/>
    </row>
    <row r="174" spans="1:183" ht="7.35" customHeight="1">
      <c r="G174" s="48"/>
      <c r="H174" s="49"/>
      <c r="I174" s="49"/>
      <c r="J174" s="49"/>
      <c r="K174" s="49"/>
      <c r="L174" s="49"/>
      <c r="M174" s="49"/>
      <c r="N174" s="50"/>
      <c r="O174" s="48"/>
      <c r="P174" s="49"/>
      <c r="Q174" s="49"/>
      <c r="R174" s="49"/>
      <c r="S174" s="49"/>
      <c r="T174" s="49"/>
      <c r="U174" s="49"/>
      <c r="V174" s="49"/>
      <c r="W174" s="49"/>
      <c r="X174" s="49"/>
      <c r="Y174" s="49"/>
      <c r="Z174" s="49"/>
      <c r="AA174" s="49"/>
      <c r="AB174" s="49"/>
      <c r="AC174" s="49"/>
      <c r="AD174" s="49"/>
      <c r="AE174" s="49"/>
      <c r="AF174" s="49"/>
      <c r="AG174" s="49"/>
      <c r="AH174" s="49"/>
      <c r="AI174" s="49"/>
      <c r="AJ174" s="49"/>
      <c r="AK174" s="49"/>
      <c r="AL174" s="49"/>
      <c r="AM174" s="49"/>
      <c r="AN174" s="49"/>
      <c r="AO174" s="49"/>
      <c r="AP174" s="49"/>
      <c r="AQ174" s="49"/>
      <c r="AR174" s="49"/>
      <c r="AS174" s="49"/>
      <c r="AT174" s="50"/>
      <c r="AU174" s="51"/>
      <c r="AV174" s="52"/>
      <c r="AW174" s="52"/>
      <c r="AX174" s="52"/>
      <c r="AY174" s="52"/>
      <c r="AZ174" s="52"/>
      <c r="BA174" s="52"/>
      <c r="BB174" s="52"/>
      <c r="BC174" s="52"/>
      <c r="BD174" s="52"/>
      <c r="BE174" s="52"/>
      <c r="BF174" s="52"/>
      <c r="BG174" s="52"/>
      <c r="BH174" s="53"/>
      <c r="BI174" s="45"/>
      <c r="BJ174" s="46"/>
      <c r="BK174" s="46"/>
      <c r="BL174" s="46"/>
      <c r="BM174" s="46"/>
      <c r="BN174" s="46"/>
      <c r="BO174" s="46"/>
      <c r="BP174" s="46"/>
      <c r="BQ174" s="46"/>
      <c r="BR174" s="46"/>
      <c r="BS174" s="46"/>
      <c r="BT174" s="46"/>
      <c r="BU174" s="46"/>
      <c r="BV174" s="46"/>
      <c r="BW174" s="46"/>
      <c r="BX174" s="46"/>
      <c r="BY174" s="46"/>
      <c r="BZ174" s="46"/>
      <c r="CA174" s="46"/>
      <c r="CB174" s="46"/>
      <c r="CC174" s="46"/>
      <c r="CD174" s="46"/>
      <c r="CE174" s="46"/>
      <c r="CF174" s="47"/>
      <c r="CH174" s="54"/>
      <c r="CI174" s="58"/>
      <c r="CJ174" s="58"/>
      <c r="CK174" s="58"/>
      <c r="CL174" s="58"/>
      <c r="CM174" s="58"/>
      <c r="CN174" s="58"/>
      <c r="CO174" s="58"/>
      <c r="CP174" s="57"/>
      <c r="CQ174" s="57"/>
      <c r="CR174" s="57"/>
      <c r="CS174" s="57"/>
      <c r="DB174" s="20"/>
      <c r="DC174" s="20"/>
      <c r="DD174" s="20"/>
      <c r="DE174" s="20"/>
      <c r="DF174" s="20"/>
      <c r="DG174" s="20"/>
      <c r="EY174" s="12"/>
    </row>
    <row r="175" spans="1:183" ht="7.35" customHeight="1">
      <c r="A175" s="339">
        <v>14</v>
      </c>
      <c r="B175" s="339"/>
      <c r="G175" s="319" t="s">
        <v>189</v>
      </c>
      <c r="H175" s="319"/>
      <c r="I175" s="319"/>
      <c r="J175" s="319"/>
      <c r="K175" s="319"/>
      <c r="L175" s="319"/>
      <c r="M175" s="319"/>
      <c r="N175" s="319"/>
      <c r="O175" s="319"/>
      <c r="P175" s="319"/>
      <c r="Q175" s="319"/>
      <c r="R175" s="319"/>
      <c r="S175" s="319"/>
      <c r="T175" s="319"/>
      <c r="U175" s="319"/>
      <c r="V175" s="319"/>
      <c r="W175" s="319"/>
      <c r="X175" s="319"/>
      <c r="Y175" s="319"/>
      <c r="Z175" s="319"/>
      <c r="AA175" s="319"/>
      <c r="AB175" s="319"/>
      <c r="AC175" s="319"/>
      <c r="AD175" s="319"/>
      <c r="AE175" s="319"/>
      <c r="AF175" s="319"/>
      <c r="AG175" s="321" t="s">
        <v>276</v>
      </c>
      <c r="AH175" s="321"/>
      <c r="AI175" s="321"/>
      <c r="AJ175" s="321"/>
      <c r="AK175" s="321"/>
      <c r="AL175" s="321"/>
      <c r="AM175" s="321"/>
      <c r="AN175" s="321"/>
      <c r="AO175" s="321"/>
      <c r="AP175" s="321"/>
      <c r="AQ175" s="321"/>
      <c r="AR175" s="321"/>
      <c r="AS175" s="321"/>
      <c r="AT175" s="321"/>
      <c r="AU175" s="323" t="s">
        <v>190</v>
      </c>
      <c r="AV175" s="323"/>
      <c r="AW175" s="323"/>
      <c r="AX175" s="323"/>
      <c r="AY175" s="323"/>
      <c r="AZ175" s="323"/>
      <c r="BA175" s="323"/>
      <c r="BB175" s="323"/>
      <c r="BC175" s="323"/>
      <c r="BD175" s="323"/>
      <c r="BE175" s="323"/>
      <c r="BF175" s="323"/>
      <c r="BG175" s="323"/>
      <c r="BH175" s="323"/>
      <c r="BI175" s="325" t="s">
        <v>191</v>
      </c>
      <c r="BJ175" s="326"/>
      <c r="BK175" s="326"/>
      <c r="BL175" s="326"/>
      <c r="BM175" s="326"/>
      <c r="BN175" s="326"/>
      <c r="BO175" s="326"/>
      <c r="BP175" s="329" t="s">
        <v>303</v>
      </c>
      <c r="BQ175" s="329"/>
      <c r="BR175" s="329"/>
      <c r="BS175" s="329"/>
      <c r="BT175" s="329"/>
      <c r="BU175" s="329"/>
      <c r="BV175" s="329"/>
      <c r="BW175" s="329"/>
      <c r="BX175" s="329"/>
      <c r="BY175" s="329"/>
      <c r="BZ175" s="329"/>
      <c r="CA175" s="329"/>
      <c r="CB175" s="329"/>
      <c r="CC175" s="329"/>
      <c r="CD175" s="329"/>
      <c r="CE175" s="329"/>
      <c r="CF175" s="330"/>
      <c r="CH175" s="54"/>
      <c r="CI175" s="58"/>
      <c r="CJ175" s="58"/>
      <c r="CK175" s="58"/>
      <c r="CL175" s="58"/>
      <c r="CM175" s="58"/>
      <c r="CN175" s="58"/>
      <c r="CO175" s="58"/>
      <c r="CP175" s="58"/>
      <c r="CQ175" s="54"/>
      <c r="CR175" s="54"/>
      <c r="CS175" s="54"/>
      <c r="DC175" s="19"/>
      <c r="DD175" s="19"/>
      <c r="DE175" s="19"/>
      <c r="DF175" s="19"/>
      <c r="EF175" s="20"/>
      <c r="EG175" s="20"/>
      <c r="EH175" s="20"/>
      <c r="EI175" s="20"/>
      <c r="EJ175" s="20"/>
      <c r="EK175" s="20"/>
      <c r="EL175" s="20"/>
      <c r="EM175" s="20"/>
      <c r="EY175" s="12"/>
    </row>
    <row r="176" spans="1:183" ht="7.35" customHeight="1">
      <c r="A176" s="339"/>
      <c r="B176" s="339"/>
      <c r="G176" s="320"/>
      <c r="H176" s="320"/>
      <c r="I176" s="320"/>
      <c r="J176" s="320"/>
      <c r="K176" s="320"/>
      <c r="L176" s="320"/>
      <c r="M176" s="320"/>
      <c r="N176" s="320"/>
      <c r="O176" s="320"/>
      <c r="P176" s="320"/>
      <c r="Q176" s="320"/>
      <c r="R176" s="320"/>
      <c r="S176" s="320"/>
      <c r="T176" s="320"/>
      <c r="U176" s="320"/>
      <c r="V176" s="320"/>
      <c r="W176" s="320"/>
      <c r="X176" s="320"/>
      <c r="Y176" s="320"/>
      <c r="Z176" s="320"/>
      <c r="AA176" s="320"/>
      <c r="AB176" s="320"/>
      <c r="AC176" s="320"/>
      <c r="AD176" s="320"/>
      <c r="AE176" s="320"/>
      <c r="AF176" s="320"/>
      <c r="AG176" s="322"/>
      <c r="AH176" s="322"/>
      <c r="AI176" s="322"/>
      <c r="AJ176" s="322"/>
      <c r="AK176" s="322"/>
      <c r="AL176" s="322"/>
      <c r="AM176" s="322"/>
      <c r="AN176" s="322"/>
      <c r="AO176" s="322"/>
      <c r="AP176" s="322"/>
      <c r="AQ176" s="322"/>
      <c r="AR176" s="322"/>
      <c r="AS176" s="322"/>
      <c r="AT176" s="322"/>
      <c r="AU176" s="324"/>
      <c r="AV176" s="324"/>
      <c r="AW176" s="324"/>
      <c r="AX176" s="324"/>
      <c r="AY176" s="324"/>
      <c r="AZ176" s="324"/>
      <c r="BA176" s="324"/>
      <c r="BB176" s="324"/>
      <c r="BC176" s="324"/>
      <c r="BD176" s="324"/>
      <c r="BE176" s="324"/>
      <c r="BF176" s="324"/>
      <c r="BG176" s="324"/>
      <c r="BH176" s="324"/>
      <c r="BI176" s="327"/>
      <c r="BJ176" s="328"/>
      <c r="BK176" s="328"/>
      <c r="BL176" s="328"/>
      <c r="BM176" s="328"/>
      <c r="BN176" s="328"/>
      <c r="BO176" s="328"/>
      <c r="BP176" s="331"/>
      <c r="BQ176" s="331"/>
      <c r="BR176" s="331"/>
      <c r="BS176" s="331"/>
      <c r="BT176" s="331"/>
      <c r="BU176" s="331"/>
      <c r="BV176" s="331"/>
      <c r="BW176" s="331"/>
      <c r="BX176" s="331"/>
      <c r="BY176" s="331"/>
      <c r="BZ176" s="331"/>
      <c r="CA176" s="331"/>
      <c r="CB176" s="331"/>
      <c r="CC176" s="331"/>
      <c r="CD176" s="331"/>
      <c r="CE176" s="331"/>
      <c r="CF176" s="332"/>
      <c r="CH176" s="54"/>
      <c r="CI176" s="58"/>
      <c r="CJ176" s="58"/>
      <c r="CK176" s="58"/>
      <c r="CL176" s="58"/>
      <c r="CM176" s="58"/>
      <c r="CN176" s="58"/>
      <c r="CO176" s="58"/>
      <c r="CP176" s="58"/>
      <c r="CQ176" s="54"/>
      <c r="CR176" s="54"/>
      <c r="CS176" s="54"/>
      <c r="DR176" s="20"/>
      <c r="DS176" s="20"/>
      <c r="DT176" s="20"/>
      <c r="DU176" s="20"/>
      <c r="DV176" s="20"/>
      <c r="DW176" s="20"/>
      <c r="EI176" s="19"/>
      <c r="EJ176" s="19"/>
      <c r="EK176" s="19"/>
      <c r="EL176" s="19"/>
      <c r="EY176" s="11"/>
    </row>
    <row r="177" spans="1:183" ht="7.35" customHeight="1">
      <c r="G177" s="333" t="s">
        <v>452</v>
      </c>
      <c r="H177" s="333"/>
      <c r="I177" s="333"/>
      <c r="J177" s="333"/>
      <c r="K177" s="333"/>
      <c r="L177" s="333"/>
      <c r="M177" s="333"/>
      <c r="N177" s="333"/>
      <c r="O177" s="333"/>
      <c r="P177" s="333"/>
      <c r="Q177" s="333"/>
      <c r="R177" s="333"/>
      <c r="S177" s="333"/>
      <c r="T177" s="333"/>
      <c r="U177" s="333"/>
      <c r="V177" s="333"/>
      <c r="W177" s="333"/>
      <c r="X177" s="333"/>
      <c r="Y177" s="333"/>
      <c r="Z177" s="333"/>
      <c r="AA177" s="333"/>
      <c r="AB177" s="333"/>
      <c r="AC177" s="333"/>
      <c r="AD177" s="333"/>
      <c r="AE177" s="333"/>
      <c r="AF177" s="333"/>
      <c r="AG177" s="334"/>
      <c r="AH177" s="334"/>
      <c r="AI177" s="334"/>
      <c r="AJ177" s="334"/>
      <c r="AK177" s="334"/>
      <c r="AL177" s="334"/>
      <c r="AM177" s="334"/>
      <c r="AN177" s="334"/>
      <c r="AO177" s="334"/>
      <c r="AP177" s="334"/>
      <c r="AQ177" s="334"/>
      <c r="AR177" s="334"/>
      <c r="AS177" s="334"/>
      <c r="AT177" s="334"/>
      <c r="AU177" s="335" t="s">
        <v>304</v>
      </c>
      <c r="AV177" s="335"/>
      <c r="AW177" s="335"/>
      <c r="AX177" s="335"/>
      <c r="AY177" s="335"/>
      <c r="AZ177" s="335"/>
      <c r="BA177" s="335"/>
      <c r="BB177" s="335"/>
      <c r="BC177" s="335"/>
      <c r="BD177" s="335"/>
      <c r="BE177" s="335"/>
      <c r="BF177" s="335"/>
      <c r="BG177" s="335"/>
      <c r="BH177" s="335"/>
      <c r="BI177" s="327"/>
      <c r="BJ177" s="328"/>
      <c r="BK177" s="328"/>
      <c r="BL177" s="328"/>
      <c r="BM177" s="328"/>
      <c r="BN177" s="328"/>
      <c r="BO177" s="328"/>
      <c r="BP177" s="331"/>
      <c r="BQ177" s="331"/>
      <c r="BR177" s="331"/>
      <c r="BS177" s="331"/>
      <c r="BT177" s="331"/>
      <c r="BU177" s="331"/>
      <c r="BV177" s="331"/>
      <c r="BW177" s="331"/>
      <c r="BX177" s="331"/>
      <c r="BY177" s="331"/>
      <c r="BZ177" s="331"/>
      <c r="CA177" s="331"/>
      <c r="CB177" s="331"/>
      <c r="CC177" s="331"/>
      <c r="CD177" s="331"/>
      <c r="CE177" s="331"/>
      <c r="CF177" s="332"/>
      <c r="CG177" s="16"/>
      <c r="CH177" s="54"/>
      <c r="CI177" s="58"/>
      <c r="CJ177" s="58"/>
      <c r="CK177" s="58"/>
      <c r="CL177" s="58"/>
      <c r="CM177" s="58"/>
      <c r="CN177" s="58"/>
      <c r="CO177" s="58"/>
      <c r="CP177" s="58"/>
      <c r="CQ177" s="54"/>
      <c r="CR177" s="54"/>
      <c r="CS177" s="54"/>
      <c r="DN177" s="20"/>
      <c r="DO177" s="20"/>
      <c r="DP177" s="20"/>
      <c r="DQ177" s="20"/>
      <c r="DS177" s="19"/>
      <c r="DT177" s="19"/>
      <c r="DU177" s="19"/>
      <c r="DV177" s="19"/>
      <c r="EY177" s="11"/>
    </row>
    <row r="178" spans="1:183" ht="7.35" customHeight="1">
      <c r="G178" s="333"/>
      <c r="H178" s="333"/>
      <c r="I178" s="333"/>
      <c r="J178" s="333"/>
      <c r="K178" s="333"/>
      <c r="L178" s="333"/>
      <c r="M178" s="333"/>
      <c r="N178" s="333"/>
      <c r="O178" s="333"/>
      <c r="P178" s="333"/>
      <c r="Q178" s="333"/>
      <c r="R178" s="333"/>
      <c r="S178" s="333"/>
      <c r="T178" s="333"/>
      <c r="U178" s="333"/>
      <c r="V178" s="333"/>
      <c r="W178" s="333"/>
      <c r="X178" s="333"/>
      <c r="Y178" s="333"/>
      <c r="Z178" s="333"/>
      <c r="AA178" s="333"/>
      <c r="AB178" s="333"/>
      <c r="AC178" s="333"/>
      <c r="AD178" s="333"/>
      <c r="AE178" s="333"/>
      <c r="AF178" s="333"/>
      <c r="AG178" s="334"/>
      <c r="AH178" s="334"/>
      <c r="AI178" s="334"/>
      <c r="AJ178" s="334"/>
      <c r="AK178" s="334"/>
      <c r="AL178" s="334"/>
      <c r="AM178" s="334"/>
      <c r="AN178" s="334"/>
      <c r="AO178" s="334"/>
      <c r="AP178" s="334"/>
      <c r="AQ178" s="334"/>
      <c r="AR178" s="334"/>
      <c r="AS178" s="334"/>
      <c r="AT178" s="334"/>
      <c r="AU178" s="335"/>
      <c r="AV178" s="335"/>
      <c r="AW178" s="335"/>
      <c r="AX178" s="335"/>
      <c r="AY178" s="335"/>
      <c r="AZ178" s="335"/>
      <c r="BA178" s="335"/>
      <c r="BB178" s="335"/>
      <c r="BC178" s="335"/>
      <c r="BD178" s="335"/>
      <c r="BE178" s="335"/>
      <c r="BF178" s="335"/>
      <c r="BG178" s="335"/>
      <c r="BH178" s="335"/>
      <c r="BI178" s="327" t="s">
        <v>267</v>
      </c>
      <c r="BJ178" s="328"/>
      <c r="BK178" s="328"/>
      <c r="BL178" s="328"/>
      <c r="BM178" s="328"/>
      <c r="BN178" s="328"/>
      <c r="BO178" s="328"/>
      <c r="BP178" s="331"/>
      <c r="BQ178" s="331"/>
      <c r="BR178" s="331"/>
      <c r="BS178" s="331"/>
      <c r="BT178" s="331"/>
      <c r="BU178" s="331"/>
      <c r="BV178" s="331"/>
      <c r="BW178" s="331"/>
      <c r="BX178" s="331"/>
      <c r="BY178" s="331"/>
      <c r="BZ178" s="331"/>
      <c r="CA178" s="331"/>
      <c r="CB178" s="331"/>
      <c r="CC178" s="331"/>
      <c r="CD178" s="331"/>
      <c r="CE178" s="331"/>
      <c r="CF178" s="332"/>
      <c r="CG178" s="43"/>
      <c r="CH178" s="29"/>
      <c r="CI178" s="72"/>
      <c r="CJ178" s="58"/>
      <c r="CK178" s="59"/>
      <c r="CL178" s="59"/>
      <c r="CM178" s="59"/>
      <c r="CN178" s="59"/>
      <c r="CO178" s="59"/>
      <c r="CP178" s="59"/>
      <c r="CQ178" s="55"/>
      <c r="CR178" s="55"/>
      <c r="CS178" s="55"/>
      <c r="DO178" s="19"/>
      <c r="DP178" s="19"/>
      <c r="DQ178" s="19"/>
      <c r="DR178" s="19"/>
      <c r="EY178" s="11"/>
    </row>
    <row r="179" spans="1:183" ht="7.35" customHeight="1">
      <c r="G179" s="333"/>
      <c r="H179" s="333"/>
      <c r="I179" s="333"/>
      <c r="J179" s="333"/>
      <c r="K179" s="333"/>
      <c r="L179" s="333"/>
      <c r="M179" s="333"/>
      <c r="N179" s="333"/>
      <c r="O179" s="333"/>
      <c r="P179" s="333"/>
      <c r="Q179" s="333"/>
      <c r="R179" s="333"/>
      <c r="S179" s="333"/>
      <c r="T179" s="333"/>
      <c r="U179" s="333"/>
      <c r="V179" s="333"/>
      <c r="W179" s="333"/>
      <c r="X179" s="333"/>
      <c r="Y179" s="333"/>
      <c r="Z179" s="333"/>
      <c r="AA179" s="333"/>
      <c r="AB179" s="333"/>
      <c r="AC179" s="333"/>
      <c r="AD179" s="333"/>
      <c r="AE179" s="333"/>
      <c r="AF179" s="333"/>
      <c r="AG179" s="334"/>
      <c r="AH179" s="334"/>
      <c r="AI179" s="334"/>
      <c r="AJ179" s="334"/>
      <c r="AK179" s="334"/>
      <c r="AL179" s="334"/>
      <c r="AM179" s="334"/>
      <c r="AN179" s="334"/>
      <c r="AO179" s="334"/>
      <c r="AP179" s="334"/>
      <c r="AQ179" s="334"/>
      <c r="AR179" s="334"/>
      <c r="AS179" s="334"/>
      <c r="AT179" s="334"/>
      <c r="AU179" s="335"/>
      <c r="AV179" s="335"/>
      <c r="AW179" s="335"/>
      <c r="AX179" s="335"/>
      <c r="AY179" s="335"/>
      <c r="AZ179" s="335"/>
      <c r="BA179" s="335"/>
      <c r="BB179" s="335"/>
      <c r="BC179" s="335"/>
      <c r="BD179" s="335"/>
      <c r="BE179" s="335"/>
      <c r="BF179" s="335"/>
      <c r="BG179" s="335"/>
      <c r="BH179" s="335"/>
      <c r="BI179" s="327"/>
      <c r="BJ179" s="328"/>
      <c r="BK179" s="328"/>
      <c r="BL179" s="328"/>
      <c r="BM179" s="328"/>
      <c r="BN179" s="328"/>
      <c r="BO179" s="328"/>
      <c r="BP179" s="331"/>
      <c r="BQ179" s="331"/>
      <c r="BR179" s="331"/>
      <c r="BS179" s="331"/>
      <c r="BT179" s="331"/>
      <c r="BU179" s="331"/>
      <c r="BV179" s="331"/>
      <c r="BW179" s="331"/>
      <c r="BX179" s="331"/>
      <c r="BY179" s="331"/>
      <c r="BZ179" s="331"/>
      <c r="CA179" s="331"/>
      <c r="CB179" s="331"/>
      <c r="CC179" s="331"/>
      <c r="CD179" s="331"/>
      <c r="CE179" s="331"/>
      <c r="CF179" s="332"/>
      <c r="CG179" s="43"/>
      <c r="CH179" s="29"/>
      <c r="CI179" s="58"/>
      <c r="CJ179" s="58"/>
      <c r="CK179" s="59"/>
      <c r="CL179" s="59"/>
      <c r="CM179" s="59"/>
      <c r="CN179" s="59"/>
      <c r="CO179" s="59"/>
      <c r="CP179" s="59"/>
      <c r="CQ179" s="55"/>
      <c r="CR179" s="55"/>
      <c r="CS179" s="55"/>
      <c r="DF179" s="20"/>
      <c r="DG179" s="20"/>
      <c r="DH179" s="20"/>
      <c r="DI179" s="20"/>
      <c r="DJ179" s="20"/>
      <c r="DK179" s="20"/>
      <c r="EY179" s="11"/>
      <c r="EZ179" s="11"/>
      <c r="FA179" s="11"/>
      <c r="FB179" s="11"/>
      <c r="FC179" s="11"/>
      <c r="FD179" s="11"/>
      <c r="FE179" s="11"/>
      <c r="FF179" s="11"/>
      <c r="FG179" s="11"/>
      <c r="FH179" s="11"/>
      <c r="FI179" s="11"/>
      <c r="FJ179" s="11"/>
      <c r="FK179" s="11"/>
      <c r="FL179" s="11"/>
      <c r="FM179" s="11"/>
      <c r="FN179" s="10"/>
      <c r="FO179" s="10"/>
      <c r="FP179" s="10"/>
      <c r="FQ179" s="10"/>
      <c r="FR179" s="10"/>
      <c r="FS179" s="10"/>
      <c r="FT179" s="10"/>
      <c r="FU179" s="10"/>
      <c r="FV179" s="10"/>
      <c r="FW179" s="10"/>
      <c r="FX179" s="10"/>
      <c r="FY179" s="10"/>
      <c r="FZ179" s="10"/>
      <c r="GA179" s="10"/>
    </row>
    <row r="180" spans="1:183" ht="7.35" customHeight="1">
      <c r="G180" s="333"/>
      <c r="H180" s="333"/>
      <c r="I180" s="333"/>
      <c r="J180" s="333"/>
      <c r="K180" s="333"/>
      <c r="L180" s="333"/>
      <c r="M180" s="333"/>
      <c r="N180" s="333"/>
      <c r="O180" s="333"/>
      <c r="P180" s="333"/>
      <c r="Q180" s="333"/>
      <c r="R180" s="333"/>
      <c r="S180" s="333"/>
      <c r="T180" s="333"/>
      <c r="U180" s="333"/>
      <c r="V180" s="333"/>
      <c r="W180" s="333"/>
      <c r="X180" s="333"/>
      <c r="Y180" s="333"/>
      <c r="Z180" s="333"/>
      <c r="AA180" s="333"/>
      <c r="AB180" s="333"/>
      <c r="AC180" s="333"/>
      <c r="AD180" s="333"/>
      <c r="AE180" s="333"/>
      <c r="AF180" s="333"/>
      <c r="AG180" s="334"/>
      <c r="AH180" s="334"/>
      <c r="AI180" s="334"/>
      <c r="AJ180" s="334"/>
      <c r="AK180" s="334"/>
      <c r="AL180" s="334"/>
      <c r="AM180" s="334"/>
      <c r="AN180" s="334"/>
      <c r="AO180" s="334"/>
      <c r="AP180" s="334"/>
      <c r="AQ180" s="334"/>
      <c r="AR180" s="334"/>
      <c r="AS180" s="334"/>
      <c r="AT180" s="334"/>
      <c r="AU180" s="335"/>
      <c r="AV180" s="335"/>
      <c r="AW180" s="335"/>
      <c r="AX180" s="335"/>
      <c r="AY180" s="335"/>
      <c r="AZ180" s="335"/>
      <c r="BA180" s="335"/>
      <c r="BB180" s="335"/>
      <c r="BC180" s="335"/>
      <c r="BD180" s="335"/>
      <c r="BE180" s="335"/>
      <c r="BF180" s="335"/>
      <c r="BG180" s="335"/>
      <c r="BH180" s="335"/>
      <c r="BI180" s="327"/>
      <c r="BJ180" s="328"/>
      <c r="BK180" s="328"/>
      <c r="BL180" s="328"/>
      <c r="BM180" s="328"/>
      <c r="BN180" s="328"/>
      <c r="BO180" s="328"/>
      <c r="BP180" s="331"/>
      <c r="BQ180" s="331"/>
      <c r="BR180" s="331"/>
      <c r="BS180" s="331"/>
      <c r="BT180" s="331"/>
      <c r="BU180" s="331"/>
      <c r="BV180" s="331"/>
      <c r="BW180" s="331"/>
      <c r="BX180" s="331"/>
      <c r="BY180" s="331"/>
      <c r="BZ180" s="331"/>
      <c r="CA180" s="331"/>
      <c r="CB180" s="331"/>
      <c r="CC180" s="331"/>
      <c r="CD180" s="331"/>
      <c r="CE180" s="331"/>
      <c r="CF180" s="332"/>
      <c r="CG180" s="44"/>
      <c r="CH180" s="29"/>
      <c r="CI180" s="58"/>
      <c r="CJ180" s="58"/>
      <c r="CK180" s="59"/>
      <c r="CL180" s="59"/>
      <c r="CM180" s="59"/>
      <c r="CN180" s="59"/>
      <c r="CO180" s="59"/>
      <c r="CP180" s="59"/>
      <c r="CQ180" s="55"/>
      <c r="CR180" s="55"/>
      <c r="CS180" s="55"/>
      <c r="DG180" s="19"/>
      <c r="DH180" s="19"/>
      <c r="DI180" s="19"/>
      <c r="DJ180" s="19"/>
      <c r="DX180" s="20"/>
      <c r="DY180" s="20"/>
      <c r="DZ180" s="20"/>
      <c r="EA180" s="20"/>
      <c r="EB180" s="20"/>
      <c r="EC180" s="20"/>
      <c r="EY180" s="11"/>
      <c r="EZ180" s="11"/>
      <c r="FA180" s="11"/>
      <c r="FB180" s="11"/>
      <c r="FC180" s="11"/>
      <c r="FD180" s="11"/>
      <c r="FE180" s="11"/>
      <c r="FF180" s="11"/>
      <c r="FG180" s="11"/>
      <c r="FH180" s="11"/>
      <c r="FI180" s="11"/>
      <c r="FJ180" s="11"/>
      <c r="FK180" s="11"/>
      <c r="FL180" s="11"/>
      <c r="FM180" s="11"/>
      <c r="FN180" s="10"/>
      <c r="FO180" s="10"/>
      <c r="FP180" s="10"/>
      <c r="FQ180" s="10"/>
      <c r="FR180" s="10"/>
      <c r="FS180" s="10"/>
      <c r="FT180" s="10"/>
      <c r="FU180" s="10"/>
      <c r="FV180" s="10"/>
      <c r="FW180" s="10"/>
      <c r="FX180" s="10"/>
      <c r="FY180" s="10"/>
      <c r="FZ180" s="10"/>
      <c r="GA180" s="10"/>
    </row>
    <row r="181" spans="1:183" ht="7.35" customHeight="1">
      <c r="G181" s="284" t="s">
        <v>194</v>
      </c>
      <c r="H181" s="285"/>
      <c r="I181" s="285"/>
      <c r="J181" s="285"/>
      <c r="K181" s="285"/>
      <c r="L181" s="285"/>
      <c r="M181" s="285"/>
      <c r="N181" s="286"/>
      <c r="O181" s="284" t="s">
        <v>193</v>
      </c>
      <c r="P181" s="285"/>
      <c r="Q181" s="285"/>
      <c r="R181" s="285"/>
      <c r="S181" s="285"/>
      <c r="T181" s="285"/>
      <c r="U181" s="285"/>
      <c r="V181" s="285"/>
      <c r="W181" s="285"/>
      <c r="X181" s="285"/>
      <c r="Y181" s="285"/>
      <c r="Z181" s="285"/>
      <c r="AA181" s="285"/>
      <c r="AB181" s="285"/>
      <c r="AC181" s="285"/>
      <c r="AD181" s="285"/>
      <c r="AE181" s="285"/>
      <c r="AF181" s="285"/>
      <c r="AG181" s="285"/>
      <c r="AH181" s="285"/>
      <c r="AI181" s="285"/>
      <c r="AJ181" s="285"/>
      <c r="AK181" s="285"/>
      <c r="AL181" s="285"/>
      <c r="AM181" s="285"/>
      <c r="AN181" s="285"/>
      <c r="AO181" s="285"/>
      <c r="AP181" s="285"/>
      <c r="AQ181" s="285"/>
      <c r="AR181" s="285"/>
      <c r="AS181" s="285"/>
      <c r="AT181" s="286"/>
      <c r="AU181" s="284" t="s">
        <v>205</v>
      </c>
      <c r="AV181" s="285"/>
      <c r="AW181" s="285"/>
      <c r="AX181" s="285"/>
      <c r="AY181" s="285"/>
      <c r="AZ181" s="285"/>
      <c r="BA181" s="285"/>
      <c r="BB181" s="285"/>
      <c r="BC181" s="285"/>
      <c r="BD181" s="285"/>
      <c r="BE181" s="285"/>
      <c r="BF181" s="285"/>
      <c r="BG181" s="285"/>
      <c r="BH181" s="286"/>
      <c r="BI181" s="290" t="s">
        <v>268</v>
      </c>
      <c r="BJ181" s="290"/>
      <c r="BK181" s="290"/>
      <c r="BL181" s="290"/>
      <c r="BM181" s="290"/>
      <c r="BN181" s="290"/>
      <c r="BO181" s="290"/>
      <c r="BP181" s="290"/>
      <c r="BQ181" s="290"/>
      <c r="BR181" s="290"/>
      <c r="BS181" s="290"/>
      <c r="BT181" s="290"/>
      <c r="BU181" s="290" t="s">
        <v>207</v>
      </c>
      <c r="BV181" s="290"/>
      <c r="BW181" s="290"/>
      <c r="BX181" s="290"/>
      <c r="BY181" s="290"/>
      <c r="BZ181" s="290"/>
      <c r="CA181" s="290"/>
      <c r="CB181" s="290"/>
      <c r="CC181" s="290"/>
      <c r="CD181" s="290"/>
      <c r="CE181" s="290"/>
      <c r="CF181" s="290"/>
      <c r="CG181" s="44"/>
      <c r="CH181" s="29"/>
      <c r="CI181" s="58"/>
      <c r="CJ181" s="58"/>
      <c r="CK181" s="58"/>
      <c r="CL181" s="58"/>
      <c r="CM181" s="58"/>
      <c r="CN181" s="58"/>
      <c r="CO181" s="58"/>
      <c r="CP181" s="58"/>
      <c r="CQ181" s="54"/>
      <c r="CR181" s="54"/>
      <c r="CS181" s="54"/>
      <c r="CV181" s="20"/>
      <c r="CW181" s="20"/>
      <c r="CX181" s="20"/>
      <c r="CY181" s="20"/>
      <c r="CZ181" s="20"/>
      <c r="DA181" s="20"/>
      <c r="DR181" s="20"/>
      <c r="DS181" s="20"/>
      <c r="DT181" s="20"/>
      <c r="DU181" s="20"/>
      <c r="DV181" s="20"/>
      <c r="DW181" s="20"/>
      <c r="DY181" s="19"/>
      <c r="DZ181" s="19"/>
      <c r="EA181" s="19"/>
      <c r="EB181" s="19"/>
      <c r="EY181" s="11"/>
      <c r="EZ181" s="11"/>
      <c r="FA181" s="11"/>
      <c r="FB181" s="11"/>
      <c r="FC181" s="11"/>
      <c r="FD181" s="11"/>
      <c r="FE181" s="11"/>
      <c r="FF181" s="11"/>
      <c r="FG181" s="11"/>
      <c r="FH181" s="11"/>
      <c r="FI181" s="11"/>
      <c r="FJ181" s="11"/>
      <c r="FK181" s="11"/>
      <c r="FL181" s="11"/>
      <c r="FM181" s="11"/>
      <c r="FN181" s="10"/>
      <c r="FO181" s="10"/>
      <c r="FP181" s="10"/>
      <c r="FQ181" s="10"/>
      <c r="FR181" s="10"/>
      <c r="FS181" s="10"/>
      <c r="FT181" s="10"/>
      <c r="FU181" s="10"/>
      <c r="FV181" s="10"/>
      <c r="FW181" s="10"/>
      <c r="FX181" s="10"/>
      <c r="FY181" s="10"/>
      <c r="FZ181" s="10"/>
      <c r="GA181" s="10"/>
    </row>
    <row r="182" spans="1:183" ht="7.35" customHeight="1">
      <c r="G182" s="287"/>
      <c r="H182" s="288"/>
      <c r="I182" s="288"/>
      <c r="J182" s="288"/>
      <c r="K182" s="288"/>
      <c r="L182" s="288"/>
      <c r="M182" s="288"/>
      <c r="N182" s="289"/>
      <c r="O182" s="287"/>
      <c r="P182" s="288"/>
      <c r="Q182" s="288"/>
      <c r="R182" s="288"/>
      <c r="S182" s="288"/>
      <c r="T182" s="288"/>
      <c r="U182" s="288"/>
      <c r="V182" s="288"/>
      <c r="W182" s="288"/>
      <c r="X182" s="288"/>
      <c r="Y182" s="288"/>
      <c r="Z182" s="288"/>
      <c r="AA182" s="288"/>
      <c r="AB182" s="288"/>
      <c r="AC182" s="288"/>
      <c r="AD182" s="288"/>
      <c r="AE182" s="288"/>
      <c r="AF182" s="288"/>
      <c r="AG182" s="288"/>
      <c r="AH182" s="288"/>
      <c r="AI182" s="288"/>
      <c r="AJ182" s="288"/>
      <c r="AK182" s="288"/>
      <c r="AL182" s="288"/>
      <c r="AM182" s="288"/>
      <c r="AN182" s="288"/>
      <c r="AO182" s="288"/>
      <c r="AP182" s="288"/>
      <c r="AQ182" s="288"/>
      <c r="AR182" s="288"/>
      <c r="AS182" s="288"/>
      <c r="AT182" s="289"/>
      <c r="AU182" s="287"/>
      <c r="AV182" s="288"/>
      <c r="AW182" s="288"/>
      <c r="AX182" s="288"/>
      <c r="AY182" s="288"/>
      <c r="AZ182" s="288"/>
      <c r="BA182" s="288"/>
      <c r="BB182" s="288"/>
      <c r="BC182" s="288"/>
      <c r="BD182" s="288"/>
      <c r="BE182" s="288"/>
      <c r="BF182" s="288"/>
      <c r="BG182" s="288"/>
      <c r="BH182" s="289"/>
      <c r="BI182" s="290"/>
      <c r="BJ182" s="290"/>
      <c r="BK182" s="290"/>
      <c r="BL182" s="290"/>
      <c r="BM182" s="290"/>
      <c r="BN182" s="290"/>
      <c r="BO182" s="290"/>
      <c r="BP182" s="290"/>
      <c r="BQ182" s="290"/>
      <c r="BR182" s="290"/>
      <c r="BS182" s="290"/>
      <c r="BT182" s="290"/>
      <c r="BU182" s="290"/>
      <c r="BV182" s="290"/>
      <c r="BW182" s="290"/>
      <c r="BX182" s="290"/>
      <c r="BY182" s="290"/>
      <c r="BZ182" s="290"/>
      <c r="CA182" s="290"/>
      <c r="CB182" s="290"/>
      <c r="CC182" s="290"/>
      <c r="CD182" s="290"/>
      <c r="CE182" s="290"/>
      <c r="CF182" s="290"/>
      <c r="CG182" s="44"/>
      <c r="CH182" s="29"/>
      <c r="CI182" s="58"/>
      <c r="CJ182" s="58"/>
      <c r="CK182" s="58"/>
      <c r="CL182" s="58"/>
      <c r="CM182" s="58"/>
      <c r="CN182" s="58"/>
      <c r="CO182" s="58"/>
      <c r="CP182" s="58"/>
      <c r="CQ182" s="54"/>
      <c r="CR182" s="54"/>
      <c r="CS182" s="54"/>
      <c r="CW182" s="19"/>
      <c r="CX182" s="19"/>
      <c r="CY182" s="19"/>
      <c r="CZ182" s="19"/>
      <c r="DS182" s="19"/>
      <c r="DT182" s="19"/>
      <c r="DU182" s="19"/>
      <c r="DV182" s="19"/>
    </row>
    <row r="183" spans="1:183" ht="7.35" customHeight="1">
      <c r="G183" s="291" t="s">
        <v>305</v>
      </c>
      <c r="H183" s="292"/>
      <c r="I183" s="292"/>
      <c r="J183" s="292"/>
      <c r="K183" s="292"/>
      <c r="L183" s="292"/>
      <c r="M183" s="292"/>
      <c r="N183" s="293"/>
      <c r="O183" s="300" t="s">
        <v>306</v>
      </c>
      <c r="P183" s="301"/>
      <c r="Q183" s="301"/>
      <c r="R183" s="301"/>
      <c r="S183" s="301"/>
      <c r="T183" s="301"/>
      <c r="U183" s="301"/>
      <c r="V183" s="301"/>
      <c r="W183" s="301"/>
      <c r="X183" s="301"/>
      <c r="Y183" s="301"/>
      <c r="Z183" s="301"/>
      <c r="AA183" s="301"/>
      <c r="AB183" s="301"/>
      <c r="AC183" s="301"/>
      <c r="AD183" s="301"/>
      <c r="AE183" s="301"/>
      <c r="AF183" s="301"/>
      <c r="AG183" s="301"/>
      <c r="AH183" s="301"/>
      <c r="AI183" s="301"/>
      <c r="AJ183" s="301"/>
      <c r="AK183" s="301"/>
      <c r="AL183" s="301"/>
      <c r="AM183" s="301"/>
      <c r="AN183" s="301"/>
      <c r="AO183" s="301"/>
      <c r="AP183" s="301"/>
      <c r="AQ183" s="301"/>
      <c r="AR183" s="301"/>
      <c r="AS183" s="301"/>
      <c r="AT183" s="302"/>
      <c r="AU183" s="309"/>
      <c r="AV183" s="310"/>
      <c r="AW183" s="310"/>
      <c r="AX183" s="310"/>
      <c r="AY183" s="310"/>
      <c r="AZ183" s="310"/>
      <c r="BA183" s="310"/>
      <c r="BB183" s="310"/>
      <c r="BC183" s="310"/>
      <c r="BD183" s="310"/>
      <c r="BE183" s="310"/>
      <c r="BF183" s="310"/>
      <c r="BG183" s="310"/>
      <c r="BH183" s="311"/>
      <c r="BI183" s="318"/>
      <c r="BJ183" s="318"/>
      <c r="BK183" s="318"/>
      <c r="BL183" s="318"/>
      <c r="BM183" s="318"/>
      <c r="BN183" s="318"/>
      <c r="BO183" s="318"/>
      <c r="BP183" s="318"/>
      <c r="BQ183" s="318"/>
      <c r="BR183" s="318"/>
      <c r="BS183" s="318"/>
      <c r="BT183" s="318"/>
      <c r="BU183" s="318"/>
      <c r="BV183" s="318"/>
      <c r="BW183" s="318"/>
      <c r="BX183" s="318"/>
      <c r="BY183" s="318"/>
      <c r="BZ183" s="318"/>
      <c r="CA183" s="318"/>
      <c r="CB183" s="318"/>
      <c r="CC183" s="318"/>
      <c r="CD183" s="318"/>
      <c r="CE183" s="318"/>
      <c r="CF183" s="318"/>
      <c r="CG183" s="44"/>
      <c r="CH183" s="29"/>
      <c r="CI183" s="58"/>
      <c r="CJ183" s="58"/>
      <c r="CK183" s="58"/>
      <c r="CL183" s="58"/>
      <c r="CM183" s="58"/>
      <c r="CN183" s="58"/>
      <c r="CO183" s="58"/>
      <c r="CP183" s="58"/>
      <c r="CQ183" s="54"/>
      <c r="CR183" s="54"/>
      <c r="CS183" s="54"/>
      <c r="DK183" s="20"/>
      <c r="DL183" s="20"/>
      <c r="DM183" s="20"/>
      <c r="DN183" s="20"/>
      <c r="DO183" s="20"/>
      <c r="DP183" s="20"/>
      <c r="EJ183" s="20"/>
      <c r="EK183" s="20"/>
      <c r="EL183" s="20"/>
      <c r="EM183" s="20"/>
      <c r="EN183" s="20"/>
      <c r="EO183" s="20"/>
    </row>
    <row r="184" spans="1:183" ht="7.35" customHeight="1">
      <c r="G184" s="294"/>
      <c r="H184" s="295"/>
      <c r="I184" s="295"/>
      <c r="J184" s="295"/>
      <c r="K184" s="295"/>
      <c r="L184" s="295"/>
      <c r="M184" s="295"/>
      <c r="N184" s="296"/>
      <c r="O184" s="303"/>
      <c r="P184" s="304"/>
      <c r="Q184" s="304"/>
      <c r="R184" s="304"/>
      <c r="S184" s="304"/>
      <c r="T184" s="304"/>
      <c r="U184" s="304"/>
      <c r="V184" s="304"/>
      <c r="W184" s="304"/>
      <c r="X184" s="304"/>
      <c r="Y184" s="304"/>
      <c r="Z184" s="304"/>
      <c r="AA184" s="304"/>
      <c r="AB184" s="304"/>
      <c r="AC184" s="304"/>
      <c r="AD184" s="304"/>
      <c r="AE184" s="304"/>
      <c r="AF184" s="304"/>
      <c r="AG184" s="304"/>
      <c r="AH184" s="304"/>
      <c r="AI184" s="304"/>
      <c r="AJ184" s="304"/>
      <c r="AK184" s="304"/>
      <c r="AL184" s="304"/>
      <c r="AM184" s="304"/>
      <c r="AN184" s="304"/>
      <c r="AO184" s="304"/>
      <c r="AP184" s="304"/>
      <c r="AQ184" s="304"/>
      <c r="AR184" s="304"/>
      <c r="AS184" s="304"/>
      <c r="AT184" s="305"/>
      <c r="AU184" s="312"/>
      <c r="AV184" s="313"/>
      <c r="AW184" s="313"/>
      <c r="AX184" s="313"/>
      <c r="AY184" s="313"/>
      <c r="AZ184" s="313"/>
      <c r="BA184" s="313"/>
      <c r="BB184" s="313"/>
      <c r="BC184" s="313"/>
      <c r="BD184" s="313"/>
      <c r="BE184" s="313"/>
      <c r="BF184" s="313"/>
      <c r="BG184" s="313"/>
      <c r="BH184" s="314"/>
      <c r="BI184" s="318"/>
      <c r="BJ184" s="318"/>
      <c r="BK184" s="318"/>
      <c r="BL184" s="318"/>
      <c r="BM184" s="318"/>
      <c r="BN184" s="318"/>
      <c r="BO184" s="318"/>
      <c r="BP184" s="318"/>
      <c r="BQ184" s="318"/>
      <c r="BR184" s="318"/>
      <c r="BS184" s="318"/>
      <c r="BT184" s="318"/>
      <c r="BU184" s="318"/>
      <c r="BV184" s="318"/>
      <c r="BW184" s="318"/>
      <c r="BX184" s="318"/>
      <c r="BY184" s="318"/>
      <c r="BZ184" s="318"/>
      <c r="CA184" s="318"/>
      <c r="CB184" s="318"/>
      <c r="CC184" s="318"/>
      <c r="CD184" s="318"/>
      <c r="CE184" s="318"/>
      <c r="CF184" s="318"/>
      <c r="CG184" s="20"/>
      <c r="CH184" s="29"/>
      <c r="CI184" s="71"/>
      <c r="CJ184" s="71"/>
      <c r="CK184" s="71"/>
      <c r="CL184" s="71"/>
      <c r="CM184" s="71"/>
      <c r="CN184" s="71"/>
      <c r="CO184" s="71"/>
      <c r="CP184" s="71"/>
      <c r="CQ184" s="54"/>
      <c r="CR184" s="54"/>
      <c r="CS184" s="54"/>
      <c r="DL184" s="19"/>
      <c r="DM184" s="19"/>
      <c r="DN184" s="19"/>
      <c r="DO184" s="19"/>
      <c r="EB184" s="20"/>
      <c r="EC184" s="20"/>
      <c r="ED184" s="20"/>
      <c r="EE184" s="20"/>
      <c r="EF184" s="20"/>
      <c r="EG184" s="20"/>
      <c r="EK184" s="19"/>
      <c r="EL184" s="19"/>
      <c r="EM184" s="19"/>
      <c r="EN184" s="19"/>
    </row>
    <row r="185" spans="1:183" ht="7.35" customHeight="1">
      <c r="A185" s="339">
        <v>37931</v>
      </c>
      <c r="B185" s="339"/>
      <c r="C185" s="339"/>
      <c r="D185" s="339"/>
      <c r="E185" s="339"/>
      <c r="F185" s="340"/>
      <c r="G185" s="294"/>
      <c r="H185" s="295"/>
      <c r="I185" s="295"/>
      <c r="J185" s="295"/>
      <c r="K185" s="295"/>
      <c r="L185" s="295"/>
      <c r="M185" s="295"/>
      <c r="N185" s="296"/>
      <c r="O185" s="303"/>
      <c r="P185" s="304"/>
      <c r="Q185" s="304"/>
      <c r="R185" s="304"/>
      <c r="S185" s="304"/>
      <c r="T185" s="304"/>
      <c r="U185" s="304"/>
      <c r="V185" s="304"/>
      <c r="W185" s="304"/>
      <c r="X185" s="304"/>
      <c r="Y185" s="304"/>
      <c r="Z185" s="304"/>
      <c r="AA185" s="304"/>
      <c r="AB185" s="304"/>
      <c r="AC185" s="304"/>
      <c r="AD185" s="304"/>
      <c r="AE185" s="304"/>
      <c r="AF185" s="304"/>
      <c r="AG185" s="304"/>
      <c r="AH185" s="304"/>
      <c r="AI185" s="304"/>
      <c r="AJ185" s="304"/>
      <c r="AK185" s="304"/>
      <c r="AL185" s="304"/>
      <c r="AM185" s="304"/>
      <c r="AN185" s="304"/>
      <c r="AO185" s="304"/>
      <c r="AP185" s="304"/>
      <c r="AQ185" s="304"/>
      <c r="AR185" s="304"/>
      <c r="AS185" s="304"/>
      <c r="AT185" s="305"/>
      <c r="AU185" s="312"/>
      <c r="AV185" s="313"/>
      <c r="AW185" s="313"/>
      <c r="AX185" s="313"/>
      <c r="AY185" s="313"/>
      <c r="AZ185" s="313"/>
      <c r="BA185" s="313"/>
      <c r="BB185" s="313"/>
      <c r="BC185" s="313"/>
      <c r="BD185" s="313"/>
      <c r="BE185" s="313"/>
      <c r="BF185" s="313"/>
      <c r="BG185" s="313"/>
      <c r="BH185" s="314"/>
      <c r="BI185" s="318"/>
      <c r="BJ185" s="318"/>
      <c r="BK185" s="318"/>
      <c r="BL185" s="318"/>
      <c r="BM185" s="318"/>
      <c r="BN185" s="318"/>
      <c r="BO185" s="318"/>
      <c r="BP185" s="318"/>
      <c r="BQ185" s="318"/>
      <c r="BR185" s="318"/>
      <c r="BS185" s="318"/>
      <c r="BT185" s="318"/>
      <c r="BU185" s="318"/>
      <c r="BV185" s="318"/>
      <c r="BW185" s="318"/>
      <c r="BX185" s="318"/>
      <c r="BY185" s="318"/>
      <c r="BZ185" s="318"/>
      <c r="CA185" s="318"/>
      <c r="CB185" s="318"/>
      <c r="CC185" s="318"/>
      <c r="CD185" s="318"/>
      <c r="CE185" s="318"/>
      <c r="CF185" s="318"/>
      <c r="CG185" s="19"/>
      <c r="CH185" s="54"/>
      <c r="CI185" s="71"/>
      <c r="CJ185" s="71"/>
      <c r="CK185" s="71"/>
      <c r="CL185" s="71"/>
      <c r="CM185" s="71"/>
      <c r="CN185" s="71"/>
      <c r="CO185" s="71"/>
      <c r="CP185" s="71"/>
      <c r="CQ185" s="56"/>
      <c r="CR185" s="56"/>
      <c r="CS185" s="56"/>
      <c r="DA185" s="15"/>
      <c r="DB185" s="15"/>
      <c r="DC185" s="15"/>
      <c r="DD185" s="15"/>
      <c r="DE185" s="15"/>
      <c r="DF185" s="15"/>
      <c r="DV185" s="20"/>
      <c r="DW185" s="20"/>
      <c r="DX185" s="20"/>
      <c r="DY185" s="20"/>
      <c r="DZ185" s="20"/>
      <c r="EA185" s="20"/>
      <c r="EC185" s="19"/>
      <c r="ED185" s="19"/>
      <c r="EE185" s="19"/>
      <c r="EF185" s="19"/>
    </row>
    <row r="186" spans="1:183" ht="7.35" customHeight="1">
      <c r="A186" s="339"/>
      <c r="B186" s="339"/>
      <c r="C186" s="339"/>
      <c r="D186" s="339"/>
      <c r="E186" s="339"/>
      <c r="F186" s="340"/>
      <c r="G186" s="297"/>
      <c r="H186" s="298"/>
      <c r="I186" s="298"/>
      <c r="J186" s="298"/>
      <c r="K186" s="298"/>
      <c r="L186" s="298"/>
      <c r="M186" s="298"/>
      <c r="N186" s="299"/>
      <c r="O186" s="306"/>
      <c r="P186" s="307"/>
      <c r="Q186" s="307"/>
      <c r="R186" s="307"/>
      <c r="S186" s="307"/>
      <c r="T186" s="307"/>
      <c r="U186" s="307"/>
      <c r="V186" s="307"/>
      <c r="W186" s="307"/>
      <c r="X186" s="307"/>
      <c r="Y186" s="307"/>
      <c r="Z186" s="307"/>
      <c r="AA186" s="307"/>
      <c r="AB186" s="307"/>
      <c r="AC186" s="307"/>
      <c r="AD186" s="307"/>
      <c r="AE186" s="307"/>
      <c r="AF186" s="307"/>
      <c r="AG186" s="307"/>
      <c r="AH186" s="307"/>
      <c r="AI186" s="307"/>
      <c r="AJ186" s="307"/>
      <c r="AK186" s="307"/>
      <c r="AL186" s="307"/>
      <c r="AM186" s="307"/>
      <c r="AN186" s="307"/>
      <c r="AO186" s="307"/>
      <c r="AP186" s="307"/>
      <c r="AQ186" s="307"/>
      <c r="AR186" s="307"/>
      <c r="AS186" s="307"/>
      <c r="AT186" s="308"/>
      <c r="AU186" s="315"/>
      <c r="AV186" s="316"/>
      <c r="AW186" s="316"/>
      <c r="AX186" s="316"/>
      <c r="AY186" s="316"/>
      <c r="AZ186" s="316"/>
      <c r="BA186" s="316"/>
      <c r="BB186" s="316"/>
      <c r="BC186" s="316"/>
      <c r="BD186" s="316"/>
      <c r="BE186" s="316"/>
      <c r="BF186" s="316"/>
      <c r="BG186" s="316"/>
      <c r="BH186" s="317"/>
      <c r="BI186" s="318"/>
      <c r="BJ186" s="318"/>
      <c r="BK186" s="318"/>
      <c r="BL186" s="318"/>
      <c r="BM186" s="318"/>
      <c r="BN186" s="318"/>
      <c r="BO186" s="318"/>
      <c r="BP186" s="318"/>
      <c r="BQ186" s="318"/>
      <c r="BR186" s="318"/>
      <c r="BS186" s="318"/>
      <c r="BT186" s="318"/>
      <c r="BU186" s="318"/>
      <c r="BV186" s="318"/>
      <c r="BW186" s="318"/>
      <c r="BX186" s="318"/>
      <c r="BY186" s="318"/>
      <c r="BZ186" s="318"/>
      <c r="CA186" s="318"/>
      <c r="CB186" s="318"/>
      <c r="CC186" s="318"/>
      <c r="CD186" s="318"/>
      <c r="CE186" s="318"/>
      <c r="CF186" s="318"/>
      <c r="CH186" s="54"/>
      <c r="CI186" s="58"/>
      <c r="CJ186" s="58"/>
      <c r="CK186" s="58"/>
      <c r="CL186" s="58"/>
      <c r="CM186" s="58"/>
      <c r="CN186" s="58"/>
      <c r="CO186" s="58"/>
      <c r="CP186" s="57"/>
      <c r="CQ186" s="57"/>
      <c r="CR186" s="57"/>
      <c r="CS186" s="57"/>
      <c r="DB186" s="19"/>
      <c r="DC186" s="19"/>
      <c r="DD186" s="19"/>
      <c r="DE186" s="19"/>
      <c r="DW186" s="19"/>
      <c r="DX186" s="19"/>
      <c r="DY186" s="19"/>
      <c r="DZ186" s="19"/>
    </row>
    <row r="187" spans="1:183" ht="7.35" customHeight="1">
      <c r="G187" s="48"/>
      <c r="H187" s="49"/>
      <c r="I187" s="49"/>
      <c r="J187" s="49"/>
      <c r="K187" s="49"/>
      <c r="L187" s="49"/>
      <c r="M187" s="49"/>
      <c r="N187" s="50"/>
      <c r="O187" s="48"/>
      <c r="P187" s="49"/>
      <c r="Q187" s="49"/>
      <c r="R187" s="49"/>
      <c r="S187" s="49"/>
      <c r="T187" s="49"/>
      <c r="U187" s="49"/>
      <c r="V187" s="49"/>
      <c r="W187" s="49"/>
      <c r="X187" s="49"/>
      <c r="Y187" s="49"/>
      <c r="Z187" s="49"/>
      <c r="AA187" s="49"/>
      <c r="AB187" s="49"/>
      <c r="AC187" s="49"/>
      <c r="AD187" s="49"/>
      <c r="AE187" s="49"/>
      <c r="AF187" s="49"/>
      <c r="AG187" s="49"/>
      <c r="AH187" s="49"/>
      <c r="AI187" s="49"/>
      <c r="AJ187" s="49"/>
      <c r="AK187" s="49"/>
      <c r="AL187" s="49"/>
      <c r="AM187" s="49"/>
      <c r="AN187" s="49"/>
      <c r="AO187" s="49"/>
      <c r="AP187" s="49"/>
      <c r="AQ187" s="49"/>
      <c r="AR187" s="49"/>
      <c r="AS187" s="49"/>
      <c r="AT187" s="50"/>
      <c r="AU187" s="51"/>
      <c r="AV187" s="52"/>
      <c r="AW187" s="52"/>
      <c r="AX187" s="52"/>
      <c r="AY187" s="52"/>
      <c r="AZ187" s="52"/>
      <c r="BA187" s="52"/>
      <c r="BB187" s="52"/>
      <c r="BC187" s="52"/>
      <c r="BD187" s="52"/>
      <c r="BE187" s="52"/>
      <c r="BF187" s="52"/>
      <c r="BG187" s="52"/>
      <c r="BH187" s="53"/>
      <c r="BI187" s="45"/>
      <c r="BJ187" s="46"/>
      <c r="BK187" s="46"/>
      <c r="BL187" s="46"/>
      <c r="BM187" s="46"/>
      <c r="BN187" s="46"/>
      <c r="BO187" s="46"/>
      <c r="BP187" s="46"/>
      <c r="BQ187" s="46"/>
      <c r="BR187" s="46"/>
      <c r="BS187" s="46"/>
      <c r="BT187" s="46"/>
      <c r="BU187" s="46"/>
      <c r="BV187" s="46"/>
      <c r="BW187" s="46"/>
      <c r="BX187" s="46"/>
      <c r="BY187" s="46"/>
      <c r="BZ187" s="46"/>
      <c r="CA187" s="46"/>
      <c r="CB187" s="46"/>
      <c r="CC187" s="46"/>
      <c r="CD187" s="46"/>
      <c r="CE187" s="46"/>
      <c r="CF187" s="47"/>
      <c r="CH187" s="54"/>
      <c r="CI187" s="58"/>
      <c r="CJ187" s="58"/>
      <c r="CK187" s="58"/>
      <c r="CL187" s="58"/>
      <c r="CM187" s="58"/>
      <c r="CN187" s="58"/>
      <c r="CO187" s="58"/>
      <c r="CP187" s="57"/>
      <c r="CQ187" s="57"/>
      <c r="CR187" s="57"/>
      <c r="CS187" s="57"/>
      <c r="DB187" s="19"/>
      <c r="DC187" s="19"/>
      <c r="DD187" s="19"/>
      <c r="DE187" s="19"/>
      <c r="DW187" s="19"/>
      <c r="DX187" s="19"/>
      <c r="DY187" s="19"/>
      <c r="DZ187" s="19"/>
    </row>
    <row r="188" spans="1:183" ht="7.35" customHeight="1">
      <c r="A188" s="339">
        <v>15</v>
      </c>
      <c r="B188" s="339"/>
      <c r="G188" s="319" t="s">
        <v>189</v>
      </c>
      <c r="H188" s="319"/>
      <c r="I188" s="319"/>
      <c r="J188" s="319"/>
      <c r="K188" s="319"/>
      <c r="L188" s="319"/>
      <c r="M188" s="319"/>
      <c r="N188" s="319"/>
      <c r="O188" s="319"/>
      <c r="P188" s="319"/>
      <c r="Q188" s="319"/>
      <c r="R188" s="319"/>
      <c r="S188" s="319"/>
      <c r="T188" s="319"/>
      <c r="U188" s="319"/>
      <c r="V188" s="319"/>
      <c r="W188" s="319"/>
      <c r="X188" s="319"/>
      <c r="Y188" s="319"/>
      <c r="Z188" s="319"/>
      <c r="AA188" s="319"/>
      <c r="AB188" s="319"/>
      <c r="AC188" s="319"/>
      <c r="AD188" s="319"/>
      <c r="AE188" s="319"/>
      <c r="AF188" s="319"/>
      <c r="AG188" s="321" t="s">
        <v>226</v>
      </c>
      <c r="AH188" s="321"/>
      <c r="AI188" s="321"/>
      <c r="AJ188" s="321"/>
      <c r="AK188" s="321"/>
      <c r="AL188" s="321"/>
      <c r="AM188" s="321"/>
      <c r="AN188" s="321"/>
      <c r="AO188" s="321"/>
      <c r="AP188" s="321"/>
      <c r="AQ188" s="321"/>
      <c r="AR188" s="321"/>
      <c r="AS188" s="321"/>
      <c r="AT188" s="321"/>
      <c r="AU188" s="323" t="s">
        <v>190</v>
      </c>
      <c r="AV188" s="323"/>
      <c r="AW188" s="323"/>
      <c r="AX188" s="323"/>
      <c r="AY188" s="323"/>
      <c r="AZ188" s="323"/>
      <c r="BA188" s="323"/>
      <c r="BB188" s="323"/>
      <c r="BC188" s="323"/>
      <c r="BD188" s="323"/>
      <c r="BE188" s="323"/>
      <c r="BF188" s="323"/>
      <c r="BG188" s="323"/>
      <c r="BH188" s="323"/>
      <c r="BI188" s="325" t="s">
        <v>191</v>
      </c>
      <c r="BJ188" s="326"/>
      <c r="BK188" s="326"/>
      <c r="BL188" s="326"/>
      <c r="BM188" s="326"/>
      <c r="BN188" s="326"/>
      <c r="BO188" s="326"/>
      <c r="BP188" s="329" t="s">
        <v>307</v>
      </c>
      <c r="BQ188" s="329"/>
      <c r="BR188" s="329"/>
      <c r="BS188" s="329"/>
      <c r="BT188" s="329"/>
      <c r="BU188" s="329"/>
      <c r="BV188" s="329"/>
      <c r="BW188" s="329"/>
      <c r="BX188" s="329"/>
      <c r="BY188" s="329"/>
      <c r="BZ188" s="329"/>
      <c r="CA188" s="329"/>
      <c r="CB188" s="329"/>
      <c r="CC188" s="329"/>
      <c r="CD188" s="329"/>
      <c r="CE188" s="329"/>
      <c r="CF188" s="330"/>
      <c r="CH188" s="54"/>
      <c r="CI188" s="58"/>
      <c r="CJ188" s="58"/>
      <c r="CK188" s="58"/>
      <c r="CL188" s="58"/>
      <c r="CM188" s="58"/>
      <c r="CN188" s="58"/>
      <c r="CO188" s="58"/>
      <c r="CP188" s="58"/>
      <c r="CQ188" s="54"/>
      <c r="CR188" s="54"/>
      <c r="CS188" s="54"/>
      <c r="CT188" s="20"/>
      <c r="CU188" s="20"/>
      <c r="CV188" s="20"/>
      <c r="CW188" s="20"/>
      <c r="CX188" s="20"/>
      <c r="DN188" s="20"/>
      <c r="DO188" s="20"/>
      <c r="DP188" s="20"/>
      <c r="DQ188" s="20"/>
      <c r="DR188" s="20"/>
      <c r="DS188" s="20"/>
    </row>
    <row r="189" spans="1:183" ht="7.35" customHeight="1">
      <c r="A189" s="339"/>
      <c r="B189" s="339"/>
      <c r="G189" s="320"/>
      <c r="H189" s="320"/>
      <c r="I189" s="320"/>
      <c r="J189" s="320"/>
      <c r="K189" s="320"/>
      <c r="L189" s="320"/>
      <c r="M189" s="320"/>
      <c r="N189" s="320"/>
      <c r="O189" s="320"/>
      <c r="P189" s="320"/>
      <c r="Q189" s="320"/>
      <c r="R189" s="320"/>
      <c r="S189" s="320"/>
      <c r="T189" s="320"/>
      <c r="U189" s="320"/>
      <c r="V189" s="320"/>
      <c r="W189" s="320"/>
      <c r="X189" s="320"/>
      <c r="Y189" s="320"/>
      <c r="Z189" s="320"/>
      <c r="AA189" s="320"/>
      <c r="AB189" s="320"/>
      <c r="AC189" s="320"/>
      <c r="AD189" s="320"/>
      <c r="AE189" s="320"/>
      <c r="AF189" s="320"/>
      <c r="AG189" s="322"/>
      <c r="AH189" s="322"/>
      <c r="AI189" s="322"/>
      <c r="AJ189" s="322"/>
      <c r="AK189" s="322"/>
      <c r="AL189" s="322"/>
      <c r="AM189" s="322"/>
      <c r="AN189" s="322"/>
      <c r="AO189" s="322"/>
      <c r="AP189" s="322"/>
      <c r="AQ189" s="322"/>
      <c r="AR189" s="322"/>
      <c r="AS189" s="322"/>
      <c r="AT189" s="322"/>
      <c r="AU189" s="324"/>
      <c r="AV189" s="324"/>
      <c r="AW189" s="324"/>
      <c r="AX189" s="324"/>
      <c r="AY189" s="324"/>
      <c r="AZ189" s="324"/>
      <c r="BA189" s="324"/>
      <c r="BB189" s="324"/>
      <c r="BC189" s="324"/>
      <c r="BD189" s="324"/>
      <c r="BE189" s="324"/>
      <c r="BF189" s="324"/>
      <c r="BG189" s="324"/>
      <c r="BH189" s="324"/>
      <c r="BI189" s="327"/>
      <c r="BJ189" s="328"/>
      <c r="BK189" s="328"/>
      <c r="BL189" s="328"/>
      <c r="BM189" s="328"/>
      <c r="BN189" s="328"/>
      <c r="BO189" s="328"/>
      <c r="BP189" s="331"/>
      <c r="BQ189" s="331"/>
      <c r="BR189" s="331"/>
      <c r="BS189" s="331"/>
      <c r="BT189" s="331"/>
      <c r="BU189" s="331"/>
      <c r="BV189" s="331"/>
      <c r="BW189" s="331"/>
      <c r="BX189" s="331"/>
      <c r="BY189" s="331"/>
      <c r="BZ189" s="331"/>
      <c r="CA189" s="331"/>
      <c r="CB189" s="331"/>
      <c r="CC189" s="331"/>
      <c r="CD189" s="331"/>
      <c r="CE189" s="331"/>
      <c r="CF189" s="332"/>
      <c r="CH189" s="54"/>
      <c r="CI189" s="58"/>
      <c r="CJ189" s="58"/>
      <c r="CK189" s="58"/>
      <c r="CL189" s="58"/>
      <c r="CM189" s="58"/>
      <c r="CN189" s="58"/>
      <c r="CO189" s="58"/>
      <c r="CP189" s="58"/>
      <c r="CQ189" s="54"/>
      <c r="CR189" s="54"/>
      <c r="CS189" s="54"/>
      <c r="DO189" s="19"/>
      <c r="DP189" s="19"/>
      <c r="DQ189" s="19"/>
      <c r="DR189" s="19"/>
    </row>
    <row r="190" spans="1:183" ht="7.35" customHeight="1">
      <c r="G190" s="337" t="s">
        <v>308</v>
      </c>
      <c r="H190" s="333"/>
      <c r="I190" s="333"/>
      <c r="J190" s="333"/>
      <c r="K190" s="333"/>
      <c r="L190" s="333"/>
      <c r="M190" s="333"/>
      <c r="N190" s="333"/>
      <c r="O190" s="333"/>
      <c r="P190" s="333"/>
      <c r="Q190" s="333"/>
      <c r="R190" s="333"/>
      <c r="S190" s="333"/>
      <c r="T190" s="333"/>
      <c r="U190" s="333"/>
      <c r="V190" s="333"/>
      <c r="W190" s="333"/>
      <c r="X190" s="333"/>
      <c r="Y190" s="333"/>
      <c r="Z190" s="333"/>
      <c r="AA190" s="333"/>
      <c r="AB190" s="333"/>
      <c r="AC190" s="333"/>
      <c r="AD190" s="333"/>
      <c r="AE190" s="333"/>
      <c r="AF190" s="333"/>
      <c r="AG190" s="334" t="s">
        <v>449</v>
      </c>
      <c r="AH190" s="334"/>
      <c r="AI190" s="334"/>
      <c r="AJ190" s="334"/>
      <c r="AK190" s="334"/>
      <c r="AL190" s="334"/>
      <c r="AM190" s="334"/>
      <c r="AN190" s="334"/>
      <c r="AO190" s="334"/>
      <c r="AP190" s="334"/>
      <c r="AQ190" s="334"/>
      <c r="AR190" s="334"/>
      <c r="AS190" s="334"/>
      <c r="AT190" s="334"/>
      <c r="AU190" s="335" t="s">
        <v>309</v>
      </c>
      <c r="AV190" s="335"/>
      <c r="AW190" s="335"/>
      <c r="AX190" s="335"/>
      <c r="AY190" s="335"/>
      <c r="AZ190" s="335"/>
      <c r="BA190" s="335"/>
      <c r="BB190" s="335"/>
      <c r="BC190" s="335"/>
      <c r="BD190" s="335"/>
      <c r="BE190" s="335"/>
      <c r="BF190" s="335"/>
      <c r="BG190" s="335"/>
      <c r="BH190" s="335"/>
      <c r="BI190" s="327"/>
      <c r="BJ190" s="328"/>
      <c r="BK190" s="328"/>
      <c r="BL190" s="328"/>
      <c r="BM190" s="328"/>
      <c r="BN190" s="328"/>
      <c r="BO190" s="328"/>
      <c r="BP190" s="331"/>
      <c r="BQ190" s="331"/>
      <c r="BR190" s="331"/>
      <c r="BS190" s="331"/>
      <c r="BT190" s="331"/>
      <c r="BU190" s="331"/>
      <c r="BV190" s="331"/>
      <c r="BW190" s="331"/>
      <c r="BX190" s="331"/>
      <c r="BY190" s="331"/>
      <c r="BZ190" s="331"/>
      <c r="CA190" s="331"/>
      <c r="CB190" s="331"/>
      <c r="CC190" s="331"/>
      <c r="CD190" s="331"/>
      <c r="CE190" s="331"/>
      <c r="CF190" s="332"/>
      <c r="CH190" s="54"/>
      <c r="CI190" s="58"/>
      <c r="CJ190" s="58"/>
      <c r="CK190" s="58"/>
      <c r="CL190" s="58"/>
      <c r="CM190" s="58"/>
      <c r="CN190" s="58"/>
      <c r="CO190" s="58"/>
      <c r="CP190" s="58"/>
      <c r="CQ190" s="54"/>
      <c r="CR190" s="54"/>
      <c r="CS190" s="54"/>
      <c r="CU190" s="19"/>
      <c r="CV190" s="19"/>
      <c r="CW190" s="19"/>
      <c r="CX190" s="19"/>
    </row>
    <row r="191" spans="1:183" ht="7.35" customHeight="1">
      <c r="G191" s="333"/>
      <c r="H191" s="333"/>
      <c r="I191" s="333"/>
      <c r="J191" s="333"/>
      <c r="K191" s="333"/>
      <c r="L191" s="333"/>
      <c r="M191" s="333"/>
      <c r="N191" s="333"/>
      <c r="O191" s="333"/>
      <c r="P191" s="333"/>
      <c r="Q191" s="333"/>
      <c r="R191" s="333"/>
      <c r="S191" s="333"/>
      <c r="T191" s="333"/>
      <c r="U191" s="333"/>
      <c r="V191" s="333"/>
      <c r="W191" s="333"/>
      <c r="X191" s="333"/>
      <c r="Y191" s="333"/>
      <c r="Z191" s="333"/>
      <c r="AA191" s="333"/>
      <c r="AB191" s="333"/>
      <c r="AC191" s="333"/>
      <c r="AD191" s="333"/>
      <c r="AE191" s="333"/>
      <c r="AF191" s="333"/>
      <c r="AG191" s="334"/>
      <c r="AH191" s="334"/>
      <c r="AI191" s="334"/>
      <c r="AJ191" s="334"/>
      <c r="AK191" s="334"/>
      <c r="AL191" s="334"/>
      <c r="AM191" s="334"/>
      <c r="AN191" s="334"/>
      <c r="AO191" s="334"/>
      <c r="AP191" s="334"/>
      <c r="AQ191" s="334"/>
      <c r="AR191" s="334"/>
      <c r="AS191" s="334"/>
      <c r="AT191" s="334"/>
      <c r="AU191" s="335"/>
      <c r="AV191" s="335"/>
      <c r="AW191" s="335"/>
      <c r="AX191" s="335"/>
      <c r="AY191" s="335"/>
      <c r="AZ191" s="335"/>
      <c r="BA191" s="335"/>
      <c r="BB191" s="335"/>
      <c r="BC191" s="335"/>
      <c r="BD191" s="335"/>
      <c r="BE191" s="335"/>
      <c r="BF191" s="335"/>
      <c r="BG191" s="335"/>
      <c r="BH191" s="335"/>
      <c r="BI191" s="327" t="s">
        <v>267</v>
      </c>
      <c r="BJ191" s="328"/>
      <c r="BK191" s="328"/>
      <c r="BL191" s="328"/>
      <c r="BM191" s="328"/>
      <c r="BN191" s="328"/>
      <c r="BO191" s="328"/>
      <c r="BP191" s="331" t="s">
        <v>307</v>
      </c>
      <c r="BQ191" s="331"/>
      <c r="BR191" s="331"/>
      <c r="BS191" s="331"/>
      <c r="BT191" s="331"/>
      <c r="BU191" s="331"/>
      <c r="BV191" s="331"/>
      <c r="BW191" s="331"/>
      <c r="BX191" s="331"/>
      <c r="BY191" s="331"/>
      <c r="BZ191" s="331"/>
      <c r="CA191" s="331"/>
      <c r="CB191" s="331"/>
      <c r="CC191" s="331"/>
      <c r="CD191" s="331"/>
      <c r="CE191" s="331"/>
      <c r="CF191" s="332"/>
      <c r="CG191" s="20"/>
      <c r="CH191" s="29"/>
      <c r="CI191" s="72"/>
      <c r="CJ191" s="58"/>
      <c r="CK191" s="59"/>
      <c r="CL191" s="59"/>
      <c r="CM191" s="59"/>
      <c r="CN191" s="59"/>
      <c r="CO191" s="59"/>
      <c r="CP191" s="59"/>
      <c r="CQ191" s="55"/>
      <c r="CR191" s="55"/>
      <c r="CS191" s="55"/>
      <c r="DD191" s="15"/>
      <c r="DE191" s="15"/>
      <c r="DF191" s="15"/>
      <c r="DG191" s="15"/>
      <c r="DH191" s="15"/>
      <c r="DI191" s="15"/>
      <c r="EN191" s="19"/>
      <c r="EO191" s="19"/>
      <c r="EP191" s="19"/>
      <c r="EQ191" s="19"/>
      <c r="FB191" s="20"/>
      <c r="FC191" s="20"/>
      <c r="FD191" s="20"/>
      <c r="FE191" s="20"/>
      <c r="FF191" s="20"/>
      <c r="FG191" s="20"/>
      <c r="FM191" s="20"/>
      <c r="FN191" s="20"/>
      <c r="FO191" s="20"/>
      <c r="FP191" s="20"/>
      <c r="FQ191" s="20"/>
      <c r="FR191" s="20"/>
    </row>
    <row r="192" spans="1:183" ht="7.35" customHeight="1">
      <c r="G192" s="333"/>
      <c r="H192" s="333"/>
      <c r="I192" s="333"/>
      <c r="J192" s="333"/>
      <c r="K192" s="333"/>
      <c r="L192" s="333"/>
      <c r="M192" s="333"/>
      <c r="N192" s="333"/>
      <c r="O192" s="333"/>
      <c r="P192" s="333"/>
      <c r="Q192" s="333"/>
      <c r="R192" s="333"/>
      <c r="S192" s="333"/>
      <c r="T192" s="333"/>
      <c r="U192" s="333"/>
      <c r="V192" s="333"/>
      <c r="W192" s="333"/>
      <c r="X192" s="333"/>
      <c r="Y192" s="333"/>
      <c r="Z192" s="333"/>
      <c r="AA192" s="333"/>
      <c r="AB192" s="333"/>
      <c r="AC192" s="333"/>
      <c r="AD192" s="333"/>
      <c r="AE192" s="333"/>
      <c r="AF192" s="333"/>
      <c r="AG192" s="334"/>
      <c r="AH192" s="334"/>
      <c r="AI192" s="334"/>
      <c r="AJ192" s="334"/>
      <c r="AK192" s="334"/>
      <c r="AL192" s="334"/>
      <c r="AM192" s="334"/>
      <c r="AN192" s="334"/>
      <c r="AO192" s="334"/>
      <c r="AP192" s="334"/>
      <c r="AQ192" s="334"/>
      <c r="AR192" s="334"/>
      <c r="AS192" s="334"/>
      <c r="AT192" s="334"/>
      <c r="AU192" s="335"/>
      <c r="AV192" s="335"/>
      <c r="AW192" s="335"/>
      <c r="AX192" s="335"/>
      <c r="AY192" s="335"/>
      <c r="AZ192" s="335"/>
      <c r="BA192" s="335"/>
      <c r="BB192" s="335"/>
      <c r="BC192" s="335"/>
      <c r="BD192" s="335"/>
      <c r="BE192" s="335"/>
      <c r="BF192" s="335"/>
      <c r="BG192" s="335"/>
      <c r="BH192" s="335"/>
      <c r="BI192" s="327"/>
      <c r="BJ192" s="328"/>
      <c r="BK192" s="328"/>
      <c r="BL192" s="328"/>
      <c r="BM192" s="328"/>
      <c r="BN192" s="328"/>
      <c r="BO192" s="328"/>
      <c r="BP192" s="331"/>
      <c r="BQ192" s="331"/>
      <c r="BR192" s="331"/>
      <c r="BS192" s="331"/>
      <c r="BT192" s="331"/>
      <c r="BU192" s="331"/>
      <c r="BV192" s="331"/>
      <c r="BW192" s="331"/>
      <c r="BX192" s="331"/>
      <c r="BY192" s="331"/>
      <c r="BZ192" s="331"/>
      <c r="CA192" s="331"/>
      <c r="CB192" s="331"/>
      <c r="CC192" s="331"/>
      <c r="CD192" s="331"/>
      <c r="CE192" s="331"/>
      <c r="CF192" s="332"/>
      <c r="CG192" s="19"/>
      <c r="CH192" s="29"/>
      <c r="CI192" s="58"/>
      <c r="CJ192" s="58"/>
      <c r="CK192" s="59"/>
      <c r="CL192" s="59"/>
      <c r="CM192" s="59"/>
      <c r="CN192" s="59"/>
      <c r="CO192" s="59"/>
      <c r="CP192" s="59"/>
      <c r="CQ192" s="55"/>
      <c r="CR192" s="55"/>
      <c r="CS192" s="55"/>
      <c r="DE192" s="19"/>
      <c r="DF192" s="19"/>
      <c r="DG192" s="19"/>
      <c r="DH192" s="19"/>
      <c r="EA192" s="20"/>
      <c r="EB192" s="20"/>
      <c r="EC192" s="20"/>
      <c r="ED192" s="20"/>
      <c r="EE192" s="20"/>
      <c r="EF192" s="20"/>
      <c r="FC192" s="19"/>
      <c r="FD192" s="19"/>
      <c r="FE192" s="19"/>
      <c r="FF192" s="19"/>
      <c r="FN192" s="19"/>
      <c r="FO192" s="19"/>
      <c r="FP192" s="19"/>
      <c r="FQ192" s="19"/>
    </row>
    <row r="193" spans="1:168" ht="7.35" customHeight="1">
      <c r="G193" s="333"/>
      <c r="H193" s="333"/>
      <c r="I193" s="333"/>
      <c r="J193" s="333"/>
      <c r="K193" s="333"/>
      <c r="L193" s="333"/>
      <c r="M193" s="333"/>
      <c r="N193" s="333"/>
      <c r="O193" s="333"/>
      <c r="P193" s="333"/>
      <c r="Q193" s="333"/>
      <c r="R193" s="333"/>
      <c r="S193" s="333"/>
      <c r="T193" s="333"/>
      <c r="U193" s="333"/>
      <c r="V193" s="333"/>
      <c r="W193" s="333"/>
      <c r="X193" s="333"/>
      <c r="Y193" s="333"/>
      <c r="Z193" s="333"/>
      <c r="AA193" s="333"/>
      <c r="AB193" s="333"/>
      <c r="AC193" s="333"/>
      <c r="AD193" s="333"/>
      <c r="AE193" s="333"/>
      <c r="AF193" s="333"/>
      <c r="AG193" s="334"/>
      <c r="AH193" s="334"/>
      <c r="AI193" s="334"/>
      <c r="AJ193" s="334"/>
      <c r="AK193" s="334"/>
      <c r="AL193" s="334"/>
      <c r="AM193" s="334"/>
      <c r="AN193" s="334"/>
      <c r="AO193" s="334"/>
      <c r="AP193" s="334"/>
      <c r="AQ193" s="334"/>
      <c r="AR193" s="334"/>
      <c r="AS193" s="334"/>
      <c r="AT193" s="334"/>
      <c r="AU193" s="335"/>
      <c r="AV193" s="335"/>
      <c r="AW193" s="335"/>
      <c r="AX193" s="335"/>
      <c r="AY193" s="335"/>
      <c r="AZ193" s="335"/>
      <c r="BA193" s="335"/>
      <c r="BB193" s="335"/>
      <c r="BC193" s="335"/>
      <c r="BD193" s="335"/>
      <c r="BE193" s="335"/>
      <c r="BF193" s="335"/>
      <c r="BG193" s="335"/>
      <c r="BH193" s="335"/>
      <c r="BI193" s="327"/>
      <c r="BJ193" s="328"/>
      <c r="BK193" s="328"/>
      <c r="BL193" s="328"/>
      <c r="BM193" s="328"/>
      <c r="BN193" s="328"/>
      <c r="BO193" s="328"/>
      <c r="BP193" s="331"/>
      <c r="BQ193" s="331"/>
      <c r="BR193" s="331"/>
      <c r="BS193" s="331"/>
      <c r="BT193" s="331"/>
      <c r="BU193" s="331"/>
      <c r="BV193" s="331"/>
      <c r="BW193" s="331"/>
      <c r="BX193" s="331"/>
      <c r="BY193" s="331"/>
      <c r="BZ193" s="331"/>
      <c r="CA193" s="331"/>
      <c r="CB193" s="331"/>
      <c r="CC193" s="331"/>
      <c r="CD193" s="331"/>
      <c r="CE193" s="331"/>
      <c r="CF193" s="332"/>
      <c r="CH193" s="29"/>
      <c r="CI193" s="58"/>
      <c r="CJ193" s="58"/>
      <c r="CK193" s="59"/>
      <c r="CL193" s="59"/>
      <c r="CM193" s="59"/>
      <c r="CN193" s="59"/>
      <c r="CO193" s="59"/>
      <c r="CP193" s="59"/>
      <c r="CQ193" s="59"/>
      <c r="CR193" s="59"/>
      <c r="CS193" s="59"/>
      <c r="CW193" s="20"/>
      <c r="CX193" s="20"/>
      <c r="CY193" s="20"/>
      <c r="CZ193" s="20"/>
      <c r="DA193" s="20"/>
      <c r="DB193" s="20"/>
      <c r="EB193" s="19"/>
      <c r="EC193" s="19"/>
      <c r="ED193" s="19"/>
      <c r="EE193" s="19"/>
    </row>
    <row r="194" spans="1:168" ht="7.35" customHeight="1">
      <c r="G194" s="284" t="s">
        <v>194</v>
      </c>
      <c r="H194" s="285"/>
      <c r="I194" s="285"/>
      <c r="J194" s="285"/>
      <c r="K194" s="285"/>
      <c r="L194" s="285"/>
      <c r="M194" s="285"/>
      <c r="N194" s="286"/>
      <c r="O194" s="284" t="s">
        <v>193</v>
      </c>
      <c r="P194" s="285"/>
      <c r="Q194" s="285"/>
      <c r="R194" s="285"/>
      <c r="S194" s="285"/>
      <c r="T194" s="285"/>
      <c r="U194" s="285"/>
      <c r="V194" s="285"/>
      <c r="W194" s="285"/>
      <c r="X194" s="285"/>
      <c r="Y194" s="285"/>
      <c r="Z194" s="285"/>
      <c r="AA194" s="285"/>
      <c r="AB194" s="285"/>
      <c r="AC194" s="285"/>
      <c r="AD194" s="285"/>
      <c r="AE194" s="285"/>
      <c r="AF194" s="285"/>
      <c r="AG194" s="285"/>
      <c r="AH194" s="285"/>
      <c r="AI194" s="285"/>
      <c r="AJ194" s="285"/>
      <c r="AK194" s="285"/>
      <c r="AL194" s="285"/>
      <c r="AM194" s="285"/>
      <c r="AN194" s="285"/>
      <c r="AO194" s="285"/>
      <c r="AP194" s="285"/>
      <c r="AQ194" s="285"/>
      <c r="AR194" s="285"/>
      <c r="AS194" s="285"/>
      <c r="AT194" s="286"/>
      <c r="AU194" s="284" t="s">
        <v>205</v>
      </c>
      <c r="AV194" s="285"/>
      <c r="AW194" s="285"/>
      <c r="AX194" s="285"/>
      <c r="AY194" s="285"/>
      <c r="AZ194" s="285"/>
      <c r="BA194" s="285"/>
      <c r="BB194" s="285"/>
      <c r="BC194" s="285"/>
      <c r="BD194" s="285"/>
      <c r="BE194" s="285"/>
      <c r="BF194" s="285"/>
      <c r="BG194" s="285"/>
      <c r="BH194" s="286"/>
      <c r="BI194" s="290" t="s">
        <v>268</v>
      </c>
      <c r="BJ194" s="290"/>
      <c r="BK194" s="290"/>
      <c r="BL194" s="290"/>
      <c r="BM194" s="290"/>
      <c r="BN194" s="290"/>
      <c r="BO194" s="290"/>
      <c r="BP194" s="290"/>
      <c r="BQ194" s="290"/>
      <c r="BR194" s="290"/>
      <c r="BS194" s="290"/>
      <c r="BT194" s="290"/>
      <c r="BU194" s="290" t="s">
        <v>207</v>
      </c>
      <c r="BV194" s="290"/>
      <c r="BW194" s="290"/>
      <c r="BX194" s="290"/>
      <c r="BY194" s="290"/>
      <c r="BZ194" s="290"/>
      <c r="CA194" s="290"/>
      <c r="CB194" s="290"/>
      <c r="CC194" s="290"/>
      <c r="CD194" s="290"/>
      <c r="CE194" s="290"/>
      <c r="CF194" s="290"/>
      <c r="CG194" s="20"/>
      <c r="CH194" s="29"/>
      <c r="CI194" s="58"/>
      <c r="CJ194" s="74"/>
      <c r="CK194" s="59"/>
      <c r="CL194" s="59"/>
      <c r="CM194" s="59"/>
      <c r="CN194" s="59"/>
      <c r="CO194" s="59"/>
      <c r="CP194" s="59"/>
      <c r="CQ194" s="59"/>
      <c r="CR194" s="59"/>
      <c r="CS194" s="59"/>
      <c r="CT194" s="20"/>
      <c r="CU194" s="20"/>
      <c r="CX194" s="19"/>
      <c r="CY194" s="19"/>
      <c r="CZ194" s="19"/>
      <c r="DA194" s="19"/>
      <c r="EH194" s="20"/>
      <c r="EI194" s="20"/>
      <c r="EJ194" s="20"/>
      <c r="EK194" s="20"/>
      <c r="EL194" s="20"/>
      <c r="EM194" s="20"/>
      <c r="EN194" s="20"/>
    </row>
    <row r="195" spans="1:168" ht="7.35" customHeight="1">
      <c r="G195" s="287"/>
      <c r="H195" s="288"/>
      <c r="I195" s="288"/>
      <c r="J195" s="288"/>
      <c r="K195" s="288"/>
      <c r="L195" s="288"/>
      <c r="M195" s="288"/>
      <c r="N195" s="289"/>
      <c r="O195" s="287"/>
      <c r="P195" s="288"/>
      <c r="Q195" s="288"/>
      <c r="R195" s="288"/>
      <c r="S195" s="288"/>
      <c r="T195" s="288"/>
      <c r="U195" s="288"/>
      <c r="V195" s="288"/>
      <c r="W195" s="288"/>
      <c r="X195" s="288"/>
      <c r="Y195" s="288"/>
      <c r="Z195" s="288"/>
      <c r="AA195" s="288"/>
      <c r="AB195" s="288"/>
      <c r="AC195" s="288"/>
      <c r="AD195" s="288"/>
      <c r="AE195" s="288"/>
      <c r="AF195" s="288"/>
      <c r="AG195" s="288"/>
      <c r="AH195" s="288"/>
      <c r="AI195" s="288"/>
      <c r="AJ195" s="288"/>
      <c r="AK195" s="288"/>
      <c r="AL195" s="288"/>
      <c r="AM195" s="288"/>
      <c r="AN195" s="288"/>
      <c r="AO195" s="288"/>
      <c r="AP195" s="288"/>
      <c r="AQ195" s="288"/>
      <c r="AR195" s="288"/>
      <c r="AS195" s="288"/>
      <c r="AT195" s="289"/>
      <c r="AU195" s="287"/>
      <c r="AV195" s="288"/>
      <c r="AW195" s="288"/>
      <c r="AX195" s="288"/>
      <c r="AY195" s="288"/>
      <c r="AZ195" s="288"/>
      <c r="BA195" s="288"/>
      <c r="BB195" s="288"/>
      <c r="BC195" s="288"/>
      <c r="BD195" s="288"/>
      <c r="BE195" s="288"/>
      <c r="BF195" s="288"/>
      <c r="BG195" s="288"/>
      <c r="BH195" s="289"/>
      <c r="BI195" s="290"/>
      <c r="BJ195" s="290"/>
      <c r="BK195" s="290"/>
      <c r="BL195" s="290"/>
      <c r="BM195" s="290"/>
      <c r="BN195" s="290"/>
      <c r="BO195" s="290"/>
      <c r="BP195" s="290"/>
      <c r="BQ195" s="290"/>
      <c r="BR195" s="290"/>
      <c r="BS195" s="290"/>
      <c r="BT195" s="290"/>
      <c r="BU195" s="290"/>
      <c r="BV195" s="290"/>
      <c r="BW195" s="290"/>
      <c r="BX195" s="290"/>
      <c r="BY195" s="290"/>
      <c r="BZ195" s="290"/>
      <c r="CA195" s="290"/>
      <c r="CB195" s="290"/>
      <c r="CC195" s="290"/>
      <c r="CD195" s="290"/>
      <c r="CE195" s="290"/>
      <c r="CF195" s="290"/>
      <c r="CG195" s="19"/>
      <c r="CH195" s="29"/>
      <c r="CI195" s="58"/>
      <c r="CJ195" s="74"/>
      <c r="CK195" s="59"/>
      <c r="CL195" s="59"/>
      <c r="CM195" s="59"/>
      <c r="CN195" s="59"/>
      <c r="CO195" s="59"/>
      <c r="CP195" s="59"/>
      <c r="CQ195" s="59"/>
      <c r="CR195" s="59"/>
      <c r="CS195" s="59"/>
      <c r="CT195" s="19"/>
      <c r="DQ195" s="20"/>
      <c r="DR195" s="20"/>
      <c r="DS195" s="20"/>
      <c r="DT195" s="20"/>
      <c r="DU195" s="20"/>
      <c r="DV195" s="20"/>
      <c r="EI195" s="19"/>
      <c r="EJ195" s="19"/>
      <c r="EK195" s="19"/>
      <c r="EL195" s="19"/>
    </row>
    <row r="196" spans="1:168" ht="7.35" customHeight="1">
      <c r="B196" s="351" t="s">
        <v>450</v>
      </c>
      <c r="C196" s="351"/>
      <c r="D196" s="351"/>
      <c r="E196" s="351"/>
      <c r="F196" s="352"/>
      <c r="G196" s="291" t="s">
        <v>310</v>
      </c>
      <c r="H196" s="292"/>
      <c r="I196" s="292"/>
      <c r="J196" s="292"/>
      <c r="K196" s="292"/>
      <c r="L196" s="292"/>
      <c r="M196" s="292"/>
      <c r="N196" s="293"/>
      <c r="O196" s="336" t="s">
        <v>311</v>
      </c>
      <c r="P196" s="301"/>
      <c r="Q196" s="301"/>
      <c r="R196" s="301"/>
      <c r="S196" s="301"/>
      <c r="T196" s="301"/>
      <c r="U196" s="301"/>
      <c r="V196" s="301"/>
      <c r="W196" s="301"/>
      <c r="X196" s="301"/>
      <c r="Y196" s="301"/>
      <c r="Z196" s="301"/>
      <c r="AA196" s="301"/>
      <c r="AB196" s="301"/>
      <c r="AC196" s="301"/>
      <c r="AD196" s="301"/>
      <c r="AE196" s="301"/>
      <c r="AF196" s="301"/>
      <c r="AG196" s="301"/>
      <c r="AH196" s="301"/>
      <c r="AI196" s="301"/>
      <c r="AJ196" s="301"/>
      <c r="AK196" s="301"/>
      <c r="AL196" s="301"/>
      <c r="AM196" s="301"/>
      <c r="AN196" s="301"/>
      <c r="AO196" s="301"/>
      <c r="AP196" s="301"/>
      <c r="AQ196" s="301"/>
      <c r="AR196" s="301"/>
      <c r="AS196" s="301"/>
      <c r="AT196" s="302"/>
      <c r="AU196" s="309" t="s">
        <v>255</v>
      </c>
      <c r="AV196" s="310"/>
      <c r="AW196" s="310"/>
      <c r="AX196" s="310"/>
      <c r="AY196" s="310"/>
      <c r="AZ196" s="310"/>
      <c r="BA196" s="310"/>
      <c r="BB196" s="310"/>
      <c r="BC196" s="310"/>
      <c r="BD196" s="310"/>
      <c r="BE196" s="310"/>
      <c r="BF196" s="310"/>
      <c r="BG196" s="310"/>
      <c r="BH196" s="311"/>
      <c r="BI196" s="318"/>
      <c r="BJ196" s="318"/>
      <c r="BK196" s="318"/>
      <c r="BL196" s="318"/>
      <c r="BM196" s="318"/>
      <c r="BN196" s="318"/>
      <c r="BO196" s="318"/>
      <c r="BP196" s="318"/>
      <c r="BQ196" s="318"/>
      <c r="BR196" s="318"/>
      <c r="BS196" s="318"/>
      <c r="BT196" s="318"/>
      <c r="BU196" s="318"/>
      <c r="BV196" s="318"/>
      <c r="BW196" s="318"/>
      <c r="BX196" s="318"/>
      <c r="BY196" s="318"/>
      <c r="BZ196" s="318"/>
      <c r="CA196" s="318"/>
      <c r="CB196" s="318"/>
      <c r="CC196" s="318"/>
      <c r="CD196" s="318"/>
      <c r="CE196" s="318"/>
      <c r="CF196" s="318"/>
      <c r="CH196" s="29"/>
      <c r="CI196" s="58"/>
      <c r="CJ196" s="74"/>
      <c r="CK196" s="59"/>
      <c r="CL196" s="59"/>
      <c r="CM196" s="59"/>
      <c r="CN196" s="59"/>
      <c r="CO196" s="59"/>
      <c r="CP196" s="59"/>
      <c r="CQ196" s="59"/>
      <c r="CR196" s="59"/>
      <c r="CS196" s="59"/>
      <c r="DB196" s="20"/>
      <c r="DC196" s="20"/>
      <c r="DD196" s="20"/>
      <c r="DE196" s="20"/>
      <c r="DF196" s="20"/>
      <c r="DG196" s="20"/>
      <c r="DH196" s="20"/>
      <c r="DI196" s="20"/>
      <c r="DJ196" s="20"/>
      <c r="DK196" s="20"/>
      <c r="DR196" s="19"/>
      <c r="DS196" s="19"/>
      <c r="DT196" s="19"/>
      <c r="DU196" s="19"/>
      <c r="FG196" s="20"/>
      <c r="FH196" s="20"/>
      <c r="FI196" s="20"/>
      <c r="FJ196" s="20"/>
      <c r="FK196" s="20"/>
      <c r="FL196" s="20"/>
    </row>
    <row r="197" spans="1:168" ht="7.35" customHeight="1">
      <c r="G197" s="294"/>
      <c r="H197" s="295"/>
      <c r="I197" s="295"/>
      <c r="J197" s="295"/>
      <c r="K197" s="295"/>
      <c r="L197" s="295"/>
      <c r="M197" s="295"/>
      <c r="N197" s="296"/>
      <c r="O197" s="303"/>
      <c r="P197" s="304"/>
      <c r="Q197" s="304"/>
      <c r="R197" s="304"/>
      <c r="S197" s="304"/>
      <c r="T197" s="304"/>
      <c r="U197" s="304"/>
      <c r="V197" s="304"/>
      <c r="W197" s="304"/>
      <c r="X197" s="304"/>
      <c r="Y197" s="304"/>
      <c r="Z197" s="304"/>
      <c r="AA197" s="304"/>
      <c r="AB197" s="304"/>
      <c r="AC197" s="304"/>
      <c r="AD197" s="304"/>
      <c r="AE197" s="304"/>
      <c r="AF197" s="304"/>
      <c r="AG197" s="304"/>
      <c r="AH197" s="304"/>
      <c r="AI197" s="304"/>
      <c r="AJ197" s="304"/>
      <c r="AK197" s="304"/>
      <c r="AL197" s="304"/>
      <c r="AM197" s="304"/>
      <c r="AN197" s="304"/>
      <c r="AO197" s="304"/>
      <c r="AP197" s="304"/>
      <c r="AQ197" s="304"/>
      <c r="AR197" s="304"/>
      <c r="AS197" s="304"/>
      <c r="AT197" s="305"/>
      <c r="AU197" s="312"/>
      <c r="AV197" s="313"/>
      <c r="AW197" s="313"/>
      <c r="AX197" s="313"/>
      <c r="AY197" s="313"/>
      <c r="AZ197" s="313"/>
      <c r="BA197" s="313"/>
      <c r="BB197" s="313"/>
      <c r="BC197" s="313"/>
      <c r="BD197" s="313"/>
      <c r="BE197" s="313"/>
      <c r="BF197" s="313"/>
      <c r="BG197" s="313"/>
      <c r="BH197" s="314"/>
      <c r="BI197" s="318"/>
      <c r="BJ197" s="318"/>
      <c r="BK197" s="318"/>
      <c r="BL197" s="318"/>
      <c r="BM197" s="318"/>
      <c r="BN197" s="318"/>
      <c r="BO197" s="318"/>
      <c r="BP197" s="318"/>
      <c r="BQ197" s="318"/>
      <c r="BR197" s="318"/>
      <c r="BS197" s="318"/>
      <c r="BT197" s="318"/>
      <c r="BU197" s="318"/>
      <c r="BV197" s="318"/>
      <c r="BW197" s="318"/>
      <c r="BX197" s="318"/>
      <c r="BY197" s="318"/>
      <c r="BZ197" s="318"/>
      <c r="CA197" s="318"/>
      <c r="CB197" s="318"/>
      <c r="CC197" s="318"/>
      <c r="CD197" s="318"/>
      <c r="CE197" s="318"/>
      <c r="CF197" s="318"/>
      <c r="CH197" s="29"/>
      <c r="CO197" s="71"/>
      <c r="CP197" s="71"/>
      <c r="CQ197" s="54"/>
      <c r="CR197" s="54"/>
      <c r="CS197" s="54"/>
      <c r="DC197" s="19"/>
      <c r="DD197" s="19"/>
      <c r="DE197" s="19"/>
      <c r="DF197" s="19"/>
      <c r="FH197" s="19"/>
      <c r="FI197" s="19"/>
      <c r="FJ197" s="19"/>
      <c r="FK197" s="19"/>
    </row>
    <row r="198" spans="1:168" ht="7.35" customHeight="1">
      <c r="A198" s="350"/>
      <c r="B198" s="350"/>
      <c r="C198" s="350"/>
      <c r="D198" s="350"/>
      <c r="E198" s="350"/>
      <c r="F198" s="350"/>
      <c r="G198" s="294"/>
      <c r="H198" s="295"/>
      <c r="I198" s="295"/>
      <c r="J198" s="295"/>
      <c r="K198" s="295"/>
      <c r="L198" s="295"/>
      <c r="M198" s="295"/>
      <c r="N198" s="296"/>
      <c r="O198" s="303"/>
      <c r="P198" s="304"/>
      <c r="Q198" s="304"/>
      <c r="R198" s="304"/>
      <c r="S198" s="304"/>
      <c r="T198" s="304"/>
      <c r="U198" s="304"/>
      <c r="V198" s="304"/>
      <c r="W198" s="304"/>
      <c r="X198" s="304"/>
      <c r="Y198" s="304"/>
      <c r="Z198" s="304"/>
      <c r="AA198" s="304"/>
      <c r="AB198" s="304"/>
      <c r="AC198" s="304"/>
      <c r="AD198" s="304"/>
      <c r="AE198" s="304"/>
      <c r="AF198" s="304"/>
      <c r="AG198" s="304"/>
      <c r="AH198" s="304"/>
      <c r="AI198" s="304"/>
      <c r="AJ198" s="304"/>
      <c r="AK198" s="304"/>
      <c r="AL198" s="304"/>
      <c r="AM198" s="304"/>
      <c r="AN198" s="304"/>
      <c r="AO198" s="304"/>
      <c r="AP198" s="304"/>
      <c r="AQ198" s="304"/>
      <c r="AR198" s="304"/>
      <c r="AS198" s="304"/>
      <c r="AT198" s="305"/>
      <c r="AU198" s="312"/>
      <c r="AV198" s="313"/>
      <c r="AW198" s="313"/>
      <c r="AX198" s="313"/>
      <c r="AY198" s="313"/>
      <c r="AZ198" s="313"/>
      <c r="BA198" s="313"/>
      <c r="BB198" s="313"/>
      <c r="BC198" s="313"/>
      <c r="BD198" s="313"/>
      <c r="BE198" s="313"/>
      <c r="BF198" s="313"/>
      <c r="BG198" s="313"/>
      <c r="BH198" s="314"/>
      <c r="BI198" s="318"/>
      <c r="BJ198" s="318"/>
      <c r="BK198" s="318"/>
      <c r="BL198" s="318"/>
      <c r="BM198" s="318"/>
      <c r="BN198" s="318"/>
      <c r="BO198" s="318"/>
      <c r="BP198" s="318"/>
      <c r="BQ198" s="318"/>
      <c r="BR198" s="318"/>
      <c r="BS198" s="318"/>
      <c r="BT198" s="318"/>
      <c r="BU198" s="318"/>
      <c r="BV198" s="318"/>
      <c r="BW198" s="318"/>
      <c r="BX198" s="318"/>
      <c r="BY198" s="318"/>
      <c r="BZ198" s="318"/>
      <c r="CA198" s="318"/>
      <c r="CB198" s="318"/>
      <c r="CC198" s="318"/>
      <c r="CD198" s="318"/>
      <c r="CE198" s="318"/>
      <c r="CF198" s="318"/>
      <c r="CH198" s="54"/>
      <c r="CO198" s="71"/>
      <c r="CP198" s="71"/>
      <c r="CQ198" s="56"/>
      <c r="CR198" s="56"/>
      <c r="CS198" s="56"/>
      <c r="CW198" s="20"/>
      <c r="CX198" s="20"/>
      <c r="CY198" s="20"/>
      <c r="CZ198" s="20"/>
      <c r="ER198" s="20"/>
      <c r="ES198" s="20"/>
      <c r="ET198" s="20"/>
      <c r="EU198" s="20"/>
      <c r="EV198" s="20"/>
      <c r="EW198" s="20"/>
      <c r="EX198" s="20"/>
    </row>
    <row r="199" spans="1:168" ht="7.35" customHeight="1">
      <c r="A199" s="350"/>
      <c r="B199" s="350"/>
      <c r="C199" s="350"/>
      <c r="D199" s="350"/>
      <c r="E199" s="350"/>
      <c r="F199" s="350"/>
      <c r="G199" s="297"/>
      <c r="H199" s="298"/>
      <c r="I199" s="298"/>
      <c r="J199" s="298"/>
      <c r="K199" s="298"/>
      <c r="L199" s="298"/>
      <c r="M199" s="298"/>
      <c r="N199" s="299"/>
      <c r="O199" s="306"/>
      <c r="P199" s="307"/>
      <c r="Q199" s="307"/>
      <c r="R199" s="307"/>
      <c r="S199" s="307"/>
      <c r="T199" s="307"/>
      <c r="U199" s="307"/>
      <c r="V199" s="307"/>
      <c r="W199" s="307"/>
      <c r="X199" s="307"/>
      <c r="Y199" s="307"/>
      <c r="Z199" s="307"/>
      <c r="AA199" s="307"/>
      <c r="AB199" s="307"/>
      <c r="AC199" s="307"/>
      <c r="AD199" s="307"/>
      <c r="AE199" s="307"/>
      <c r="AF199" s="307"/>
      <c r="AG199" s="307"/>
      <c r="AH199" s="307"/>
      <c r="AI199" s="307"/>
      <c r="AJ199" s="307"/>
      <c r="AK199" s="307"/>
      <c r="AL199" s="307"/>
      <c r="AM199" s="307"/>
      <c r="AN199" s="307"/>
      <c r="AO199" s="307"/>
      <c r="AP199" s="307"/>
      <c r="AQ199" s="307"/>
      <c r="AR199" s="307"/>
      <c r="AS199" s="307"/>
      <c r="AT199" s="308"/>
      <c r="AU199" s="315"/>
      <c r="AV199" s="316"/>
      <c r="AW199" s="316"/>
      <c r="AX199" s="316"/>
      <c r="AY199" s="316"/>
      <c r="AZ199" s="316"/>
      <c r="BA199" s="316"/>
      <c r="BB199" s="316"/>
      <c r="BC199" s="316"/>
      <c r="BD199" s="316"/>
      <c r="BE199" s="316"/>
      <c r="BF199" s="316"/>
      <c r="BG199" s="316"/>
      <c r="BH199" s="317"/>
      <c r="BI199" s="318"/>
      <c r="BJ199" s="318"/>
      <c r="BK199" s="318"/>
      <c r="BL199" s="318"/>
      <c r="BM199" s="318"/>
      <c r="BN199" s="318"/>
      <c r="BO199" s="318"/>
      <c r="BP199" s="318"/>
      <c r="BQ199" s="318"/>
      <c r="BR199" s="318"/>
      <c r="BS199" s="318"/>
      <c r="BT199" s="318"/>
      <c r="BU199" s="318"/>
      <c r="BV199" s="318"/>
      <c r="BW199" s="318"/>
      <c r="BX199" s="318"/>
      <c r="BY199" s="318"/>
      <c r="BZ199" s="318"/>
      <c r="CA199" s="318"/>
      <c r="CB199" s="318"/>
      <c r="CC199" s="318"/>
      <c r="CD199" s="318"/>
      <c r="CE199" s="318"/>
      <c r="CF199" s="318"/>
      <c r="CH199" s="54"/>
      <c r="CI199" s="58"/>
      <c r="CJ199" s="58"/>
      <c r="CK199" s="58"/>
      <c r="CL199" s="58"/>
      <c r="CM199" s="58"/>
      <c r="CN199" s="58"/>
      <c r="CO199" s="58"/>
      <c r="CP199" s="57"/>
      <c r="CQ199" s="57"/>
      <c r="CR199" s="57"/>
      <c r="CS199" s="57"/>
      <c r="CV199" s="27"/>
      <c r="CW199" s="27"/>
      <c r="CX199" s="27"/>
      <c r="CY199" s="27"/>
      <c r="CZ199" s="27"/>
      <c r="EK199" s="20"/>
      <c r="EL199" s="20"/>
      <c r="EM199" s="20"/>
      <c r="EN199" s="20"/>
      <c r="EO199" s="20"/>
      <c r="EP199" s="20"/>
      <c r="EQ199" s="20"/>
    </row>
    <row r="200" spans="1:168" ht="7.35" customHeight="1">
      <c r="G200" s="48"/>
      <c r="H200" s="49"/>
      <c r="I200" s="49"/>
      <c r="J200" s="49"/>
      <c r="K200" s="49"/>
      <c r="L200" s="49"/>
      <c r="M200" s="49"/>
      <c r="N200" s="50"/>
      <c r="O200" s="48"/>
      <c r="P200" s="49"/>
      <c r="Q200" s="49"/>
      <c r="R200" s="49"/>
      <c r="S200" s="49"/>
      <c r="T200" s="49"/>
      <c r="U200" s="49"/>
      <c r="V200" s="49"/>
      <c r="W200" s="49"/>
      <c r="X200" s="49"/>
      <c r="Y200" s="49"/>
      <c r="Z200" s="49"/>
      <c r="AA200" s="49"/>
      <c r="AB200" s="49"/>
      <c r="AC200" s="49"/>
      <c r="AD200" s="49"/>
      <c r="AE200" s="49"/>
      <c r="AF200" s="49"/>
      <c r="AG200" s="49"/>
      <c r="AH200" s="49"/>
      <c r="AI200" s="49"/>
      <c r="AJ200" s="49"/>
      <c r="AK200" s="49"/>
      <c r="AL200" s="49"/>
      <c r="AM200" s="49"/>
      <c r="AN200" s="49"/>
      <c r="AO200" s="49"/>
      <c r="AP200" s="49"/>
      <c r="AQ200" s="49"/>
      <c r="AR200" s="49"/>
      <c r="AS200" s="49"/>
      <c r="AT200" s="50"/>
      <c r="AU200" s="51"/>
      <c r="AV200" s="52"/>
      <c r="AW200" s="52"/>
      <c r="AX200" s="52"/>
      <c r="AY200" s="52"/>
      <c r="AZ200" s="52"/>
      <c r="BA200" s="52"/>
      <c r="BB200" s="52"/>
      <c r="BC200" s="52"/>
      <c r="BD200" s="52"/>
      <c r="BE200" s="52"/>
      <c r="BF200" s="52"/>
      <c r="BG200" s="52"/>
      <c r="BH200" s="53"/>
      <c r="BI200" s="45"/>
      <c r="BJ200" s="46"/>
      <c r="BK200" s="46"/>
      <c r="BL200" s="46"/>
      <c r="BM200" s="46"/>
      <c r="BN200" s="46"/>
      <c r="BO200" s="46"/>
      <c r="BP200" s="46"/>
      <c r="BQ200" s="46"/>
      <c r="BR200" s="46"/>
      <c r="BS200" s="46"/>
      <c r="BT200" s="46"/>
      <c r="BU200" s="46"/>
      <c r="BV200" s="46"/>
      <c r="BW200" s="46"/>
      <c r="BX200" s="46"/>
      <c r="BY200" s="46"/>
      <c r="BZ200" s="46"/>
      <c r="CA200" s="46"/>
      <c r="CB200" s="46"/>
      <c r="CC200" s="46"/>
      <c r="CD200" s="46"/>
      <c r="CE200" s="46"/>
      <c r="CF200" s="47"/>
      <c r="CH200" s="54"/>
      <c r="CI200" s="58"/>
      <c r="CJ200" s="58"/>
      <c r="CK200" s="58"/>
      <c r="CL200" s="58"/>
      <c r="CM200" s="58"/>
      <c r="CN200" s="58"/>
      <c r="CO200" s="58"/>
      <c r="CP200" s="57"/>
      <c r="CQ200" s="57"/>
      <c r="CR200" s="57"/>
      <c r="CS200" s="57"/>
      <c r="CW200" s="19"/>
      <c r="CX200" s="19"/>
      <c r="CY200" s="19"/>
      <c r="CZ200" s="19"/>
      <c r="DD200" s="20"/>
      <c r="DE200" s="20"/>
      <c r="DF200" s="20"/>
      <c r="DG200" s="20"/>
      <c r="DH200" s="20"/>
      <c r="DI200" s="20"/>
      <c r="DK200" s="19"/>
      <c r="DL200" s="19"/>
      <c r="DM200" s="19"/>
      <c r="DN200" s="19"/>
      <c r="EL200" s="19"/>
      <c r="EM200" s="19"/>
      <c r="EN200" s="19"/>
      <c r="EO200" s="19"/>
      <c r="ET200" s="19"/>
      <c r="EU200" s="19"/>
      <c r="EV200" s="19"/>
      <c r="EW200" s="19"/>
    </row>
    <row r="201" spans="1:168" ht="7.35" customHeight="1">
      <c r="A201" s="339">
        <v>16</v>
      </c>
      <c r="B201" s="339"/>
      <c r="G201" s="319" t="s">
        <v>189</v>
      </c>
      <c r="H201" s="319"/>
      <c r="I201" s="319"/>
      <c r="J201" s="319"/>
      <c r="K201" s="319"/>
      <c r="L201" s="319"/>
      <c r="M201" s="319"/>
      <c r="N201" s="319"/>
      <c r="O201" s="319"/>
      <c r="P201" s="319"/>
      <c r="Q201" s="319"/>
      <c r="R201" s="319"/>
      <c r="S201" s="319"/>
      <c r="T201" s="319"/>
      <c r="U201" s="319"/>
      <c r="V201" s="319"/>
      <c r="W201" s="319"/>
      <c r="X201" s="319"/>
      <c r="Y201" s="319"/>
      <c r="Z201" s="319"/>
      <c r="AA201" s="319"/>
      <c r="AB201" s="319"/>
      <c r="AC201" s="319"/>
      <c r="AD201" s="319"/>
      <c r="AE201" s="319"/>
      <c r="AF201" s="319"/>
      <c r="AG201" s="321" t="s">
        <v>276</v>
      </c>
      <c r="AH201" s="321"/>
      <c r="AI201" s="321"/>
      <c r="AJ201" s="321"/>
      <c r="AK201" s="321"/>
      <c r="AL201" s="321"/>
      <c r="AM201" s="321"/>
      <c r="AN201" s="321"/>
      <c r="AO201" s="321"/>
      <c r="AP201" s="321"/>
      <c r="AQ201" s="321"/>
      <c r="AR201" s="321"/>
      <c r="AS201" s="321"/>
      <c r="AT201" s="321"/>
      <c r="AU201" s="323" t="s">
        <v>190</v>
      </c>
      <c r="AV201" s="323"/>
      <c r="AW201" s="323"/>
      <c r="AX201" s="323"/>
      <c r="AY201" s="323"/>
      <c r="AZ201" s="323"/>
      <c r="BA201" s="323"/>
      <c r="BB201" s="323"/>
      <c r="BC201" s="323"/>
      <c r="BD201" s="323"/>
      <c r="BE201" s="323"/>
      <c r="BF201" s="323"/>
      <c r="BG201" s="323"/>
      <c r="BH201" s="323"/>
      <c r="BI201" s="325" t="s">
        <v>191</v>
      </c>
      <c r="BJ201" s="326"/>
      <c r="BK201" s="326"/>
      <c r="BL201" s="326"/>
      <c r="BM201" s="326"/>
      <c r="BN201" s="326"/>
      <c r="BO201" s="326"/>
      <c r="BP201" s="329" t="s">
        <v>312</v>
      </c>
      <c r="BQ201" s="329"/>
      <c r="BR201" s="329"/>
      <c r="BS201" s="329"/>
      <c r="BT201" s="329"/>
      <c r="BU201" s="329"/>
      <c r="BV201" s="329"/>
      <c r="BW201" s="329"/>
      <c r="BX201" s="329"/>
      <c r="BY201" s="329"/>
      <c r="BZ201" s="329"/>
      <c r="CA201" s="329"/>
      <c r="CB201" s="329"/>
      <c r="CC201" s="329"/>
      <c r="CD201" s="329"/>
      <c r="CE201" s="329"/>
      <c r="CF201" s="330"/>
      <c r="CH201" s="54"/>
      <c r="CI201" s="58"/>
      <c r="CJ201" s="58"/>
      <c r="CK201" s="58"/>
      <c r="CL201" s="58"/>
      <c r="CM201" s="58"/>
      <c r="CN201" s="58"/>
      <c r="CO201" s="58"/>
      <c r="CP201" s="58"/>
      <c r="CQ201" s="54"/>
      <c r="CR201" s="54"/>
      <c r="CS201" s="54"/>
      <c r="DE201" s="19"/>
      <c r="DF201" s="19"/>
      <c r="DG201" s="19"/>
      <c r="DH201" s="19"/>
    </row>
    <row r="202" spans="1:168" ht="7.35" customHeight="1">
      <c r="A202" s="339"/>
      <c r="B202" s="339"/>
      <c r="G202" s="320"/>
      <c r="H202" s="320"/>
      <c r="I202" s="320"/>
      <c r="J202" s="320"/>
      <c r="K202" s="320"/>
      <c r="L202" s="320"/>
      <c r="M202" s="320"/>
      <c r="N202" s="320"/>
      <c r="O202" s="320"/>
      <c r="P202" s="320"/>
      <c r="Q202" s="320"/>
      <c r="R202" s="320"/>
      <c r="S202" s="320"/>
      <c r="T202" s="320"/>
      <c r="U202" s="320"/>
      <c r="V202" s="320"/>
      <c r="W202" s="320"/>
      <c r="X202" s="320"/>
      <c r="Y202" s="320"/>
      <c r="Z202" s="320"/>
      <c r="AA202" s="320"/>
      <c r="AB202" s="320"/>
      <c r="AC202" s="320"/>
      <c r="AD202" s="320"/>
      <c r="AE202" s="320"/>
      <c r="AF202" s="320"/>
      <c r="AG202" s="322"/>
      <c r="AH202" s="322"/>
      <c r="AI202" s="322"/>
      <c r="AJ202" s="322"/>
      <c r="AK202" s="322"/>
      <c r="AL202" s="322"/>
      <c r="AM202" s="322"/>
      <c r="AN202" s="322"/>
      <c r="AO202" s="322"/>
      <c r="AP202" s="322"/>
      <c r="AQ202" s="322"/>
      <c r="AR202" s="322"/>
      <c r="AS202" s="322"/>
      <c r="AT202" s="322"/>
      <c r="AU202" s="324"/>
      <c r="AV202" s="324"/>
      <c r="AW202" s="324"/>
      <c r="AX202" s="324"/>
      <c r="AY202" s="324"/>
      <c r="AZ202" s="324"/>
      <c r="BA202" s="324"/>
      <c r="BB202" s="324"/>
      <c r="BC202" s="324"/>
      <c r="BD202" s="324"/>
      <c r="BE202" s="324"/>
      <c r="BF202" s="324"/>
      <c r="BG202" s="324"/>
      <c r="BH202" s="324"/>
      <c r="BI202" s="327"/>
      <c r="BJ202" s="328"/>
      <c r="BK202" s="328"/>
      <c r="BL202" s="328"/>
      <c r="BM202" s="328"/>
      <c r="BN202" s="328"/>
      <c r="BO202" s="328"/>
      <c r="BP202" s="331"/>
      <c r="BQ202" s="331"/>
      <c r="BR202" s="331"/>
      <c r="BS202" s="331"/>
      <c r="BT202" s="331"/>
      <c r="BU202" s="331"/>
      <c r="BV202" s="331"/>
      <c r="BW202" s="331"/>
      <c r="BX202" s="331"/>
      <c r="BY202" s="331"/>
      <c r="BZ202" s="331"/>
      <c r="CA202" s="331"/>
      <c r="CB202" s="331"/>
      <c r="CC202" s="331"/>
      <c r="CD202" s="331"/>
      <c r="CE202" s="331"/>
      <c r="CF202" s="332"/>
      <c r="CH202" s="54"/>
      <c r="CI202" s="58"/>
      <c r="CJ202" s="58"/>
      <c r="CK202" s="58"/>
      <c r="CL202" s="58"/>
      <c r="CM202" s="58"/>
      <c r="CN202" s="58"/>
      <c r="CO202" s="58"/>
      <c r="CP202" s="58"/>
      <c r="CQ202" s="54"/>
      <c r="CR202" s="54"/>
      <c r="CS202" s="54"/>
      <c r="FF202" s="20"/>
      <c r="FG202" s="20"/>
      <c r="FH202" s="20"/>
      <c r="FI202" s="20"/>
      <c r="FJ202" s="20"/>
      <c r="FK202" s="20"/>
      <c r="FL202" s="20"/>
    </row>
    <row r="203" spans="1:168" ht="7.35" customHeight="1">
      <c r="G203" s="333" t="s">
        <v>230</v>
      </c>
      <c r="H203" s="333"/>
      <c r="I203" s="333"/>
      <c r="J203" s="333"/>
      <c r="K203" s="333"/>
      <c r="L203" s="333"/>
      <c r="M203" s="333"/>
      <c r="N203" s="333"/>
      <c r="O203" s="333"/>
      <c r="P203" s="333"/>
      <c r="Q203" s="333"/>
      <c r="R203" s="333"/>
      <c r="S203" s="333"/>
      <c r="T203" s="333"/>
      <c r="U203" s="333"/>
      <c r="V203" s="333"/>
      <c r="W203" s="333"/>
      <c r="X203" s="333"/>
      <c r="Y203" s="333"/>
      <c r="Z203" s="333"/>
      <c r="AA203" s="333"/>
      <c r="AB203" s="333"/>
      <c r="AC203" s="333"/>
      <c r="AD203" s="333"/>
      <c r="AE203" s="333"/>
      <c r="AF203" s="333"/>
      <c r="AG203" s="334"/>
      <c r="AH203" s="334"/>
      <c r="AI203" s="334"/>
      <c r="AJ203" s="334"/>
      <c r="AK203" s="334"/>
      <c r="AL203" s="334"/>
      <c r="AM203" s="334"/>
      <c r="AN203" s="334"/>
      <c r="AO203" s="334"/>
      <c r="AP203" s="334"/>
      <c r="AQ203" s="334"/>
      <c r="AR203" s="334"/>
      <c r="AS203" s="334"/>
      <c r="AT203" s="334"/>
      <c r="AU203" s="335"/>
      <c r="AV203" s="335"/>
      <c r="AW203" s="335"/>
      <c r="AX203" s="335"/>
      <c r="AY203" s="335"/>
      <c r="AZ203" s="335"/>
      <c r="BA203" s="335"/>
      <c r="BB203" s="335"/>
      <c r="BC203" s="335"/>
      <c r="BD203" s="335"/>
      <c r="BE203" s="335"/>
      <c r="BF203" s="335"/>
      <c r="BG203" s="335"/>
      <c r="BH203" s="335"/>
      <c r="BI203" s="327"/>
      <c r="BJ203" s="328"/>
      <c r="BK203" s="328"/>
      <c r="BL203" s="328"/>
      <c r="BM203" s="328"/>
      <c r="BN203" s="328"/>
      <c r="BO203" s="328"/>
      <c r="BP203" s="331"/>
      <c r="BQ203" s="331"/>
      <c r="BR203" s="331"/>
      <c r="BS203" s="331"/>
      <c r="BT203" s="331"/>
      <c r="BU203" s="331"/>
      <c r="BV203" s="331"/>
      <c r="BW203" s="331"/>
      <c r="BX203" s="331"/>
      <c r="BY203" s="331"/>
      <c r="BZ203" s="331"/>
      <c r="CA203" s="331"/>
      <c r="CB203" s="331"/>
      <c r="CC203" s="331"/>
      <c r="CD203" s="331"/>
      <c r="CE203" s="331"/>
      <c r="CF203" s="332"/>
      <c r="CH203" s="54"/>
      <c r="CI203" s="58"/>
      <c r="CJ203" s="58"/>
      <c r="CK203" s="58"/>
      <c r="CL203" s="58"/>
      <c r="CM203" s="58"/>
      <c r="CN203" s="58"/>
      <c r="CO203" s="58"/>
      <c r="CP203" s="58"/>
      <c r="CQ203" s="54"/>
      <c r="CR203" s="54"/>
      <c r="CS203" s="54"/>
      <c r="CU203" s="20"/>
      <c r="CV203" s="20"/>
      <c r="CW203" s="20"/>
      <c r="CX203" s="20"/>
      <c r="FH203" s="19"/>
      <c r="FI203" s="19"/>
      <c r="FJ203" s="19"/>
      <c r="FK203" s="19"/>
    </row>
    <row r="204" spans="1:168" ht="7.35" customHeight="1">
      <c r="G204" s="333"/>
      <c r="H204" s="333"/>
      <c r="I204" s="333"/>
      <c r="J204" s="333"/>
      <c r="K204" s="333"/>
      <c r="L204" s="333"/>
      <c r="M204" s="333"/>
      <c r="N204" s="333"/>
      <c r="O204" s="333"/>
      <c r="P204" s="333"/>
      <c r="Q204" s="333"/>
      <c r="R204" s="333"/>
      <c r="S204" s="333"/>
      <c r="T204" s="333"/>
      <c r="U204" s="333"/>
      <c r="V204" s="333"/>
      <c r="W204" s="333"/>
      <c r="X204" s="333"/>
      <c r="Y204" s="333"/>
      <c r="Z204" s="333"/>
      <c r="AA204" s="333"/>
      <c r="AB204" s="333"/>
      <c r="AC204" s="333"/>
      <c r="AD204" s="333"/>
      <c r="AE204" s="333"/>
      <c r="AF204" s="333"/>
      <c r="AG204" s="334"/>
      <c r="AH204" s="334"/>
      <c r="AI204" s="334"/>
      <c r="AJ204" s="334"/>
      <c r="AK204" s="334"/>
      <c r="AL204" s="334"/>
      <c r="AM204" s="334"/>
      <c r="AN204" s="334"/>
      <c r="AO204" s="334"/>
      <c r="AP204" s="334"/>
      <c r="AQ204" s="334"/>
      <c r="AR204" s="334"/>
      <c r="AS204" s="334"/>
      <c r="AT204" s="334"/>
      <c r="AU204" s="335"/>
      <c r="AV204" s="335"/>
      <c r="AW204" s="335"/>
      <c r="AX204" s="335"/>
      <c r="AY204" s="335"/>
      <c r="AZ204" s="335"/>
      <c r="BA204" s="335"/>
      <c r="BB204" s="335"/>
      <c r="BC204" s="335"/>
      <c r="BD204" s="335"/>
      <c r="BE204" s="335"/>
      <c r="BF204" s="335"/>
      <c r="BG204" s="335"/>
      <c r="BH204" s="335"/>
      <c r="BI204" s="327" t="s">
        <v>267</v>
      </c>
      <c r="BJ204" s="328"/>
      <c r="BK204" s="328"/>
      <c r="BL204" s="328"/>
      <c r="BM204" s="328"/>
      <c r="BN204" s="328"/>
      <c r="BO204" s="328"/>
      <c r="BP204" s="331" t="s">
        <v>312</v>
      </c>
      <c r="BQ204" s="331"/>
      <c r="BR204" s="331"/>
      <c r="BS204" s="331"/>
      <c r="BT204" s="331"/>
      <c r="BU204" s="331"/>
      <c r="BV204" s="331"/>
      <c r="BW204" s="331"/>
      <c r="BX204" s="331"/>
      <c r="BY204" s="331"/>
      <c r="BZ204" s="331"/>
      <c r="CA204" s="331"/>
      <c r="CB204" s="331"/>
      <c r="CC204" s="331"/>
      <c r="CD204" s="331"/>
      <c r="CE204" s="331"/>
      <c r="CF204" s="332"/>
      <c r="CG204" s="20"/>
      <c r="CH204" s="29"/>
      <c r="CI204" s="72"/>
      <c r="CJ204" s="58"/>
      <c r="CK204" s="59"/>
      <c r="CL204" s="59"/>
      <c r="CM204" s="59"/>
      <c r="CN204" s="59"/>
      <c r="CO204" s="59"/>
      <c r="CP204" s="59"/>
      <c r="CQ204" s="55"/>
      <c r="CR204" s="55"/>
      <c r="CS204" s="55"/>
      <c r="CT204" s="20"/>
      <c r="CU204" s="20"/>
      <c r="CV204" s="20"/>
      <c r="CW204" s="20"/>
      <c r="CX204" s="20"/>
    </row>
    <row r="205" spans="1:168" ht="7.35" customHeight="1">
      <c r="G205" s="333"/>
      <c r="H205" s="333"/>
      <c r="I205" s="333"/>
      <c r="J205" s="333"/>
      <c r="K205" s="333"/>
      <c r="L205" s="333"/>
      <c r="M205" s="333"/>
      <c r="N205" s="333"/>
      <c r="O205" s="333"/>
      <c r="P205" s="333"/>
      <c r="Q205" s="333"/>
      <c r="R205" s="333"/>
      <c r="S205" s="333"/>
      <c r="T205" s="333"/>
      <c r="U205" s="333"/>
      <c r="V205" s="333"/>
      <c r="W205" s="333"/>
      <c r="X205" s="333"/>
      <c r="Y205" s="333"/>
      <c r="Z205" s="333"/>
      <c r="AA205" s="333"/>
      <c r="AB205" s="333"/>
      <c r="AC205" s="333"/>
      <c r="AD205" s="333"/>
      <c r="AE205" s="333"/>
      <c r="AF205" s="333"/>
      <c r="AG205" s="334"/>
      <c r="AH205" s="334"/>
      <c r="AI205" s="334"/>
      <c r="AJ205" s="334"/>
      <c r="AK205" s="334"/>
      <c r="AL205" s="334"/>
      <c r="AM205" s="334"/>
      <c r="AN205" s="334"/>
      <c r="AO205" s="334"/>
      <c r="AP205" s="334"/>
      <c r="AQ205" s="334"/>
      <c r="AR205" s="334"/>
      <c r="AS205" s="334"/>
      <c r="AT205" s="334"/>
      <c r="AU205" s="335"/>
      <c r="AV205" s="335"/>
      <c r="AW205" s="335"/>
      <c r="AX205" s="335"/>
      <c r="AY205" s="335"/>
      <c r="AZ205" s="335"/>
      <c r="BA205" s="335"/>
      <c r="BB205" s="335"/>
      <c r="BC205" s="335"/>
      <c r="BD205" s="335"/>
      <c r="BE205" s="335"/>
      <c r="BF205" s="335"/>
      <c r="BG205" s="335"/>
      <c r="BH205" s="335"/>
      <c r="BI205" s="327"/>
      <c r="BJ205" s="328"/>
      <c r="BK205" s="328"/>
      <c r="BL205" s="328"/>
      <c r="BM205" s="328"/>
      <c r="BN205" s="328"/>
      <c r="BO205" s="328"/>
      <c r="BP205" s="331"/>
      <c r="BQ205" s="331"/>
      <c r="BR205" s="331"/>
      <c r="BS205" s="331"/>
      <c r="BT205" s="331"/>
      <c r="BU205" s="331"/>
      <c r="BV205" s="331"/>
      <c r="BW205" s="331"/>
      <c r="BX205" s="331"/>
      <c r="BY205" s="331"/>
      <c r="BZ205" s="331"/>
      <c r="CA205" s="331"/>
      <c r="CB205" s="331"/>
      <c r="CC205" s="331"/>
      <c r="CD205" s="331"/>
      <c r="CE205" s="331"/>
      <c r="CF205" s="332"/>
      <c r="CH205" s="29"/>
      <c r="CI205" s="58"/>
      <c r="CJ205" s="58"/>
      <c r="CK205" s="59"/>
      <c r="CL205" s="59"/>
      <c r="CM205" s="59"/>
      <c r="CN205" s="59"/>
      <c r="CO205" s="59"/>
      <c r="CP205" s="59"/>
      <c r="CQ205" s="55"/>
      <c r="CR205" s="55"/>
      <c r="CS205" s="55"/>
      <c r="CT205" s="27"/>
      <c r="CV205" s="19"/>
      <c r="CW205" s="19"/>
      <c r="CX205" s="19"/>
      <c r="CY205" s="19"/>
    </row>
    <row r="206" spans="1:168" ht="7.35" customHeight="1">
      <c r="G206" s="333"/>
      <c r="H206" s="333"/>
      <c r="I206" s="333"/>
      <c r="J206" s="333"/>
      <c r="K206" s="333"/>
      <c r="L206" s="333"/>
      <c r="M206" s="333"/>
      <c r="N206" s="333"/>
      <c r="O206" s="333"/>
      <c r="P206" s="333"/>
      <c r="Q206" s="333"/>
      <c r="R206" s="333"/>
      <c r="S206" s="333"/>
      <c r="T206" s="333"/>
      <c r="U206" s="333"/>
      <c r="V206" s="333"/>
      <c r="W206" s="333"/>
      <c r="X206" s="333"/>
      <c r="Y206" s="333"/>
      <c r="Z206" s="333"/>
      <c r="AA206" s="333"/>
      <c r="AB206" s="333"/>
      <c r="AC206" s="333"/>
      <c r="AD206" s="333"/>
      <c r="AE206" s="333"/>
      <c r="AF206" s="333"/>
      <c r="AG206" s="334"/>
      <c r="AH206" s="334"/>
      <c r="AI206" s="334"/>
      <c r="AJ206" s="334"/>
      <c r="AK206" s="334"/>
      <c r="AL206" s="334"/>
      <c r="AM206" s="334"/>
      <c r="AN206" s="334"/>
      <c r="AO206" s="334"/>
      <c r="AP206" s="334"/>
      <c r="AQ206" s="334"/>
      <c r="AR206" s="334"/>
      <c r="AS206" s="334"/>
      <c r="AT206" s="334"/>
      <c r="AU206" s="335"/>
      <c r="AV206" s="335"/>
      <c r="AW206" s="335"/>
      <c r="AX206" s="335"/>
      <c r="AY206" s="335"/>
      <c r="AZ206" s="335"/>
      <c r="BA206" s="335"/>
      <c r="BB206" s="335"/>
      <c r="BC206" s="335"/>
      <c r="BD206" s="335"/>
      <c r="BE206" s="335"/>
      <c r="BF206" s="335"/>
      <c r="BG206" s="335"/>
      <c r="BH206" s="335"/>
      <c r="BI206" s="327"/>
      <c r="BJ206" s="328"/>
      <c r="BK206" s="328"/>
      <c r="BL206" s="328"/>
      <c r="BM206" s="328"/>
      <c r="BN206" s="328"/>
      <c r="BO206" s="328"/>
      <c r="BP206" s="331"/>
      <c r="BQ206" s="331"/>
      <c r="BR206" s="331"/>
      <c r="BS206" s="331"/>
      <c r="BT206" s="331"/>
      <c r="BU206" s="331"/>
      <c r="BV206" s="331"/>
      <c r="BW206" s="331"/>
      <c r="BX206" s="331"/>
      <c r="BY206" s="331"/>
      <c r="BZ206" s="331"/>
      <c r="CA206" s="331"/>
      <c r="CB206" s="331"/>
      <c r="CC206" s="331"/>
      <c r="CD206" s="331"/>
      <c r="CE206" s="331"/>
      <c r="CF206" s="332"/>
      <c r="CH206" s="29"/>
      <c r="CI206" s="58"/>
      <c r="CJ206" s="58"/>
      <c r="CK206" s="59"/>
      <c r="CL206" s="59"/>
      <c r="CM206" s="59"/>
      <c r="CN206" s="59"/>
      <c r="CO206" s="59"/>
      <c r="CP206" s="59"/>
      <c r="CQ206" s="55"/>
      <c r="CR206" s="55"/>
      <c r="CS206" s="55"/>
      <c r="DG206" s="20"/>
      <c r="DH206" s="20"/>
      <c r="DI206" s="20"/>
      <c r="DJ206" s="20"/>
      <c r="DK206" s="20"/>
      <c r="DL206" s="20"/>
    </row>
    <row r="207" spans="1:168" ht="7.35" customHeight="1">
      <c r="G207" s="284" t="s">
        <v>194</v>
      </c>
      <c r="H207" s="285"/>
      <c r="I207" s="285"/>
      <c r="J207" s="285"/>
      <c r="K207" s="285"/>
      <c r="L207" s="285"/>
      <c r="M207" s="285"/>
      <c r="N207" s="286"/>
      <c r="O207" s="284" t="s">
        <v>193</v>
      </c>
      <c r="P207" s="285"/>
      <c r="Q207" s="285"/>
      <c r="R207" s="285"/>
      <c r="S207" s="285"/>
      <c r="T207" s="285"/>
      <c r="U207" s="285"/>
      <c r="V207" s="285"/>
      <c r="W207" s="285"/>
      <c r="X207" s="285"/>
      <c r="Y207" s="285"/>
      <c r="Z207" s="285"/>
      <c r="AA207" s="285"/>
      <c r="AB207" s="285"/>
      <c r="AC207" s="285"/>
      <c r="AD207" s="285"/>
      <c r="AE207" s="285"/>
      <c r="AF207" s="285"/>
      <c r="AG207" s="285"/>
      <c r="AH207" s="285"/>
      <c r="AI207" s="285"/>
      <c r="AJ207" s="285"/>
      <c r="AK207" s="285"/>
      <c r="AL207" s="285"/>
      <c r="AM207" s="285"/>
      <c r="AN207" s="285"/>
      <c r="AO207" s="285"/>
      <c r="AP207" s="285"/>
      <c r="AQ207" s="285"/>
      <c r="AR207" s="285"/>
      <c r="AS207" s="285"/>
      <c r="AT207" s="286"/>
      <c r="AU207" s="284" t="s">
        <v>205</v>
      </c>
      <c r="AV207" s="285"/>
      <c r="AW207" s="285"/>
      <c r="AX207" s="285"/>
      <c r="AY207" s="285"/>
      <c r="AZ207" s="285"/>
      <c r="BA207" s="285"/>
      <c r="BB207" s="285"/>
      <c r="BC207" s="285"/>
      <c r="BD207" s="285"/>
      <c r="BE207" s="285"/>
      <c r="BF207" s="285"/>
      <c r="BG207" s="285"/>
      <c r="BH207" s="286"/>
      <c r="BI207" s="290" t="s">
        <v>268</v>
      </c>
      <c r="BJ207" s="290"/>
      <c r="BK207" s="290"/>
      <c r="BL207" s="290"/>
      <c r="BM207" s="290"/>
      <c r="BN207" s="290"/>
      <c r="BO207" s="290"/>
      <c r="BP207" s="290"/>
      <c r="BQ207" s="290"/>
      <c r="BR207" s="290"/>
      <c r="BS207" s="290"/>
      <c r="BT207" s="290"/>
      <c r="BU207" s="290" t="s">
        <v>207</v>
      </c>
      <c r="BV207" s="290"/>
      <c r="BW207" s="290"/>
      <c r="BX207" s="290"/>
      <c r="BY207" s="290"/>
      <c r="BZ207" s="290"/>
      <c r="CA207" s="290"/>
      <c r="CB207" s="290"/>
      <c r="CC207" s="290"/>
      <c r="CD207" s="290"/>
      <c r="CE207" s="290"/>
      <c r="CF207" s="290"/>
      <c r="CH207" s="29"/>
      <c r="CI207" s="58"/>
      <c r="CJ207" s="58"/>
      <c r="CK207" s="58"/>
      <c r="CL207" s="58"/>
      <c r="CM207" s="58"/>
      <c r="CN207" s="58"/>
      <c r="CO207" s="58"/>
      <c r="CP207" s="58"/>
      <c r="CQ207" s="54"/>
      <c r="CR207" s="54"/>
      <c r="CS207" s="54"/>
      <c r="DH207" s="19"/>
      <c r="DI207" s="19"/>
      <c r="DJ207" s="19"/>
      <c r="DK207" s="19"/>
    </row>
    <row r="208" spans="1:168" ht="7.35" customHeight="1">
      <c r="G208" s="287"/>
      <c r="H208" s="288"/>
      <c r="I208" s="288"/>
      <c r="J208" s="288"/>
      <c r="K208" s="288"/>
      <c r="L208" s="288"/>
      <c r="M208" s="288"/>
      <c r="N208" s="289"/>
      <c r="O208" s="287"/>
      <c r="P208" s="288"/>
      <c r="Q208" s="288"/>
      <c r="R208" s="288"/>
      <c r="S208" s="288"/>
      <c r="T208" s="288"/>
      <c r="U208" s="288"/>
      <c r="V208" s="288"/>
      <c r="W208" s="288"/>
      <c r="X208" s="288"/>
      <c r="Y208" s="288"/>
      <c r="Z208" s="288"/>
      <c r="AA208" s="288"/>
      <c r="AB208" s="288"/>
      <c r="AC208" s="288"/>
      <c r="AD208" s="288"/>
      <c r="AE208" s="288"/>
      <c r="AF208" s="288"/>
      <c r="AG208" s="288"/>
      <c r="AH208" s="288"/>
      <c r="AI208" s="288"/>
      <c r="AJ208" s="288"/>
      <c r="AK208" s="288"/>
      <c r="AL208" s="288"/>
      <c r="AM208" s="288"/>
      <c r="AN208" s="288"/>
      <c r="AO208" s="288"/>
      <c r="AP208" s="288"/>
      <c r="AQ208" s="288"/>
      <c r="AR208" s="288"/>
      <c r="AS208" s="288"/>
      <c r="AT208" s="289"/>
      <c r="AU208" s="287"/>
      <c r="AV208" s="288"/>
      <c r="AW208" s="288"/>
      <c r="AX208" s="288"/>
      <c r="AY208" s="288"/>
      <c r="AZ208" s="288"/>
      <c r="BA208" s="288"/>
      <c r="BB208" s="288"/>
      <c r="BC208" s="288"/>
      <c r="BD208" s="288"/>
      <c r="BE208" s="288"/>
      <c r="BF208" s="288"/>
      <c r="BG208" s="288"/>
      <c r="BH208" s="289"/>
      <c r="BI208" s="290"/>
      <c r="BJ208" s="290"/>
      <c r="BK208" s="290"/>
      <c r="BL208" s="290"/>
      <c r="BM208" s="290"/>
      <c r="BN208" s="290"/>
      <c r="BO208" s="290"/>
      <c r="BP208" s="290"/>
      <c r="BQ208" s="290"/>
      <c r="BR208" s="290"/>
      <c r="BS208" s="290"/>
      <c r="BT208" s="290"/>
      <c r="BU208" s="290"/>
      <c r="BV208" s="290"/>
      <c r="BW208" s="290"/>
      <c r="BX208" s="290"/>
      <c r="BY208" s="290"/>
      <c r="BZ208" s="290"/>
      <c r="CA208" s="290"/>
      <c r="CB208" s="290"/>
      <c r="CC208" s="290"/>
      <c r="CD208" s="290"/>
      <c r="CE208" s="290"/>
      <c r="CF208" s="290"/>
      <c r="CH208" s="29"/>
      <c r="CI208" s="58"/>
      <c r="CJ208" s="58"/>
      <c r="CK208" s="58"/>
      <c r="CL208" s="58"/>
      <c r="CM208" s="58"/>
      <c r="CN208" s="58"/>
      <c r="CO208" s="58"/>
      <c r="CP208" s="58"/>
      <c r="CQ208" s="54"/>
      <c r="CR208" s="54"/>
      <c r="CS208" s="54"/>
      <c r="ER208" s="16"/>
      <c r="ES208" s="16"/>
      <c r="ET208" s="16"/>
      <c r="EU208" s="16"/>
      <c r="EV208" s="16"/>
      <c r="EW208" s="16"/>
      <c r="EX208" s="16"/>
      <c r="EY208" s="16"/>
      <c r="EZ208" s="16"/>
      <c r="FA208" s="16"/>
      <c r="FB208" s="16"/>
      <c r="FC208" s="16"/>
      <c r="FD208" s="16"/>
      <c r="FE208" s="16"/>
      <c r="FF208" s="16"/>
    </row>
    <row r="209" spans="1:185" ht="7.35" customHeight="1">
      <c r="G209" s="291" t="s">
        <v>228</v>
      </c>
      <c r="H209" s="292"/>
      <c r="I209" s="292"/>
      <c r="J209" s="292"/>
      <c r="K209" s="292"/>
      <c r="L209" s="292"/>
      <c r="M209" s="292"/>
      <c r="N209" s="293"/>
      <c r="O209" s="300" t="s">
        <v>231</v>
      </c>
      <c r="P209" s="301"/>
      <c r="Q209" s="301"/>
      <c r="R209" s="301"/>
      <c r="S209" s="301"/>
      <c r="T209" s="301"/>
      <c r="U209" s="301"/>
      <c r="V209" s="301"/>
      <c r="W209" s="301"/>
      <c r="X209" s="301"/>
      <c r="Y209" s="301"/>
      <c r="Z209" s="301"/>
      <c r="AA209" s="301"/>
      <c r="AB209" s="301"/>
      <c r="AC209" s="301"/>
      <c r="AD209" s="301"/>
      <c r="AE209" s="301"/>
      <c r="AF209" s="301"/>
      <c r="AG209" s="301"/>
      <c r="AH209" s="301"/>
      <c r="AI209" s="301"/>
      <c r="AJ209" s="301"/>
      <c r="AK209" s="301"/>
      <c r="AL209" s="301"/>
      <c r="AM209" s="301"/>
      <c r="AN209" s="301"/>
      <c r="AO209" s="301"/>
      <c r="AP209" s="301"/>
      <c r="AQ209" s="301"/>
      <c r="AR209" s="301"/>
      <c r="AS209" s="301"/>
      <c r="AT209" s="302"/>
      <c r="AU209" s="309"/>
      <c r="AV209" s="310"/>
      <c r="AW209" s="310"/>
      <c r="AX209" s="310"/>
      <c r="AY209" s="310"/>
      <c r="AZ209" s="310"/>
      <c r="BA209" s="310"/>
      <c r="BB209" s="310"/>
      <c r="BC209" s="310"/>
      <c r="BD209" s="310"/>
      <c r="BE209" s="310"/>
      <c r="BF209" s="310"/>
      <c r="BG209" s="310"/>
      <c r="BH209" s="311"/>
      <c r="BI209" s="318"/>
      <c r="BJ209" s="318"/>
      <c r="BK209" s="318"/>
      <c r="BL209" s="318"/>
      <c r="BM209" s="318"/>
      <c r="BN209" s="318"/>
      <c r="BO209" s="318"/>
      <c r="BP209" s="318"/>
      <c r="BQ209" s="318"/>
      <c r="BR209" s="318"/>
      <c r="BS209" s="318"/>
      <c r="BT209" s="318"/>
      <c r="BU209" s="318"/>
      <c r="BV209" s="318"/>
      <c r="BW209" s="318"/>
      <c r="BX209" s="318"/>
      <c r="BY209" s="318"/>
      <c r="BZ209" s="318"/>
      <c r="CA209" s="318"/>
      <c r="CB209" s="318"/>
      <c r="CC209" s="318"/>
      <c r="CD209" s="318"/>
      <c r="CE209" s="318"/>
      <c r="CF209" s="318"/>
      <c r="CH209" s="29"/>
      <c r="CI209" s="58"/>
      <c r="CJ209" s="58"/>
      <c r="CK209" s="58"/>
      <c r="CL209" s="58"/>
      <c r="CM209" s="58"/>
      <c r="CN209" s="58"/>
      <c r="CO209" s="58"/>
      <c r="CP209" s="58"/>
      <c r="CQ209" s="54"/>
      <c r="CR209" s="54"/>
      <c r="CS209" s="54"/>
      <c r="DA209" s="20"/>
      <c r="DB209" s="20"/>
      <c r="DC209" s="20"/>
      <c r="DD209" s="20"/>
      <c r="DE209" s="20"/>
      <c r="DF209" s="20"/>
      <c r="ER209" s="16"/>
      <c r="ES209" s="16"/>
      <c r="ET209" s="16"/>
      <c r="EU209" s="16"/>
      <c r="EV209" s="16"/>
      <c r="EW209" s="16"/>
      <c r="EX209" s="16"/>
      <c r="EY209" s="16"/>
      <c r="EZ209" s="16"/>
      <c r="FA209" s="16"/>
      <c r="FB209" s="16"/>
      <c r="FC209" s="16"/>
      <c r="FD209" s="16"/>
      <c r="FE209" s="16"/>
      <c r="FF209" s="16"/>
    </row>
    <row r="210" spans="1:185" ht="7.35" customHeight="1">
      <c r="G210" s="294"/>
      <c r="H210" s="295"/>
      <c r="I210" s="295"/>
      <c r="J210" s="295"/>
      <c r="K210" s="295"/>
      <c r="L210" s="295"/>
      <c r="M210" s="295"/>
      <c r="N210" s="296"/>
      <c r="O210" s="303"/>
      <c r="P210" s="304"/>
      <c r="Q210" s="304"/>
      <c r="R210" s="304"/>
      <c r="S210" s="304"/>
      <c r="T210" s="304"/>
      <c r="U210" s="304"/>
      <c r="V210" s="304"/>
      <c r="W210" s="304"/>
      <c r="X210" s="304"/>
      <c r="Y210" s="304"/>
      <c r="Z210" s="304"/>
      <c r="AA210" s="304"/>
      <c r="AB210" s="304"/>
      <c r="AC210" s="304"/>
      <c r="AD210" s="304"/>
      <c r="AE210" s="304"/>
      <c r="AF210" s="304"/>
      <c r="AG210" s="304"/>
      <c r="AH210" s="304"/>
      <c r="AI210" s="304"/>
      <c r="AJ210" s="304"/>
      <c r="AK210" s="304"/>
      <c r="AL210" s="304"/>
      <c r="AM210" s="304"/>
      <c r="AN210" s="304"/>
      <c r="AO210" s="304"/>
      <c r="AP210" s="304"/>
      <c r="AQ210" s="304"/>
      <c r="AR210" s="304"/>
      <c r="AS210" s="304"/>
      <c r="AT210" s="305"/>
      <c r="AU210" s="312"/>
      <c r="AV210" s="313"/>
      <c r="AW210" s="313"/>
      <c r="AX210" s="313"/>
      <c r="AY210" s="313"/>
      <c r="AZ210" s="313"/>
      <c r="BA210" s="313"/>
      <c r="BB210" s="313"/>
      <c r="BC210" s="313"/>
      <c r="BD210" s="313"/>
      <c r="BE210" s="313"/>
      <c r="BF210" s="313"/>
      <c r="BG210" s="313"/>
      <c r="BH210" s="314"/>
      <c r="BI210" s="318"/>
      <c r="BJ210" s="318"/>
      <c r="BK210" s="318"/>
      <c r="BL210" s="318"/>
      <c r="BM210" s="318"/>
      <c r="BN210" s="318"/>
      <c r="BO210" s="318"/>
      <c r="BP210" s="318"/>
      <c r="BQ210" s="318"/>
      <c r="BR210" s="318"/>
      <c r="BS210" s="318"/>
      <c r="BT210" s="318"/>
      <c r="BU210" s="318"/>
      <c r="BV210" s="318"/>
      <c r="BW210" s="318"/>
      <c r="BX210" s="318"/>
      <c r="BY210" s="318"/>
      <c r="BZ210" s="318"/>
      <c r="CA210" s="318"/>
      <c r="CB210" s="318"/>
      <c r="CC210" s="318"/>
      <c r="CD210" s="318"/>
      <c r="CE210" s="318"/>
      <c r="CF210" s="318"/>
      <c r="CH210" s="29"/>
      <c r="CI210" s="71"/>
      <c r="CJ210" s="71"/>
      <c r="CK210" s="71"/>
      <c r="CL210" s="71"/>
      <c r="CM210" s="71"/>
      <c r="CN210" s="71"/>
      <c r="CO210" s="71"/>
      <c r="CP210" s="71"/>
      <c r="CQ210" s="54"/>
      <c r="CR210" s="54"/>
      <c r="CS210" s="54"/>
      <c r="DB210" s="19"/>
      <c r="DC210" s="19"/>
      <c r="DD210" s="19"/>
      <c r="DE210" s="19"/>
      <c r="ER210" s="1"/>
      <c r="ES210" s="1"/>
      <c r="ET210" s="1"/>
      <c r="EU210" s="24"/>
      <c r="EV210" s="24"/>
      <c r="EW210" s="24"/>
      <c r="EX210" s="24"/>
      <c r="EY210" s="24"/>
      <c r="EZ210" s="24"/>
      <c r="FA210" s="24"/>
      <c r="FB210" s="24"/>
      <c r="FC210" s="24"/>
    </row>
    <row r="211" spans="1:185" ht="7.35" customHeight="1">
      <c r="A211" s="339">
        <v>37936</v>
      </c>
      <c r="B211" s="339"/>
      <c r="C211" s="339"/>
      <c r="D211" s="339"/>
      <c r="E211" s="339"/>
      <c r="F211" s="340"/>
      <c r="G211" s="294"/>
      <c r="H211" s="295"/>
      <c r="I211" s="295"/>
      <c r="J211" s="295"/>
      <c r="K211" s="295"/>
      <c r="L211" s="295"/>
      <c r="M211" s="295"/>
      <c r="N211" s="296"/>
      <c r="O211" s="303"/>
      <c r="P211" s="304"/>
      <c r="Q211" s="304"/>
      <c r="R211" s="304"/>
      <c r="S211" s="304"/>
      <c r="T211" s="304"/>
      <c r="U211" s="304"/>
      <c r="V211" s="304"/>
      <c r="W211" s="304"/>
      <c r="X211" s="304"/>
      <c r="Y211" s="304"/>
      <c r="Z211" s="304"/>
      <c r="AA211" s="304"/>
      <c r="AB211" s="304"/>
      <c r="AC211" s="304"/>
      <c r="AD211" s="304"/>
      <c r="AE211" s="304"/>
      <c r="AF211" s="304"/>
      <c r="AG211" s="304"/>
      <c r="AH211" s="304"/>
      <c r="AI211" s="304"/>
      <c r="AJ211" s="304"/>
      <c r="AK211" s="304"/>
      <c r="AL211" s="304"/>
      <c r="AM211" s="304"/>
      <c r="AN211" s="304"/>
      <c r="AO211" s="304"/>
      <c r="AP211" s="304"/>
      <c r="AQ211" s="304"/>
      <c r="AR211" s="304"/>
      <c r="AS211" s="304"/>
      <c r="AT211" s="305"/>
      <c r="AU211" s="312"/>
      <c r="AV211" s="313"/>
      <c r="AW211" s="313"/>
      <c r="AX211" s="313"/>
      <c r="AY211" s="313"/>
      <c r="AZ211" s="313"/>
      <c r="BA211" s="313"/>
      <c r="BB211" s="313"/>
      <c r="BC211" s="313"/>
      <c r="BD211" s="313"/>
      <c r="BE211" s="313"/>
      <c r="BF211" s="313"/>
      <c r="BG211" s="313"/>
      <c r="BH211" s="314"/>
      <c r="BI211" s="318"/>
      <c r="BJ211" s="318"/>
      <c r="BK211" s="318"/>
      <c r="BL211" s="318"/>
      <c r="BM211" s="318"/>
      <c r="BN211" s="318"/>
      <c r="BO211" s="318"/>
      <c r="BP211" s="318"/>
      <c r="BQ211" s="318"/>
      <c r="BR211" s="318"/>
      <c r="BS211" s="318"/>
      <c r="BT211" s="318"/>
      <c r="BU211" s="318"/>
      <c r="BV211" s="318"/>
      <c r="BW211" s="318"/>
      <c r="BX211" s="318"/>
      <c r="BY211" s="318"/>
      <c r="BZ211" s="318"/>
      <c r="CA211" s="318"/>
      <c r="CB211" s="318"/>
      <c r="CC211" s="318"/>
      <c r="CD211" s="318"/>
      <c r="CE211" s="318"/>
      <c r="CF211" s="318"/>
      <c r="CH211" s="54"/>
      <c r="CI211" s="71"/>
      <c r="CJ211" s="71"/>
      <c r="CK211" s="71"/>
      <c r="CL211" s="71"/>
      <c r="CM211" s="71"/>
      <c r="CN211" s="71"/>
      <c r="CO211" s="71"/>
      <c r="CP211" s="71"/>
      <c r="CQ211" s="56"/>
      <c r="CR211" s="56"/>
      <c r="CS211" s="56"/>
      <c r="DM211" s="16"/>
      <c r="DN211" s="16"/>
      <c r="DO211" s="16"/>
      <c r="DP211" s="16"/>
      <c r="DQ211" s="16"/>
      <c r="DR211" s="16"/>
      <c r="DS211" s="16"/>
      <c r="DT211" s="16"/>
      <c r="DU211" s="16"/>
      <c r="DV211" s="16"/>
      <c r="DW211" s="16"/>
      <c r="DX211" s="16"/>
      <c r="DY211" s="16"/>
      <c r="ER211" s="1"/>
      <c r="ES211" s="1"/>
      <c r="ET211" s="1"/>
      <c r="EU211" s="24"/>
      <c r="EV211" s="24"/>
      <c r="EW211" s="24"/>
      <c r="EX211" s="24"/>
      <c r="EY211" s="24"/>
      <c r="EZ211" s="24"/>
      <c r="FA211" s="24"/>
      <c r="FB211" s="24"/>
      <c r="FC211" s="24"/>
    </row>
    <row r="212" spans="1:185" ht="7.35" customHeight="1">
      <c r="A212" s="339"/>
      <c r="B212" s="339"/>
      <c r="C212" s="339"/>
      <c r="D212" s="339"/>
      <c r="E212" s="339"/>
      <c r="F212" s="340"/>
      <c r="G212" s="297"/>
      <c r="H212" s="298"/>
      <c r="I212" s="298"/>
      <c r="J212" s="298"/>
      <c r="K212" s="298"/>
      <c r="L212" s="298"/>
      <c r="M212" s="298"/>
      <c r="N212" s="299"/>
      <c r="O212" s="306"/>
      <c r="P212" s="307"/>
      <c r="Q212" s="307"/>
      <c r="R212" s="307"/>
      <c r="S212" s="307"/>
      <c r="T212" s="307"/>
      <c r="U212" s="307"/>
      <c r="V212" s="307"/>
      <c r="W212" s="307"/>
      <c r="X212" s="307"/>
      <c r="Y212" s="307"/>
      <c r="Z212" s="307"/>
      <c r="AA212" s="307"/>
      <c r="AB212" s="307"/>
      <c r="AC212" s="307"/>
      <c r="AD212" s="307"/>
      <c r="AE212" s="307"/>
      <c r="AF212" s="307"/>
      <c r="AG212" s="307"/>
      <c r="AH212" s="307"/>
      <c r="AI212" s="307"/>
      <c r="AJ212" s="307"/>
      <c r="AK212" s="307"/>
      <c r="AL212" s="307"/>
      <c r="AM212" s="307"/>
      <c r="AN212" s="307"/>
      <c r="AO212" s="307"/>
      <c r="AP212" s="307"/>
      <c r="AQ212" s="307"/>
      <c r="AR212" s="307"/>
      <c r="AS212" s="307"/>
      <c r="AT212" s="308"/>
      <c r="AU212" s="315"/>
      <c r="AV212" s="316"/>
      <c r="AW212" s="316"/>
      <c r="AX212" s="316"/>
      <c r="AY212" s="316"/>
      <c r="AZ212" s="316"/>
      <c r="BA212" s="316"/>
      <c r="BB212" s="316"/>
      <c r="BC212" s="316"/>
      <c r="BD212" s="316"/>
      <c r="BE212" s="316"/>
      <c r="BF212" s="316"/>
      <c r="BG212" s="316"/>
      <c r="BH212" s="317"/>
      <c r="BI212" s="318"/>
      <c r="BJ212" s="318"/>
      <c r="BK212" s="318"/>
      <c r="BL212" s="318"/>
      <c r="BM212" s="318"/>
      <c r="BN212" s="318"/>
      <c r="BO212" s="318"/>
      <c r="BP212" s="318"/>
      <c r="BQ212" s="318"/>
      <c r="BR212" s="318"/>
      <c r="BS212" s="318"/>
      <c r="BT212" s="318"/>
      <c r="BU212" s="318"/>
      <c r="BV212" s="318"/>
      <c r="BW212" s="318"/>
      <c r="BX212" s="318"/>
      <c r="BY212" s="318"/>
      <c r="BZ212" s="318"/>
      <c r="CA212" s="318"/>
      <c r="CB212" s="318"/>
      <c r="CC212" s="318"/>
      <c r="CD212" s="318"/>
      <c r="CE212" s="318"/>
      <c r="CF212" s="318"/>
      <c r="CH212" s="54"/>
      <c r="CI212" s="58"/>
      <c r="CJ212" s="58"/>
      <c r="CK212" s="58"/>
      <c r="CL212" s="58"/>
      <c r="CM212" s="58"/>
      <c r="CN212" s="58"/>
      <c r="CO212" s="58"/>
      <c r="CP212" s="57"/>
      <c r="CQ212" s="57"/>
      <c r="CR212" s="57"/>
      <c r="CS212" s="57"/>
      <c r="DM212" s="16"/>
      <c r="DN212" s="16"/>
      <c r="DO212" s="16"/>
      <c r="DP212" s="16"/>
      <c r="DQ212" s="16"/>
      <c r="DR212" s="16"/>
      <c r="DS212" s="16"/>
      <c r="DT212" s="16"/>
      <c r="DU212" s="16"/>
      <c r="DV212" s="16"/>
      <c r="DW212" s="16"/>
      <c r="DX212" s="16"/>
      <c r="DY212" s="16"/>
    </row>
    <row r="213" spans="1:185" ht="7.35" customHeight="1">
      <c r="G213" s="48"/>
      <c r="H213" s="49"/>
      <c r="I213" s="49"/>
      <c r="J213" s="49"/>
      <c r="K213" s="49"/>
      <c r="L213" s="49"/>
      <c r="M213" s="49"/>
      <c r="N213" s="50"/>
      <c r="O213" s="48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  <c r="AA213" s="49"/>
      <c r="AB213" s="49"/>
      <c r="AC213" s="49"/>
      <c r="AD213" s="49"/>
      <c r="AE213" s="49"/>
      <c r="AF213" s="49"/>
      <c r="AG213" s="49"/>
      <c r="AH213" s="49"/>
      <c r="AI213" s="49"/>
      <c r="AJ213" s="49"/>
      <c r="AK213" s="49"/>
      <c r="AL213" s="49"/>
      <c r="AM213" s="49"/>
      <c r="AN213" s="49"/>
      <c r="AO213" s="49"/>
      <c r="AP213" s="49"/>
      <c r="AQ213" s="49"/>
      <c r="AR213" s="49"/>
      <c r="AS213" s="49"/>
      <c r="AT213" s="50"/>
      <c r="AU213" s="51"/>
      <c r="AV213" s="52"/>
      <c r="AW213" s="52"/>
      <c r="AX213" s="52"/>
      <c r="AY213" s="52"/>
      <c r="AZ213" s="52"/>
      <c r="BA213" s="52"/>
      <c r="BB213" s="52"/>
      <c r="BC213" s="52"/>
      <c r="BD213" s="52"/>
      <c r="BE213" s="52"/>
      <c r="BF213" s="52"/>
      <c r="BG213" s="52"/>
      <c r="BH213" s="53"/>
      <c r="BI213" s="45"/>
      <c r="BJ213" s="46"/>
      <c r="BK213" s="46"/>
      <c r="BL213" s="46"/>
      <c r="BM213" s="46"/>
      <c r="BN213" s="46"/>
      <c r="BO213" s="46"/>
      <c r="BP213" s="46"/>
      <c r="BQ213" s="46"/>
      <c r="BR213" s="46"/>
      <c r="BS213" s="46"/>
      <c r="BT213" s="46"/>
      <c r="BU213" s="46"/>
      <c r="BV213" s="46"/>
      <c r="BW213" s="46"/>
      <c r="BX213" s="46"/>
      <c r="BY213" s="46"/>
      <c r="BZ213" s="46"/>
      <c r="CA213" s="46"/>
      <c r="CB213" s="46"/>
      <c r="CC213" s="46"/>
      <c r="CD213" s="46"/>
      <c r="CE213" s="46"/>
      <c r="CF213" s="47"/>
      <c r="CH213" s="54"/>
      <c r="CI213" s="58"/>
      <c r="CJ213" s="58"/>
      <c r="CK213" s="58"/>
      <c r="CL213" s="58"/>
      <c r="CM213" s="58"/>
      <c r="CN213" s="58"/>
      <c r="CO213" s="58"/>
      <c r="CP213" s="57"/>
      <c r="CQ213" s="57"/>
      <c r="CR213" s="57"/>
      <c r="CS213" s="57"/>
      <c r="CT213" s="73"/>
      <c r="CU213" s="73"/>
      <c r="CV213" s="73"/>
      <c r="DM213" s="1"/>
      <c r="DN213" s="1"/>
      <c r="DO213" s="1"/>
      <c r="DP213" s="18"/>
      <c r="DQ213" s="18"/>
      <c r="DR213" s="18"/>
      <c r="DS213" s="18"/>
      <c r="DT213" s="18"/>
      <c r="DU213" s="18"/>
      <c r="DV213" s="18"/>
      <c r="DW213" s="18"/>
      <c r="DX213" s="18"/>
    </row>
    <row r="214" spans="1:185" ht="7.35" customHeight="1">
      <c r="A214" s="339">
        <v>17</v>
      </c>
      <c r="B214" s="339"/>
      <c r="G214" s="319" t="s">
        <v>189</v>
      </c>
      <c r="H214" s="319"/>
      <c r="I214" s="319"/>
      <c r="J214" s="319"/>
      <c r="K214" s="319"/>
      <c r="L214" s="319"/>
      <c r="M214" s="319"/>
      <c r="N214" s="319"/>
      <c r="O214" s="319"/>
      <c r="P214" s="319"/>
      <c r="Q214" s="319"/>
      <c r="R214" s="319"/>
      <c r="S214" s="319"/>
      <c r="T214" s="319"/>
      <c r="U214" s="319"/>
      <c r="V214" s="319"/>
      <c r="W214" s="319"/>
      <c r="X214" s="319"/>
      <c r="Y214" s="319"/>
      <c r="Z214" s="319"/>
      <c r="AA214" s="319"/>
      <c r="AB214" s="319"/>
      <c r="AC214" s="319"/>
      <c r="AD214" s="319"/>
      <c r="AE214" s="319"/>
      <c r="AF214" s="319"/>
      <c r="AG214" s="321" t="s">
        <v>276</v>
      </c>
      <c r="AH214" s="321"/>
      <c r="AI214" s="321"/>
      <c r="AJ214" s="321"/>
      <c r="AK214" s="321"/>
      <c r="AL214" s="321"/>
      <c r="AM214" s="321"/>
      <c r="AN214" s="321"/>
      <c r="AO214" s="321"/>
      <c r="AP214" s="321"/>
      <c r="AQ214" s="321"/>
      <c r="AR214" s="321"/>
      <c r="AS214" s="321"/>
      <c r="AT214" s="321"/>
      <c r="AU214" s="323" t="s">
        <v>190</v>
      </c>
      <c r="AV214" s="323"/>
      <c r="AW214" s="323"/>
      <c r="AX214" s="323"/>
      <c r="AY214" s="323"/>
      <c r="AZ214" s="323"/>
      <c r="BA214" s="323"/>
      <c r="BB214" s="323"/>
      <c r="BC214" s="323"/>
      <c r="BD214" s="323"/>
      <c r="BE214" s="323"/>
      <c r="BF214" s="323"/>
      <c r="BG214" s="323"/>
      <c r="BH214" s="323"/>
      <c r="BI214" s="325" t="s">
        <v>191</v>
      </c>
      <c r="BJ214" s="326"/>
      <c r="BK214" s="326"/>
      <c r="BL214" s="326"/>
      <c r="BM214" s="326"/>
      <c r="BN214" s="326"/>
      <c r="BO214" s="326"/>
      <c r="BP214" s="329" t="s">
        <v>312</v>
      </c>
      <c r="BQ214" s="329"/>
      <c r="BR214" s="329"/>
      <c r="BS214" s="329"/>
      <c r="BT214" s="329"/>
      <c r="BU214" s="329"/>
      <c r="BV214" s="329"/>
      <c r="BW214" s="329"/>
      <c r="BX214" s="329"/>
      <c r="BY214" s="329"/>
      <c r="BZ214" s="329"/>
      <c r="CA214" s="329"/>
      <c r="CB214" s="329"/>
      <c r="CC214" s="329"/>
      <c r="CD214" s="329"/>
      <c r="CE214" s="329"/>
      <c r="CF214" s="330"/>
      <c r="CH214" s="54"/>
      <c r="CI214" s="58"/>
      <c r="CJ214" s="58"/>
      <c r="CK214" s="58"/>
      <c r="CL214" s="58"/>
      <c r="CM214" s="58"/>
      <c r="CN214" s="58"/>
      <c r="CO214" s="58"/>
      <c r="CP214" s="58"/>
      <c r="CQ214" s="54"/>
      <c r="CR214" s="54"/>
      <c r="CS214" s="54"/>
      <c r="CT214" s="73"/>
      <c r="CU214" s="73"/>
      <c r="CV214" s="73"/>
      <c r="DM214" s="1"/>
      <c r="DN214" s="1"/>
      <c r="DO214" s="1"/>
      <c r="DP214" s="18"/>
      <c r="DQ214" s="18"/>
      <c r="DR214" s="18"/>
      <c r="DS214" s="18"/>
      <c r="DT214" s="18"/>
      <c r="DU214" s="18"/>
      <c r="DV214" s="18"/>
      <c r="DW214" s="18"/>
      <c r="DX214" s="18"/>
    </row>
    <row r="215" spans="1:185" ht="7.35" customHeight="1">
      <c r="A215" s="339"/>
      <c r="B215" s="339"/>
      <c r="G215" s="320"/>
      <c r="H215" s="320"/>
      <c r="I215" s="320"/>
      <c r="J215" s="320"/>
      <c r="K215" s="320"/>
      <c r="L215" s="320"/>
      <c r="M215" s="320"/>
      <c r="N215" s="320"/>
      <c r="O215" s="320"/>
      <c r="P215" s="320"/>
      <c r="Q215" s="320"/>
      <c r="R215" s="320"/>
      <c r="S215" s="320"/>
      <c r="T215" s="320"/>
      <c r="U215" s="320"/>
      <c r="V215" s="320"/>
      <c r="W215" s="320"/>
      <c r="X215" s="320"/>
      <c r="Y215" s="320"/>
      <c r="Z215" s="320"/>
      <c r="AA215" s="320"/>
      <c r="AB215" s="320"/>
      <c r="AC215" s="320"/>
      <c r="AD215" s="320"/>
      <c r="AE215" s="320"/>
      <c r="AF215" s="320"/>
      <c r="AG215" s="322"/>
      <c r="AH215" s="322"/>
      <c r="AI215" s="322"/>
      <c r="AJ215" s="322"/>
      <c r="AK215" s="322"/>
      <c r="AL215" s="322"/>
      <c r="AM215" s="322"/>
      <c r="AN215" s="322"/>
      <c r="AO215" s="322"/>
      <c r="AP215" s="322"/>
      <c r="AQ215" s="322"/>
      <c r="AR215" s="322"/>
      <c r="AS215" s="322"/>
      <c r="AT215" s="322"/>
      <c r="AU215" s="324"/>
      <c r="AV215" s="324"/>
      <c r="AW215" s="324"/>
      <c r="AX215" s="324"/>
      <c r="AY215" s="324"/>
      <c r="AZ215" s="324"/>
      <c r="BA215" s="324"/>
      <c r="BB215" s="324"/>
      <c r="BC215" s="324"/>
      <c r="BD215" s="324"/>
      <c r="BE215" s="324"/>
      <c r="BF215" s="324"/>
      <c r="BG215" s="324"/>
      <c r="BH215" s="324"/>
      <c r="BI215" s="327"/>
      <c r="BJ215" s="328"/>
      <c r="BK215" s="328"/>
      <c r="BL215" s="328"/>
      <c r="BM215" s="328"/>
      <c r="BN215" s="328"/>
      <c r="BO215" s="328"/>
      <c r="BP215" s="331"/>
      <c r="BQ215" s="331"/>
      <c r="BR215" s="331"/>
      <c r="BS215" s="331"/>
      <c r="BT215" s="331"/>
      <c r="BU215" s="331"/>
      <c r="BV215" s="331"/>
      <c r="BW215" s="331"/>
      <c r="BX215" s="331"/>
      <c r="BY215" s="331"/>
      <c r="BZ215" s="331"/>
      <c r="CA215" s="331"/>
      <c r="CB215" s="331"/>
      <c r="CC215" s="331"/>
      <c r="CD215" s="331"/>
      <c r="CE215" s="331"/>
      <c r="CF215" s="332"/>
      <c r="CH215" s="54"/>
      <c r="CI215" s="58"/>
      <c r="CJ215" s="58"/>
      <c r="CK215" s="58"/>
      <c r="CL215" s="58"/>
      <c r="CM215" s="58"/>
      <c r="CN215" s="58"/>
      <c r="CO215" s="58"/>
      <c r="CP215" s="58"/>
      <c r="CQ215" s="54"/>
      <c r="CR215" s="54"/>
      <c r="CS215" s="54"/>
      <c r="CT215" s="73"/>
      <c r="CU215" s="73"/>
      <c r="CV215" s="73"/>
    </row>
    <row r="216" spans="1:185" ht="7.35" customHeight="1">
      <c r="G216" s="333" t="s">
        <v>232</v>
      </c>
      <c r="H216" s="333"/>
      <c r="I216" s="333"/>
      <c r="J216" s="333"/>
      <c r="K216" s="333"/>
      <c r="L216" s="333"/>
      <c r="M216" s="333"/>
      <c r="N216" s="333"/>
      <c r="O216" s="333"/>
      <c r="P216" s="333"/>
      <c r="Q216" s="333"/>
      <c r="R216" s="333"/>
      <c r="S216" s="333"/>
      <c r="T216" s="333"/>
      <c r="U216" s="333"/>
      <c r="V216" s="333"/>
      <c r="W216" s="333"/>
      <c r="X216" s="333"/>
      <c r="Y216" s="333"/>
      <c r="Z216" s="333"/>
      <c r="AA216" s="333"/>
      <c r="AB216" s="333"/>
      <c r="AC216" s="333"/>
      <c r="AD216" s="333"/>
      <c r="AE216" s="333"/>
      <c r="AF216" s="333"/>
      <c r="AG216" s="334"/>
      <c r="AH216" s="334"/>
      <c r="AI216" s="334"/>
      <c r="AJ216" s="334"/>
      <c r="AK216" s="334"/>
      <c r="AL216" s="334"/>
      <c r="AM216" s="334"/>
      <c r="AN216" s="334"/>
      <c r="AO216" s="334"/>
      <c r="AP216" s="334"/>
      <c r="AQ216" s="334"/>
      <c r="AR216" s="334"/>
      <c r="AS216" s="334"/>
      <c r="AT216" s="334"/>
      <c r="AU216" s="335" t="s">
        <v>313</v>
      </c>
      <c r="AV216" s="335"/>
      <c r="AW216" s="335"/>
      <c r="AX216" s="335"/>
      <c r="AY216" s="335"/>
      <c r="AZ216" s="335"/>
      <c r="BA216" s="335"/>
      <c r="BB216" s="335"/>
      <c r="BC216" s="335"/>
      <c r="BD216" s="335"/>
      <c r="BE216" s="335"/>
      <c r="BF216" s="335"/>
      <c r="BG216" s="335"/>
      <c r="BH216" s="335"/>
      <c r="BI216" s="327"/>
      <c r="BJ216" s="328"/>
      <c r="BK216" s="328"/>
      <c r="BL216" s="328"/>
      <c r="BM216" s="328"/>
      <c r="BN216" s="328"/>
      <c r="BO216" s="328"/>
      <c r="BP216" s="331"/>
      <c r="BQ216" s="331"/>
      <c r="BR216" s="331"/>
      <c r="BS216" s="331"/>
      <c r="BT216" s="331"/>
      <c r="BU216" s="331"/>
      <c r="BV216" s="331"/>
      <c r="BW216" s="331"/>
      <c r="BX216" s="331"/>
      <c r="BY216" s="331"/>
      <c r="BZ216" s="331"/>
      <c r="CA216" s="331"/>
      <c r="CB216" s="331"/>
      <c r="CC216" s="331"/>
      <c r="CD216" s="331"/>
      <c r="CE216" s="331"/>
      <c r="CF216" s="332"/>
      <c r="CH216" s="54"/>
      <c r="CI216" s="58"/>
      <c r="CJ216" s="58"/>
      <c r="CK216" s="58"/>
      <c r="CL216" s="58"/>
      <c r="CM216" s="58"/>
      <c r="CN216" s="58"/>
      <c r="CO216" s="58"/>
      <c r="CP216" s="58"/>
      <c r="CQ216" s="54"/>
      <c r="CR216" s="54"/>
      <c r="CS216" s="54"/>
    </row>
    <row r="217" spans="1:185" ht="7.35" customHeight="1">
      <c r="G217" s="333"/>
      <c r="H217" s="333"/>
      <c r="I217" s="333"/>
      <c r="J217" s="333"/>
      <c r="K217" s="333"/>
      <c r="L217" s="333"/>
      <c r="M217" s="333"/>
      <c r="N217" s="333"/>
      <c r="O217" s="333"/>
      <c r="P217" s="333"/>
      <c r="Q217" s="333"/>
      <c r="R217" s="333"/>
      <c r="S217" s="333"/>
      <c r="T217" s="333"/>
      <c r="U217" s="333"/>
      <c r="V217" s="333"/>
      <c r="W217" s="333"/>
      <c r="X217" s="333"/>
      <c r="Y217" s="333"/>
      <c r="Z217" s="333"/>
      <c r="AA217" s="333"/>
      <c r="AB217" s="333"/>
      <c r="AC217" s="333"/>
      <c r="AD217" s="333"/>
      <c r="AE217" s="333"/>
      <c r="AF217" s="333"/>
      <c r="AG217" s="334"/>
      <c r="AH217" s="334"/>
      <c r="AI217" s="334"/>
      <c r="AJ217" s="334"/>
      <c r="AK217" s="334"/>
      <c r="AL217" s="334"/>
      <c r="AM217" s="334"/>
      <c r="AN217" s="334"/>
      <c r="AO217" s="334"/>
      <c r="AP217" s="334"/>
      <c r="AQ217" s="334"/>
      <c r="AR217" s="334"/>
      <c r="AS217" s="334"/>
      <c r="AT217" s="334"/>
      <c r="AU217" s="335"/>
      <c r="AV217" s="335"/>
      <c r="AW217" s="335"/>
      <c r="AX217" s="335"/>
      <c r="AY217" s="335"/>
      <c r="AZ217" s="335"/>
      <c r="BA217" s="335"/>
      <c r="BB217" s="335"/>
      <c r="BC217" s="335"/>
      <c r="BD217" s="335"/>
      <c r="BE217" s="335"/>
      <c r="BF217" s="335"/>
      <c r="BG217" s="335"/>
      <c r="BH217" s="335"/>
      <c r="BI217" s="327" t="s">
        <v>267</v>
      </c>
      <c r="BJ217" s="328"/>
      <c r="BK217" s="328"/>
      <c r="BL217" s="328"/>
      <c r="BM217" s="328"/>
      <c r="BN217" s="328"/>
      <c r="BO217" s="328"/>
      <c r="BP217" s="331" t="s">
        <v>312</v>
      </c>
      <c r="BQ217" s="331"/>
      <c r="BR217" s="331"/>
      <c r="BS217" s="331"/>
      <c r="BT217" s="331"/>
      <c r="BU217" s="331"/>
      <c r="BV217" s="331"/>
      <c r="BW217" s="331"/>
      <c r="BX217" s="331"/>
      <c r="BY217" s="331"/>
      <c r="BZ217" s="331"/>
      <c r="CA217" s="331"/>
      <c r="CB217" s="331"/>
      <c r="CC217" s="331"/>
      <c r="CD217" s="331"/>
      <c r="CE217" s="331"/>
      <c r="CF217" s="332"/>
      <c r="CH217" s="29"/>
      <c r="CI217" s="72"/>
      <c r="CJ217" s="58"/>
      <c r="CK217" s="59"/>
      <c r="CL217" s="59"/>
      <c r="CM217" s="59"/>
      <c r="CN217" s="59"/>
      <c r="CO217" s="59"/>
      <c r="CP217" s="59"/>
      <c r="CQ217" s="55"/>
      <c r="CR217" s="55"/>
      <c r="CS217" s="55"/>
    </row>
    <row r="218" spans="1:185" ht="7.35" customHeight="1">
      <c r="G218" s="333"/>
      <c r="H218" s="333"/>
      <c r="I218" s="333"/>
      <c r="J218" s="333"/>
      <c r="K218" s="333"/>
      <c r="L218" s="333"/>
      <c r="M218" s="333"/>
      <c r="N218" s="333"/>
      <c r="O218" s="333"/>
      <c r="P218" s="333"/>
      <c r="Q218" s="333"/>
      <c r="R218" s="333"/>
      <c r="S218" s="333"/>
      <c r="T218" s="333"/>
      <c r="U218" s="333"/>
      <c r="V218" s="333"/>
      <c r="W218" s="333"/>
      <c r="X218" s="333"/>
      <c r="Y218" s="333"/>
      <c r="Z218" s="333"/>
      <c r="AA218" s="333"/>
      <c r="AB218" s="333"/>
      <c r="AC218" s="333"/>
      <c r="AD218" s="333"/>
      <c r="AE218" s="333"/>
      <c r="AF218" s="333"/>
      <c r="AG218" s="334"/>
      <c r="AH218" s="334"/>
      <c r="AI218" s="334"/>
      <c r="AJ218" s="334"/>
      <c r="AK218" s="334"/>
      <c r="AL218" s="334"/>
      <c r="AM218" s="334"/>
      <c r="AN218" s="334"/>
      <c r="AO218" s="334"/>
      <c r="AP218" s="334"/>
      <c r="AQ218" s="334"/>
      <c r="AR218" s="334"/>
      <c r="AS218" s="334"/>
      <c r="AT218" s="334"/>
      <c r="AU218" s="335"/>
      <c r="AV218" s="335"/>
      <c r="AW218" s="335"/>
      <c r="AX218" s="335"/>
      <c r="AY218" s="335"/>
      <c r="AZ218" s="335"/>
      <c r="BA218" s="335"/>
      <c r="BB218" s="335"/>
      <c r="BC218" s="335"/>
      <c r="BD218" s="335"/>
      <c r="BE218" s="335"/>
      <c r="BF218" s="335"/>
      <c r="BG218" s="335"/>
      <c r="BH218" s="335"/>
      <c r="BI218" s="327"/>
      <c r="BJ218" s="328"/>
      <c r="BK218" s="328"/>
      <c r="BL218" s="328"/>
      <c r="BM218" s="328"/>
      <c r="BN218" s="328"/>
      <c r="BO218" s="328"/>
      <c r="BP218" s="331"/>
      <c r="BQ218" s="331"/>
      <c r="BR218" s="331"/>
      <c r="BS218" s="331"/>
      <c r="BT218" s="331"/>
      <c r="BU218" s="331"/>
      <c r="BV218" s="331"/>
      <c r="BW218" s="331"/>
      <c r="BX218" s="331"/>
      <c r="BY218" s="331"/>
      <c r="BZ218" s="331"/>
      <c r="CA218" s="331"/>
      <c r="CB218" s="331"/>
      <c r="CC218" s="331"/>
      <c r="CD218" s="331"/>
      <c r="CE218" s="331"/>
      <c r="CF218" s="332"/>
      <c r="CG218" s="6"/>
      <c r="CH218" s="29"/>
      <c r="CI218" s="58"/>
      <c r="CJ218" s="58"/>
      <c r="CK218" s="59"/>
      <c r="CL218" s="59"/>
      <c r="CM218" s="59"/>
      <c r="CN218" s="59"/>
      <c r="CO218" s="59"/>
      <c r="CP218" s="59"/>
      <c r="CQ218" s="55"/>
      <c r="CR218" s="55"/>
      <c r="CS218" s="55"/>
      <c r="CT218" s="37"/>
      <c r="CU218" s="26"/>
      <c r="CV218" s="26"/>
      <c r="CW218" s="26"/>
      <c r="CX218" s="7"/>
      <c r="CY218" s="7"/>
      <c r="CZ218" s="6"/>
      <c r="DA218" s="6"/>
      <c r="DB218" s="6"/>
      <c r="DC218" s="6"/>
      <c r="DD218" s="6"/>
      <c r="DE218" s="6"/>
      <c r="DF218" s="6"/>
      <c r="DG218" s="6"/>
      <c r="DH218" s="6"/>
      <c r="DI218" s="6"/>
      <c r="DJ218" s="6"/>
      <c r="DK218" s="6"/>
      <c r="DL218" s="37"/>
      <c r="DM218" s="37"/>
      <c r="DN218" s="37"/>
      <c r="DO218" s="37"/>
      <c r="DP218" s="26"/>
      <c r="DQ218" s="26"/>
      <c r="DR218" s="26"/>
      <c r="DS218" s="7"/>
      <c r="DT218" s="7"/>
      <c r="DU218" s="6"/>
      <c r="DV218" s="6"/>
      <c r="DW218" s="6"/>
      <c r="DX218" s="6"/>
      <c r="DY218" s="6"/>
      <c r="DZ218" s="6"/>
      <c r="EA218" s="6"/>
      <c r="EB218" s="6"/>
      <c r="EC218" s="6"/>
      <c r="ED218" s="6"/>
      <c r="EE218" s="6"/>
      <c r="EF218" s="6"/>
      <c r="EG218" s="37"/>
      <c r="EH218" s="37"/>
      <c r="EI218" s="37"/>
      <c r="EJ218" s="37"/>
      <c r="EK218" s="26"/>
      <c r="EL218" s="26"/>
      <c r="EM218" s="26"/>
      <c r="EN218" s="38"/>
      <c r="EO218" s="38"/>
      <c r="EP218" s="38"/>
      <c r="EQ218" s="38"/>
      <c r="ER218" s="38"/>
      <c r="ES218" s="38"/>
      <c r="ET218" s="38"/>
      <c r="EU218" s="38"/>
      <c r="EV218" s="38"/>
      <c r="EW218" s="38"/>
      <c r="EX218" s="38"/>
      <c r="EY218" s="38"/>
      <c r="EZ218" s="39"/>
      <c r="FA218" s="39"/>
      <c r="FB218" s="39"/>
      <c r="FC218" s="39"/>
      <c r="FD218" s="39"/>
      <c r="FE218" s="39"/>
      <c r="FF218" s="26"/>
      <c r="FG218" s="26"/>
      <c r="FH218" s="26"/>
      <c r="FI218" s="7"/>
      <c r="FJ218" s="7"/>
      <c r="FK218" s="40"/>
      <c r="FL218" s="40"/>
      <c r="FM218" s="40"/>
      <c r="FN218" s="40"/>
      <c r="FO218" s="40"/>
      <c r="FP218" s="40"/>
      <c r="FQ218" s="40"/>
      <c r="FR218" s="40"/>
      <c r="FS218" s="40"/>
      <c r="FT218" s="40"/>
      <c r="FU218" s="40"/>
      <c r="FV218" s="40"/>
      <c r="FW218" s="37"/>
      <c r="FX218" s="37"/>
      <c r="FY218" s="37"/>
      <c r="FZ218" s="37"/>
      <c r="GA218" s="26"/>
      <c r="GB218" s="26"/>
      <c r="GC218" s="26"/>
    </row>
    <row r="219" spans="1:185" ht="7.35" customHeight="1">
      <c r="G219" s="333"/>
      <c r="H219" s="333"/>
      <c r="I219" s="333"/>
      <c r="J219" s="333"/>
      <c r="K219" s="333"/>
      <c r="L219" s="333"/>
      <c r="M219" s="333"/>
      <c r="N219" s="333"/>
      <c r="O219" s="333"/>
      <c r="P219" s="333"/>
      <c r="Q219" s="333"/>
      <c r="R219" s="333"/>
      <c r="S219" s="333"/>
      <c r="T219" s="333"/>
      <c r="U219" s="333"/>
      <c r="V219" s="333"/>
      <c r="W219" s="333"/>
      <c r="X219" s="333"/>
      <c r="Y219" s="333"/>
      <c r="Z219" s="333"/>
      <c r="AA219" s="333"/>
      <c r="AB219" s="333"/>
      <c r="AC219" s="333"/>
      <c r="AD219" s="333"/>
      <c r="AE219" s="333"/>
      <c r="AF219" s="333"/>
      <c r="AG219" s="334"/>
      <c r="AH219" s="334"/>
      <c r="AI219" s="334"/>
      <c r="AJ219" s="334"/>
      <c r="AK219" s="334"/>
      <c r="AL219" s="334"/>
      <c r="AM219" s="334"/>
      <c r="AN219" s="334"/>
      <c r="AO219" s="334"/>
      <c r="AP219" s="334"/>
      <c r="AQ219" s="334"/>
      <c r="AR219" s="334"/>
      <c r="AS219" s="334"/>
      <c r="AT219" s="334"/>
      <c r="AU219" s="335"/>
      <c r="AV219" s="335"/>
      <c r="AW219" s="335"/>
      <c r="AX219" s="335"/>
      <c r="AY219" s="335"/>
      <c r="AZ219" s="335"/>
      <c r="BA219" s="335"/>
      <c r="BB219" s="335"/>
      <c r="BC219" s="335"/>
      <c r="BD219" s="335"/>
      <c r="BE219" s="335"/>
      <c r="BF219" s="335"/>
      <c r="BG219" s="335"/>
      <c r="BH219" s="335"/>
      <c r="BI219" s="327"/>
      <c r="BJ219" s="328"/>
      <c r="BK219" s="328"/>
      <c r="BL219" s="328"/>
      <c r="BM219" s="328"/>
      <c r="BN219" s="328"/>
      <c r="BO219" s="328"/>
      <c r="BP219" s="331"/>
      <c r="BQ219" s="331"/>
      <c r="BR219" s="331"/>
      <c r="BS219" s="331"/>
      <c r="BT219" s="331"/>
      <c r="BU219" s="331"/>
      <c r="BV219" s="331"/>
      <c r="BW219" s="331"/>
      <c r="BX219" s="331"/>
      <c r="BY219" s="331"/>
      <c r="BZ219" s="331"/>
      <c r="CA219" s="331"/>
      <c r="CB219" s="331"/>
      <c r="CC219" s="331"/>
      <c r="CD219" s="331"/>
      <c r="CE219" s="331"/>
      <c r="CF219" s="332"/>
      <c r="CG219" s="6"/>
      <c r="CH219" s="29"/>
      <c r="CI219" s="58"/>
      <c r="CJ219" s="58"/>
      <c r="CK219" s="59"/>
      <c r="CL219" s="59"/>
      <c r="CM219" s="59"/>
      <c r="CN219" s="59"/>
      <c r="CO219" s="59"/>
      <c r="CP219" s="59"/>
      <c r="CQ219" s="55"/>
      <c r="CR219" s="55"/>
      <c r="CS219" s="55"/>
      <c r="CT219" s="37"/>
      <c r="CU219" s="26"/>
      <c r="CV219" s="26"/>
      <c r="CW219" s="26"/>
      <c r="CX219" s="7"/>
      <c r="CY219" s="7"/>
      <c r="CZ219" s="6"/>
      <c r="DA219" s="6"/>
      <c r="DB219" s="6"/>
      <c r="DC219" s="6"/>
      <c r="DD219" s="6"/>
      <c r="DE219" s="6"/>
      <c r="DF219" s="6"/>
      <c r="DG219" s="6"/>
      <c r="DH219" s="6"/>
      <c r="DI219" s="6"/>
      <c r="DJ219" s="6"/>
      <c r="DK219" s="6"/>
      <c r="DL219" s="37"/>
      <c r="DM219" s="37"/>
      <c r="DN219" s="37"/>
      <c r="DO219" s="37"/>
      <c r="DP219" s="26"/>
      <c r="DQ219" s="26"/>
      <c r="DR219" s="26"/>
      <c r="DS219" s="7"/>
      <c r="DT219" s="7"/>
      <c r="DU219" s="6"/>
      <c r="DV219" s="6"/>
      <c r="DW219" s="6"/>
      <c r="DX219" s="6"/>
      <c r="DY219" s="6"/>
      <c r="DZ219" s="6"/>
      <c r="EA219" s="6"/>
      <c r="EB219" s="6"/>
      <c r="EC219" s="6"/>
      <c r="ED219" s="6"/>
      <c r="EE219" s="6"/>
      <c r="EF219" s="6"/>
      <c r="EG219" s="37"/>
      <c r="EH219" s="37"/>
      <c r="EI219" s="37"/>
      <c r="EJ219" s="37"/>
      <c r="EK219" s="26"/>
      <c r="EL219" s="26"/>
      <c r="EM219" s="26"/>
      <c r="EN219" s="38"/>
      <c r="EO219" s="38"/>
      <c r="EP219" s="38"/>
      <c r="EQ219" s="38"/>
      <c r="ER219" s="38"/>
      <c r="ES219" s="38"/>
      <c r="ET219" s="38"/>
      <c r="EU219" s="38"/>
      <c r="EV219" s="38"/>
      <c r="EW219" s="38"/>
      <c r="EX219" s="38"/>
      <c r="EY219" s="38"/>
      <c r="EZ219" s="39"/>
      <c r="FA219" s="39"/>
      <c r="FB219" s="39"/>
      <c r="FC219" s="39"/>
      <c r="FD219" s="39"/>
      <c r="FE219" s="39"/>
      <c r="FF219" s="26"/>
      <c r="FG219" s="26"/>
      <c r="FH219" s="26"/>
      <c r="FI219" s="7"/>
      <c r="FJ219" s="7"/>
      <c r="FK219" s="40"/>
      <c r="FL219" s="40"/>
      <c r="FM219" s="40"/>
      <c r="FN219" s="40"/>
      <c r="FO219" s="40"/>
      <c r="FP219" s="40"/>
      <c r="FQ219" s="40"/>
      <c r="FR219" s="40"/>
      <c r="FS219" s="40"/>
      <c r="FT219" s="40"/>
      <c r="FU219" s="40"/>
      <c r="FV219" s="40"/>
      <c r="FW219" s="37"/>
      <c r="FX219" s="37"/>
      <c r="FY219" s="37"/>
      <c r="FZ219" s="37"/>
      <c r="GA219" s="26"/>
      <c r="GB219" s="26"/>
      <c r="GC219" s="26"/>
    </row>
    <row r="220" spans="1:185" ht="7.35" customHeight="1">
      <c r="G220" s="284" t="s">
        <v>194</v>
      </c>
      <c r="H220" s="285"/>
      <c r="I220" s="285"/>
      <c r="J220" s="285"/>
      <c r="K220" s="285"/>
      <c r="L220" s="285"/>
      <c r="M220" s="285"/>
      <c r="N220" s="286"/>
      <c r="O220" s="284" t="s">
        <v>193</v>
      </c>
      <c r="P220" s="285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  <c r="AA220" s="285"/>
      <c r="AB220" s="285"/>
      <c r="AC220" s="285"/>
      <c r="AD220" s="285"/>
      <c r="AE220" s="285"/>
      <c r="AF220" s="285"/>
      <c r="AG220" s="285"/>
      <c r="AH220" s="285"/>
      <c r="AI220" s="285"/>
      <c r="AJ220" s="285"/>
      <c r="AK220" s="285"/>
      <c r="AL220" s="285"/>
      <c r="AM220" s="285"/>
      <c r="AN220" s="285"/>
      <c r="AO220" s="285"/>
      <c r="AP220" s="285"/>
      <c r="AQ220" s="285"/>
      <c r="AR220" s="285"/>
      <c r="AS220" s="285"/>
      <c r="AT220" s="286"/>
      <c r="AU220" s="284" t="s">
        <v>205</v>
      </c>
      <c r="AV220" s="285"/>
      <c r="AW220" s="285"/>
      <c r="AX220" s="285"/>
      <c r="AY220" s="285"/>
      <c r="AZ220" s="285"/>
      <c r="BA220" s="285"/>
      <c r="BB220" s="285"/>
      <c r="BC220" s="285"/>
      <c r="BD220" s="285"/>
      <c r="BE220" s="285"/>
      <c r="BF220" s="285"/>
      <c r="BG220" s="285"/>
      <c r="BH220" s="286"/>
      <c r="BI220" s="290" t="s">
        <v>268</v>
      </c>
      <c r="BJ220" s="290"/>
      <c r="BK220" s="290"/>
      <c r="BL220" s="290"/>
      <c r="BM220" s="290"/>
      <c r="BN220" s="290"/>
      <c r="BO220" s="290"/>
      <c r="BP220" s="290"/>
      <c r="BQ220" s="290"/>
      <c r="BR220" s="290"/>
      <c r="BS220" s="290"/>
      <c r="BT220" s="290"/>
      <c r="BU220" s="290" t="s">
        <v>207</v>
      </c>
      <c r="BV220" s="290"/>
      <c r="BW220" s="290"/>
      <c r="BX220" s="290"/>
      <c r="BY220" s="290"/>
      <c r="BZ220" s="290"/>
      <c r="CA220" s="290"/>
      <c r="CB220" s="290"/>
      <c r="CC220" s="290"/>
      <c r="CD220" s="290"/>
      <c r="CE220" s="290"/>
      <c r="CF220" s="290"/>
      <c r="CG220" s="6"/>
      <c r="CH220" s="29"/>
      <c r="CI220" s="58"/>
      <c r="CJ220" s="58"/>
      <c r="CK220" s="58"/>
      <c r="CL220" s="58"/>
      <c r="CM220" s="58"/>
      <c r="CN220" s="58"/>
      <c r="CO220" s="58"/>
      <c r="CP220" s="58"/>
      <c r="CQ220" s="54"/>
      <c r="CR220" s="54"/>
      <c r="CS220" s="54"/>
      <c r="CT220" s="37"/>
      <c r="CU220" s="26"/>
      <c r="CV220" s="26"/>
      <c r="CW220" s="26"/>
      <c r="CX220" s="7"/>
      <c r="CY220" s="7"/>
      <c r="CZ220" s="6"/>
      <c r="DA220" s="6"/>
      <c r="DB220" s="6"/>
      <c r="DC220" s="6"/>
      <c r="DD220" s="6"/>
      <c r="DE220" s="6"/>
      <c r="DF220" s="6"/>
      <c r="DG220" s="6"/>
      <c r="DH220" s="6"/>
      <c r="DI220" s="6"/>
      <c r="DJ220" s="6"/>
      <c r="DK220" s="6"/>
      <c r="DL220" s="37"/>
      <c r="DM220" s="37"/>
      <c r="DN220" s="37"/>
      <c r="DO220" s="37"/>
      <c r="DP220" s="26"/>
      <c r="DQ220" s="26"/>
      <c r="DR220" s="26"/>
      <c r="DS220" s="7"/>
      <c r="DT220" s="7"/>
      <c r="DU220" s="6"/>
      <c r="DV220" s="6"/>
      <c r="DW220" s="6"/>
      <c r="DX220" s="6"/>
      <c r="DY220" s="6"/>
      <c r="DZ220" s="6"/>
      <c r="EA220" s="6"/>
      <c r="EB220" s="6"/>
      <c r="EC220" s="6"/>
      <c r="ED220" s="6"/>
      <c r="EE220" s="6"/>
      <c r="EF220" s="6"/>
      <c r="EG220" s="37"/>
      <c r="EH220" s="37"/>
      <c r="EI220" s="37"/>
      <c r="EJ220" s="37"/>
      <c r="EK220" s="26"/>
      <c r="EL220" s="26"/>
      <c r="EM220" s="26"/>
      <c r="EN220" s="7"/>
      <c r="EO220" s="7"/>
      <c r="EP220" s="6"/>
      <c r="EQ220" s="6"/>
      <c r="ER220" s="6"/>
      <c r="ES220" s="6"/>
      <c r="ET220" s="6"/>
      <c r="EU220" s="6"/>
      <c r="EV220" s="6"/>
      <c r="EW220" s="6"/>
      <c r="EX220" s="6"/>
      <c r="EY220" s="6"/>
      <c r="EZ220" s="6"/>
      <c r="FA220" s="6"/>
      <c r="FB220" s="37"/>
      <c r="FC220" s="37"/>
      <c r="FD220" s="37"/>
      <c r="FE220" s="37"/>
      <c r="FF220" s="26"/>
      <c r="FG220" s="26"/>
      <c r="FH220" s="26"/>
      <c r="FI220" s="7"/>
      <c r="FJ220" s="7"/>
      <c r="FK220" s="6"/>
      <c r="FL220" s="6"/>
      <c r="FM220" s="6"/>
      <c r="FN220" s="6"/>
      <c r="FO220" s="6"/>
      <c r="FP220" s="6"/>
      <c r="FQ220" s="6"/>
      <c r="FR220" s="6"/>
      <c r="FS220" s="6"/>
      <c r="FT220" s="6"/>
      <c r="FU220" s="6"/>
      <c r="FV220" s="6"/>
      <c r="FW220" s="37"/>
      <c r="FX220" s="37"/>
      <c r="FY220" s="37"/>
      <c r="FZ220" s="37"/>
      <c r="GA220" s="26"/>
      <c r="GB220" s="26"/>
      <c r="GC220" s="26"/>
    </row>
    <row r="221" spans="1:185" ht="7.35" customHeight="1">
      <c r="G221" s="287"/>
      <c r="H221" s="288"/>
      <c r="I221" s="288"/>
      <c r="J221" s="288"/>
      <c r="K221" s="288"/>
      <c r="L221" s="288"/>
      <c r="M221" s="288"/>
      <c r="N221" s="289"/>
      <c r="O221" s="287"/>
      <c r="P221" s="288"/>
      <c r="Q221" s="288"/>
      <c r="R221" s="288"/>
      <c r="S221" s="288"/>
      <c r="T221" s="288"/>
      <c r="U221" s="288"/>
      <c r="V221" s="288"/>
      <c r="W221" s="288"/>
      <c r="X221" s="288"/>
      <c r="Y221" s="288"/>
      <c r="Z221" s="288"/>
      <c r="AA221" s="288"/>
      <c r="AB221" s="288"/>
      <c r="AC221" s="288"/>
      <c r="AD221" s="288"/>
      <c r="AE221" s="288"/>
      <c r="AF221" s="288"/>
      <c r="AG221" s="288"/>
      <c r="AH221" s="288"/>
      <c r="AI221" s="288"/>
      <c r="AJ221" s="288"/>
      <c r="AK221" s="288"/>
      <c r="AL221" s="288"/>
      <c r="AM221" s="288"/>
      <c r="AN221" s="288"/>
      <c r="AO221" s="288"/>
      <c r="AP221" s="288"/>
      <c r="AQ221" s="288"/>
      <c r="AR221" s="288"/>
      <c r="AS221" s="288"/>
      <c r="AT221" s="289"/>
      <c r="AU221" s="287"/>
      <c r="AV221" s="288"/>
      <c r="AW221" s="288"/>
      <c r="AX221" s="288"/>
      <c r="AY221" s="288"/>
      <c r="AZ221" s="288"/>
      <c r="BA221" s="288"/>
      <c r="BB221" s="288"/>
      <c r="BC221" s="288"/>
      <c r="BD221" s="288"/>
      <c r="BE221" s="288"/>
      <c r="BF221" s="288"/>
      <c r="BG221" s="288"/>
      <c r="BH221" s="289"/>
      <c r="BI221" s="290"/>
      <c r="BJ221" s="290"/>
      <c r="BK221" s="290"/>
      <c r="BL221" s="290"/>
      <c r="BM221" s="290"/>
      <c r="BN221" s="290"/>
      <c r="BO221" s="290"/>
      <c r="BP221" s="290"/>
      <c r="BQ221" s="290"/>
      <c r="BR221" s="290"/>
      <c r="BS221" s="290"/>
      <c r="BT221" s="290"/>
      <c r="BU221" s="290"/>
      <c r="BV221" s="290"/>
      <c r="BW221" s="290"/>
      <c r="BX221" s="290"/>
      <c r="BY221" s="290"/>
      <c r="BZ221" s="290"/>
      <c r="CA221" s="290"/>
      <c r="CB221" s="290"/>
      <c r="CC221" s="290"/>
      <c r="CD221" s="290"/>
      <c r="CE221" s="290"/>
      <c r="CF221" s="290"/>
      <c r="CG221" s="6"/>
      <c r="CH221" s="29"/>
      <c r="CI221" s="58"/>
      <c r="CJ221" s="58"/>
      <c r="CK221" s="58"/>
      <c r="CL221" s="58"/>
      <c r="CM221" s="58"/>
      <c r="CN221" s="58"/>
      <c r="CO221" s="58"/>
      <c r="CP221" s="58"/>
      <c r="CQ221" s="54"/>
      <c r="CR221" s="54"/>
      <c r="CS221" s="54"/>
      <c r="CT221" s="37"/>
      <c r="CU221" s="26"/>
      <c r="CV221" s="26"/>
      <c r="CW221" s="26"/>
      <c r="CX221" s="7"/>
      <c r="CY221" s="7"/>
      <c r="CZ221" s="6"/>
      <c r="DA221" s="6"/>
      <c r="DB221" s="6"/>
      <c r="DC221" s="6"/>
      <c r="DD221" s="6"/>
      <c r="DE221" s="6"/>
      <c r="DF221" s="6"/>
      <c r="DG221" s="6"/>
      <c r="DH221" s="6"/>
      <c r="DI221" s="6"/>
      <c r="DJ221" s="6"/>
      <c r="DK221" s="6"/>
      <c r="DL221" s="37"/>
      <c r="DM221" s="37"/>
      <c r="DN221" s="37"/>
      <c r="DO221" s="37"/>
      <c r="DP221" s="26"/>
      <c r="DQ221" s="26"/>
      <c r="DR221" s="26"/>
      <c r="DS221" s="7"/>
      <c r="DT221" s="7"/>
      <c r="DU221" s="6"/>
      <c r="DV221" s="6"/>
      <c r="DW221" s="6"/>
      <c r="DX221" s="6"/>
      <c r="DY221" s="6"/>
      <c r="DZ221" s="6"/>
      <c r="EA221" s="6"/>
      <c r="EB221" s="6"/>
      <c r="EC221" s="6"/>
      <c r="ED221" s="6"/>
      <c r="EE221" s="6"/>
      <c r="EF221" s="6"/>
      <c r="EG221" s="37"/>
      <c r="EH221" s="37"/>
      <c r="EI221" s="37"/>
      <c r="EJ221" s="37"/>
      <c r="EK221" s="26"/>
      <c r="EL221" s="26"/>
      <c r="EM221" s="26"/>
      <c r="EN221" s="7"/>
      <c r="EO221" s="7"/>
      <c r="EP221" s="6"/>
      <c r="EQ221" s="6"/>
      <c r="ER221" s="6"/>
      <c r="ES221" s="6"/>
      <c r="ET221" s="6"/>
      <c r="EU221" s="6"/>
      <c r="EV221" s="6"/>
      <c r="EW221" s="6"/>
      <c r="EX221" s="6"/>
      <c r="EY221" s="6"/>
      <c r="EZ221" s="6"/>
      <c r="FA221" s="6"/>
      <c r="FB221" s="37"/>
      <c r="FC221" s="37"/>
      <c r="FD221" s="37"/>
      <c r="FE221" s="37"/>
      <c r="FF221" s="26"/>
      <c r="FG221" s="26"/>
      <c r="FH221" s="26"/>
      <c r="FI221" s="7"/>
      <c r="FJ221" s="7"/>
      <c r="FK221" s="6"/>
      <c r="FL221" s="6"/>
      <c r="FM221" s="6"/>
      <c r="FN221" s="6"/>
      <c r="FO221" s="6"/>
      <c r="FP221" s="6"/>
      <c r="FQ221" s="6"/>
      <c r="FR221" s="6"/>
      <c r="FS221" s="6"/>
      <c r="FT221" s="6"/>
      <c r="FU221" s="6"/>
      <c r="FV221" s="6"/>
      <c r="FW221" s="37"/>
      <c r="FX221" s="37"/>
      <c r="FY221" s="37"/>
      <c r="FZ221" s="37"/>
      <c r="GA221" s="26"/>
      <c r="GB221" s="26"/>
      <c r="GC221" s="26"/>
    </row>
    <row r="222" spans="1:185" ht="7.35" customHeight="1">
      <c r="G222" s="291" t="s">
        <v>233</v>
      </c>
      <c r="H222" s="292"/>
      <c r="I222" s="292"/>
      <c r="J222" s="292"/>
      <c r="K222" s="292"/>
      <c r="L222" s="292"/>
      <c r="M222" s="292"/>
      <c r="N222" s="293"/>
      <c r="O222" s="300" t="s">
        <v>234</v>
      </c>
      <c r="P222" s="301"/>
      <c r="Q222" s="301"/>
      <c r="R222" s="301"/>
      <c r="S222" s="301"/>
      <c r="T222" s="301"/>
      <c r="U222" s="301"/>
      <c r="V222" s="301"/>
      <c r="W222" s="301"/>
      <c r="X222" s="301"/>
      <c r="Y222" s="301"/>
      <c r="Z222" s="301"/>
      <c r="AA222" s="301"/>
      <c r="AB222" s="301"/>
      <c r="AC222" s="301"/>
      <c r="AD222" s="301"/>
      <c r="AE222" s="301"/>
      <c r="AF222" s="301"/>
      <c r="AG222" s="301"/>
      <c r="AH222" s="301"/>
      <c r="AI222" s="301"/>
      <c r="AJ222" s="301"/>
      <c r="AK222" s="301"/>
      <c r="AL222" s="301"/>
      <c r="AM222" s="301"/>
      <c r="AN222" s="301"/>
      <c r="AO222" s="301"/>
      <c r="AP222" s="301"/>
      <c r="AQ222" s="301"/>
      <c r="AR222" s="301"/>
      <c r="AS222" s="301"/>
      <c r="AT222" s="302"/>
      <c r="AU222" s="309"/>
      <c r="AV222" s="310"/>
      <c r="AW222" s="310"/>
      <c r="AX222" s="310"/>
      <c r="AY222" s="310"/>
      <c r="AZ222" s="310"/>
      <c r="BA222" s="310"/>
      <c r="BB222" s="310"/>
      <c r="BC222" s="310"/>
      <c r="BD222" s="310"/>
      <c r="BE222" s="310"/>
      <c r="BF222" s="310"/>
      <c r="BG222" s="310"/>
      <c r="BH222" s="311"/>
      <c r="BI222" s="318"/>
      <c r="BJ222" s="318"/>
      <c r="BK222" s="318"/>
      <c r="BL222" s="318"/>
      <c r="BM222" s="318"/>
      <c r="BN222" s="318"/>
      <c r="BO222" s="318"/>
      <c r="BP222" s="318"/>
      <c r="BQ222" s="318"/>
      <c r="BR222" s="318"/>
      <c r="BS222" s="318"/>
      <c r="BT222" s="318"/>
      <c r="BU222" s="318"/>
      <c r="BV222" s="318"/>
      <c r="BW222" s="318"/>
      <c r="BX222" s="318"/>
      <c r="BY222" s="318"/>
      <c r="BZ222" s="318"/>
      <c r="CA222" s="318"/>
      <c r="CB222" s="318"/>
      <c r="CC222" s="318"/>
      <c r="CD222" s="318"/>
      <c r="CE222" s="318"/>
      <c r="CF222" s="318"/>
      <c r="CG222" s="6"/>
      <c r="CH222" s="29"/>
      <c r="CI222" s="58"/>
      <c r="CJ222" s="58"/>
      <c r="CK222" s="58"/>
      <c r="CL222" s="58"/>
      <c r="CM222" s="58"/>
      <c r="CN222" s="58"/>
      <c r="CO222" s="58"/>
      <c r="CP222" s="58"/>
      <c r="CQ222" s="54"/>
      <c r="CR222" s="54"/>
      <c r="CS222" s="54"/>
      <c r="CT222" s="37"/>
      <c r="CU222" s="26"/>
      <c r="CV222" s="26"/>
      <c r="CW222" s="26"/>
      <c r="CX222" s="7"/>
      <c r="CY222" s="7"/>
      <c r="CZ222" s="6"/>
      <c r="DA222" s="6"/>
      <c r="DB222" s="6"/>
      <c r="DC222" s="6"/>
      <c r="DD222" s="6"/>
      <c r="DE222" s="6"/>
      <c r="DF222" s="6"/>
      <c r="DG222" s="6"/>
      <c r="DH222" s="6"/>
      <c r="DI222" s="6"/>
      <c r="DJ222" s="6"/>
      <c r="DK222" s="6"/>
      <c r="DL222" s="37"/>
      <c r="DM222" s="37"/>
      <c r="DN222" s="37"/>
      <c r="DO222" s="37"/>
      <c r="DP222" s="26"/>
      <c r="DQ222" s="26"/>
      <c r="DR222" s="26"/>
      <c r="DS222" s="7"/>
      <c r="DT222" s="7"/>
      <c r="DU222" s="6"/>
      <c r="DV222" s="6"/>
      <c r="DW222" s="6"/>
      <c r="DX222" s="6"/>
      <c r="DY222" s="6"/>
      <c r="DZ222" s="6"/>
      <c r="EA222" s="6"/>
      <c r="EB222" s="6"/>
      <c r="EC222" s="6"/>
      <c r="ED222" s="6"/>
      <c r="EE222" s="6"/>
      <c r="EF222" s="6"/>
      <c r="EG222" s="37"/>
      <c r="EH222" s="37"/>
      <c r="EI222" s="37"/>
      <c r="EJ222" s="37"/>
      <c r="EK222" s="26"/>
      <c r="EL222" s="26"/>
      <c r="EM222" s="26"/>
      <c r="EN222" s="7"/>
      <c r="EO222" s="7"/>
      <c r="EP222" s="6"/>
      <c r="EQ222" s="6"/>
      <c r="ER222" s="6"/>
      <c r="ES222" s="6"/>
      <c r="ET222" s="6"/>
      <c r="EU222" s="6"/>
      <c r="EV222" s="6"/>
      <c r="EW222" s="6"/>
      <c r="EX222" s="6"/>
      <c r="EY222" s="6"/>
      <c r="EZ222" s="6"/>
      <c r="FA222" s="6"/>
      <c r="FB222" s="37"/>
      <c r="FC222" s="37"/>
      <c r="FD222" s="37"/>
      <c r="FE222" s="37"/>
      <c r="FF222" s="26"/>
      <c r="FG222" s="26"/>
      <c r="FH222" s="26"/>
      <c r="FI222" s="7"/>
      <c r="FJ222" s="7"/>
      <c r="FK222" s="6"/>
      <c r="FL222" s="6"/>
      <c r="FM222" s="6"/>
      <c r="FN222" s="6"/>
      <c r="FO222" s="6"/>
      <c r="FP222" s="6"/>
      <c r="FQ222" s="6"/>
      <c r="FR222" s="6"/>
      <c r="FS222" s="6"/>
      <c r="FT222" s="6"/>
      <c r="FU222" s="6"/>
      <c r="FV222" s="6"/>
      <c r="FW222" s="37"/>
      <c r="FX222" s="37"/>
      <c r="FY222" s="37"/>
      <c r="FZ222" s="37"/>
      <c r="GA222" s="26"/>
      <c r="GB222" s="26"/>
      <c r="GC222" s="26"/>
    </row>
    <row r="223" spans="1:185" ht="7.35" customHeight="1">
      <c r="G223" s="294"/>
      <c r="H223" s="295"/>
      <c r="I223" s="295"/>
      <c r="J223" s="295"/>
      <c r="K223" s="295"/>
      <c r="L223" s="295"/>
      <c r="M223" s="295"/>
      <c r="N223" s="296"/>
      <c r="O223" s="303"/>
      <c r="P223" s="304"/>
      <c r="Q223" s="304"/>
      <c r="R223" s="304"/>
      <c r="S223" s="304"/>
      <c r="T223" s="304"/>
      <c r="U223" s="304"/>
      <c r="V223" s="304"/>
      <c r="W223" s="304"/>
      <c r="X223" s="304"/>
      <c r="Y223" s="304"/>
      <c r="Z223" s="304"/>
      <c r="AA223" s="304"/>
      <c r="AB223" s="304"/>
      <c r="AC223" s="304"/>
      <c r="AD223" s="304"/>
      <c r="AE223" s="304"/>
      <c r="AF223" s="304"/>
      <c r="AG223" s="304"/>
      <c r="AH223" s="304"/>
      <c r="AI223" s="304"/>
      <c r="AJ223" s="304"/>
      <c r="AK223" s="304"/>
      <c r="AL223" s="304"/>
      <c r="AM223" s="304"/>
      <c r="AN223" s="304"/>
      <c r="AO223" s="304"/>
      <c r="AP223" s="304"/>
      <c r="AQ223" s="304"/>
      <c r="AR223" s="304"/>
      <c r="AS223" s="304"/>
      <c r="AT223" s="305"/>
      <c r="AU223" s="312"/>
      <c r="AV223" s="313"/>
      <c r="AW223" s="313"/>
      <c r="AX223" s="313"/>
      <c r="AY223" s="313"/>
      <c r="AZ223" s="313"/>
      <c r="BA223" s="313"/>
      <c r="BB223" s="313"/>
      <c r="BC223" s="313"/>
      <c r="BD223" s="313"/>
      <c r="BE223" s="313"/>
      <c r="BF223" s="313"/>
      <c r="BG223" s="313"/>
      <c r="BH223" s="314"/>
      <c r="BI223" s="318"/>
      <c r="BJ223" s="318"/>
      <c r="BK223" s="318"/>
      <c r="BL223" s="318"/>
      <c r="BM223" s="318"/>
      <c r="BN223" s="318"/>
      <c r="BO223" s="318"/>
      <c r="BP223" s="318"/>
      <c r="BQ223" s="318"/>
      <c r="BR223" s="318"/>
      <c r="BS223" s="318"/>
      <c r="BT223" s="318"/>
      <c r="BU223" s="318"/>
      <c r="BV223" s="318"/>
      <c r="BW223" s="318"/>
      <c r="BX223" s="318"/>
      <c r="BY223" s="318"/>
      <c r="BZ223" s="318"/>
      <c r="CA223" s="318"/>
      <c r="CB223" s="318"/>
      <c r="CC223" s="318"/>
      <c r="CD223" s="318"/>
      <c r="CE223" s="318"/>
      <c r="CF223" s="318"/>
      <c r="CG223" s="6"/>
      <c r="CH223" s="29"/>
      <c r="CI223" s="71"/>
      <c r="CJ223" s="71"/>
      <c r="CK223" s="71"/>
      <c r="CL223" s="71"/>
      <c r="CM223" s="71"/>
      <c r="CN223" s="71"/>
      <c r="CO223" s="71"/>
      <c r="CP223" s="71"/>
      <c r="CQ223" s="54"/>
      <c r="CR223" s="54"/>
      <c r="CS223" s="54"/>
      <c r="CT223" s="37"/>
      <c r="CU223" s="26"/>
      <c r="CV223" s="26"/>
      <c r="CW223" s="26"/>
      <c r="CX223" s="7"/>
      <c r="CY223" s="7"/>
      <c r="CZ223" s="6"/>
      <c r="DA223" s="6"/>
      <c r="DB223" s="6"/>
      <c r="DC223" s="6"/>
      <c r="DD223" s="6"/>
      <c r="DE223" s="6"/>
      <c r="DF223" s="6"/>
      <c r="DG223" s="6"/>
      <c r="DH223" s="6"/>
      <c r="DI223" s="6"/>
      <c r="DJ223" s="6"/>
      <c r="DK223" s="6"/>
      <c r="DL223" s="37"/>
      <c r="DM223" s="37"/>
      <c r="DN223" s="37"/>
      <c r="DO223" s="37"/>
      <c r="DP223" s="26"/>
      <c r="DQ223" s="26"/>
      <c r="DR223" s="26"/>
      <c r="DS223" s="7"/>
      <c r="DT223" s="7"/>
      <c r="DU223" s="6"/>
      <c r="DV223" s="6"/>
      <c r="DW223" s="6"/>
      <c r="DX223" s="6"/>
      <c r="DY223" s="6"/>
      <c r="DZ223" s="6"/>
      <c r="EA223" s="6"/>
      <c r="EB223" s="6"/>
      <c r="EC223" s="6"/>
      <c r="ED223" s="6"/>
      <c r="EE223" s="6"/>
      <c r="EF223" s="6"/>
      <c r="EG223" s="37"/>
      <c r="EH223" s="37"/>
      <c r="EI223" s="37"/>
      <c r="EJ223" s="37"/>
      <c r="EK223" s="26"/>
      <c r="EL223" s="26"/>
      <c r="EM223" s="26"/>
      <c r="EN223" s="7"/>
      <c r="EO223" s="7"/>
      <c r="EP223" s="6"/>
      <c r="EQ223" s="6"/>
      <c r="ER223" s="6"/>
      <c r="ES223" s="6"/>
      <c r="ET223" s="6"/>
      <c r="EU223" s="6"/>
      <c r="EV223" s="6"/>
      <c r="EW223" s="6"/>
      <c r="EX223" s="6"/>
      <c r="EY223" s="6"/>
      <c r="EZ223" s="6"/>
      <c r="FA223" s="6"/>
      <c r="FB223" s="37"/>
      <c r="FC223" s="37"/>
      <c r="FD223" s="37"/>
      <c r="FE223" s="37"/>
      <c r="FF223" s="26"/>
      <c r="FG223" s="26"/>
      <c r="FH223" s="26"/>
      <c r="FI223" s="7"/>
      <c r="FJ223" s="7"/>
      <c r="FK223" s="6"/>
      <c r="FL223" s="6"/>
      <c r="FM223" s="6"/>
      <c r="FN223" s="6"/>
      <c r="FO223" s="6"/>
      <c r="FP223" s="6"/>
      <c r="FQ223" s="6"/>
      <c r="FR223" s="6"/>
      <c r="FS223" s="6"/>
      <c r="FT223" s="6"/>
      <c r="FU223" s="6"/>
      <c r="FV223" s="6"/>
      <c r="FW223" s="37"/>
      <c r="FX223" s="37"/>
      <c r="FY223" s="37"/>
      <c r="FZ223" s="37"/>
      <c r="GA223" s="26"/>
      <c r="GB223" s="26"/>
      <c r="GC223" s="26"/>
    </row>
    <row r="224" spans="1:185" ht="7.35" customHeight="1">
      <c r="A224" s="339">
        <v>37978</v>
      </c>
      <c r="B224" s="339"/>
      <c r="C224" s="339"/>
      <c r="D224" s="339"/>
      <c r="E224" s="339"/>
      <c r="F224" s="340"/>
      <c r="G224" s="294"/>
      <c r="H224" s="295"/>
      <c r="I224" s="295"/>
      <c r="J224" s="295"/>
      <c r="K224" s="295"/>
      <c r="L224" s="295"/>
      <c r="M224" s="295"/>
      <c r="N224" s="296"/>
      <c r="O224" s="303"/>
      <c r="P224" s="304"/>
      <c r="Q224" s="304"/>
      <c r="R224" s="304"/>
      <c r="S224" s="304"/>
      <c r="T224" s="304"/>
      <c r="U224" s="304"/>
      <c r="V224" s="304"/>
      <c r="W224" s="304"/>
      <c r="X224" s="304"/>
      <c r="Y224" s="304"/>
      <c r="Z224" s="304"/>
      <c r="AA224" s="304"/>
      <c r="AB224" s="304"/>
      <c r="AC224" s="304"/>
      <c r="AD224" s="304"/>
      <c r="AE224" s="304"/>
      <c r="AF224" s="304"/>
      <c r="AG224" s="304"/>
      <c r="AH224" s="304"/>
      <c r="AI224" s="304"/>
      <c r="AJ224" s="304"/>
      <c r="AK224" s="304"/>
      <c r="AL224" s="304"/>
      <c r="AM224" s="304"/>
      <c r="AN224" s="304"/>
      <c r="AO224" s="304"/>
      <c r="AP224" s="304"/>
      <c r="AQ224" s="304"/>
      <c r="AR224" s="304"/>
      <c r="AS224" s="304"/>
      <c r="AT224" s="305"/>
      <c r="AU224" s="312"/>
      <c r="AV224" s="313"/>
      <c r="AW224" s="313"/>
      <c r="AX224" s="313"/>
      <c r="AY224" s="313"/>
      <c r="AZ224" s="313"/>
      <c r="BA224" s="313"/>
      <c r="BB224" s="313"/>
      <c r="BC224" s="313"/>
      <c r="BD224" s="313"/>
      <c r="BE224" s="313"/>
      <c r="BF224" s="313"/>
      <c r="BG224" s="313"/>
      <c r="BH224" s="314"/>
      <c r="BI224" s="318"/>
      <c r="BJ224" s="318"/>
      <c r="BK224" s="318"/>
      <c r="BL224" s="318"/>
      <c r="BM224" s="318"/>
      <c r="BN224" s="318"/>
      <c r="BO224" s="318"/>
      <c r="BP224" s="318"/>
      <c r="BQ224" s="318"/>
      <c r="BR224" s="318"/>
      <c r="BS224" s="318"/>
      <c r="BT224" s="318"/>
      <c r="BU224" s="318"/>
      <c r="BV224" s="318"/>
      <c r="BW224" s="318"/>
      <c r="BX224" s="318"/>
      <c r="BY224" s="318"/>
      <c r="BZ224" s="318"/>
      <c r="CA224" s="318"/>
      <c r="CB224" s="318"/>
      <c r="CC224" s="318"/>
      <c r="CD224" s="318"/>
      <c r="CE224" s="318"/>
      <c r="CF224" s="318"/>
      <c r="CG224" s="6"/>
      <c r="CH224" s="54"/>
      <c r="CI224" s="71"/>
      <c r="CJ224" s="71"/>
      <c r="CK224" s="71"/>
      <c r="CL224" s="71"/>
      <c r="CM224" s="71"/>
      <c r="CN224" s="71"/>
      <c r="CO224" s="71"/>
      <c r="CP224" s="71"/>
      <c r="CQ224" s="56"/>
      <c r="CR224" s="56"/>
      <c r="CS224" s="56"/>
      <c r="CT224" s="37"/>
      <c r="CU224" s="26"/>
      <c r="CV224" s="26"/>
      <c r="CW224" s="26"/>
      <c r="CX224" s="7"/>
      <c r="CY224" s="7"/>
      <c r="CZ224" s="6"/>
      <c r="DA224" s="6"/>
      <c r="DB224" s="6"/>
      <c r="DC224" s="6"/>
      <c r="DD224" s="6"/>
      <c r="DE224" s="6"/>
      <c r="DF224" s="6"/>
      <c r="DG224" s="6"/>
      <c r="DH224" s="6"/>
      <c r="DI224" s="6"/>
      <c r="DJ224" s="6"/>
      <c r="DK224" s="6"/>
      <c r="DL224" s="37"/>
      <c r="DM224" s="37"/>
      <c r="DN224" s="37"/>
      <c r="DO224" s="37"/>
      <c r="DP224" s="26"/>
      <c r="DQ224" s="26"/>
      <c r="DR224" s="26"/>
      <c r="DS224" s="7"/>
      <c r="DT224" s="7"/>
      <c r="DU224" s="6"/>
      <c r="DV224" s="6"/>
      <c r="DW224" s="6"/>
      <c r="DX224" s="6"/>
      <c r="DY224" s="6"/>
      <c r="DZ224" s="6"/>
      <c r="EA224" s="6"/>
      <c r="EB224" s="6"/>
      <c r="EC224" s="6"/>
      <c r="ED224" s="6"/>
      <c r="EE224" s="6"/>
      <c r="EF224" s="6"/>
      <c r="EG224" s="37"/>
      <c r="EH224" s="37"/>
      <c r="EI224" s="37"/>
      <c r="EJ224" s="37"/>
      <c r="EK224" s="26"/>
      <c r="EL224" s="26"/>
      <c r="EM224" s="26"/>
      <c r="EN224" s="7"/>
      <c r="EO224" s="7"/>
      <c r="EP224" s="6"/>
      <c r="EQ224" s="6"/>
      <c r="ER224" s="6"/>
      <c r="ES224" s="6"/>
      <c r="ET224" s="6"/>
      <c r="EU224" s="6"/>
      <c r="EV224" s="6"/>
      <c r="EW224" s="6"/>
      <c r="EX224" s="6"/>
      <c r="EY224" s="6"/>
      <c r="EZ224" s="6"/>
      <c r="FA224" s="6"/>
      <c r="FB224" s="37"/>
      <c r="FC224" s="37"/>
      <c r="FD224" s="37"/>
      <c r="FE224" s="37"/>
      <c r="FF224" s="26"/>
      <c r="FG224" s="26"/>
      <c r="FH224" s="26"/>
      <c r="FI224" s="7"/>
      <c r="FJ224" s="7"/>
      <c r="FK224" s="6"/>
      <c r="FL224" s="6"/>
      <c r="FM224" s="6"/>
      <c r="FN224" s="6"/>
      <c r="FO224" s="6"/>
      <c r="FP224" s="6"/>
      <c r="FQ224" s="6"/>
      <c r="FR224" s="6"/>
      <c r="FS224" s="6"/>
      <c r="FT224" s="6"/>
      <c r="FU224" s="6"/>
      <c r="FV224" s="6"/>
      <c r="FW224" s="37"/>
      <c r="FX224" s="37"/>
      <c r="FY224" s="37"/>
      <c r="FZ224" s="37"/>
      <c r="GA224" s="26"/>
      <c r="GB224" s="26"/>
      <c r="GC224" s="26"/>
    </row>
    <row r="225" spans="1:185" ht="7.35" customHeight="1">
      <c r="A225" s="339"/>
      <c r="B225" s="339"/>
      <c r="C225" s="339"/>
      <c r="D225" s="339"/>
      <c r="E225" s="339"/>
      <c r="F225" s="340"/>
      <c r="G225" s="297"/>
      <c r="H225" s="298"/>
      <c r="I225" s="298"/>
      <c r="J225" s="298"/>
      <c r="K225" s="298"/>
      <c r="L225" s="298"/>
      <c r="M225" s="298"/>
      <c r="N225" s="299"/>
      <c r="O225" s="306"/>
      <c r="P225" s="307"/>
      <c r="Q225" s="307"/>
      <c r="R225" s="307"/>
      <c r="S225" s="307"/>
      <c r="T225" s="307"/>
      <c r="U225" s="307"/>
      <c r="V225" s="307"/>
      <c r="W225" s="307"/>
      <c r="X225" s="307"/>
      <c r="Y225" s="307"/>
      <c r="Z225" s="307"/>
      <c r="AA225" s="307"/>
      <c r="AB225" s="307"/>
      <c r="AC225" s="307"/>
      <c r="AD225" s="307"/>
      <c r="AE225" s="307"/>
      <c r="AF225" s="307"/>
      <c r="AG225" s="307"/>
      <c r="AH225" s="307"/>
      <c r="AI225" s="307"/>
      <c r="AJ225" s="307"/>
      <c r="AK225" s="307"/>
      <c r="AL225" s="307"/>
      <c r="AM225" s="307"/>
      <c r="AN225" s="307"/>
      <c r="AO225" s="307"/>
      <c r="AP225" s="307"/>
      <c r="AQ225" s="307"/>
      <c r="AR225" s="307"/>
      <c r="AS225" s="307"/>
      <c r="AT225" s="308"/>
      <c r="AU225" s="315"/>
      <c r="AV225" s="316"/>
      <c r="AW225" s="316"/>
      <c r="AX225" s="316"/>
      <c r="AY225" s="316"/>
      <c r="AZ225" s="316"/>
      <c r="BA225" s="316"/>
      <c r="BB225" s="316"/>
      <c r="BC225" s="316"/>
      <c r="BD225" s="316"/>
      <c r="BE225" s="316"/>
      <c r="BF225" s="316"/>
      <c r="BG225" s="316"/>
      <c r="BH225" s="317"/>
      <c r="BI225" s="318"/>
      <c r="BJ225" s="318"/>
      <c r="BK225" s="318"/>
      <c r="BL225" s="318"/>
      <c r="BM225" s="318"/>
      <c r="BN225" s="318"/>
      <c r="BO225" s="318"/>
      <c r="BP225" s="318"/>
      <c r="BQ225" s="318"/>
      <c r="BR225" s="318"/>
      <c r="BS225" s="318"/>
      <c r="BT225" s="318"/>
      <c r="BU225" s="318"/>
      <c r="BV225" s="318"/>
      <c r="BW225" s="318"/>
      <c r="BX225" s="318"/>
      <c r="BY225" s="318"/>
      <c r="BZ225" s="318"/>
      <c r="CA225" s="318"/>
      <c r="CB225" s="318"/>
      <c r="CC225" s="318"/>
      <c r="CD225" s="318"/>
      <c r="CE225" s="318"/>
      <c r="CF225" s="318"/>
      <c r="CG225" s="6"/>
      <c r="CH225" s="54"/>
      <c r="CI225" s="58"/>
      <c r="CJ225" s="58"/>
      <c r="CK225" s="58"/>
      <c r="CL225" s="58"/>
      <c r="CM225" s="58"/>
      <c r="CN225" s="58"/>
      <c r="CO225" s="58"/>
      <c r="CP225" s="57"/>
      <c r="CQ225" s="57"/>
      <c r="CR225" s="57"/>
      <c r="CS225" s="57"/>
      <c r="CT225" s="37"/>
      <c r="CU225" s="26"/>
      <c r="CV225" s="26"/>
      <c r="CW225" s="26"/>
      <c r="CX225" s="7"/>
      <c r="CY225" s="7"/>
      <c r="CZ225" s="6"/>
      <c r="DA225" s="6"/>
      <c r="DB225" s="6"/>
      <c r="DC225" s="6"/>
      <c r="DD225" s="6"/>
      <c r="DE225" s="6"/>
      <c r="DF225" s="6"/>
      <c r="DG225" s="6"/>
      <c r="DH225" s="6"/>
      <c r="DI225" s="6"/>
      <c r="DJ225" s="6"/>
      <c r="DK225" s="6"/>
      <c r="DL225" s="37"/>
      <c r="DM225" s="37"/>
      <c r="DN225" s="37"/>
      <c r="DO225" s="37"/>
      <c r="DP225" s="26"/>
      <c r="DQ225" s="26"/>
      <c r="DR225" s="26"/>
      <c r="DS225" s="7"/>
      <c r="DT225" s="7"/>
      <c r="DU225" s="6"/>
      <c r="DV225" s="6"/>
      <c r="DW225" s="6"/>
      <c r="DX225" s="6"/>
      <c r="DY225" s="6"/>
      <c r="DZ225" s="6"/>
      <c r="EA225" s="6"/>
      <c r="EB225" s="6"/>
      <c r="EC225" s="6"/>
      <c r="ED225" s="6"/>
      <c r="EE225" s="6"/>
      <c r="EF225" s="6"/>
      <c r="EG225" s="37"/>
      <c r="EH225" s="37"/>
      <c r="EI225" s="37"/>
      <c r="EJ225" s="37"/>
      <c r="EK225" s="26"/>
      <c r="EL225" s="26"/>
      <c r="EM225" s="26"/>
      <c r="EN225" s="7"/>
      <c r="EO225" s="7"/>
      <c r="EP225" s="6"/>
      <c r="EQ225" s="6"/>
      <c r="ER225" s="6"/>
      <c r="ES225" s="6"/>
      <c r="ET225" s="6"/>
      <c r="EU225" s="6"/>
      <c r="EV225" s="6"/>
      <c r="EW225" s="6"/>
      <c r="EX225" s="6"/>
      <c r="EY225" s="6"/>
      <c r="EZ225" s="6"/>
      <c r="FA225" s="6"/>
      <c r="FB225" s="37"/>
      <c r="FC225" s="37"/>
      <c r="FD225" s="37"/>
      <c r="FE225" s="37"/>
      <c r="FF225" s="26"/>
      <c r="FG225" s="26"/>
      <c r="FH225" s="26"/>
      <c r="FI225" s="7"/>
      <c r="FJ225" s="7"/>
      <c r="FK225" s="6"/>
      <c r="FL225" s="6"/>
      <c r="FM225" s="6"/>
      <c r="FN225" s="6"/>
      <c r="FO225" s="6"/>
      <c r="FP225" s="6"/>
      <c r="FQ225" s="6"/>
      <c r="FR225" s="6"/>
      <c r="FS225" s="6"/>
      <c r="FT225" s="6"/>
      <c r="FU225" s="6"/>
      <c r="FV225" s="6"/>
      <c r="FW225" s="37"/>
      <c r="FX225" s="37"/>
      <c r="FY225" s="37"/>
      <c r="FZ225" s="37"/>
      <c r="GA225" s="26"/>
      <c r="GB225" s="26"/>
      <c r="GC225" s="26"/>
    </row>
    <row r="226" spans="1:185" ht="7.35" customHeight="1">
      <c r="G226" s="48"/>
      <c r="H226" s="49"/>
      <c r="I226" s="49"/>
      <c r="J226" s="49"/>
      <c r="K226" s="49"/>
      <c r="L226" s="49"/>
      <c r="M226" s="49"/>
      <c r="N226" s="50"/>
      <c r="O226" s="48"/>
      <c r="P226" s="49"/>
      <c r="Q226" s="49"/>
      <c r="R226" s="49"/>
      <c r="S226" s="49"/>
      <c r="T226" s="49"/>
      <c r="U226" s="49"/>
      <c r="V226" s="49"/>
      <c r="W226" s="49"/>
      <c r="X226" s="49"/>
      <c r="Y226" s="49"/>
      <c r="Z226" s="49"/>
      <c r="AA226" s="49"/>
      <c r="AB226" s="49"/>
      <c r="AC226" s="49"/>
      <c r="AD226" s="49"/>
      <c r="AE226" s="49"/>
      <c r="AF226" s="49"/>
      <c r="AG226" s="49"/>
      <c r="AH226" s="49"/>
      <c r="AI226" s="49"/>
      <c r="AJ226" s="49"/>
      <c r="AK226" s="49"/>
      <c r="AL226" s="49"/>
      <c r="AM226" s="49"/>
      <c r="AN226" s="49"/>
      <c r="AO226" s="49"/>
      <c r="AP226" s="49"/>
      <c r="AQ226" s="49"/>
      <c r="AR226" s="49"/>
      <c r="AS226" s="49"/>
      <c r="AT226" s="50"/>
      <c r="AU226" s="51"/>
      <c r="AV226" s="52"/>
      <c r="AW226" s="52"/>
      <c r="AX226" s="52"/>
      <c r="AY226" s="52"/>
      <c r="AZ226" s="52"/>
      <c r="BA226" s="52"/>
      <c r="BB226" s="52"/>
      <c r="BC226" s="52"/>
      <c r="BD226" s="52"/>
      <c r="BE226" s="52"/>
      <c r="BF226" s="52"/>
      <c r="BG226" s="52"/>
      <c r="BH226" s="53"/>
      <c r="BI226" s="45"/>
      <c r="BJ226" s="46"/>
      <c r="BK226" s="46"/>
      <c r="BL226" s="46"/>
      <c r="BM226" s="46"/>
      <c r="BN226" s="46"/>
      <c r="BO226" s="46"/>
      <c r="BP226" s="46"/>
      <c r="BQ226" s="46"/>
      <c r="BR226" s="46"/>
      <c r="BS226" s="46"/>
      <c r="BT226" s="46"/>
      <c r="BU226" s="46"/>
      <c r="BV226" s="46"/>
      <c r="BW226" s="46"/>
      <c r="BX226" s="46"/>
      <c r="BY226" s="46"/>
      <c r="BZ226" s="46"/>
      <c r="CA226" s="46"/>
      <c r="CB226" s="46"/>
      <c r="CC226" s="46"/>
      <c r="CD226" s="46"/>
      <c r="CE226" s="46"/>
      <c r="CF226" s="47"/>
      <c r="CG226" s="38"/>
      <c r="CH226" s="54"/>
      <c r="CI226" s="58"/>
      <c r="CJ226" s="58"/>
      <c r="CK226" s="58"/>
      <c r="CL226" s="58"/>
      <c r="CM226" s="58"/>
      <c r="CN226" s="58"/>
      <c r="CO226" s="58"/>
      <c r="CP226" s="57"/>
      <c r="CQ226" s="57"/>
      <c r="CR226" s="57"/>
      <c r="CS226" s="57"/>
      <c r="CT226" s="39"/>
      <c r="CU226" s="26"/>
      <c r="CV226" s="26"/>
      <c r="CW226" s="26"/>
      <c r="CX226" s="7"/>
      <c r="CY226" s="7"/>
      <c r="CZ226" s="6"/>
      <c r="DA226" s="6"/>
      <c r="DB226" s="6"/>
      <c r="DC226" s="6"/>
      <c r="DD226" s="6"/>
      <c r="DE226" s="6"/>
      <c r="DF226" s="6"/>
      <c r="DG226" s="6"/>
      <c r="DH226" s="6"/>
      <c r="DI226" s="6"/>
      <c r="DJ226" s="6"/>
      <c r="DK226" s="6"/>
      <c r="DL226" s="37"/>
      <c r="DM226" s="37"/>
      <c r="DN226" s="37"/>
      <c r="DO226" s="37"/>
      <c r="DP226" s="26"/>
      <c r="DQ226" s="26"/>
      <c r="DR226" s="26"/>
      <c r="DS226" s="38"/>
      <c r="DT226" s="38"/>
      <c r="DU226" s="38"/>
      <c r="DV226" s="38"/>
      <c r="DW226" s="38"/>
      <c r="DX226" s="38"/>
      <c r="DY226" s="38"/>
      <c r="DZ226" s="38"/>
      <c r="EA226" s="38"/>
      <c r="EB226" s="38"/>
      <c r="EC226" s="38"/>
      <c r="ED226" s="38"/>
      <c r="EE226" s="39"/>
      <c r="EF226" s="39"/>
      <c r="EG226" s="39"/>
      <c r="EH226" s="39"/>
      <c r="EI226" s="39"/>
      <c r="EJ226" s="39"/>
      <c r="EK226" s="26"/>
      <c r="EL226" s="26"/>
      <c r="EM226" s="26"/>
      <c r="EN226" s="7"/>
      <c r="EO226" s="7"/>
      <c r="EP226" s="6"/>
      <c r="EQ226" s="6"/>
      <c r="ER226" s="6"/>
      <c r="ES226" s="6"/>
      <c r="ET226" s="6"/>
      <c r="EU226" s="6"/>
      <c r="EV226" s="6"/>
      <c r="EW226" s="6"/>
      <c r="EX226" s="6"/>
      <c r="EY226" s="6"/>
      <c r="EZ226" s="6"/>
      <c r="FA226" s="6"/>
      <c r="FB226" s="37"/>
      <c r="FC226" s="37"/>
      <c r="FD226" s="37"/>
      <c r="FE226" s="37"/>
      <c r="FF226" s="26"/>
      <c r="FG226" s="26"/>
      <c r="FH226" s="26"/>
      <c r="FI226" s="7"/>
      <c r="FJ226" s="7"/>
      <c r="FK226" s="6"/>
      <c r="FL226" s="6"/>
      <c r="FM226" s="6"/>
      <c r="FN226" s="6"/>
      <c r="FO226" s="6"/>
      <c r="FP226" s="6"/>
      <c r="FQ226" s="6"/>
      <c r="FR226" s="6"/>
      <c r="FS226" s="6"/>
      <c r="FT226" s="6"/>
      <c r="FU226" s="6"/>
      <c r="FV226" s="6"/>
      <c r="FW226" s="37"/>
      <c r="FX226" s="37"/>
      <c r="FY226" s="37"/>
      <c r="FZ226" s="37"/>
      <c r="GA226" s="26"/>
      <c r="GB226" s="26"/>
      <c r="GC226" s="26"/>
    </row>
    <row r="227" spans="1:185" ht="7.35" customHeight="1">
      <c r="A227" s="339">
        <v>18</v>
      </c>
      <c r="B227" s="339"/>
      <c r="G227" s="319" t="s">
        <v>189</v>
      </c>
      <c r="H227" s="319"/>
      <c r="I227" s="319"/>
      <c r="J227" s="319"/>
      <c r="K227" s="319"/>
      <c r="L227" s="319"/>
      <c r="M227" s="319"/>
      <c r="N227" s="319"/>
      <c r="O227" s="319"/>
      <c r="P227" s="319"/>
      <c r="Q227" s="319"/>
      <c r="R227" s="319"/>
      <c r="S227" s="319"/>
      <c r="T227" s="319"/>
      <c r="U227" s="319"/>
      <c r="V227" s="319"/>
      <c r="W227" s="319"/>
      <c r="X227" s="319"/>
      <c r="Y227" s="319"/>
      <c r="Z227" s="319"/>
      <c r="AA227" s="319"/>
      <c r="AB227" s="319"/>
      <c r="AC227" s="319"/>
      <c r="AD227" s="319"/>
      <c r="AE227" s="319"/>
      <c r="AF227" s="319"/>
      <c r="AG227" s="321" t="s">
        <v>276</v>
      </c>
      <c r="AH227" s="321"/>
      <c r="AI227" s="321"/>
      <c r="AJ227" s="321"/>
      <c r="AK227" s="321"/>
      <c r="AL227" s="321"/>
      <c r="AM227" s="321"/>
      <c r="AN227" s="321"/>
      <c r="AO227" s="321"/>
      <c r="AP227" s="321"/>
      <c r="AQ227" s="321"/>
      <c r="AR227" s="321"/>
      <c r="AS227" s="321"/>
      <c r="AT227" s="321"/>
      <c r="AU227" s="323" t="s">
        <v>190</v>
      </c>
      <c r="AV227" s="323"/>
      <c r="AW227" s="323"/>
      <c r="AX227" s="323"/>
      <c r="AY227" s="323"/>
      <c r="AZ227" s="323"/>
      <c r="BA227" s="323"/>
      <c r="BB227" s="323"/>
      <c r="BC227" s="323"/>
      <c r="BD227" s="323"/>
      <c r="BE227" s="323"/>
      <c r="BF227" s="323"/>
      <c r="BG227" s="323"/>
      <c r="BH227" s="323"/>
      <c r="BI227" s="325" t="s">
        <v>191</v>
      </c>
      <c r="BJ227" s="326"/>
      <c r="BK227" s="326"/>
      <c r="BL227" s="326"/>
      <c r="BM227" s="326"/>
      <c r="BN227" s="326"/>
      <c r="BO227" s="326"/>
      <c r="BP227" s="329" t="s">
        <v>314</v>
      </c>
      <c r="BQ227" s="329"/>
      <c r="BR227" s="329"/>
      <c r="BS227" s="329"/>
      <c r="BT227" s="329"/>
      <c r="BU227" s="329"/>
      <c r="BV227" s="329"/>
      <c r="BW227" s="329"/>
      <c r="BX227" s="329"/>
      <c r="BY227" s="329"/>
      <c r="BZ227" s="329"/>
      <c r="CA227" s="329"/>
      <c r="CB227" s="329"/>
      <c r="CC227" s="329"/>
      <c r="CD227" s="329"/>
      <c r="CE227" s="329"/>
      <c r="CF227" s="330"/>
      <c r="CG227" s="38"/>
      <c r="CH227" s="54"/>
      <c r="CI227" s="58"/>
      <c r="CJ227" s="58"/>
      <c r="CK227" s="58"/>
      <c r="CL227" s="58"/>
      <c r="CM227" s="58"/>
      <c r="CN227" s="58"/>
      <c r="CO227" s="58"/>
      <c r="CP227" s="58"/>
      <c r="CQ227" s="54"/>
      <c r="CR227" s="54"/>
      <c r="CS227" s="54"/>
      <c r="CT227" s="39"/>
      <c r="CU227" s="26"/>
      <c r="CV227" s="26"/>
      <c r="CW227" s="26"/>
      <c r="CX227" s="7"/>
      <c r="CY227" s="7"/>
      <c r="CZ227" s="6"/>
      <c r="DA227" s="6"/>
      <c r="DB227" s="6"/>
      <c r="DC227" s="6"/>
      <c r="DD227" s="6"/>
      <c r="DE227" s="6"/>
      <c r="DF227" s="6"/>
      <c r="DG227" s="6"/>
      <c r="DH227" s="6"/>
      <c r="DI227" s="6"/>
      <c r="DJ227" s="6"/>
      <c r="DK227" s="6"/>
      <c r="DL227" s="37"/>
      <c r="DM227" s="37"/>
      <c r="DN227" s="37"/>
      <c r="DO227" s="37"/>
      <c r="DP227" s="26"/>
      <c r="DQ227" s="26"/>
      <c r="DR227" s="26"/>
      <c r="DS227" s="38"/>
      <c r="DT227" s="38"/>
      <c r="DU227" s="38"/>
      <c r="DV227" s="38"/>
      <c r="DW227" s="38"/>
      <c r="DX227" s="38"/>
      <c r="DY227" s="38"/>
      <c r="DZ227" s="38"/>
      <c r="EA227" s="38"/>
      <c r="EB227" s="38"/>
      <c r="EC227" s="38"/>
      <c r="ED227" s="38"/>
      <c r="EE227" s="39"/>
      <c r="EF227" s="39"/>
      <c r="EG227" s="39"/>
      <c r="EH227" s="39"/>
      <c r="EI227" s="39"/>
      <c r="EJ227" s="39"/>
      <c r="EK227" s="26"/>
      <c r="EL227" s="26"/>
      <c r="EM227" s="26"/>
      <c r="EN227" s="7"/>
      <c r="EO227" s="7"/>
      <c r="EP227" s="6"/>
      <c r="EQ227" s="6"/>
      <c r="ER227" s="6"/>
      <c r="ES227" s="6"/>
      <c r="ET227" s="6"/>
      <c r="EU227" s="6"/>
      <c r="EV227" s="6"/>
      <c r="EW227" s="6"/>
      <c r="EX227" s="6"/>
      <c r="EY227" s="6"/>
      <c r="EZ227" s="6"/>
      <c r="FA227" s="6"/>
      <c r="FB227" s="37"/>
      <c r="FC227" s="37"/>
      <c r="FD227" s="37"/>
      <c r="FE227" s="37"/>
      <c r="FF227" s="26"/>
      <c r="FG227" s="26"/>
      <c r="FH227" s="26"/>
      <c r="FI227" s="7"/>
      <c r="FJ227" s="7"/>
      <c r="FK227" s="6"/>
      <c r="FL227" s="6"/>
      <c r="FM227" s="6"/>
      <c r="FN227" s="6"/>
      <c r="FO227" s="6"/>
      <c r="FP227" s="6"/>
      <c r="FQ227" s="6"/>
      <c r="FR227" s="6"/>
      <c r="FS227" s="6"/>
      <c r="FT227" s="6"/>
      <c r="FU227" s="6"/>
      <c r="FV227" s="6"/>
      <c r="FW227" s="37"/>
      <c r="FX227" s="37"/>
      <c r="FY227" s="37"/>
      <c r="FZ227" s="37"/>
      <c r="GA227" s="26"/>
      <c r="GB227" s="26"/>
      <c r="GC227" s="26"/>
    </row>
    <row r="228" spans="1:185" ht="7.35" customHeight="1">
      <c r="A228" s="339"/>
      <c r="B228" s="339"/>
      <c r="G228" s="320"/>
      <c r="H228" s="320"/>
      <c r="I228" s="320"/>
      <c r="J228" s="320"/>
      <c r="K228" s="320"/>
      <c r="L228" s="320"/>
      <c r="M228" s="320"/>
      <c r="N228" s="320"/>
      <c r="O228" s="320"/>
      <c r="P228" s="320"/>
      <c r="Q228" s="320"/>
      <c r="R228" s="320"/>
      <c r="S228" s="320"/>
      <c r="T228" s="320"/>
      <c r="U228" s="320"/>
      <c r="V228" s="320"/>
      <c r="W228" s="320"/>
      <c r="X228" s="320"/>
      <c r="Y228" s="320"/>
      <c r="Z228" s="320"/>
      <c r="AA228" s="320"/>
      <c r="AB228" s="320"/>
      <c r="AC228" s="320"/>
      <c r="AD228" s="320"/>
      <c r="AE228" s="320"/>
      <c r="AF228" s="320"/>
      <c r="AG228" s="322"/>
      <c r="AH228" s="322"/>
      <c r="AI228" s="322"/>
      <c r="AJ228" s="322"/>
      <c r="AK228" s="322"/>
      <c r="AL228" s="322"/>
      <c r="AM228" s="322"/>
      <c r="AN228" s="322"/>
      <c r="AO228" s="322"/>
      <c r="AP228" s="322"/>
      <c r="AQ228" s="322"/>
      <c r="AR228" s="322"/>
      <c r="AS228" s="322"/>
      <c r="AT228" s="322"/>
      <c r="AU228" s="324"/>
      <c r="AV228" s="324"/>
      <c r="AW228" s="324"/>
      <c r="AX228" s="324"/>
      <c r="AY228" s="324"/>
      <c r="AZ228" s="324"/>
      <c r="BA228" s="324"/>
      <c r="BB228" s="324"/>
      <c r="BC228" s="324"/>
      <c r="BD228" s="324"/>
      <c r="BE228" s="324"/>
      <c r="BF228" s="324"/>
      <c r="BG228" s="324"/>
      <c r="BH228" s="324"/>
      <c r="BI228" s="327"/>
      <c r="BJ228" s="328"/>
      <c r="BK228" s="328"/>
      <c r="BL228" s="328"/>
      <c r="BM228" s="328"/>
      <c r="BN228" s="328"/>
      <c r="BO228" s="328"/>
      <c r="BP228" s="331"/>
      <c r="BQ228" s="331"/>
      <c r="BR228" s="331"/>
      <c r="BS228" s="331"/>
      <c r="BT228" s="331"/>
      <c r="BU228" s="331"/>
      <c r="BV228" s="331"/>
      <c r="BW228" s="331"/>
      <c r="BX228" s="331"/>
      <c r="BY228" s="331"/>
      <c r="BZ228" s="331"/>
      <c r="CA228" s="331"/>
      <c r="CB228" s="331"/>
      <c r="CC228" s="331"/>
      <c r="CD228" s="331"/>
      <c r="CE228" s="331"/>
      <c r="CF228" s="332"/>
      <c r="CG228" s="6"/>
      <c r="CH228" s="54"/>
      <c r="CI228" s="58"/>
      <c r="CJ228" s="58"/>
      <c r="CK228" s="58"/>
      <c r="CL228" s="58"/>
      <c r="CM228" s="58"/>
      <c r="CN228" s="58"/>
      <c r="CO228" s="58"/>
      <c r="CP228" s="58"/>
      <c r="CQ228" s="54"/>
      <c r="CR228" s="54"/>
      <c r="CS228" s="54"/>
      <c r="CT228" s="37"/>
      <c r="CU228" s="26"/>
      <c r="CV228" s="26"/>
      <c r="CW228" s="26"/>
      <c r="CX228" s="7"/>
      <c r="CY228" s="7"/>
      <c r="CZ228" s="6"/>
      <c r="DA228" s="6"/>
      <c r="DB228" s="6"/>
      <c r="DC228" s="6"/>
      <c r="DD228" s="6"/>
      <c r="DE228" s="6"/>
      <c r="DF228" s="6"/>
      <c r="DG228" s="6"/>
      <c r="DH228" s="6"/>
      <c r="DI228" s="6"/>
      <c r="DJ228" s="6"/>
      <c r="DK228" s="6"/>
      <c r="DL228" s="37"/>
      <c r="DM228" s="37"/>
      <c r="DN228" s="37"/>
      <c r="DO228" s="37"/>
      <c r="DP228" s="26"/>
      <c r="DQ228" s="26"/>
      <c r="DR228" s="26"/>
      <c r="DS228" s="7"/>
      <c r="DT228" s="7"/>
      <c r="DU228" s="6"/>
      <c r="DV228" s="6"/>
      <c r="DW228" s="6"/>
      <c r="DX228" s="6"/>
      <c r="DY228" s="6"/>
      <c r="DZ228" s="6"/>
      <c r="EA228" s="6"/>
      <c r="EB228" s="6"/>
      <c r="EC228" s="6"/>
      <c r="ED228" s="6"/>
      <c r="EE228" s="6"/>
      <c r="EF228" s="6"/>
      <c r="EG228" s="37"/>
      <c r="EH228" s="37"/>
      <c r="EI228" s="37"/>
      <c r="EJ228" s="37"/>
      <c r="EK228" s="26"/>
      <c r="EL228" s="26"/>
      <c r="EM228" s="26"/>
      <c r="EN228" s="7"/>
      <c r="EO228" s="7"/>
      <c r="EP228" s="6"/>
      <c r="EQ228" s="6"/>
      <c r="ER228" s="6"/>
      <c r="ES228" s="6"/>
      <c r="ET228" s="6"/>
      <c r="EU228" s="6"/>
      <c r="EV228" s="6"/>
      <c r="EW228" s="6"/>
      <c r="EX228" s="6"/>
      <c r="EY228" s="6"/>
      <c r="EZ228" s="6"/>
      <c r="FA228" s="6"/>
      <c r="FB228" s="37"/>
      <c r="FC228" s="37"/>
      <c r="FD228" s="37"/>
      <c r="FE228" s="37"/>
      <c r="FF228" s="26"/>
      <c r="FG228" s="26"/>
      <c r="FH228" s="26"/>
      <c r="FI228" s="38"/>
      <c r="FJ228" s="38"/>
      <c r="FK228" s="38"/>
      <c r="FL228" s="38"/>
      <c r="FM228" s="38"/>
      <c r="FN228" s="38"/>
      <c r="FO228" s="38"/>
      <c r="FP228" s="38"/>
      <c r="FQ228" s="38"/>
      <c r="FR228" s="38"/>
      <c r="FS228" s="38"/>
      <c r="FT228" s="38"/>
      <c r="FU228" s="39"/>
      <c r="FV228" s="39"/>
      <c r="FW228" s="39"/>
      <c r="FX228" s="39"/>
      <c r="FY228" s="39"/>
      <c r="FZ228" s="39"/>
      <c r="GA228" s="26"/>
      <c r="GB228" s="26"/>
      <c r="GC228" s="26"/>
    </row>
    <row r="229" spans="1:185" ht="7.35" customHeight="1">
      <c r="G229" s="333" t="s">
        <v>315</v>
      </c>
      <c r="H229" s="333"/>
      <c r="I229" s="333"/>
      <c r="J229" s="333"/>
      <c r="K229" s="333"/>
      <c r="L229" s="333"/>
      <c r="M229" s="333"/>
      <c r="N229" s="333"/>
      <c r="O229" s="333"/>
      <c r="P229" s="333"/>
      <c r="Q229" s="333"/>
      <c r="R229" s="333"/>
      <c r="S229" s="333"/>
      <c r="T229" s="333"/>
      <c r="U229" s="333"/>
      <c r="V229" s="333"/>
      <c r="W229" s="333"/>
      <c r="X229" s="333"/>
      <c r="Y229" s="333"/>
      <c r="Z229" s="333"/>
      <c r="AA229" s="333"/>
      <c r="AB229" s="333"/>
      <c r="AC229" s="333"/>
      <c r="AD229" s="333"/>
      <c r="AE229" s="333"/>
      <c r="AF229" s="333"/>
      <c r="AG229" s="334"/>
      <c r="AH229" s="334"/>
      <c r="AI229" s="334"/>
      <c r="AJ229" s="334"/>
      <c r="AK229" s="334"/>
      <c r="AL229" s="334"/>
      <c r="AM229" s="334"/>
      <c r="AN229" s="334"/>
      <c r="AO229" s="334"/>
      <c r="AP229" s="334"/>
      <c r="AQ229" s="334"/>
      <c r="AR229" s="334"/>
      <c r="AS229" s="334"/>
      <c r="AT229" s="334"/>
      <c r="AU229" s="335"/>
      <c r="AV229" s="335"/>
      <c r="AW229" s="335"/>
      <c r="AX229" s="335"/>
      <c r="AY229" s="335"/>
      <c r="AZ229" s="335"/>
      <c r="BA229" s="335"/>
      <c r="BB229" s="335"/>
      <c r="BC229" s="335"/>
      <c r="BD229" s="335"/>
      <c r="BE229" s="335"/>
      <c r="BF229" s="335"/>
      <c r="BG229" s="335"/>
      <c r="BH229" s="335"/>
      <c r="BI229" s="327"/>
      <c r="BJ229" s="328"/>
      <c r="BK229" s="328"/>
      <c r="BL229" s="328"/>
      <c r="BM229" s="328"/>
      <c r="BN229" s="328"/>
      <c r="BO229" s="328"/>
      <c r="BP229" s="331"/>
      <c r="BQ229" s="331"/>
      <c r="BR229" s="331"/>
      <c r="BS229" s="331"/>
      <c r="BT229" s="331"/>
      <c r="BU229" s="331"/>
      <c r="BV229" s="331"/>
      <c r="BW229" s="331"/>
      <c r="BX229" s="331"/>
      <c r="BY229" s="331"/>
      <c r="BZ229" s="331"/>
      <c r="CA229" s="331"/>
      <c r="CB229" s="331"/>
      <c r="CC229" s="331"/>
      <c r="CD229" s="331"/>
      <c r="CE229" s="331"/>
      <c r="CF229" s="332"/>
      <c r="CG229" s="6"/>
      <c r="CH229" s="54"/>
      <c r="CI229" s="58"/>
      <c r="CJ229" s="58"/>
      <c r="CK229" s="58"/>
      <c r="CL229" s="58"/>
      <c r="CM229" s="58"/>
      <c r="CN229" s="58"/>
      <c r="CO229" s="58"/>
      <c r="CP229" s="58"/>
      <c r="CQ229" s="54"/>
      <c r="CR229" s="54"/>
      <c r="CS229" s="54"/>
      <c r="CT229" s="37"/>
      <c r="CU229" s="26"/>
      <c r="CV229" s="26"/>
      <c r="CW229" s="26"/>
      <c r="CX229" s="7"/>
      <c r="CY229" s="7"/>
      <c r="CZ229" s="6"/>
      <c r="DA229" s="6"/>
      <c r="DB229" s="6"/>
      <c r="DC229" s="6"/>
      <c r="DD229" s="6"/>
      <c r="DE229" s="6"/>
      <c r="DF229" s="6"/>
      <c r="DG229" s="6"/>
      <c r="DH229" s="6"/>
      <c r="DI229" s="6"/>
      <c r="DJ229" s="6"/>
      <c r="DK229" s="6"/>
      <c r="DL229" s="37"/>
      <c r="DM229" s="37"/>
      <c r="DN229" s="37"/>
      <c r="DO229" s="37"/>
      <c r="DP229" s="26"/>
      <c r="DQ229" s="26"/>
      <c r="DR229" s="26"/>
      <c r="DS229" s="7"/>
      <c r="DT229" s="7"/>
      <c r="DU229" s="6"/>
      <c r="DV229" s="6"/>
      <c r="DW229" s="6"/>
      <c r="DX229" s="6"/>
      <c r="DY229" s="6"/>
      <c r="DZ229" s="6"/>
      <c r="EA229" s="6"/>
      <c r="EB229" s="6"/>
      <c r="EC229" s="6"/>
      <c r="ED229" s="6"/>
      <c r="EE229" s="6"/>
      <c r="EF229" s="6"/>
      <c r="EG229" s="37"/>
      <c r="EH229" s="37"/>
      <c r="EI229" s="37"/>
      <c r="EJ229" s="37"/>
      <c r="EK229" s="26"/>
      <c r="EL229" s="26"/>
      <c r="EM229" s="26"/>
      <c r="EN229" s="7"/>
      <c r="EO229" s="7"/>
      <c r="EP229" s="6"/>
      <c r="EQ229" s="6"/>
      <c r="ER229" s="6"/>
      <c r="ES229" s="6"/>
      <c r="ET229" s="6"/>
      <c r="EU229" s="6"/>
      <c r="EV229" s="6"/>
      <c r="EW229" s="6"/>
      <c r="EX229" s="6"/>
      <c r="EY229" s="6"/>
      <c r="EZ229" s="6"/>
      <c r="FA229" s="6"/>
      <c r="FB229" s="37"/>
      <c r="FC229" s="37"/>
      <c r="FD229" s="37"/>
      <c r="FE229" s="37"/>
      <c r="FF229" s="26"/>
      <c r="FG229" s="26"/>
      <c r="FH229" s="26"/>
      <c r="FI229" s="38"/>
      <c r="FJ229" s="38"/>
      <c r="FK229" s="38"/>
      <c r="FL229" s="38"/>
      <c r="FM229" s="38"/>
      <c r="FN229" s="38"/>
      <c r="FO229" s="38"/>
      <c r="FP229" s="38"/>
      <c r="FQ229" s="38"/>
      <c r="FR229" s="38"/>
      <c r="FS229" s="38"/>
      <c r="FT229" s="38"/>
      <c r="FU229" s="39"/>
      <c r="FV229" s="39"/>
      <c r="FW229" s="39"/>
      <c r="FX229" s="39"/>
      <c r="FY229" s="39"/>
      <c r="FZ229" s="39"/>
      <c r="GA229" s="26"/>
      <c r="GB229" s="26"/>
      <c r="GC229" s="26"/>
    </row>
    <row r="230" spans="1:185" ht="7.35" customHeight="1">
      <c r="G230" s="333"/>
      <c r="H230" s="333"/>
      <c r="I230" s="333"/>
      <c r="J230" s="333"/>
      <c r="K230" s="333"/>
      <c r="L230" s="333"/>
      <c r="M230" s="333"/>
      <c r="N230" s="333"/>
      <c r="O230" s="333"/>
      <c r="P230" s="333"/>
      <c r="Q230" s="333"/>
      <c r="R230" s="333"/>
      <c r="S230" s="333"/>
      <c r="T230" s="333"/>
      <c r="U230" s="333"/>
      <c r="V230" s="333"/>
      <c r="W230" s="333"/>
      <c r="X230" s="333"/>
      <c r="Y230" s="333"/>
      <c r="Z230" s="333"/>
      <c r="AA230" s="333"/>
      <c r="AB230" s="333"/>
      <c r="AC230" s="333"/>
      <c r="AD230" s="333"/>
      <c r="AE230" s="333"/>
      <c r="AF230" s="333"/>
      <c r="AG230" s="334"/>
      <c r="AH230" s="334"/>
      <c r="AI230" s="334"/>
      <c r="AJ230" s="334"/>
      <c r="AK230" s="334"/>
      <c r="AL230" s="334"/>
      <c r="AM230" s="334"/>
      <c r="AN230" s="334"/>
      <c r="AO230" s="334"/>
      <c r="AP230" s="334"/>
      <c r="AQ230" s="334"/>
      <c r="AR230" s="334"/>
      <c r="AS230" s="334"/>
      <c r="AT230" s="334"/>
      <c r="AU230" s="335"/>
      <c r="AV230" s="335"/>
      <c r="AW230" s="335"/>
      <c r="AX230" s="335"/>
      <c r="AY230" s="335"/>
      <c r="AZ230" s="335"/>
      <c r="BA230" s="335"/>
      <c r="BB230" s="335"/>
      <c r="BC230" s="335"/>
      <c r="BD230" s="335"/>
      <c r="BE230" s="335"/>
      <c r="BF230" s="335"/>
      <c r="BG230" s="335"/>
      <c r="BH230" s="335"/>
      <c r="BI230" s="327" t="s">
        <v>267</v>
      </c>
      <c r="BJ230" s="328"/>
      <c r="BK230" s="328"/>
      <c r="BL230" s="328"/>
      <c r="BM230" s="328"/>
      <c r="BN230" s="328"/>
      <c r="BO230" s="328"/>
      <c r="BP230" s="331" t="s">
        <v>235</v>
      </c>
      <c r="BQ230" s="331"/>
      <c r="BR230" s="331"/>
      <c r="BS230" s="331"/>
      <c r="BT230" s="331"/>
      <c r="BU230" s="331"/>
      <c r="BV230" s="331"/>
      <c r="BW230" s="331"/>
      <c r="BX230" s="331"/>
      <c r="BY230" s="331"/>
      <c r="BZ230" s="331"/>
      <c r="CA230" s="331"/>
      <c r="CB230" s="331"/>
      <c r="CC230" s="331"/>
      <c r="CD230" s="331"/>
      <c r="CE230" s="331"/>
      <c r="CF230" s="332"/>
      <c r="CG230" s="6"/>
      <c r="CH230" s="29"/>
      <c r="CI230" s="72"/>
      <c r="CJ230" s="58"/>
      <c r="CK230" s="59"/>
      <c r="CL230" s="59"/>
      <c r="CM230" s="59"/>
      <c r="CN230" s="59"/>
      <c r="CO230" s="59"/>
      <c r="CP230" s="59"/>
      <c r="CQ230" s="55"/>
      <c r="CR230" s="55"/>
      <c r="CS230" s="55"/>
      <c r="CT230" s="37"/>
      <c r="CU230" s="26"/>
      <c r="CV230" s="26"/>
      <c r="CW230" s="26"/>
      <c r="CX230" s="7"/>
      <c r="CY230" s="7"/>
      <c r="CZ230" s="6"/>
      <c r="DA230" s="6"/>
      <c r="DB230" s="6"/>
      <c r="DC230" s="6"/>
      <c r="DD230" s="6"/>
      <c r="DE230" s="6"/>
      <c r="DF230" s="6"/>
      <c r="DG230" s="6"/>
      <c r="DH230" s="6"/>
      <c r="DI230" s="6"/>
      <c r="DJ230" s="6"/>
      <c r="DK230" s="6"/>
      <c r="DL230" s="37"/>
      <c r="DM230" s="37"/>
      <c r="DN230" s="37"/>
      <c r="DO230" s="37"/>
      <c r="DP230" s="26"/>
      <c r="DQ230" s="26"/>
      <c r="DR230" s="26"/>
      <c r="DS230" s="7"/>
      <c r="DT230" s="7"/>
      <c r="DU230" s="6"/>
      <c r="DV230" s="6"/>
      <c r="DW230" s="6"/>
      <c r="DX230" s="6"/>
      <c r="DY230" s="6"/>
      <c r="DZ230" s="6"/>
      <c r="EA230" s="6"/>
      <c r="EB230" s="6"/>
      <c r="EC230" s="6"/>
      <c r="ED230" s="6"/>
      <c r="EE230" s="6"/>
      <c r="EF230" s="6"/>
      <c r="EG230" s="37"/>
      <c r="EH230" s="37"/>
      <c r="EI230" s="37"/>
      <c r="EJ230" s="37"/>
      <c r="EK230" s="26"/>
      <c r="EL230" s="26"/>
      <c r="EM230" s="26"/>
      <c r="EN230" s="7"/>
      <c r="EO230" s="7"/>
      <c r="EP230" s="6"/>
      <c r="EQ230" s="6"/>
      <c r="ER230" s="6"/>
      <c r="ES230" s="6"/>
      <c r="ET230" s="6"/>
      <c r="EU230" s="6"/>
      <c r="EV230" s="6"/>
      <c r="EW230" s="6"/>
      <c r="EX230" s="6"/>
      <c r="EY230" s="6"/>
      <c r="EZ230" s="6"/>
      <c r="FA230" s="6"/>
      <c r="FB230" s="37"/>
      <c r="FC230" s="37"/>
      <c r="FD230" s="37"/>
      <c r="FE230" s="37"/>
      <c r="FF230" s="26"/>
      <c r="FG230" s="26"/>
      <c r="FH230" s="26"/>
      <c r="FI230" s="7"/>
      <c r="FJ230" s="7"/>
      <c r="FK230" s="6"/>
      <c r="FL230" s="6"/>
      <c r="FM230" s="6"/>
      <c r="FN230" s="6"/>
      <c r="FO230" s="6"/>
      <c r="FP230" s="6"/>
      <c r="FQ230" s="6"/>
      <c r="FR230" s="6"/>
      <c r="FS230" s="6"/>
      <c r="FT230" s="6"/>
      <c r="FU230" s="6"/>
      <c r="FV230" s="6"/>
      <c r="FW230" s="37"/>
      <c r="FX230" s="37"/>
      <c r="FY230" s="37"/>
      <c r="FZ230" s="37"/>
      <c r="GA230" s="26"/>
      <c r="GB230" s="26"/>
      <c r="GC230" s="26"/>
    </row>
    <row r="231" spans="1:185" ht="7.35" customHeight="1">
      <c r="G231" s="333"/>
      <c r="H231" s="333"/>
      <c r="I231" s="333"/>
      <c r="J231" s="333"/>
      <c r="K231" s="333"/>
      <c r="L231" s="333"/>
      <c r="M231" s="333"/>
      <c r="N231" s="333"/>
      <c r="O231" s="333"/>
      <c r="P231" s="333"/>
      <c r="Q231" s="333"/>
      <c r="R231" s="333"/>
      <c r="S231" s="333"/>
      <c r="T231" s="333"/>
      <c r="U231" s="333"/>
      <c r="V231" s="333"/>
      <c r="W231" s="333"/>
      <c r="X231" s="333"/>
      <c r="Y231" s="333"/>
      <c r="Z231" s="333"/>
      <c r="AA231" s="333"/>
      <c r="AB231" s="333"/>
      <c r="AC231" s="333"/>
      <c r="AD231" s="333"/>
      <c r="AE231" s="333"/>
      <c r="AF231" s="333"/>
      <c r="AG231" s="334"/>
      <c r="AH231" s="334"/>
      <c r="AI231" s="334"/>
      <c r="AJ231" s="334"/>
      <c r="AK231" s="334"/>
      <c r="AL231" s="334"/>
      <c r="AM231" s="334"/>
      <c r="AN231" s="334"/>
      <c r="AO231" s="334"/>
      <c r="AP231" s="334"/>
      <c r="AQ231" s="334"/>
      <c r="AR231" s="334"/>
      <c r="AS231" s="334"/>
      <c r="AT231" s="334"/>
      <c r="AU231" s="335"/>
      <c r="AV231" s="335"/>
      <c r="AW231" s="335"/>
      <c r="AX231" s="335"/>
      <c r="AY231" s="335"/>
      <c r="AZ231" s="335"/>
      <c r="BA231" s="335"/>
      <c r="BB231" s="335"/>
      <c r="BC231" s="335"/>
      <c r="BD231" s="335"/>
      <c r="BE231" s="335"/>
      <c r="BF231" s="335"/>
      <c r="BG231" s="335"/>
      <c r="BH231" s="335"/>
      <c r="BI231" s="327"/>
      <c r="BJ231" s="328"/>
      <c r="BK231" s="328"/>
      <c r="BL231" s="328"/>
      <c r="BM231" s="328"/>
      <c r="BN231" s="328"/>
      <c r="BO231" s="328"/>
      <c r="BP231" s="331"/>
      <c r="BQ231" s="331"/>
      <c r="BR231" s="331"/>
      <c r="BS231" s="331"/>
      <c r="BT231" s="331"/>
      <c r="BU231" s="331"/>
      <c r="BV231" s="331"/>
      <c r="BW231" s="331"/>
      <c r="BX231" s="331"/>
      <c r="BY231" s="331"/>
      <c r="BZ231" s="331"/>
      <c r="CA231" s="331"/>
      <c r="CB231" s="331"/>
      <c r="CC231" s="331"/>
      <c r="CD231" s="331"/>
      <c r="CE231" s="331"/>
      <c r="CF231" s="332"/>
      <c r="CG231" s="6"/>
      <c r="CH231" s="29"/>
      <c r="CI231" s="58"/>
      <c r="CJ231" s="58"/>
      <c r="CK231" s="59"/>
      <c r="CL231" s="59"/>
      <c r="CM231" s="59"/>
      <c r="CN231" s="59"/>
      <c r="CO231" s="59"/>
      <c r="CP231" s="59"/>
      <c r="CQ231" s="55"/>
      <c r="CR231" s="55"/>
      <c r="CS231" s="55"/>
      <c r="CT231" s="37"/>
      <c r="CU231" s="26"/>
      <c r="CV231" s="26"/>
      <c r="CW231" s="26"/>
      <c r="CX231" s="7"/>
      <c r="CY231" s="7"/>
      <c r="CZ231" s="6"/>
      <c r="DA231" s="6"/>
      <c r="DB231" s="6"/>
      <c r="DC231" s="6"/>
      <c r="DD231" s="6"/>
      <c r="DE231" s="6"/>
      <c r="DF231" s="6"/>
      <c r="DG231" s="6"/>
      <c r="DH231" s="6"/>
      <c r="DI231" s="6"/>
      <c r="DJ231" s="6"/>
      <c r="DK231" s="6"/>
      <c r="DL231" s="37"/>
      <c r="DM231" s="37"/>
      <c r="DN231" s="37"/>
      <c r="DO231" s="37"/>
      <c r="DP231" s="26"/>
      <c r="DQ231" s="26"/>
      <c r="DR231" s="26"/>
      <c r="DS231" s="7"/>
      <c r="DT231" s="7"/>
      <c r="DU231" s="6"/>
      <c r="DV231" s="6"/>
      <c r="DW231" s="6"/>
      <c r="DX231" s="6"/>
      <c r="DY231" s="6"/>
      <c r="DZ231" s="6"/>
      <c r="EA231" s="6"/>
      <c r="EB231" s="6"/>
      <c r="EC231" s="6"/>
      <c r="ED231" s="6"/>
      <c r="EE231" s="6"/>
      <c r="EF231" s="6"/>
      <c r="EG231" s="37"/>
      <c r="EH231" s="37"/>
      <c r="EI231" s="37"/>
      <c r="EJ231" s="37"/>
      <c r="EK231" s="26"/>
      <c r="EL231" s="26"/>
      <c r="EM231" s="26"/>
      <c r="EN231" s="7"/>
      <c r="EO231" s="7"/>
      <c r="EP231" s="6"/>
      <c r="EQ231" s="6"/>
      <c r="ER231" s="6"/>
      <c r="ES231" s="6"/>
      <c r="ET231" s="6"/>
      <c r="EU231" s="6"/>
      <c r="EV231" s="6"/>
      <c r="EW231" s="6"/>
      <c r="EX231" s="6"/>
      <c r="EY231" s="6"/>
      <c r="EZ231" s="6"/>
      <c r="FA231" s="6"/>
      <c r="FB231" s="37"/>
      <c r="FC231" s="37"/>
      <c r="FD231" s="37"/>
      <c r="FE231" s="37"/>
      <c r="FF231" s="26"/>
      <c r="FG231" s="26"/>
      <c r="FH231" s="26"/>
      <c r="FI231" s="7"/>
      <c r="FJ231" s="7"/>
      <c r="FK231" s="6"/>
      <c r="FL231" s="6"/>
      <c r="FM231" s="6"/>
      <c r="FN231" s="6"/>
      <c r="FO231" s="6"/>
      <c r="FP231" s="6"/>
      <c r="FQ231" s="6"/>
      <c r="FR231" s="6"/>
      <c r="FS231" s="6"/>
      <c r="FT231" s="6"/>
      <c r="FU231" s="6"/>
      <c r="FV231" s="6"/>
      <c r="FW231" s="37"/>
      <c r="FX231" s="37"/>
      <c r="FY231" s="37"/>
      <c r="FZ231" s="37"/>
      <c r="GA231" s="26"/>
      <c r="GB231" s="26"/>
      <c r="GC231" s="26"/>
    </row>
    <row r="232" spans="1:185" ht="7.35" customHeight="1">
      <c r="G232" s="333"/>
      <c r="H232" s="333"/>
      <c r="I232" s="333"/>
      <c r="J232" s="333"/>
      <c r="K232" s="333"/>
      <c r="L232" s="333"/>
      <c r="M232" s="333"/>
      <c r="N232" s="333"/>
      <c r="O232" s="333"/>
      <c r="P232" s="333"/>
      <c r="Q232" s="333"/>
      <c r="R232" s="333"/>
      <c r="S232" s="333"/>
      <c r="T232" s="333"/>
      <c r="U232" s="333"/>
      <c r="V232" s="333"/>
      <c r="W232" s="333"/>
      <c r="X232" s="333"/>
      <c r="Y232" s="333"/>
      <c r="Z232" s="333"/>
      <c r="AA232" s="333"/>
      <c r="AB232" s="333"/>
      <c r="AC232" s="333"/>
      <c r="AD232" s="333"/>
      <c r="AE232" s="333"/>
      <c r="AF232" s="333"/>
      <c r="AG232" s="334"/>
      <c r="AH232" s="334"/>
      <c r="AI232" s="334"/>
      <c r="AJ232" s="334"/>
      <c r="AK232" s="334"/>
      <c r="AL232" s="334"/>
      <c r="AM232" s="334"/>
      <c r="AN232" s="334"/>
      <c r="AO232" s="334"/>
      <c r="AP232" s="334"/>
      <c r="AQ232" s="334"/>
      <c r="AR232" s="334"/>
      <c r="AS232" s="334"/>
      <c r="AT232" s="334"/>
      <c r="AU232" s="335"/>
      <c r="AV232" s="335"/>
      <c r="AW232" s="335"/>
      <c r="AX232" s="335"/>
      <c r="AY232" s="335"/>
      <c r="AZ232" s="335"/>
      <c r="BA232" s="335"/>
      <c r="BB232" s="335"/>
      <c r="BC232" s="335"/>
      <c r="BD232" s="335"/>
      <c r="BE232" s="335"/>
      <c r="BF232" s="335"/>
      <c r="BG232" s="335"/>
      <c r="BH232" s="335"/>
      <c r="BI232" s="327"/>
      <c r="BJ232" s="328"/>
      <c r="BK232" s="328"/>
      <c r="BL232" s="328"/>
      <c r="BM232" s="328"/>
      <c r="BN232" s="328"/>
      <c r="BO232" s="328"/>
      <c r="BP232" s="331"/>
      <c r="BQ232" s="331"/>
      <c r="BR232" s="331"/>
      <c r="BS232" s="331"/>
      <c r="BT232" s="331"/>
      <c r="BU232" s="331"/>
      <c r="BV232" s="331"/>
      <c r="BW232" s="331"/>
      <c r="BX232" s="331"/>
      <c r="BY232" s="331"/>
      <c r="BZ232" s="331"/>
      <c r="CA232" s="331"/>
      <c r="CB232" s="331"/>
      <c r="CC232" s="331"/>
      <c r="CD232" s="331"/>
      <c r="CE232" s="331"/>
      <c r="CF232" s="332"/>
      <c r="CG232" s="6"/>
      <c r="CH232" s="29"/>
      <c r="CI232" s="58"/>
      <c r="CJ232" s="58"/>
      <c r="CK232" s="59"/>
      <c r="CL232" s="59"/>
      <c r="CM232" s="59"/>
      <c r="CN232" s="59"/>
      <c r="CO232" s="59"/>
      <c r="CP232" s="59"/>
      <c r="CQ232" s="55"/>
      <c r="CR232" s="55"/>
      <c r="CS232" s="55"/>
      <c r="CT232" s="37"/>
      <c r="CU232" s="26"/>
      <c r="CV232" s="26"/>
      <c r="CW232" s="26"/>
      <c r="CX232" s="7"/>
      <c r="CY232" s="7"/>
      <c r="CZ232" s="6"/>
      <c r="DA232" s="6"/>
      <c r="DB232" s="6"/>
      <c r="DC232" s="6"/>
      <c r="DD232" s="6"/>
      <c r="DE232" s="6"/>
      <c r="DF232" s="6"/>
      <c r="DG232" s="6"/>
      <c r="DH232" s="6"/>
      <c r="DI232" s="6"/>
      <c r="DJ232" s="6"/>
      <c r="DK232" s="6"/>
      <c r="DL232" s="37"/>
      <c r="DM232" s="37"/>
      <c r="DN232" s="37"/>
      <c r="DO232" s="37"/>
      <c r="DP232" s="26"/>
      <c r="DQ232" s="26"/>
      <c r="DR232" s="26"/>
      <c r="DS232" s="7"/>
      <c r="DT232" s="7"/>
      <c r="DU232" s="6"/>
      <c r="DV232" s="6"/>
      <c r="DW232" s="6"/>
      <c r="DX232" s="6"/>
      <c r="DY232" s="6"/>
      <c r="DZ232" s="6"/>
      <c r="EA232" s="6"/>
      <c r="EB232" s="6"/>
      <c r="EC232" s="6"/>
      <c r="ED232" s="6"/>
      <c r="EE232" s="6"/>
      <c r="EF232" s="6"/>
      <c r="EG232" s="37"/>
      <c r="EH232" s="37"/>
      <c r="EI232" s="37"/>
      <c r="EJ232" s="37"/>
      <c r="EK232" s="26"/>
      <c r="EL232" s="26"/>
      <c r="EM232" s="26"/>
      <c r="EN232" s="7"/>
      <c r="EO232" s="7"/>
      <c r="EP232" s="6"/>
      <c r="EQ232" s="6"/>
      <c r="ER232" s="6"/>
      <c r="ES232" s="6"/>
      <c r="ET232" s="6"/>
      <c r="EU232" s="6"/>
      <c r="EV232" s="6"/>
      <c r="EW232" s="6"/>
      <c r="EX232" s="6"/>
      <c r="EY232" s="6"/>
      <c r="EZ232" s="6"/>
      <c r="FA232" s="6"/>
      <c r="FB232" s="37"/>
      <c r="FC232" s="37"/>
      <c r="FD232" s="37"/>
      <c r="FE232" s="37"/>
      <c r="FF232" s="26"/>
      <c r="FG232" s="26"/>
      <c r="FH232" s="26"/>
      <c r="FI232" s="7"/>
      <c r="FJ232" s="7"/>
      <c r="FK232" s="6"/>
      <c r="FL232" s="6"/>
      <c r="FM232" s="6"/>
      <c r="FN232" s="6"/>
      <c r="FO232" s="6"/>
      <c r="FP232" s="6"/>
      <c r="FQ232" s="6"/>
      <c r="FR232" s="6"/>
      <c r="FS232" s="6"/>
      <c r="FT232" s="6"/>
      <c r="FU232" s="6"/>
      <c r="FV232" s="6"/>
      <c r="FW232" s="37"/>
      <c r="FX232" s="37"/>
      <c r="FY232" s="37"/>
      <c r="FZ232" s="37"/>
      <c r="GA232" s="26"/>
      <c r="GB232" s="26"/>
      <c r="GC232" s="26"/>
    </row>
    <row r="233" spans="1:185" ht="7.35" customHeight="1">
      <c r="G233" s="284" t="s">
        <v>194</v>
      </c>
      <c r="H233" s="285"/>
      <c r="I233" s="285"/>
      <c r="J233" s="285"/>
      <c r="K233" s="285"/>
      <c r="L233" s="285"/>
      <c r="M233" s="285"/>
      <c r="N233" s="286"/>
      <c r="O233" s="284" t="s">
        <v>193</v>
      </c>
      <c r="P233" s="285"/>
      <c r="Q233" s="285"/>
      <c r="R233" s="285"/>
      <c r="S233" s="285"/>
      <c r="T233" s="285"/>
      <c r="U233" s="285"/>
      <c r="V233" s="285"/>
      <c r="W233" s="285"/>
      <c r="X233" s="285"/>
      <c r="Y233" s="285"/>
      <c r="Z233" s="285"/>
      <c r="AA233" s="285"/>
      <c r="AB233" s="285"/>
      <c r="AC233" s="285"/>
      <c r="AD233" s="285"/>
      <c r="AE233" s="285"/>
      <c r="AF233" s="285"/>
      <c r="AG233" s="285"/>
      <c r="AH233" s="285"/>
      <c r="AI233" s="285"/>
      <c r="AJ233" s="285"/>
      <c r="AK233" s="285"/>
      <c r="AL233" s="285"/>
      <c r="AM233" s="285"/>
      <c r="AN233" s="285"/>
      <c r="AO233" s="285"/>
      <c r="AP233" s="285"/>
      <c r="AQ233" s="285"/>
      <c r="AR233" s="285"/>
      <c r="AS233" s="285"/>
      <c r="AT233" s="286"/>
      <c r="AU233" s="284" t="s">
        <v>205</v>
      </c>
      <c r="AV233" s="285"/>
      <c r="AW233" s="285"/>
      <c r="AX233" s="285"/>
      <c r="AY233" s="285"/>
      <c r="AZ233" s="285"/>
      <c r="BA233" s="285"/>
      <c r="BB233" s="285"/>
      <c r="BC233" s="285"/>
      <c r="BD233" s="285"/>
      <c r="BE233" s="285"/>
      <c r="BF233" s="285"/>
      <c r="BG233" s="285"/>
      <c r="BH233" s="286"/>
      <c r="BI233" s="290" t="s">
        <v>268</v>
      </c>
      <c r="BJ233" s="290"/>
      <c r="BK233" s="290"/>
      <c r="BL233" s="290"/>
      <c r="BM233" s="290"/>
      <c r="BN233" s="290"/>
      <c r="BO233" s="290"/>
      <c r="BP233" s="290"/>
      <c r="BQ233" s="290"/>
      <c r="BR233" s="290"/>
      <c r="BS233" s="290"/>
      <c r="BT233" s="290"/>
      <c r="BU233" s="290" t="s">
        <v>207</v>
      </c>
      <c r="BV233" s="290"/>
      <c r="BW233" s="290"/>
      <c r="BX233" s="290"/>
      <c r="BY233" s="290"/>
      <c r="BZ233" s="290"/>
      <c r="CA233" s="290"/>
      <c r="CB233" s="290"/>
      <c r="CC233" s="290"/>
      <c r="CD233" s="290"/>
      <c r="CE233" s="290"/>
      <c r="CF233" s="290"/>
      <c r="CG233" s="6"/>
      <c r="CH233" s="29"/>
      <c r="CI233" s="58"/>
      <c r="CJ233" s="58"/>
      <c r="CK233" s="58"/>
      <c r="CL233" s="58"/>
      <c r="CM233" s="58"/>
      <c r="CN233" s="58"/>
      <c r="CO233" s="58"/>
      <c r="CP233" s="58"/>
      <c r="CQ233" s="54"/>
      <c r="CR233" s="54"/>
      <c r="CS233" s="54"/>
      <c r="CT233" s="37"/>
      <c r="CU233" s="26"/>
      <c r="CV233" s="26"/>
      <c r="CW233" s="26"/>
      <c r="CX233" s="7"/>
      <c r="CY233" s="7"/>
      <c r="CZ233" s="6"/>
      <c r="DA233" s="6"/>
      <c r="DB233" s="6"/>
      <c r="DC233" s="6"/>
      <c r="DD233" s="6"/>
      <c r="DE233" s="6"/>
      <c r="DF233" s="6"/>
      <c r="DG233" s="6"/>
      <c r="DH233" s="6"/>
      <c r="DI233" s="6"/>
      <c r="DJ233" s="6"/>
      <c r="DK233" s="6"/>
      <c r="DL233" s="37"/>
      <c r="DM233" s="37"/>
      <c r="DN233" s="37"/>
      <c r="DO233" s="37"/>
      <c r="DP233" s="26"/>
      <c r="DQ233" s="26"/>
      <c r="DR233" s="26"/>
      <c r="DS233" s="7"/>
      <c r="DT233" s="7"/>
      <c r="DU233" s="6"/>
      <c r="DV233" s="6"/>
      <c r="DW233" s="6"/>
      <c r="DX233" s="6"/>
      <c r="DY233" s="6"/>
      <c r="DZ233" s="6"/>
      <c r="EA233" s="6"/>
      <c r="EB233" s="6"/>
      <c r="EC233" s="6"/>
      <c r="ED233" s="6"/>
      <c r="EE233" s="6"/>
      <c r="EF233" s="6"/>
      <c r="EG233" s="37"/>
      <c r="EH233" s="37"/>
      <c r="EI233" s="37"/>
      <c r="EJ233" s="37"/>
      <c r="EK233" s="26"/>
      <c r="EL233" s="26"/>
      <c r="EM233" s="26"/>
      <c r="EN233" s="7"/>
      <c r="EO233" s="7"/>
      <c r="EP233" s="6"/>
      <c r="EQ233" s="6"/>
      <c r="ER233" s="6"/>
      <c r="ES233" s="6"/>
      <c r="ET233" s="6"/>
      <c r="EU233" s="6"/>
      <c r="EV233" s="6"/>
      <c r="EW233" s="6"/>
      <c r="EX233" s="6"/>
      <c r="EY233" s="6"/>
      <c r="EZ233" s="6"/>
      <c r="FA233" s="6"/>
      <c r="FB233" s="37"/>
      <c r="FC233" s="37"/>
      <c r="FD233" s="37"/>
      <c r="FE233" s="37"/>
      <c r="FF233" s="26"/>
      <c r="FG233" s="26"/>
      <c r="FH233" s="26"/>
      <c r="FI233" s="7"/>
      <c r="FJ233" s="7"/>
      <c r="FK233" s="6"/>
      <c r="FL233" s="6"/>
      <c r="FM233" s="6"/>
      <c r="FN233" s="6"/>
      <c r="FO233" s="6"/>
      <c r="FP233" s="6"/>
      <c r="FQ233" s="6"/>
      <c r="FR233" s="6"/>
      <c r="FS233" s="6"/>
      <c r="FT233" s="6"/>
      <c r="FU233" s="6"/>
      <c r="FV233" s="6"/>
      <c r="FW233" s="37"/>
      <c r="FX233" s="37"/>
      <c r="FY233" s="37"/>
      <c r="FZ233" s="37"/>
      <c r="GA233" s="26"/>
      <c r="GB233" s="26"/>
      <c r="GC233" s="26"/>
    </row>
    <row r="234" spans="1:185" ht="7.35" customHeight="1">
      <c r="G234" s="287"/>
      <c r="H234" s="288"/>
      <c r="I234" s="288"/>
      <c r="J234" s="288"/>
      <c r="K234" s="288"/>
      <c r="L234" s="288"/>
      <c r="M234" s="288"/>
      <c r="N234" s="289"/>
      <c r="O234" s="287"/>
      <c r="P234" s="288"/>
      <c r="Q234" s="288"/>
      <c r="R234" s="288"/>
      <c r="S234" s="288"/>
      <c r="T234" s="288"/>
      <c r="U234" s="288"/>
      <c r="V234" s="288"/>
      <c r="W234" s="288"/>
      <c r="X234" s="288"/>
      <c r="Y234" s="288"/>
      <c r="Z234" s="288"/>
      <c r="AA234" s="288"/>
      <c r="AB234" s="288"/>
      <c r="AC234" s="288"/>
      <c r="AD234" s="288"/>
      <c r="AE234" s="288"/>
      <c r="AF234" s="288"/>
      <c r="AG234" s="288"/>
      <c r="AH234" s="288"/>
      <c r="AI234" s="288"/>
      <c r="AJ234" s="288"/>
      <c r="AK234" s="288"/>
      <c r="AL234" s="288"/>
      <c r="AM234" s="288"/>
      <c r="AN234" s="288"/>
      <c r="AO234" s="288"/>
      <c r="AP234" s="288"/>
      <c r="AQ234" s="288"/>
      <c r="AR234" s="288"/>
      <c r="AS234" s="288"/>
      <c r="AT234" s="289"/>
      <c r="AU234" s="287"/>
      <c r="AV234" s="288"/>
      <c r="AW234" s="288"/>
      <c r="AX234" s="288"/>
      <c r="AY234" s="288"/>
      <c r="AZ234" s="288"/>
      <c r="BA234" s="288"/>
      <c r="BB234" s="288"/>
      <c r="BC234" s="288"/>
      <c r="BD234" s="288"/>
      <c r="BE234" s="288"/>
      <c r="BF234" s="288"/>
      <c r="BG234" s="288"/>
      <c r="BH234" s="289"/>
      <c r="BI234" s="290"/>
      <c r="BJ234" s="290"/>
      <c r="BK234" s="290"/>
      <c r="BL234" s="290"/>
      <c r="BM234" s="290"/>
      <c r="BN234" s="290"/>
      <c r="BO234" s="290"/>
      <c r="BP234" s="290"/>
      <c r="BQ234" s="290"/>
      <c r="BR234" s="290"/>
      <c r="BS234" s="290"/>
      <c r="BT234" s="290"/>
      <c r="BU234" s="290"/>
      <c r="BV234" s="290"/>
      <c r="BW234" s="290"/>
      <c r="BX234" s="290"/>
      <c r="BY234" s="290"/>
      <c r="BZ234" s="290"/>
      <c r="CA234" s="290"/>
      <c r="CB234" s="290"/>
      <c r="CC234" s="290"/>
      <c r="CD234" s="290"/>
      <c r="CE234" s="290"/>
      <c r="CF234" s="290"/>
      <c r="CG234" s="6"/>
      <c r="CH234" s="29"/>
      <c r="CI234" s="58"/>
      <c r="CJ234" s="58"/>
      <c r="CK234" s="58"/>
      <c r="CL234" s="58"/>
      <c r="CM234" s="58"/>
      <c r="CN234" s="58"/>
      <c r="CO234" s="58"/>
      <c r="CP234" s="58"/>
      <c r="CQ234" s="54"/>
      <c r="CR234" s="54"/>
      <c r="CS234" s="54"/>
      <c r="CT234" s="37"/>
      <c r="CU234" s="26"/>
      <c r="CV234" s="26"/>
      <c r="CW234" s="26"/>
      <c r="CX234" s="7"/>
      <c r="CY234" s="7"/>
      <c r="CZ234" s="6"/>
      <c r="DA234" s="6"/>
      <c r="DB234" s="6"/>
      <c r="DC234" s="6"/>
      <c r="DD234" s="6"/>
      <c r="DE234" s="6"/>
      <c r="DF234" s="6"/>
      <c r="DG234" s="6"/>
      <c r="DH234" s="6"/>
      <c r="DI234" s="6"/>
      <c r="DJ234" s="6"/>
      <c r="DK234" s="6"/>
      <c r="DL234" s="37"/>
      <c r="DM234" s="37"/>
      <c r="DN234" s="37"/>
      <c r="DO234" s="37"/>
      <c r="DP234" s="26"/>
      <c r="DQ234" s="26"/>
      <c r="DR234" s="26"/>
      <c r="DS234" s="7"/>
      <c r="DT234" s="7"/>
      <c r="DU234" s="6"/>
      <c r="DV234" s="6"/>
      <c r="DW234" s="6"/>
      <c r="DX234" s="6"/>
      <c r="DY234" s="6"/>
      <c r="DZ234" s="6"/>
      <c r="EA234" s="6"/>
      <c r="EB234" s="6"/>
      <c r="EC234" s="6"/>
      <c r="ED234" s="6"/>
      <c r="EE234" s="6"/>
      <c r="EF234" s="6"/>
      <c r="EG234" s="37"/>
      <c r="EH234" s="37"/>
      <c r="EI234" s="37"/>
      <c r="EJ234" s="37"/>
      <c r="EK234" s="26"/>
      <c r="EL234" s="26"/>
      <c r="EM234" s="26"/>
      <c r="EN234" s="7"/>
      <c r="EO234" s="7"/>
      <c r="EP234" s="6"/>
      <c r="EQ234" s="6"/>
      <c r="ER234" s="6"/>
      <c r="ES234" s="6"/>
      <c r="ET234" s="6"/>
      <c r="EU234" s="6"/>
      <c r="EV234" s="6"/>
      <c r="EW234" s="6"/>
      <c r="EX234" s="6"/>
      <c r="EY234" s="6"/>
      <c r="EZ234" s="6"/>
      <c r="FA234" s="6"/>
      <c r="FB234" s="37"/>
      <c r="FC234" s="37"/>
      <c r="FD234" s="37"/>
      <c r="FE234" s="37"/>
      <c r="FF234" s="26"/>
      <c r="FG234" s="26"/>
      <c r="FH234" s="26"/>
      <c r="FI234" s="7"/>
      <c r="FJ234" s="7"/>
      <c r="FK234" s="6"/>
      <c r="FL234" s="6"/>
      <c r="FM234" s="6"/>
      <c r="FN234" s="6"/>
      <c r="FO234" s="6"/>
      <c r="FP234" s="6"/>
      <c r="FQ234" s="6"/>
      <c r="FR234" s="6"/>
      <c r="FS234" s="6"/>
      <c r="FT234" s="6"/>
      <c r="FU234" s="6"/>
      <c r="FV234" s="6"/>
      <c r="FW234" s="37"/>
      <c r="FX234" s="37"/>
      <c r="FY234" s="37"/>
      <c r="FZ234" s="37"/>
      <c r="GA234" s="26"/>
      <c r="GB234" s="26"/>
      <c r="GC234" s="26"/>
    </row>
    <row r="235" spans="1:185" ht="7.35" customHeight="1">
      <c r="G235" s="291" t="s">
        <v>316</v>
      </c>
      <c r="H235" s="292"/>
      <c r="I235" s="292"/>
      <c r="J235" s="292"/>
      <c r="K235" s="292"/>
      <c r="L235" s="292"/>
      <c r="M235" s="292"/>
      <c r="N235" s="293"/>
      <c r="O235" s="300" t="s">
        <v>317</v>
      </c>
      <c r="P235" s="301"/>
      <c r="Q235" s="301"/>
      <c r="R235" s="301"/>
      <c r="S235" s="301"/>
      <c r="T235" s="301"/>
      <c r="U235" s="301"/>
      <c r="V235" s="301"/>
      <c r="W235" s="301"/>
      <c r="X235" s="301"/>
      <c r="Y235" s="301"/>
      <c r="Z235" s="301"/>
      <c r="AA235" s="301"/>
      <c r="AB235" s="301"/>
      <c r="AC235" s="301"/>
      <c r="AD235" s="301"/>
      <c r="AE235" s="301"/>
      <c r="AF235" s="301"/>
      <c r="AG235" s="301"/>
      <c r="AH235" s="301"/>
      <c r="AI235" s="301"/>
      <c r="AJ235" s="301"/>
      <c r="AK235" s="301"/>
      <c r="AL235" s="301"/>
      <c r="AM235" s="301"/>
      <c r="AN235" s="301"/>
      <c r="AO235" s="301"/>
      <c r="AP235" s="301"/>
      <c r="AQ235" s="301"/>
      <c r="AR235" s="301"/>
      <c r="AS235" s="301"/>
      <c r="AT235" s="302"/>
      <c r="AU235" s="309"/>
      <c r="AV235" s="310"/>
      <c r="AW235" s="310"/>
      <c r="AX235" s="310"/>
      <c r="AY235" s="310"/>
      <c r="AZ235" s="310"/>
      <c r="BA235" s="310"/>
      <c r="BB235" s="310"/>
      <c r="BC235" s="310"/>
      <c r="BD235" s="310"/>
      <c r="BE235" s="310"/>
      <c r="BF235" s="310"/>
      <c r="BG235" s="310"/>
      <c r="BH235" s="311"/>
      <c r="BI235" s="318"/>
      <c r="BJ235" s="318"/>
      <c r="BK235" s="318"/>
      <c r="BL235" s="318"/>
      <c r="BM235" s="318"/>
      <c r="BN235" s="318"/>
      <c r="BO235" s="318"/>
      <c r="BP235" s="318"/>
      <c r="BQ235" s="318"/>
      <c r="BR235" s="318"/>
      <c r="BS235" s="318"/>
      <c r="BT235" s="318"/>
      <c r="BU235" s="318"/>
      <c r="BV235" s="318"/>
      <c r="BW235" s="318"/>
      <c r="BX235" s="318"/>
      <c r="BY235" s="318"/>
      <c r="BZ235" s="318"/>
      <c r="CA235" s="318"/>
      <c r="CB235" s="318"/>
      <c r="CC235" s="318"/>
      <c r="CD235" s="318"/>
      <c r="CE235" s="318"/>
      <c r="CF235" s="318"/>
      <c r="CG235" s="6"/>
      <c r="CH235" s="29"/>
      <c r="CI235" s="58"/>
      <c r="CJ235" s="58"/>
      <c r="CK235" s="58"/>
      <c r="CL235" s="58"/>
      <c r="CM235" s="58"/>
      <c r="CN235" s="58"/>
      <c r="CO235" s="58"/>
      <c r="CP235" s="58"/>
      <c r="CQ235" s="54"/>
      <c r="CR235" s="54"/>
      <c r="CS235" s="54"/>
      <c r="CT235" s="37"/>
      <c r="CU235" s="26"/>
      <c r="CV235" s="26"/>
      <c r="CW235" s="26"/>
      <c r="CX235" s="7"/>
      <c r="CY235" s="7"/>
      <c r="CZ235" s="6"/>
      <c r="DA235" s="6"/>
      <c r="DB235" s="6"/>
      <c r="DC235" s="6"/>
      <c r="DD235" s="6"/>
      <c r="DE235" s="6"/>
      <c r="DF235" s="6"/>
      <c r="DG235" s="6"/>
      <c r="DH235" s="6"/>
      <c r="DI235" s="6"/>
      <c r="DJ235" s="6"/>
      <c r="DK235" s="6"/>
      <c r="DL235" s="37"/>
      <c r="DM235" s="37"/>
      <c r="DN235" s="37"/>
      <c r="DO235" s="37"/>
      <c r="DP235" s="26"/>
      <c r="DQ235" s="26"/>
      <c r="DR235" s="26"/>
      <c r="DS235" s="7"/>
      <c r="DT235" s="7"/>
      <c r="DU235" s="6"/>
      <c r="DV235" s="6"/>
      <c r="DW235" s="6"/>
      <c r="DX235" s="6"/>
      <c r="DY235" s="6"/>
      <c r="DZ235" s="6"/>
      <c r="EA235" s="6"/>
      <c r="EB235" s="6"/>
      <c r="EC235" s="6"/>
      <c r="ED235" s="6"/>
      <c r="EE235" s="6"/>
      <c r="EF235" s="6"/>
      <c r="EG235" s="37"/>
      <c r="EH235" s="37"/>
      <c r="EI235" s="37"/>
      <c r="EJ235" s="37"/>
      <c r="EK235" s="26"/>
      <c r="EL235" s="26"/>
      <c r="EM235" s="26"/>
      <c r="EN235" s="7"/>
      <c r="EO235" s="7"/>
      <c r="EP235" s="6"/>
      <c r="EQ235" s="6"/>
      <c r="ER235" s="6"/>
      <c r="ES235" s="6"/>
      <c r="ET235" s="6"/>
      <c r="EU235" s="6"/>
      <c r="EV235" s="6"/>
      <c r="EW235" s="6"/>
      <c r="EX235" s="6"/>
      <c r="EY235" s="6"/>
      <c r="EZ235" s="6"/>
      <c r="FA235" s="6"/>
      <c r="FB235" s="37"/>
      <c r="FC235" s="37"/>
      <c r="FD235" s="37"/>
      <c r="FE235" s="37"/>
      <c r="FF235" s="26"/>
      <c r="FG235" s="26"/>
      <c r="FH235" s="26"/>
      <c r="FI235" s="7"/>
      <c r="FJ235" s="7"/>
      <c r="FK235" s="6"/>
      <c r="FL235" s="6"/>
      <c r="FM235" s="6"/>
      <c r="FN235" s="6"/>
      <c r="FO235" s="6"/>
      <c r="FP235" s="6"/>
      <c r="FQ235" s="6"/>
      <c r="FR235" s="6"/>
      <c r="FS235" s="6"/>
      <c r="FT235" s="6"/>
      <c r="FU235" s="6"/>
      <c r="FV235" s="6"/>
      <c r="FW235" s="37"/>
      <c r="FX235" s="37"/>
      <c r="FY235" s="37"/>
      <c r="FZ235" s="37"/>
      <c r="GA235" s="26"/>
      <c r="GB235" s="26"/>
      <c r="GC235" s="26"/>
    </row>
    <row r="236" spans="1:185" ht="7.35" customHeight="1">
      <c r="G236" s="294"/>
      <c r="H236" s="295"/>
      <c r="I236" s="295"/>
      <c r="J236" s="295"/>
      <c r="K236" s="295"/>
      <c r="L236" s="295"/>
      <c r="M236" s="295"/>
      <c r="N236" s="296"/>
      <c r="O236" s="303"/>
      <c r="P236" s="304"/>
      <c r="Q236" s="304"/>
      <c r="R236" s="304"/>
      <c r="S236" s="304"/>
      <c r="T236" s="304"/>
      <c r="U236" s="304"/>
      <c r="V236" s="304"/>
      <c r="W236" s="304"/>
      <c r="X236" s="304"/>
      <c r="Y236" s="304"/>
      <c r="Z236" s="304"/>
      <c r="AA236" s="304"/>
      <c r="AB236" s="304"/>
      <c r="AC236" s="304"/>
      <c r="AD236" s="304"/>
      <c r="AE236" s="304"/>
      <c r="AF236" s="304"/>
      <c r="AG236" s="304"/>
      <c r="AH236" s="304"/>
      <c r="AI236" s="304"/>
      <c r="AJ236" s="304"/>
      <c r="AK236" s="304"/>
      <c r="AL236" s="304"/>
      <c r="AM236" s="304"/>
      <c r="AN236" s="304"/>
      <c r="AO236" s="304"/>
      <c r="AP236" s="304"/>
      <c r="AQ236" s="304"/>
      <c r="AR236" s="304"/>
      <c r="AS236" s="304"/>
      <c r="AT236" s="305"/>
      <c r="AU236" s="312"/>
      <c r="AV236" s="313"/>
      <c r="AW236" s="313"/>
      <c r="AX236" s="313"/>
      <c r="AY236" s="313"/>
      <c r="AZ236" s="313"/>
      <c r="BA236" s="313"/>
      <c r="BB236" s="313"/>
      <c r="BC236" s="313"/>
      <c r="BD236" s="313"/>
      <c r="BE236" s="313"/>
      <c r="BF236" s="313"/>
      <c r="BG236" s="313"/>
      <c r="BH236" s="314"/>
      <c r="BI236" s="318"/>
      <c r="BJ236" s="318"/>
      <c r="BK236" s="318"/>
      <c r="BL236" s="318"/>
      <c r="BM236" s="318"/>
      <c r="BN236" s="318"/>
      <c r="BO236" s="318"/>
      <c r="BP236" s="318"/>
      <c r="BQ236" s="318"/>
      <c r="BR236" s="318"/>
      <c r="BS236" s="318"/>
      <c r="BT236" s="318"/>
      <c r="BU236" s="318"/>
      <c r="BV236" s="318"/>
      <c r="BW236" s="318"/>
      <c r="BX236" s="318"/>
      <c r="BY236" s="318"/>
      <c r="BZ236" s="318"/>
      <c r="CA236" s="318"/>
      <c r="CB236" s="318"/>
      <c r="CC236" s="318"/>
      <c r="CD236" s="318"/>
      <c r="CE236" s="318"/>
      <c r="CF236" s="318"/>
      <c r="CG236" s="6"/>
      <c r="CH236" s="29"/>
      <c r="CI236" s="71"/>
      <c r="CJ236" s="71"/>
      <c r="CK236" s="71"/>
      <c r="CL236" s="71"/>
      <c r="CM236" s="71"/>
      <c r="CN236" s="71"/>
      <c r="CO236" s="71"/>
      <c r="CP236" s="71"/>
      <c r="CQ236" s="54"/>
      <c r="CR236" s="54"/>
      <c r="CS236" s="54"/>
      <c r="CT236" s="37"/>
      <c r="CU236" s="26"/>
      <c r="CV236" s="26"/>
      <c r="CW236" s="26"/>
      <c r="CX236" s="7"/>
      <c r="CY236" s="7"/>
      <c r="CZ236" s="6"/>
      <c r="DA236" s="6"/>
      <c r="DB236" s="6"/>
      <c r="DC236" s="6"/>
      <c r="DD236" s="6"/>
      <c r="DE236" s="6"/>
      <c r="DF236" s="6"/>
      <c r="DG236" s="6"/>
      <c r="DH236" s="6"/>
      <c r="DI236" s="6"/>
      <c r="DJ236" s="6"/>
      <c r="DK236" s="6"/>
      <c r="DL236" s="37"/>
      <c r="DM236" s="37"/>
      <c r="DN236" s="37"/>
      <c r="DO236" s="37"/>
      <c r="DP236" s="26"/>
      <c r="DQ236" s="26"/>
      <c r="DR236" s="26"/>
      <c r="DS236" s="7"/>
      <c r="DT236" s="7"/>
      <c r="DU236" s="6"/>
      <c r="DV236" s="6"/>
      <c r="DW236" s="6"/>
      <c r="DX236" s="6"/>
      <c r="DY236" s="6"/>
      <c r="DZ236" s="6"/>
      <c r="EA236" s="6"/>
      <c r="EB236" s="6"/>
      <c r="EC236" s="6"/>
      <c r="ED236" s="6"/>
      <c r="EE236" s="6"/>
      <c r="EF236" s="6"/>
      <c r="EG236" s="37"/>
      <c r="EH236" s="37"/>
      <c r="EI236" s="37"/>
      <c r="EJ236" s="37"/>
      <c r="EK236" s="26"/>
      <c r="EL236" s="26"/>
      <c r="EM236" s="26"/>
      <c r="EN236" s="7"/>
      <c r="EO236" s="7"/>
      <c r="EP236" s="6"/>
      <c r="EQ236" s="6"/>
      <c r="ER236" s="6"/>
      <c r="ES236" s="6"/>
      <c r="ET236" s="6"/>
      <c r="EU236" s="6"/>
      <c r="EV236" s="6"/>
      <c r="EW236" s="6"/>
      <c r="EX236" s="6"/>
      <c r="EY236" s="6"/>
      <c r="EZ236" s="6"/>
      <c r="FA236" s="6"/>
      <c r="FB236" s="37"/>
      <c r="FC236" s="37"/>
      <c r="FD236" s="37"/>
      <c r="FE236" s="37"/>
      <c r="FF236" s="26"/>
      <c r="FG236" s="26"/>
      <c r="FH236" s="26"/>
      <c r="FI236" s="7"/>
      <c r="FJ236" s="7"/>
      <c r="FK236" s="6"/>
      <c r="FL236" s="6"/>
      <c r="FM236" s="6"/>
      <c r="FN236" s="6"/>
      <c r="FO236" s="6"/>
      <c r="FP236" s="6"/>
      <c r="FQ236" s="6"/>
      <c r="FR236" s="6"/>
      <c r="FS236" s="6"/>
      <c r="FT236" s="6"/>
      <c r="FU236" s="6"/>
      <c r="FV236" s="6"/>
      <c r="FW236" s="37"/>
      <c r="FX236" s="37"/>
      <c r="FY236" s="37"/>
      <c r="FZ236" s="37"/>
      <c r="GA236" s="26"/>
      <c r="GB236" s="26"/>
      <c r="GC236" s="26"/>
    </row>
    <row r="237" spans="1:185" ht="7.35" customHeight="1">
      <c r="A237" s="339">
        <v>38004</v>
      </c>
      <c r="B237" s="339"/>
      <c r="C237" s="339"/>
      <c r="D237" s="339"/>
      <c r="E237" s="339"/>
      <c r="F237" s="340"/>
      <c r="G237" s="294"/>
      <c r="H237" s="295"/>
      <c r="I237" s="295"/>
      <c r="J237" s="295"/>
      <c r="K237" s="295"/>
      <c r="L237" s="295"/>
      <c r="M237" s="295"/>
      <c r="N237" s="296"/>
      <c r="O237" s="303"/>
      <c r="P237" s="304"/>
      <c r="Q237" s="304"/>
      <c r="R237" s="304"/>
      <c r="S237" s="304"/>
      <c r="T237" s="304"/>
      <c r="U237" s="304"/>
      <c r="V237" s="304"/>
      <c r="W237" s="304"/>
      <c r="X237" s="304"/>
      <c r="Y237" s="304"/>
      <c r="Z237" s="304"/>
      <c r="AA237" s="304"/>
      <c r="AB237" s="304"/>
      <c r="AC237" s="304"/>
      <c r="AD237" s="304"/>
      <c r="AE237" s="304"/>
      <c r="AF237" s="304"/>
      <c r="AG237" s="304"/>
      <c r="AH237" s="304"/>
      <c r="AI237" s="304"/>
      <c r="AJ237" s="304"/>
      <c r="AK237" s="304"/>
      <c r="AL237" s="304"/>
      <c r="AM237" s="304"/>
      <c r="AN237" s="304"/>
      <c r="AO237" s="304"/>
      <c r="AP237" s="304"/>
      <c r="AQ237" s="304"/>
      <c r="AR237" s="304"/>
      <c r="AS237" s="304"/>
      <c r="AT237" s="305"/>
      <c r="AU237" s="312"/>
      <c r="AV237" s="313"/>
      <c r="AW237" s="313"/>
      <c r="AX237" s="313"/>
      <c r="AY237" s="313"/>
      <c r="AZ237" s="313"/>
      <c r="BA237" s="313"/>
      <c r="BB237" s="313"/>
      <c r="BC237" s="313"/>
      <c r="BD237" s="313"/>
      <c r="BE237" s="313"/>
      <c r="BF237" s="313"/>
      <c r="BG237" s="313"/>
      <c r="BH237" s="314"/>
      <c r="BI237" s="318"/>
      <c r="BJ237" s="318"/>
      <c r="BK237" s="318"/>
      <c r="BL237" s="318"/>
      <c r="BM237" s="318"/>
      <c r="BN237" s="318"/>
      <c r="BO237" s="318"/>
      <c r="BP237" s="318"/>
      <c r="BQ237" s="318"/>
      <c r="BR237" s="318"/>
      <c r="BS237" s="318"/>
      <c r="BT237" s="318"/>
      <c r="BU237" s="318"/>
      <c r="BV237" s="318"/>
      <c r="BW237" s="318"/>
      <c r="BX237" s="318"/>
      <c r="BY237" s="318"/>
      <c r="BZ237" s="318"/>
      <c r="CA237" s="318"/>
      <c r="CB237" s="318"/>
      <c r="CC237" s="318"/>
      <c r="CD237" s="318"/>
      <c r="CE237" s="318"/>
      <c r="CF237" s="318"/>
      <c r="CG237" s="6"/>
      <c r="CH237" s="54"/>
      <c r="CI237" s="71"/>
      <c r="CJ237" s="71"/>
      <c r="CK237" s="71"/>
      <c r="CL237" s="71"/>
      <c r="CM237" s="71"/>
      <c r="CN237" s="71"/>
      <c r="CO237" s="71"/>
      <c r="CP237" s="71"/>
      <c r="CQ237" s="56"/>
      <c r="CR237" s="56"/>
      <c r="CS237" s="56"/>
      <c r="CT237" s="37"/>
      <c r="CU237" s="26"/>
      <c r="CV237" s="26"/>
      <c r="CW237" s="26"/>
      <c r="CX237" s="7"/>
      <c r="CY237" s="7"/>
      <c r="CZ237" s="6"/>
      <c r="DA237" s="6"/>
      <c r="DB237" s="6"/>
      <c r="DC237" s="6"/>
      <c r="DD237" s="6"/>
      <c r="DE237" s="6"/>
      <c r="DF237" s="6"/>
      <c r="DG237" s="6"/>
      <c r="DH237" s="6"/>
      <c r="DI237" s="6"/>
      <c r="DJ237" s="6"/>
      <c r="DK237" s="6"/>
      <c r="DL237" s="37"/>
      <c r="DM237" s="37"/>
      <c r="DN237" s="37"/>
      <c r="DO237" s="37"/>
      <c r="DP237" s="26"/>
      <c r="DQ237" s="26"/>
      <c r="DR237" s="26"/>
      <c r="DS237" s="7"/>
      <c r="DT237" s="7"/>
      <c r="DU237" s="6"/>
      <c r="DV237" s="6"/>
      <c r="DW237" s="6"/>
      <c r="DX237" s="6"/>
      <c r="DY237" s="6"/>
      <c r="DZ237" s="6"/>
      <c r="EA237" s="6"/>
      <c r="EB237" s="6"/>
      <c r="EC237" s="6"/>
      <c r="ED237" s="6"/>
      <c r="EE237" s="6"/>
      <c r="EF237" s="6"/>
      <c r="EG237" s="37"/>
      <c r="EH237" s="37"/>
      <c r="EI237" s="37"/>
      <c r="EJ237" s="37"/>
      <c r="EK237" s="26"/>
      <c r="EL237" s="26"/>
      <c r="EM237" s="26"/>
      <c r="EN237" s="7"/>
      <c r="EO237" s="7"/>
      <c r="EP237" s="6"/>
      <c r="EQ237" s="6"/>
      <c r="ER237" s="6"/>
      <c r="ES237" s="6"/>
      <c r="ET237" s="6"/>
      <c r="EU237" s="6"/>
      <c r="EV237" s="6"/>
      <c r="EW237" s="6"/>
      <c r="EX237" s="6"/>
      <c r="EY237" s="6"/>
      <c r="EZ237" s="6"/>
      <c r="FA237" s="6"/>
      <c r="FB237" s="37"/>
      <c r="FC237" s="37"/>
      <c r="FD237" s="37"/>
      <c r="FE237" s="37"/>
      <c r="FF237" s="26"/>
      <c r="FG237" s="26"/>
      <c r="FH237" s="26"/>
      <c r="FI237" s="7"/>
      <c r="FJ237" s="7"/>
      <c r="FK237" s="6"/>
      <c r="FL237" s="6"/>
      <c r="FM237" s="6"/>
      <c r="FN237" s="6"/>
      <c r="FO237" s="6"/>
      <c r="FP237" s="6"/>
      <c r="FQ237" s="6"/>
      <c r="FR237" s="6"/>
      <c r="FS237" s="6"/>
      <c r="FT237" s="6"/>
      <c r="FU237" s="6"/>
      <c r="FV237" s="6"/>
      <c r="FW237" s="37"/>
      <c r="FX237" s="37"/>
      <c r="FY237" s="37"/>
      <c r="FZ237" s="37"/>
      <c r="GA237" s="26"/>
      <c r="GB237" s="26"/>
      <c r="GC237" s="26"/>
    </row>
    <row r="238" spans="1:185" ht="7.35" customHeight="1">
      <c r="A238" s="339"/>
      <c r="B238" s="339"/>
      <c r="C238" s="339"/>
      <c r="D238" s="339"/>
      <c r="E238" s="339"/>
      <c r="F238" s="340"/>
      <c r="G238" s="297"/>
      <c r="H238" s="298"/>
      <c r="I238" s="298"/>
      <c r="J238" s="298"/>
      <c r="K238" s="298"/>
      <c r="L238" s="298"/>
      <c r="M238" s="298"/>
      <c r="N238" s="299"/>
      <c r="O238" s="306"/>
      <c r="P238" s="307"/>
      <c r="Q238" s="307"/>
      <c r="R238" s="307"/>
      <c r="S238" s="307"/>
      <c r="T238" s="307"/>
      <c r="U238" s="307"/>
      <c r="V238" s="307"/>
      <c r="W238" s="307"/>
      <c r="X238" s="307"/>
      <c r="Y238" s="307"/>
      <c r="Z238" s="307"/>
      <c r="AA238" s="307"/>
      <c r="AB238" s="307"/>
      <c r="AC238" s="307"/>
      <c r="AD238" s="307"/>
      <c r="AE238" s="307"/>
      <c r="AF238" s="307"/>
      <c r="AG238" s="307"/>
      <c r="AH238" s="307"/>
      <c r="AI238" s="307"/>
      <c r="AJ238" s="307"/>
      <c r="AK238" s="307"/>
      <c r="AL238" s="307"/>
      <c r="AM238" s="307"/>
      <c r="AN238" s="307"/>
      <c r="AO238" s="307"/>
      <c r="AP238" s="307"/>
      <c r="AQ238" s="307"/>
      <c r="AR238" s="307"/>
      <c r="AS238" s="307"/>
      <c r="AT238" s="308"/>
      <c r="AU238" s="315"/>
      <c r="AV238" s="316"/>
      <c r="AW238" s="316"/>
      <c r="AX238" s="316"/>
      <c r="AY238" s="316"/>
      <c r="AZ238" s="316"/>
      <c r="BA238" s="316"/>
      <c r="BB238" s="316"/>
      <c r="BC238" s="316"/>
      <c r="BD238" s="316"/>
      <c r="BE238" s="316"/>
      <c r="BF238" s="316"/>
      <c r="BG238" s="316"/>
      <c r="BH238" s="317"/>
      <c r="BI238" s="318"/>
      <c r="BJ238" s="318"/>
      <c r="BK238" s="318"/>
      <c r="BL238" s="318"/>
      <c r="BM238" s="318"/>
      <c r="BN238" s="318"/>
      <c r="BO238" s="318"/>
      <c r="BP238" s="318"/>
      <c r="BQ238" s="318"/>
      <c r="BR238" s="318"/>
      <c r="BS238" s="318"/>
      <c r="BT238" s="318"/>
      <c r="BU238" s="318"/>
      <c r="BV238" s="318"/>
      <c r="BW238" s="318"/>
      <c r="BX238" s="318"/>
      <c r="BY238" s="318"/>
      <c r="BZ238" s="318"/>
      <c r="CA238" s="318"/>
      <c r="CB238" s="318"/>
      <c r="CC238" s="318"/>
      <c r="CD238" s="318"/>
      <c r="CE238" s="318"/>
      <c r="CF238" s="318"/>
      <c r="CG238" s="6"/>
      <c r="CH238" s="54"/>
      <c r="CI238" s="58"/>
      <c r="CJ238" s="58"/>
      <c r="CK238" s="58"/>
      <c r="CL238" s="58"/>
      <c r="CM238" s="58"/>
      <c r="CN238" s="58"/>
      <c r="CO238" s="58"/>
      <c r="CP238" s="57"/>
      <c r="CQ238" s="57"/>
      <c r="CR238" s="57"/>
      <c r="CS238" s="57"/>
      <c r="CT238" s="37"/>
      <c r="CU238" s="26"/>
      <c r="CV238" s="26"/>
      <c r="CW238" s="26"/>
      <c r="CX238" s="7"/>
      <c r="CY238" s="7"/>
      <c r="CZ238" s="6"/>
      <c r="DA238" s="6"/>
      <c r="DB238" s="6"/>
      <c r="DC238" s="6"/>
      <c r="DD238" s="6"/>
      <c r="DE238" s="6"/>
      <c r="DF238" s="6"/>
      <c r="DG238" s="6"/>
      <c r="DH238" s="6"/>
      <c r="DI238" s="6"/>
      <c r="DJ238" s="6"/>
      <c r="DK238" s="6"/>
      <c r="DL238" s="37"/>
      <c r="DM238" s="37"/>
      <c r="DN238" s="37"/>
      <c r="DO238" s="37"/>
      <c r="DP238" s="26"/>
      <c r="DQ238" s="26"/>
      <c r="DR238" s="26"/>
      <c r="DS238" s="7"/>
      <c r="DT238" s="7"/>
      <c r="DU238" s="6"/>
      <c r="DV238" s="6"/>
      <c r="DW238" s="6"/>
      <c r="DX238" s="6"/>
      <c r="DY238" s="6"/>
      <c r="DZ238" s="6"/>
      <c r="EA238" s="6"/>
      <c r="EB238" s="6"/>
      <c r="EC238" s="6"/>
      <c r="ED238" s="6"/>
      <c r="EE238" s="6"/>
      <c r="EF238" s="6"/>
      <c r="EG238" s="37"/>
      <c r="EH238" s="37"/>
      <c r="EI238" s="37"/>
      <c r="EJ238" s="37"/>
      <c r="EK238" s="26"/>
      <c r="EL238" s="26"/>
      <c r="EM238" s="26"/>
      <c r="EN238" s="7"/>
      <c r="EO238" s="7"/>
      <c r="EP238" s="41"/>
      <c r="EQ238" s="41"/>
      <c r="ER238" s="41"/>
      <c r="ES238" s="41"/>
      <c r="ET238" s="41"/>
      <c r="EU238" s="41"/>
      <c r="EV238" s="41"/>
      <c r="EW238" s="41"/>
      <c r="EX238" s="41"/>
      <c r="EY238" s="41"/>
      <c r="EZ238" s="41"/>
      <c r="FA238" s="41"/>
      <c r="FB238" s="37"/>
      <c r="FC238" s="37"/>
      <c r="FD238" s="37"/>
      <c r="FE238" s="37"/>
      <c r="FF238" s="26"/>
      <c r="FG238" s="26"/>
      <c r="FH238" s="26"/>
      <c r="FI238" s="7"/>
      <c r="FJ238" s="7"/>
      <c r="FK238" s="6"/>
      <c r="FL238" s="6"/>
      <c r="FM238" s="6"/>
      <c r="FN238" s="6"/>
      <c r="FO238" s="6"/>
      <c r="FP238" s="6"/>
      <c r="FQ238" s="6"/>
      <c r="FR238" s="6"/>
      <c r="FS238" s="6"/>
      <c r="FT238" s="6"/>
      <c r="FU238" s="6"/>
      <c r="FV238" s="6"/>
      <c r="FW238" s="37"/>
      <c r="FX238" s="37"/>
      <c r="FY238" s="37"/>
      <c r="FZ238" s="37"/>
      <c r="GA238" s="26"/>
      <c r="GB238" s="26"/>
      <c r="GC238" s="26"/>
    </row>
    <row r="239" spans="1:185" ht="7.35" customHeight="1">
      <c r="G239" s="48"/>
      <c r="H239" s="49"/>
      <c r="I239" s="49"/>
      <c r="J239" s="49"/>
      <c r="K239" s="49"/>
      <c r="L239" s="49"/>
      <c r="M239" s="49"/>
      <c r="N239" s="50"/>
      <c r="O239" s="48"/>
      <c r="P239" s="49"/>
      <c r="Q239" s="49"/>
      <c r="R239" s="49"/>
      <c r="S239" s="49"/>
      <c r="T239" s="49"/>
      <c r="U239" s="49"/>
      <c r="V239" s="49"/>
      <c r="W239" s="49"/>
      <c r="X239" s="49"/>
      <c r="Y239" s="49"/>
      <c r="Z239" s="49"/>
      <c r="AA239" s="49"/>
      <c r="AB239" s="49"/>
      <c r="AC239" s="49"/>
      <c r="AD239" s="49"/>
      <c r="AE239" s="49"/>
      <c r="AF239" s="49"/>
      <c r="AG239" s="49"/>
      <c r="AH239" s="49"/>
      <c r="AI239" s="49"/>
      <c r="AJ239" s="49"/>
      <c r="AK239" s="49"/>
      <c r="AL239" s="49"/>
      <c r="AM239" s="49"/>
      <c r="AN239" s="49"/>
      <c r="AO239" s="49"/>
      <c r="AP239" s="49"/>
      <c r="AQ239" s="49"/>
      <c r="AR239" s="49"/>
      <c r="AS239" s="49"/>
      <c r="AT239" s="50"/>
      <c r="AU239" s="51"/>
      <c r="AV239" s="52"/>
      <c r="AW239" s="52"/>
      <c r="AX239" s="52"/>
      <c r="AY239" s="52"/>
      <c r="AZ239" s="52"/>
      <c r="BA239" s="52"/>
      <c r="BB239" s="52"/>
      <c r="BC239" s="52"/>
      <c r="BD239" s="52"/>
      <c r="BE239" s="52"/>
      <c r="BF239" s="52"/>
      <c r="BG239" s="52"/>
      <c r="BH239" s="53"/>
      <c r="BI239" s="45"/>
      <c r="BJ239" s="46"/>
      <c r="BK239" s="46"/>
      <c r="BL239" s="46"/>
      <c r="BM239" s="46"/>
      <c r="BN239" s="46"/>
      <c r="BO239" s="46"/>
      <c r="BP239" s="46"/>
      <c r="BQ239" s="46"/>
      <c r="BR239" s="46"/>
      <c r="BS239" s="46"/>
      <c r="BT239" s="46"/>
      <c r="BU239" s="46"/>
      <c r="BV239" s="46"/>
      <c r="BW239" s="46"/>
      <c r="BX239" s="46"/>
      <c r="BY239" s="46"/>
      <c r="BZ239" s="46"/>
      <c r="CA239" s="46"/>
      <c r="CB239" s="46"/>
      <c r="CC239" s="46"/>
      <c r="CD239" s="46"/>
      <c r="CE239" s="46"/>
      <c r="CF239" s="47"/>
      <c r="CG239" s="6"/>
      <c r="CH239" s="54"/>
      <c r="CI239" s="58"/>
      <c r="CJ239" s="58"/>
      <c r="CK239" s="58"/>
      <c r="CL239" s="58"/>
      <c r="CM239" s="58"/>
      <c r="CN239" s="58"/>
      <c r="CO239" s="58"/>
      <c r="CP239" s="57"/>
      <c r="CQ239" s="57"/>
      <c r="CR239" s="57"/>
      <c r="CS239" s="57"/>
      <c r="CT239" s="37"/>
      <c r="CU239" s="26"/>
      <c r="CV239" s="26"/>
      <c r="CW239" s="26"/>
      <c r="CX239" s="7"/>
      <c r="CY239" s="7"/>
      <c r="CZ239" s="6"/>
      <c r="DA239" s="6"/>
      <c r="DB239" s="6"/>
      <c r="DC239" s="6"/>
      <c r="DD239" s="6"/>
      <c r="DE239" s="6"/>
      <c r="DF239" s="6"/>
      <c r="DG239" s="6"/>
      <c r="DH239" s="6"/>
      <c r="DI239" s="6"/>
      <c r="DJ239" s="6"/>
      <c r="DK239" s="6"/>
      <c r="DL239" s="37"/>
      <c r="DM239" s="37"/>
      <c r="DN239" s="37"/>
      <c r="DO239" s="37"/>
      <c r="DP239" s="26"/>
      <c r="DQ239" s="26"/>
      <c r="DR239" s="26"/>
      <c r="DS239" s="7"/>
      <c r="DT239" s="7"/>
      <c r="DU239" s="6"/>
      <c r="DV239" s="6"/>
      <c r="DW239" s="6"/>
      <c r="DX239" s="6"/>
      <c r="DY239" s="6"/>
      <c r="DZ239" s="6"/>
      <c r="EA239" s="6"/>
      <c r="EB239" s="6"/>
      <c r="EC239" s="6"/>
      <c r="ED239" s="6"/>
      <c r="EE239" s="6"/>
      <c r="EF239" s="6"/>
      <c r="EG239" s="37"/>
      <c r="EH239" s="37"/>
      <c r="EI239" s="37"/>
      <c r="EJ239" s="37"/>
      <c r="EK239" s="26"/>
      <c r="EL239" s="26"/>
      <c r="EM239" s="26"/>
      <c r="EN239" s="7"/>
      <c r="EO239" s="7"/>
      <c r="EP239" s="41"/>
      <c r="EQ239" s="41"/>
      <c r="ER239" s="41"/>
      <c r="ES239" s="41"/>
      <c r="ET239" s="41"/>
      <c r="EU239" s="41"/>
      <c r="EV239" s="41"/>
      <c r="EW239" s="41"/>
      <c r="EX239" s="41"/>
      <c r="EY239" s="41"/>
      <c r="EZ239" s="41"/>
      <c r="FA239" s="41"/>
      <c r="FB239" s="37"/>
      <c r="FC239" s="37"/>
      <c r="FD239" s="37"/>
      <c r="FE239" s="37"/>
      <c r="FF239" s="26"/>
      <c r="FG239" s="26"/>
      <c r="FH239" s="26"/>
      <c r="FI239" s="7"/>
      <c r="FJ239" s="7"/>
      <c r="FK239" s="6"/>
      <c r="FL239" s="6"/>
      <c r="FM239" s="6"/>
      <c r="FN239" s="6"/>
      <c r="FO239" s="6"/>
      <c r="FP239" s="6"/>
      <c r="FQ239" s="6"/>
      <c r="FR239" s="6"/>
      <c r="FS239" s="6"/>
      <c r="FT239" s="6"/>
      <c r="FU239" s="6"/>
      <c r="FV239" s="6"/>
      <c r="FW239" s="37"/>
      <c r="FX239" s="37"/>
      <c r="FY239" s="37"/>
      <c r="FZ239" s="37"/>
      <c r="GA239" s="26"/>
      <c r="GB239" s="26"/>
      <c r="GC239" s="26"/>
    </row>
    <row r="240" spans="1:185" ht="7.35" customHeight="1">
      <c r="A240" s="339">
        <v>19</v>
      </c>
      <c r="B240" s="339"/>
      <c r="G240" s="319" t="s">
        <v>189</v>
      </c>
      <c r="H240" s="319"/>
      <c r="I240" s="319"/>
      <c r="J240" s="319"/>
      <c r="K240" s="319"/>
      <c r="L240" s="319"/>
      <c r="M240" s="319"/>
      <c r="N240" s="319"/>
      <c r="O240" s="319"/>
      <c r="P240" s="319"/>
      <c r="Q240" s="319"/>
      <c r="R240" s="319"/>
      <c r="S240" s="319"/>
      <c r="T240" s="319"/>
      <c r="U240" s="319"/>
      <c r="V240" s="319"/>
      <c r="W240" s="319"/>
      <c r="X240" s="319"/>
      <c r="Y240" s="319"/>
      <c r="Z240" s="319"/>
      <c r="AA240" s="319"/>
      <c r="AB240" s="319"/>
      <c r="AC240" s="319"/>
      <c r="AD240" s="319"/>
      <c r="AE240" s="319"/>
      <c r="AF240" s="319"/>
      <c r="AG240" s="321" t="s">
        <v>276</v>
      </c>
      <c r="AH240" s="321"/>
      <c r="AI240" s="321"/>
      <c r="AJ240" s="321"/>
      <c r="AK240" s="321"/>
      <c r="AL240" s="321"/>
      <c r="AM240" s="321"/>
      <c r="AN240" s="321"/>
      <c r="AO240" s="321"/>
      <c r="AP240" s="321"/>
      <c r="AQ240" s="321"/>
      <c r="AR240" s="321"/>
      <c r="AS240" s="321"/>
      <c r="AT240" s="321"/>
      <c r="AU240" s="323" t="s">
        <v>190</v>
      </c>
      <c r="AV240" s="323"/>
      <c r="AW240" s="323"/>
      <c r="AX240" s="323"/>
      <c r="AY240" s="323"/>
      <c r="AZ240" s="323"/>
      <c r="BA240" s="323"/>
      <c r="BB240" s="323"/>
      <c r="BC240" s="323"/>
      <c r="BD240" s="323"/>
      <c r="BE240" s="323"/>
      <c r="BF240" s="323"/>
      <c r="BG240" s="323"/>
      <c r="BH240" s="323"/>
      <c r="BI240" s="325" t="s">
        <v>191</v>
      </c>
      <c r="BJ240" s="326"/>
      <c r="BK240" s="326"/>
      <c r="BL240" s="326"/>
      <c r="BM240" s="326"/>
      <c r="BN240" s="326"/>
      <c r="BO240" s="326"/>
      <c r="BP240" s="329" t="s">
        <v>318</v>
      </c>
      <c r="BQ240" s="329"/>
      <c r="BR240" s="329"/>
      <c r="BS240" s="329"/>
      <c r="BT240" s="329"/>
      <c r="BU240" s="329"/>
      <c r="BV240" s="329"/>
      <c r="BW240" s="329"/>
      <c r="BX240" s="329"/>
      <c r="BY240" s="329"/>
      <c r="BZ240" s="329"/>
      <c r="CA240" s="329"/>
      <c r="CB240" s="329"/>
      <c r="CC240" s="329"/>
      <c r="CD240" s="329"/>
      <c r="CE240" s="329"/>
      <c r="CF240" s="330"/>
      <c r="CG240" s="6"/>
      <c r="CH240" s="54"/>
      <c r="CI240" s="58"/>
      <c r="CJ240" s="58"/>
      <c r="CK240" s="58"/>
      <c r="CL240" s="58"/>
      <c r="CM240" s="58"/>
      <c r="CN240" s="58"/>
      <c r="CO240" s="58"/>
      <c r="CP240" s="58"/>
      <c r="CQ240" s="54"/>
      <c r="CR240" s="54"/>
      <c r="CS240" s="54"/>
      <c r="CT240" s="37"/>
      <c r="CU240" s="26"/>
      <c r="CV240" s="26"/>
      <c r="CW240" s="26"/>
      <c r="CX240" s="38"/>
      <c r="CY240" s="38"/>
      <c r="CZ240" s="38"/>
      <c r="DA240" s="38"/>
      <c r="DB240" s="38"/>
      <c r="DC240" s="38"/>
      <c r="DD240" s="38"/>
      <c r="DE240" s="38"/>
      <c r="DF240" s="38"/>
      <c r="DG240" s="38"/>
      <c r="DH240" s="38"/>
      <c r="DI240" s="38"/>
      <c r="DJ240" s="39"/>
      <c r="DK240" s="39"/>
      <c r="DL240" s="39"/>
      <c r="DM240" s="39"/>
      <c r="DN240" s="39"/>
      <c r="DO240" s="39"/>
      <c r="DP240" s="26"/>
      <c r="DQ240" s="26"/>
      <c r="DR240" s="26"/>
      <c r="DS240" s="7"/>
      <c r="DT240" s="7"/>
      <c r="DU240" s="6"/>
      <c r="DV240" s="6"/>
      <c r="DW240" s="6"/>
      <c r="DX240" s="6"/>
      <c r="DY240" s="6"/>
      <c r="DZ240" s="6"/>
      <c r="EA240" s="6"/>
      <c r="EB240" s="6"/>
      <c r="EC240" s="6"/>
      <c r="ED240" s="6"/>
      <c r="EE240" s="6"/>
      <c r="EF240" s="6"/>
      <c r="EG240" s="37"/>
      <c r="EH240" s="37"/>
      <c r="EI240" s="37"/>
      <c r="EJ240" s="37"/>
      <c r="EK240" s="26"/>
      <c r="EL240" s="26"/>
      <c r="EM240" s="26"/>
      <c r="EN240" s="7"/>
      <c r="EO240" s="7"/>
      <c r="EP240" s="6"/>
      <c r="EQ240" s="6"/>
      <c r="ER240" s="6"/>
      <c r="ES240" s="6"/>
      <c r="ET240" s="6"/>
      <c r="EU240" s="6"/>
      <c r="EV240" s="6"/>
      <c r="EW240" s="6"/>
      <c r="EX240" s="6"/>
      <c r="EY240" s="6"/>
      <c r="EZ240" s="6"/>
      <c r="FA240" s="6"/>
      <c r="FB240" s="37"/>
      <c r="FC240" s="37"/>
      <c r="FD240" s="37"/>
      <c r="FE240" s="37"/>
      <c r="FF240" s="26"/>
      <c r="FG240" s="26"/>
      <c r="FH240" s="26"/>
      <c r="FI240" s="7"/>
      <c r="FJ240" s="7"/>
      <c r="FK240" s="6"/>
      <c r="FL240" s="6"/>
      <c r="FM240" s="6"/>
      <c r="FN240" s="6"/>
      <c r="FO240" s="6"/>
      <c r="FP240" s="6"/>
      <c r="FQ240" s="6"/>
      <c r="FR240" s="6"/>
      <c r="FS240" s="6"/>
      <c r="FT240" s="6"/>
      <c r="FU240" s="6"/>
      <c r="FV240" s="6"/>
      <c r="FW240" s="37"/>
      <c r="FX240" s="37"/>
      <c r="FY240" s="37"/>
      <c r="FZ240" s="37"/>
      <c r="GA240" s="26"/>
      <c r="GB240" s="26"/>
      <c r="GC240" s="26"/>
    </row>
    <row r="241" spans="1:185" ht="7.35" customHeight="1">
      <c r="A241" s="339"/>
      <c r="B241" s="339"/>
      <c r="G241" s="320"/>
      <c r="H241" s="320"/>
      <c r="I241" s="320"/>
      <c r="J241" s="320"/>
      <c r="K241" s="320"/>
      <c r="L241" s="320"/>
      <c r="M241" s="320"/>
      <c r="N241" s="320"/>
      <c r="O241" s="320"/>
      <c r="P241" s="320"/>
      <c r="Q241" s="320"/>
      <c r="R241" s="320"/>
      <c r="S241" s="320"/>
      <c r="T241" s="320"/>
      <c r="U241" s="320"/>
      <c r="V241" s="320"/>
      <c r="W241" s="320"/>
      <c r="X241" s="320"/>
      <c r="Y241" s="320"/>
      <c r="Z241" s="320"/>
      <c r="AA241" s="320"/>
      <c r="AB241" s="320"/>
      <c r="AC241" s="320"/>
      <c r="AD241" s="320"/>
      <c r="AE241" s="320"/>
      <c r="AF241" s="320"/>
      <c r="AG241" s="322"/>
      <c r="AH241" s="322"/>
      <c r="AI241" s="322"/>
      <c r="AJ241" s="322"/>
      <c r="AK241" s="322"/>
      <c r="AL241" s="322"/>
      <c r="AM241" s="322"/>
      <c r="AN241" s="322"/>
      <c r="AO241" s="322"/>
      <c r="AP241" s="322"/>
      <c r="AQ241" s="322"/>
      <c r="AR241" s="322"/>
      <c r="AS241" s="322"/>
      <c r="AT241" s="322"/>
      <c r="AU241" s="324"/>
      <c r="AV241" s="324"/>
      <c r="AW241" s="324"/>
      <c r="AX241" s="324"/>
      <c r="AY241" s="324"/>
      <c r="AZ241" s="324"/>
      <c r="BA241" s="324"/>
      <c r="BB241" s="324"/>
      <c r="BC241" s="324"/>
      <c r="BD241" s="324"/>
      <c r="BE241" s="324"/>
      <c r="BF241" s="324"/>
      <c r="BG241" s="324"/>
      <c r="BH241" s="324"/>
      <c r="BI241" s="327"/>
      <c r="BJ241" s="328"/>
      <c r="BK241" s="328"/>
      <c r="BL241" s="328"/>
      <c r="BM241" s="328"/>
      <c r="BN241" s="328"/>
      <c r="BO241" s="328"/>
      <c r="BP241" s="331"/>
      <c r="BQ241" s="331"/>
      <c r="BR241" s="331"/>
      <c r="BS241" s="331"/>
      <c r="BT241" s="331"/>
      <c r="BU241" s="331"/>
      <c r="BV241" s="331"/>
      <c r="BW241" s="331"/>
      <c r="BX241" s="331"/>
      <c r="BY241" s="331"/>
      <c r="BZ241" s="331"/>
      <c r="CA241" s="331"/>
      <c r="CB241" s="331"/>
      <c r="CC241" s="331"/>
      <c r="CD241" s="331"/>
      <c r="CE241" s="331"/>
      <c r="CF241" s="332"/>
      <c r="CG241" s="6"/>
      <c r="CH241" s="54"/>
      <c r="CI241" s="58"/>
      <c r="CJ241" s="58"/>
      <c r="CK241" s="58"/>
      <c r="CL241" s="58"/>
      <c r="CM241" s="58"/>
      <c r="CN241" s="58"/>
      <c r="CO241" s="58"/>
      <c r="CP241" s="58"/>
      <c r="CQ241" s="54"/>
      <c r="CR241" s="54"/>
      <c r="CS241" s="54"/>
      <c r="CT241" s="37"/>
      <c r="CU241" s="26"/>
      <c r="CV241" s="26"/>
      <c r="CW241" s="26"/>
      <c r="CX241" s="38"/>
      <c r="CY241" s="38"/>
      <c r="CZ241" s="38"/>
      <c r="DA241" s="38"/>
      <c r="DB241" s="38"/>
      <c r="DC241" s="38"/>
      <c r="DD241" s="38"/>
      <c r="DE241" s="38"/>
      <c r="DF241" s="38"/>
      <c r="DG241" s="38"/>
      <c r="DH241" s="38"/>
      <c r="DI241" s="38"/>
      <c r="DJ241" s="39"/>
      <c r="DK241" s="39"/>
      <c r="DL241" s="39"/>
      <c r="DM241" s="39"/>
      <c r="DN241" s="39"/>
      <c r="DO241" s="39"/>
      <c r="DP241" s="26"/>
      <c r="DQ241" s="26"/>
      <c r="DR241" s="26"/>
      <c r="DS241" s="7"/>
      <c r="DT241" s="7"/>
      <c r="DU241" s="6"/>
      <c r="DV241" s="6"/>
      <c r="DW241" s="6"/>
      <c r="DX241" s="6"/>
      <c r="DY241" s="6"/>
      <c r="DZ241" s="6"/>
      <c r="EA241" s="6"/>
      <c r="EB241" s="6"/>
      <c r="EC241" s="6"/>
      <c r="ED241" s="6"/>
      <c r="EE241" s="6"/>
      <c r="EF241" s="6"/>
      <c r="EG241" s="37"/>
      <c r="EH241" s="37"/>
      <c r="EI241" s="37"/>
      <c r="EJ241" s="37"/>
      <c r="EK241" s="26"/>
      <c r="EL241" s="26"/>
      <c r="EM241" s="26"/>
      <c r="EN241" s="7"/>
      <c r="EO241" s="7"/>
      <c r="EP241" s="6"/>
      <c r="EQ241" s="6"/>
      <c r="ER241" s="6"/>
      <c r="ES241" s="6"/>
      <c r="ET241" s="6"/>
      <c r="EU241" s="6"/>
      <c r="EV241" s="6"/>
      <c r="EW241" s="6"/>
      <c r="EX241" s="6"/>
      <c r="EY241" s="6"/>
      <c r="EZ241" s="6"/>
      <c r="FA241" s="6"/>
      <c r="FB241" s="37"/>
      <c r="FC241" s="37"/>
      <c r="FD241" s="37"/>
      <c r="FE241" s="37"/>
      <c r="FF241" s="26"/>
      <c r="FG241" s="26"/>
      <c r="FH241" s="26"/>
      <c r="FI241" s="7"/>
      <c r="FJ241" s="7"/>
      <c r="FK241" s="6"/>
      <c r="FL241" s="6"/>
      <c r="FM241" s="6"/>
      <c r="FN241" s="6"/>
      <c r="FO241" s="6"/>
      <c r="FP241" s="6"/>
      <c r="FQ241" s="6"/>
      <c r="FR241" s="6"/>
      <c r="FS241" s="6"/>
      <c r="FT241" s="6"/>
      <c r="FU241" s="6"/>
      <c r="FV241" s="6"/>
      <c r="FW241" s="37"/>
      <c r="FX241" s="37"/>
      <c r="FY241" s="37"/>
      <c r="FZ241" s="37"/>
      <c r="GA241" s="26"/>
      <c r="GB241" s="26"/>
      <c r="GC241" s="26"/>
    </row>
    <row r="242" spans="1:185" ht="7.35" customHeight="1">
      <c r="G242" s="333" t="s">
        <v>319</v>
      </c>
      <c r="H242" s="333"/>
      <c r="I242" s="333"/>
      <c r="J242" s="333"/>
      <c r="K242" s="333"/>
      <c r="L242" s="333"/>
      <c r="M242" s="333"/>
      <c r="N242" s="333"/>
      <c r="O242" s="333"/>
      <c r="P242" s="333"/>
      <c r="Q242" s="333"/>
      <c r="R242" s="333"/>
      <c r="S242" s="333"/>
      <c r="T242" s="333"/>
      <c r="U242" s="333"/>
      <c r="V242" s="333"/>
      <c r="W242" s="333"/>
      <c r="X242" s="333"/>
      <c r="Y242" s="333"/>
      <c r="Z242" s="333"/>
      <c r="AA242" s="333"/>
      <c r="AB242" s="333"/>
      <c r="AC242" s="333"/>
      <c r="AD242" s="333"/>
      <c r="AE242" s="333"/>
      <c r="AF242" s="333"/>
      <c r="AG242" s="334"/>
      <c r="AH242" s="334"/>
      <c r="AI242" s="334"/>
      <c r="AJ242" s="334"/>
      <c r="AK242" s="334"/>
      <c r="AL242" s="334"/>
      <c r="AM242" s="334"/>
      <c r="AN242" s="334"/>
      <c r="AO242" s="334"/>
      <c r="AP242" s="334"/>
      <c r="AQ242" s="334"/>
      <c r="AR242" s="334"/>
      <c r="AS242" s="334"/>
      <c r="AT242" s="334"/>
      <c r="AU242" s="335"/>
      <c r="AV242" s="335"/>
      <c r="AW242" s="335"/>
      <c r="AX242" s="335"/>
      <c r="AY242" s="335"/>
      <c r="AZ242" s="335"/>
      <c r="BA242" s="335"/>
      <c r="BB242" s="335"/>
      <c r="BC242" s="335"/>
      <c r="BD242" s="335"/>
      <c r="BE242" s="335"/>
      <c r="BF242" s="335"/>
      <c r="BG242" s="335"/>
      <c r="BH242" s="335"/>
      <c r="BI242" s="327"/>
      <c r="BJ242" s="328"/>
      <c r="BK242" s="328"/>
      <c r="BL242" s="328"/>
      <c r="BM242" s="328"/>
      <c r="BN242" s="328"/>
      <c r="BO242" s="328"/>
      <c r="BP242" s="331"/>
      <c r="BQ242" s="331"/>
      <c r="BR242" s="331"/>
      <c r="BS242" s="331"/>
      <c r="BT242" s="331"/>
      <c r="BU242" s="331"/>
      <c r="BV242" s="331"/>
      <c r="BW242" s="331"/>
      <c r="BX242" s="331"/>
      <c r="BY242" s="331"/>
      <c r="BZ242" s="331"/>
      <c r="CA242" s="331"/>
      <c r="CB242" s="331"/>
      <c r="CC242" s="331"/>
      <c r="CD242" s="331"/>
      <c r="CE242" s="331"/>
      <c r="CF242" s="332"/>
      <c r="CG242" s="6"/>
      <c r="CH242" s="54"/>
      <c r="CI242" s="58"/>
      <c r="CJ242" s="58"/>
      <c r="CK242" s="58"/>
      <c r="CL242" s="58"/>
      <c r="CM242" s="58"/>
      <c r="CN242" s="58"/>
      <c r="CO242" s="58"/>
      <c r="CP242" s="58"/>
      <c r="CQ242" s="54"/>
      <c r="CR242" s="54"/>
      <c r="CS242" s="54"/>
      <c r="CT242" s="37"/>
      <c r="CU242" s="26"/>
      <c r="CV242" s="26"/>
      <c r="CW242" s="26"/>
      <c r="CX242" s="7"/>
      <c r="CY242" s="7"/>
      <c r="CZ242" s="6"/>
      <c r="DA242" s="6"/>
      <c r="DB242" s="6"/>
      <c r="DC242" s="6"/>
      <c r="DD242" s="6"/>
      <c r="DE242" s="6"/>
      <c r="DF242" s="6"/>
      <c r="DG242" s="6"/>
      <c r="DH242" s="6"/>
      <c r="DI242" s="6"/>
      <c r="DJ242" s="6"/>
      <c r="DK242" s="6"/>
      <c r="DL242" s="37"/>
      <c r="DM242" s="37"/>
      <c r="DN242" s="37"/>
      <c r="DO242" s="37"/>
      <c r="DP242" s="26"/>
      <c r="DQ242" s="26"/>
      <c r="DR242" s="26"/>
      <c r="DS242" s="7"/>
      <c r="DT242" s="7"/>
      <c r="DU242" s="6"/>
      <c r="DV242" s="6"/>
      <c r="DW242" s="6"/>
      <c r="DX242" s="6"/>
      <c r="DY242" s="6"/>
      <c r="DZ242" s="6"/>
      <c r="EA242" s="6"/>
      <c r="EB242" s="6"/>
      <c r="EC242" s="6"/>
      <c r="ED242" s="6"/>
      <c r="EE242" s="6"/>
      <c r="EF242" s="6"/>
      <c r="EG242" s="37"/>
      <c r="EH242" s="37"/>
      <c r="EI242" s="37"/>
      <c r="EJ242" s="37"/>
      <c r="EK242" s="26"/>
      <c r="EL242" s="26"/>
      <c r="EM242" s="26"/>
      <c r="EN242" s="7"/>
      <c r="EO242" s="7"/>
      <c r="EP242" s="6"/>
      <c r="EQ242" s="6"/>
      <c r="ER242" s="6"/>
      <c r="ES242" s="6"/>
      <c r="ET242" s="6"/>
      <c r="EU242" s="6"/>
      <c r="EV242" s="6"/>
      <c r="EW242" s="6"/>
      <c r="EX242" s="6"/>
      <c r="EY242" s="6"/>
      <c r="EZ242" s="6"/>
      <c r="FA242" s="6"/>
      <c r="FB242" s="37"/>
      <c r="FC242" s="37"/>
      <c r="FD242" s="37"/>
      <c r="FE242" s="37"/>
      <c r="FF242" s="26"/>
      <c r="FG242" s="26"/>
      <c r="FH242" s="26"/>
      <c r="FI242" s="7"/>
      <c r="FJ242" s="7"/>
      <c r="FK242" s="6"/>
      <c r="FL242" s="6"/>
      <c r="FM242" s="6"/>
      <c r="FN242" s="6"/>
      <c r="FO242" s="6"/>
      <c r="FP242" s="6"/>
      <c r="FQ242" s="6"/>
      <c r="FR242" s="6"/>
      <c r="FS242" s="6"/>
      <c r="FT242" s="6"/>
      <c r="FU242" s="6"/>
      <c r="FV242" s="6"/>
      <c r="FW242" s="37"/>
      <c r="FX242" s="37"/>
      <c r="FY242" s="37"/>
      <c r="FZ242" s="37"/>
      <c r="GA242" s="26"/>
      <c r="GB242" s="26"/>
      <c r="GC242" s="26"/>
    </row>
    <row r="243" spans="1:185" ht="7.35" customHeight="1">
      <c r="G243" s="333"/>
      <c r="H243" s="333"/>
      <c r="I243" s="333"/>
      <c r="J243" s="333"/>
      <c r="K243" s="333"/>
      <c r="L243" s="333"/>
      <c r="M243" s="333"/>
      <c r="N243" s="333"/>
      <c r="O243" s="333"/>
      <c r="P243" s="333"/>
      <c r="Q243" s="333"/>
      <c r="R243" s="333"/>
      <c r="S243" s="333"/>
      <c r="T243" s="333"/>
      <c r="U243" s="333"/>
      <c r="V243" s="333"/>
      <c r="W243" s="333"/>
      <c r="X243" s="333"/>
      <c r="Y243" s="333"/>
      <c r="Z243" s="333"/>
      <c r="AA243" s="333"/>
      <c r="AB243" s="333"/>
      <c r="AC243" s="333"/>
      <c r="AD243" s="333"/>
      <c r="AE243" s="333"/>
      <c r="AF243" s="333"/>
      <c r="AG243" s="334"/>
      <c r="AH243" s="334"/>
      <c r="AI243" s="334"/>
      <c r="AJ243" s="334"/>
      <c r="AK243" s="334"/>
      <c r="AL243" s="334"/>
      <c r="AM243" s="334"/>
      <c r="AN243" s="334"/>
      <c r="AO243" s="334"/>
      <c r="AP243" s="334"/>
      <c r="AQ243" s="334"/>
      <c r="AR243" s="334"/>
      <c r="AS243" s="334"/>
      <c r="AT243" s="334"/>
      <c r="AU243" s="335"/>
      <c r="AV243" s="335"/>
      <c r="AW243" s="335"/>
      <c r="AX243" s="335"/>
      <c r="AY243" s="335"/>
      <c r="AZ243" s="335"/>
      <c r="BA243" s="335"/>
      <c r="BB243" s="335"/>
      <c r="BC243" s="335"/>
      <c r="BD243" s="335"/>
      <c r="BE243" s="335"/>
      <c r="BF243" s="335"/>
      <c r="BG243" s="335"/>
      <c r="BH243" s="335"/>
      <c r="BI243" s="327" t="s">
        <v>267</v>
      </c>
      <c r="BJ243" s="328"/>
      <c r="BK243" s="328"/>
      <c r="BL243" s="328"/>
      <c r="BM243" s="328"/>
      <c r="BN243" s="328"/>
      <c r="BO243" s="328"/>
      <c r="BP243" s="331" t="s">
        <v>320</v>
      </c>
      <c r="BQ243" s="331"/>
      <c r="BR243" s="331"/>
      <c r="BS243" s="331"/>
      <c r="BT243" s="331"/>
      <c r="BU243" s="331"/>
      <c r="BV243" s="331"/>
      <c r="BW243" s="331"/>
      <c r="BX243" s="331"/>
      <c r="BY243" s="331"/>
      <c r="BZ243" s="331"/>
      <c r="CA243" s="331"/>
      <c r="CB243" s="331"/>
      <c r="CC243" s="331"/>
      <c r="CD243" s="331"/>
      <c r="CE243" s="331"/>
      <c r="CF243" s="332"/>
      <c r="CG243" s="6"/>
      <c r="CH243" s="29"/>
      <c r="CI243" s="72"/>
      <c r="CJ243" s="58"/>
      <c r="CK243" s="59"/>
      <c r="CL243" s="59"/>
      <c r="CM243" s="59"/>
      <c r="CN243" s="59"/>
      <c r="CO243" s="59"/>
      <c r="CP243" s="59"/>
      <c r="CQ243" s="55"/>
      <c r="CR243" s="55"/>
      <c r="CS243" s="55"/>
      <c r="CT243" s="37"/>
      <c r="CU243" s="26"/>
      <c r="CV243" s="26"/>
      <c r="CW243" s="26"/>
      <c r="CX243" s="7"/>
      <c r="CY243" s="7"/>
      <c r="CZ243" s="6"/>
      <c r="DA243" s="6"/>
      <c r="DB243" s="6"/>
      <c r="DC243" s="6"/>
      <c r="DD243" s="6"/>
      <c r="DE243" s="6"/>
      <c r="DF243" s="6"/>
      <c r="DG243" s="6"/>
      <c r="DH243" s="6"/>
      <c r="DI243" s="6"/>
      <c r="DJ243" s="6"/>
      <c r="DK243" s="6"/>
      <c r="DL243" s="37"/>
      <c r="DM243" s="37"/>
      <c r="DN243" s="37"/>
      <c r="DO243" s="37"/>
      <c r="DP243" s="26"/>
      <c r="DQ243" s="26"/>
      <c r="DR243" s="26"/>
      <c r="DS243" s="7"/>
      <c r="DT243" s="7"/>
      <c r="DU243" s="6"/>
      <c r="DV243" s="6"/>
      <c r="DW243" s="6"/>
      <c r="DX243" s="6"/>
      <c r="DY243" s="6"/>
      <c r="DZ243" s="6"/>
      <c r="EA243" s="6"/>
      <c r="EB243" s="6"/>
      <c r="EC243" s="6"/>
      <c r="ED243" s="6"/>
      <c r="EE243" s="6"/>
      <c r="EF243" s="6"/>
      <c r="EG243" s="37"/>
      <c r="EH243" s="37"/>
      <c r="EI243" s="37"/>
      <c r="EJ243" s="37"/>
      <c r="EK243" s="26"/>
      <c r="EL243" s="26"/>
      <c r="EM243" s="26"/>
      <c r="EN243" s="7"/>
      <c r="EO243" s="7"/>
      <c r="EP243" s="6"/>
      <c r="EQ243" s="6"/>
      <c r="ER243" s="6"/>
      <c r="ES243" s="6"/>
      <c r="ET243" s="6"/>
      <c r="EU243" s="6"/>
      <c r="EV243" s="6"/>
      <c r="EW243" s="6"/>
      <c r="EX243" s="6"/>
      <c r="EY243" s="6"/>
      <c r="EZ243" s="6"/>
      <c r="FA243" s="6"/>
      <c r="FB243" s="37"/>
      <c r="FC243" s="37"/>
      <c r="FD243" s="37"/>
      <c r="FE243" s="37"/>
      <c r="FF243" s="26"/>
      <c r="FG243" s="26"/>
      <c r="FH243" s="26"/>
      <c r="FI243" s="7"/>
      <c r="FJ243" s="7"/>
      <c r="FK243" s="6"/>
      <c r="FL243" s="6"/>
      <c r="FM243" s="6"/>
      <c r="FN243" s="6"/>
      <c r="FO243" s="6"/>
      <c r="FP243" s="6"/>
      <c r="FQ243" s="6"/>
      <c r="FR243" s="6"/>
      <c r="FS243" s="6"/>
      <c r="FT243" s="6"/>
      <c r="FU243" s="6"/>
      <c r="FV243" s="6"/>
      <c r="FW243" s="37"/>
      <c r="FX243" s="37"/>
      <c r="FY243" s="37"/>
      <c r="FZ243" s="37"/>
      <c r="GA243" s="26"/>
      <c r="GB243" s="26"/>
      <c r="GC243" s="26"/>
    </row>
    <row r="244" spans="1:185" ht="7.35" customHeight="1">
      <c r="G244" s="333"/>
      <c r="H244" s="333"/>
      <c r="I244" s="333"/>
      <c r="J244" s="333"/>
      <c r="K244" s="333"/>
      <c r="L244" s="333"/>
      <c r="M244" s="333"/>
      <c r="N244" s="333"/>
      <c r="O244" s="333"/>
      <c r="P244" s="333"/>
      <c r="Q244" s="333"/>
      <c r="R244" s="333"/>
      <c r="S244" s="333"/>
      <c r="T244" s="333"/>
      <c r="U244" s="333"/>
      <c r="V244" s="333"/>
      <c r="W244" s="333"/>
      <c r="X244" s="333"/>
      <c r="Y244" s="333"/>
      <c r="Z244" s="333"/>
      <c r="AA244" s="333"/>
      <c r="AB244" s="333"/>
      <c r="AC244" s="333"/>
      <c r="AD244" s="333"/>
      <c r="AE244" s="333"/>
      <c r="AF244" s="333"/>
      <c r="AG244" s="334"/>
      <c r="AH244" s="334"/>
      <c r="AI244" s="334"/>
      <c r="AJ244" s="334"/>
      <c r="AK244" s="334"/>
      <c r="AL244" s="334"/>
      <c r="AM244" s="334"/>
      <c r="AN244" s="334"/>
      <c r="AO244" s="334"/>
      <c r="AP244" s="334"/>
      <c r="AQ244" s="334"/>
      <c r="AR244" s="334"/>
      <c r="AS244" s="334"/>
      <c r="AT244" s="334"/>
      <c r="AU244" s="335"/>
      <c r="AV244" s="335"/>
      <c r="AW244" s="335"/>
      <c r="AX244" s="335"/>
      <c r="AY244" s="335"/>
      <c r="AZ244" s="335"/>
      <c r="BA244" s="335"/>
      <c r="BB244" s="335"/>
      <c r="BC244" s="335"/>
      <c r="BD244" s="335"/>
      <c r="BE244" s="335"/>
      <c r="BF244" s="335"/>
      <c r="BG244" s="335"/>
      <c r="BH244" s="335"/>
      <c r="BI244" s="327"/>
      <c r="BJ244" s="328"/>
      <c r="BK244" s="328"/>
      <c r="BL244" s="328"/>
      <c r="BM244" s="328"/>
      <c r="BN244" s="328"/>
      <c r="BO244" s="328"/>
      <c r="BP244" s="331"/>
      <c r="BQ244" s="331"/>
      <c r="BR244" s="331"/>
      <c r="BS244" s="331"/>
      <c r="BT244" s="331"/>
      <c r="BU244" s="331"/>
      <c r="BV244" s="331"/>
      <c r="BW244" s="331"/>
      <c r="BX244" s="331"/>
      <c r="BY244" s="331"/>
      <c r="BZ244" s="331"/>
      <c r="CA244" s="331"/>
      <c r="CB244" s="331"/>
      <c r="CC244" s="331"/>
      <c r="CD244" s="331"/>
      <c r="CE244" s="331"/>
      <c r="CF244" s="332"/>
      <c r="CG244" s="6"/>
      <c r="CH244" s="29"/>
      <c r="CI244" s="58"/>
      <c r="CJ244" s="58"/>
      <c r="CK244" s="59"/>
      <c r="CL244" s="59"/>
      <c r="CM244" s="59"/>
      <c r="CN244" s="59"/>
      <c r="CO244" s="59"/>
      <c r="CP244" s="59"/>
      <c r="CQ244" s="55"/>
      <c r="CR244" s="55"/>
      <c r="CS244" s="55"/>
      <c r="CT244" s="37"/>
      <c r="CU244" s="26"/>
      <c r="CV244" s="26"/>
      <c r="CW244" s="26"/>
      <c r="CX244" s="7"/>
      <c r="CY244" s="7"/>
      <c r="CZ244" s="6"/>
      <c r="DA244" s="6"/>
      <c r="DB244" s="6"/>
      <c r="DC244" s="6"/>
      <c r="DD244" s="6"/>
      <c r="DE244" s="6"/>
      <c r="DF244" s="6"/>
      <c r="DG244" s="6"/>
      <c r="DH244" s="6"/>
      <c r="DI244" s="6"/>
      <c r="DJ244" s="6"/>
      <c r="DK244" s="6"/>
      <c r="DL244" s="37"/>
      <c r="DM244" s="37"/>
      <c r="DN244" s="37"/>
      <c r="DO244" s="37"/>
      <c r="DP244" s="26"/>
      <c r="DQ244" s="26"/>
      <c r="DR244" s="26"/>
      <c r="DS244" s="7"/>
      <c r="DT244" s="7"/>
      <c r="DU244" s="6"/>
      <c r="DV244" s="6"/>
      <c r="DW244" s="6"/>
      <c r="DX244" s="6"/>
      <c r="DY244" s="6"/>
      <c r="DZ244" s="6"/>
      <c r="EA244" s="6"/>
      <c r="EB244" s="6"/>
      <c r="EC244" s="6"/>
      <c r="ED244" s="6"/>
      <c r="EE244" s="6"/>
      <c r="EF244" s="6"/>
      <c r="EG244" s="37"/>
      <c r="EH244" s="37"/>
      <c r="EI244" s="37"/>
      <c r="EJ244" s="37"/>
      <c r="EK244" s="26"/>
      <c r="EL244" s="26"/>
      <c r="EM244" s="26"/>
      <c r="EN244" s="7"/>
      <c r="EO244" s="7"/>
      <c r="EP244" s="6"/>
      <c r="EQ244" s="6"/>
      <c r="ER244" s="6"/>
      <c r="ES244" s="6"/>
      <c r="ET244" s="6"/>
      <c r="EU244" s="6"/>
      <c r="EV244" s="6"/>
      <c r="EW244" s="6"/>
      <c r="EX244" s="6"/>
      <c r="EY244" s="6"/>
      <c r="EZ244" s="6"/>
      <c r="FA244" s="6"/>
      <c r="FB244" s="37"/>
      <c r="FC244" s="37"/>
      <c r="FD244" s="37"/>
      <c r="FE244" s="37"/>
      <c r="FF244" s="26"/>
      <c r="FG244" s="26"/>
      <c r="FH244" s="26"/>
      <c r="FI244" s="38"/>
      <c r="FJ244" s="38"/>
      <c r="FK244" s="38"/>
      <c r="FL244" s="38"/>
      <c r="FM244" s="38"/>
      <c r="FN244" s="38"/>
      <c r="FO244" s="38"/>
      <c r="FP244" s="38"/>
      <c r="FQ244" s="38"/>
      <c r="FR244" s="38"/>
      <c r="FS244" s="38"/>
      <c r="FT244" s="38"/>
      <c r="FU244" s="39"/>
      <c r="FV244" s="39"/>
      <c r="FW244" s="39"/>
      <c r="FX244" s="39"/>
      <c r="FY244" s="39"/>
      <c r="FZ244" s="39"/>
      <c r="GA244" s="26"/>
      <c r="GB244" s="26"/>
      <c r="GC244" s="26"/>
    </row>
    <row r="245" spans="1:185" ht="7.35" customHeight="1">
      <c r="G245" s="333"/>
      <c r="H245" s="333"/>
      <c r="I245" s="333"/>
      <c r="J245" s="333"/>
      <c r="K245" s="333"/>
      <c r="L245" s="333"/>
      <c r="M245" s="333"/>
      <c r="N245" s="333"/>
      <c r="O245" s="333"/>
      <c r="P245" s="333"/>
      <c r="Q245" s="333"/>
      <c r="R245" s="333"/>
      <c r="S245" s="333"/>
      <c r="T245" s="333"/>
      <c r="U245" s="333"/>
      <c r="V245" s="333"/>
      <c r="W245" s="333"/>
      <c r="X245" s="333"/>
      <c r="Y245" s="333"/>
      <c r="Z245" s="333"/>
      <c r="AA245" s="333"/>
      <c r="AB245" s="333"/>
      <c r="AC245" s="333"/>
      <c r="AD245" s="333"/>
      <c r="AE245" s="333"/>
      <c r="AF245" s="333"/>
      <c r="AG245" s="334"/>
      <c r="AH245" s="334"/>
      <c r="AI245" s="334"/>
      <c r="AJ245" s="334"/>
      <c r="AK245" s="334"/>
      <c r="AL245" s="334"/>
      <c r="AM245" s="334"/>
      <c r="AN245" s="334"/>
      <c r="AO245" s="334"/>
      <c r="AP245" s="334"/>
      <c r="AQ245" s="334"/>
      <c r="AR245" s="334"/>
      <c r="AS245" s="334"/>
      <c r="AT245" s="334"/>
      <c r="AU245" s="335"/>
      <c r="AV245" s="335"/>
      <c r="AW245" s="335"/>
      <c r="AX245" s="335"/>
      <c r="AY245" s="335"/>
      <c r="AZ245" s="335"/>
      <c r="BA245" s="335"/>
      <c r="BB245" s="335"/>
      <c r="BC245" s="335"/>
      <c r="BD245" s="335"/>
      <c r="BE245" s="335"/>
      <c r="BF245" s="335"/>
      <c r="BG245" s="335"/>
      <c r="BH245" s="335"/>
      <c r="BI245" s="327"/>
      <c r="BJ245" s="328"/>
      <c r="BK245" s="328"/>
      <c r="BL245" s="328"/>
      <c r="BM245" s="328"/>
      <c r="BN245" s="328"/>
      <c r="BO245" s="328"/>
      <c r="BP245" s="331"/>
      <c r="BQ245" s="331"/>
      <c r="BR245" s="331"/>
      <c r="BS245" s="331"/>
      <c r="BT245" s="331"/>
      <c r="BU245" s="331"/>
      <c r="BV245" s="331"/>
      <c r="BW245" s="331"/>
      <c r="BX245" s="331"/>
      <c r="BY245" s="331"/>
      <c r="BZ245" s="331"/>
      <c r="CA245" s="331"/>
      <c r="CB245" s="331"/>
      <c r="CC245" s="331"/>
      <c r="CD245" s="331"/>
      <c r="CE245" s="331"/>
      <c r="CF245" s="332"/>
      <c r="CG245" s="6"/>
      <c r="CH245" s="29"/>
      <c r="CI245" s="58"/>
      <c r="CJ245" s="58"/>
      <c r="CK245" s="59"/>
      <c r="CL245" s="59"/>
      <c r="CM245" s="59"/>
      <c r="CN245" s="59"/>
      <c r="CO245" s="59"/>
      <c r="CP245" s="59"/>
      <c r="CQ245" s="55"/>
      <c r="CR245" s="55"/>
      <c r="CS245" s="55"/>
      <c r="CT245" s="37"/>
      <c r="CU245" s="26"/>
      <c r="CV245" s="26"/>
      <c r="CW245" s="26"/>
      <c r="CX245" s="7"/>
      <c r="CY245" s="7"/>
      <c r="CZ245" s="6"/>
      <c r="DA245" s="6"/>
      <c r="DB245" s="6"/>
      <c r="DC245" s="6"/>
      <c r="DD245" s="6"/>
      <c r="DE245" s="6"/>
      <c r="DF245" s="6"/>
      <c r="DG245" s="6"/>
      <c r="DH245" s="6"/>
      <c r="DI245" s="6"/>
      <c r="DJ245" s="6"/>
      <c r="DK245" s="6"/>
      <c r="DL245" s="37"/>
      <c r="DM245" s="37"/>
      <c r="DN245" s="37"/>
      <c r="DO245" s="37"/>
      <c r="DP245" s="26"/>
      <c r="DQ245" s="26"/>
      <c r="DR245" s="26"/>
      <c r="DS245" s="7"/>
      <c r="DT245" s="7"/>
      <c r="DU245" s="6"/>
      <c r="DV245" s="6"/>
      <c r="DW245" s="6"/>
      <c r="DX245" s="6"/>
      <c r="DY245" s="6"/>
      <c r="DZ245" s="6"/>
      <c r="EA245" s="6"/>
      <c r="EB245" s="6"/>
      <c r="EC245" s="6"/>
      <c r="ED245" s="6"/>
      <c r="EE245" s="6"/>
      <c r="EF245" s="6"/>
      <c r="EG245" s="37"/>
      <c r="EH245" s="37"/>
      <c r="EI245" s="37"/>
      <c r="EJ245" s="37"/>
      <c r="EK245" s="26"/>
      <c r="EL245" s="26"/>
      <c r="EM245" s="26"/>
      <c r="EN245" s="7"/>
      <c r="EO245" s="7"/>
      <c r="EP245" s="6"/>
      <c r="EQ245" s="6"/>
      <c r="ER245" s="6"/>
      <c r="ES245" s="6"/>
      <c r="ET245" s="6"/>
      <c r="EU245" s="6"/>
      <c r="EV245" s="6"/>
      <c r="EW245" s="6"/>
      <c r="EX245" s="6"/>
      <c r="EY245" s="6"/>
      <c r="EZ245" s="6"/>
      <c r="FA245" s="6"/>
      <c r="FB245" s="37"/>
      <c r="FC245" s="37"/>
      <c r="FD245" s="37"/>
      <c r="FE245" s="37"/>
      <c r="FF245" s="26"/>
      <c r="FG245" s="26"/>
      <c r="FH245" s="26"/>
      <c r="FI245" s="38"/>
      <c r="FJ245" s="38"/>
      <c r="FK245" s="38"/>
      <c r="FL245" s="38"/>
      <c r="FM245" s="38"/>
      <c r="FN245" s="38"/>
      <c r="FO245" s="38"/>
      <c r="FP245" s="38"/>
      <c r="FQ245" s="38"/>
      <c r="FR245" s="38"/>
      <c r="FS245" s="38"/>
      <c r="FT245" s="38"/>
      <c r="FU245" s="39"/>
      <c r="FV245" s="39"/>
      <c r="FW245" s="39"/>
      <c r="FX245" s="39"/>
      <c r="FY245" s="39"/>
      <c r="FZ245" s="39"/>
      <c r="GA245" s="26"/>
      <c r="GB245" s="26"/>
      <c r="GC245" s="26"/>
    </row>
    <row r="246" spans="1:185" ht="7.35" customHeight="1">
      <c r="G246" s="284" t="s">
        <v>194</v>
      </c>
      <c r="H246" s="285"/>
      <c r="I246" s="285"/>
      <c r="J246" s="285"/>
      <c r="K246" s="285"/>
      <c r="L246" s="285"/>
      <c r="M246" s="285"/>
      <c r="N246" s="286"/>
      <c r="O246" s="284" t="s">
        <v>193</v>
      </c>
      <c r="P246" s="285"/>
      <c r="Q246" s="285"/>
      <c r="R246" s="285"/>
      <c r="S246" s="285"/>
      <c r="T246" s="285"/>
      <c r="U246" s="285"/>
      <c r="V246" s="285"/>
      <c r="W246" s="285"/>
      <c r="X246" s="285"/>
      <c r="Y246" s="285"/>
      <c r="Z246" s="285"/>
      <c r="AA246" s="285"/>
      <c r="AB246" s="285"/>
      <c r="AC246" s="285"/>
      <c r="AD246" s="285"/>
      <c r="AE246" s="285"/>
      <c r="AF246" s="285"/>
      <c r="AG246" s="285"/>
      <c r="AH246" s="285"/>
      <c r="AI246" s="285"/>
      <c r="AJ246" s="285"/>
      <c r="AK246" s="285"/>
      <c r="AL246" s="285"/>
      <c r="AM246" s="285"/>
      <c r="AN246" s="285"/>
      <c r="AO246" s="285"/>
      <c r="AP246" s="285"/>
      <c r="AQ246" s="285"/>
      <c r="AR246" s="285"/>
      <c r="AS246" s="285"/>
      <c r="AT246" s="286"/>
      <c r="AU246" s="284" t="s">
        <v>205</v>
      </c>
      <c r="AV246" s="285"/>
      <c r="AW246" s="285"/>
      <c r="AX246" s="285"/>
      <c r="AY246" s="285"/>
      <c r="AZ246" s="285"/>
      <c r="BA246" s="285"/>
      <c r="BB246" s="285"/>
      <c r="BC246" s="285"/>
      <c r="BD246" s="285"/>
      <c r="BE246" s="285"/>
      <c r="BF246" s="285"/>
      <c r="BG246" s="285"/>
      <c r="BH246" s="286"/>
      <c r="BI246" s="290" t="s">
        <v>268</v>
      </c>
      <c r="BJ246" s="290"/>
      <c r="BK246" s="290"/>
      <c r="BL246" s="290"/>
      <c r="BM246" s="290"/>
      <c r="BN246" s="290"/>
      <c r="BO246" s="290"/>
      <c r="BP246" s="290"/>
      <c r="BQ246" s="290"/>
      <c r="BR246" s="290"/>
      <c r="BS246" s="290"/>
      <c r="BT246" s="290"/>
      <c r="BU246" s="290" t="s">
        <v>207</v>
      </c>
      <c r="BV246" s="290"/>
      <c r="BW246" s="290"/>
      <c r="BX246" s="290"/>
      <c r="BY246" s="290"/>
      <c r="BZ246" s="290"/>
      <c r="CA246" s="290"/>
      <c r="CB246" s="290"/>
      <c r="CC246" s="290"/>
      <c r="CD246" s="290"/>
      <c r="CE246" s="290"/>
      <c r="CF246" s="290"/>
      <c r="CG246" s="6"/>
      <c r="CH246" s="29"/>
      <c r="CI246" s="58"/>
      <c r="CJ246" s="58"/>
      <c r="CK246" s="58"/>
      <c r="CL246" s="58"/>
      <c r="CM246" s="58"/>
      <c r="CN246" s="58"/>
      <c r="CO246" s="58"/>
      <c r="CP246" s="58"/>
      <c r="CQ246" s="54"/>
      <c r="CR246" s="54"/>
      <c r="CS246" s="54"/>
      <c r="CT246" s="37"/>
      <c r="CU246" s="26"/>
      <c r="CV246" s="26"/>
      <c r="CW246" s="26"/>
      <c r="CX246" s="7"/>
      <c r="CY246" s="7"/>
      <c r="CZ246" s="6"/>
      <c r="DA246" s="6"/>
      <c r="DB246" s="6"/>
      <c r="DC246" s="6"/>
      <c r="DD246" s="6"/>
      <c r="DE246" s="6"/>
      <c r="DF246" s="6"/>
      <c r="DG246" s="6"/>
      <c r="DH246" s="6"/>
      <c r="DI246" s="6"/>
      <c r="DJ246" s="6"/>
      <c r="DK246" s="6"/>
      <c r="DL246" s="37"/>
      <c r="DM246" s="37"/>
      <c r="DN246" s="37"/>
      <c r="DO246" s="37"/>
      <c r="DP246" s="26"/>
      <c r="DQ246" s="26"/>
      <c r="DR246" s="26"/>
      <c r="DS246" s="7"/>
      <c r="DT246" s="7"/>
      <c r="DU246" s="6"/>
      <c r="DV246" s="6"/>
      <c r="DW246" s="6"/>
      <c r="DX246" s="6"/>
      <c r="DY246" s="6"/>
      <c r="DZ246" s="6"/>
      <c r="EA246" s="6"/>
      <c r="EB246" s="6"/>
      <c r="EC246" s="6"/>
      <c r="ED246" s="6"/>
      <c r="EE246" s="6"/>
      <c r="EF246" s="6"/>
      <c r="EG246" s="37"/>
      <c r="EH246" s="37"/>
      <c r="EI246" s="37"/>
      <c r="EJ246" s="37"/>
      <c r="EK246" s="26"/>
      <c r="EL246" s="26"/>
      <c r="EM246" s="26"/>
      <c r="EN246" s="7"/>
      <c r="EO246" s="7"/>
      <c r="EP246" s="6"/>
      <c r="EQ246" s="6"/>
      <c r="ER246" s="6"/>
      <c r="ES246" s="6"/>
      <c r="ET246" s="6"/>
      <c r="EU246" s="6"/>
      <c r="EV246" s="6"/>
      <c r="EW246" s="6"/>
      <c r="EX246" s="6"/>
      <c r="EY246" s="6"/>
      <c r="EZ246" s="6"/>
      <c r="FA246" s="6"/>
      <c r="FB246" s="37"/>
      <c r="FC246" s="37"/>
      <c r="FD246" s="37"/>
      <c r="FE246" s="37"/>
      <c r="FF246" s="26"/>
      <c r="FG246" s="26"/>
      <c r="FH246" s="26"/>
      <c r="FI246" s="7"/>
      <c r="FJ246" s="7"/>
      <c r="FK246" s="6"/>
      <c r="FL246" s="6"/>
      <c r="FM246" s="6"/>
      <c r="FN246" s="6"/>
      <c r="FO246" s="6"/>
      <c r="FP246" s="6"/>
      <c r="FQ246" s="6"/>
      <c r="FR246" s="6"/>
      <c r="FS246" s="6"/>
      <c r="FT246" s="6"/>
      <c r="FU246" s="6"/>
      <c r="FV246" s="6"/>
      <c r="FW246" s="37"/>
      <c r="FX246" s="37"/>
      <c r="FY246" s="37"/>
      <c r="FZ246" s="37"/>
      <c r="GA246" s="26"/>
      <c r="GB246" s="26"/>
      <c r="GC246" s="26"/>
    </row>
    <row r="247" spans="1:185" ht="7.35" customHeight="1">
      <c r="G247" s="287"/>
      <c r="H247" s="288"/>
      <c r="I247" s="288"/>
      <c r="J247" s="288"/>
      <c r="K247" s="288"/>
      <c r="L247" s="288"/>
      <c r="M247" s="288"/>
      <c r="N247" s="289"/>
      <c r="O247" s="287"/>
      <c r="P247" s="288"/>
      <c r="Q247" s="288"/>
      <c r="R247" s="288"/>
      <c r="S247" s="288"/>
      <c r="T247" s="288"/>
      <c r="U247" s="288"/>
      <c r="V247" s="288"/>
      <c r="W247" s="288"/>
      <c r="X247" s="288"/>
      <c r="Y247" s="288"/>
      <c r="Z247" s="288"/>
      <c r="AA247" s="288"/>
      <c r="AB247" s="288"/>
      <c r="AC247" s="288"/>
      <c r="AD247" s="288"/>
      <c r="AE247" s="288"/>
      <c r="AF247" s="288"/>
      <c r="AG247" s="288"/>
      <c r="AH247" s="288"/>
      <c r="AI247" s="288"/>
      <c r="AJ247" s="288"/>
      <c r="AK247" s="288"/>
      <c r="AL247" s="288"/>
      <c r="AM247" s="288"/>
      <c r="AN247" s="288"/>
      <c r="AO247" s="288"/>
      <c r="AP247" s="288"/>
      <c r="AQ247" s="288"/>
      <c r="AR247" s="288"/>
      <c r="AS247" s="288"/>
      <c r="AT247" s="289"/>
      <c r="AU247" s="287"/>
      <c r="AV247" s="288"/>
      <c r="AW247" s="288"/>
      <c r="AX247" s="288"/>
      <c r="AY247" s="288"/>
      <c r="AZ247" s="288"/>
      <c r="BA247" s="288"/>
      <c r="BB247" s="288"/>
      <c r="BC247" s="288"/>
      <c r="BD247" s="288"/>
      <c r="BE247" s="288"/>
      <c r="BF247" s="288"/>
      <c r="BG247" s="288"/>
      <c r="BH247" s="289"/>
      <c r="BI247" s="290"/>
      <c r="BJ247" s="290"/>
      <c r="BK247" s="290"/>
      <c r="BL247" s="290"/>
      <c r="BM247" s="290"/>
      <c r="BN247" s="290"/>
      <c r="BO247" s="290"/>
      <c r="BP247" s="290"/>
      <c r="BQ247" s="290"/>
      <c r="BR247" s="290"/>
      <c r="BS247" s="290"/>
      <c r="BT247" s="290"/>
      <c r="BU247" s="290"/>
      <c r="BV247" s="290"/>
      <c r="BW247" s="290"/>
      <c r="BX247" s="290"/>
      <c r="BY247" s="290"/>
      <c r="BZ247" s="290"/>
      <c r="CA247" s="290"/>
      <c r="CB247" s="290"/>
      <c r="CC247" s="290"/>
      <c r="CD247" s="290"/>
      <c r="CE247" s="290"/>
      <c r="CF247" s="290"/>
      <c r="CG247" s="6"/>
      <c r="CH247" s="29"/>
      <c r="CI247" s="58"/>
      <c r="CJ247" s="58"/>
      <c r="CK247" s="58"/>
      <c r="CL247" s="58"/>
      <c r="CM247" s="58"/>
      <c r="CN247" s="58"/>
      <c r="CO247" s="58"/>
      <c r="CP247" s="58"/>
      <c r="CQ247" s="54"/>
      <c r="CR247" s="54"/>
      <c r="CS247" s="54"/>
      <c r="CT247" s="37"/>
      <c r="CU247" s="26"/>
      <c r="CV247" s="26"/>
      <c r="CW247" s="26"/>
      <c r="CX247" s="7"/>
      <c r="CY247" s="7"/>
      <c r="CZ247" s="6"/>
      <c r="DA247" s="6"/>
      <c r="DB247" s="6"/>
      <c r="DC247" s="6"/>
      <c r="DD247" s="6"/>
      <c r="DE247" s="6"/>
      <c r="DF247" s="6"/>
      <c r="DG247" s="6"/>
      <c r="DH247" s="6"/>
      <c r="DI247" s="6"/>
      <c r="DJ247" s="6"/>
      <c r="DK247" s="6"/>
      <c r="DL247" s="37"/>
      <c r="DM247" s="37"/>
      <c r="DN247" s="37"/>
      <c r="DO247" s="37"/>
      <c r="DP247" s="26"/>
      <c r="DQ247" s="26"/>
      <c r="DR247" s="26"/>
      <c r="DS247" s="7"/>
      <c r="DT247" s="7"/>
      <c r="DU247" s="6"/>
      <c r="DV247" s="6"/>
      <c r="DW247" s="6"/>
      <c r="DX247" s="6"/>
      <c r="DY247" s="6"/>
      <c r="DZ247" s="6"/>
      <c r="EA247" s="6"/>
      <c r="EB247" s="6"/>
      <c r="EC247" s="6"/>
      <c r="ED247" s="6"/>
      <c r="EE247" s="6"/>
      <c r="EF247" s="6"/>
      <c r="EG247" s="37"/>
      <c r="EH247" s="37"/>
      <c r="EI247" s="37"/>
      <c r="EJ247" s="37"/>
      <c r="EK247" s="26"/>
      <c r="EL247" s="26"/>
      <c r="EM247" s="26"/>
      <c r="EN247" s="7"/>
      <c r="EO247" s="7"/>
      <c r="EP247" s="6"/>
      <c r="EQ247" s="6"/>
      <c r="ER247" s="6"/>
      <c r="ES247" s="6"/>
      <c r="ET247" s="6"/>
      <c r="EU247" s="6"/>
      <c r="EV247" s="6"/>
      <c r="EW247" s="6"/>
      <c r="EX247" s="6"/>
      <c r="EY247" s="6"/>
      <c r="EZ247" s="6"/>
      <c r="FA247" s="6"/>
      <c r="FB247" s="37"/>
      <c r="FC247" s="37"/>
      <c r="FD247" s="37"/>
      <c r="FE247" s="37"/>
      <c r="FF247" s="26"/>
      <c r="FG247" s="26"/>
      <c r="FH247" s="26"/>
      <c r="FI247" s="7"/>
      <c r="FJ247" s="7"/>
      <c r="FK247" s="6"/>
      <c r="FL247" s="6"/>
      <c r="FM247" s="6"/>
      <c r="FN247" s="6"/>
      <c r="FO247" s="6"/>
      <c r="FP247" s="6"/>
      <c r="FQ247" s="6"/>
      <c r="FR247" s="6"/>
      <c r="FS247" s="6"/>
      <c r="FT247" s="6"/>
      <c r="FU247" s="6"/>
      <c r="FV247" s="6"/>
      <c r="FW247" s="37"/>
      <c r="FX247" s="37"/>
      <c r="FY247" s="37"/>
      <c r="FZ247" s="37"/>
      <c r="GA247" s="26"/>
      <c r="GB247" s="26"/>
      <c r="GC247" s="26"/>
    </row>
    <row r="248" spans="1:185" ht="7.35" customHeight="1">
      <c r="G248" s="291" t="s">
        <v>210</v>
      </c>
      <c r="H248" s="292"/>
      <c r="I248" s="292"/>
      <c r="J248" s="292"/>
      <c r="K248" s="292"/>
      <c r="L248" s="292"/>
      <c r="M248" s="292"/>
      <c r="N248" s="293"/>
      <c r="O248" s="300" t="s">
        <v>321</v>
      </c>
      <c r="P248" s="301"/>
      <c r="Q248" s="301"/>
      <c r="R248" s="301"/>
      <c r="S248" s="301"/>
      <c r="T248" s="301"/>
      <c r="U248" s="301"/>
      <c r="V248" s="301"/>
      <c r="W248" s="301"/>
      <c r="X248" s="301"/>
      <c r="Y248" s="301"/>
      <c r="Z248" s="301"/>
      <c r="AA248" s="301"/>
      <c r="AB248" s="301"/>
      <c r="AC248" s="301"/>
      <c r="AD248" s="301"/>
      <c r="AE248" s="301"/>
      <c r="AF248" s="301"/>
      <c r="AG248" s="301"/>
      <c r="AH248" s="301"/>
      <c r="AI248" s="301"/>
      <c r="AJ248" s="301"/>
      <c r="AK248" s="301"/>
      <c r="AL248" s="301"/>
      <c r="AM248" s="301"/>
      <c r="AN248" s="301"/>
      <c r="AO248" s="301"/>
      <c r="AP248" s="301"/>
      <c r="AQ248" s="301"/>
      <c r="AR248" s="301"/>
      <c r="AS248" s="301"/>
      <c r="AT248" s="302"/>
      <c r="AU248" s="309"/>
      <c r="AV248" s="310"/>
      <c r="AW248" s="310"/>
      <c r="AX248" s="310"/>
      <c r="AY248" s="310"/>
      <c r="AZ248" s="310"/>
      <c r="BA248" s="310"/>
      <c r="BB248" s="310"/>
      <c r="BC248" s="310"/>
      <c r="BD248" s="310"/>
      <c r="BE248" s="310"/>
      <c r="BF248" s="310"/>
      <c r="BG248" s="310"/>
      <c r="BH248" s="311"/>
      <c r="BI248" s="318"/>
      <c r="BJ248" s="318"/>
      <c r="BK248" s="318"/>
      <c r="BL248" s="318"/>
      <c r="BM248" s="318"/>
      <c r="BN248" s="318"/>
      <c r="BO248" s="318"/>
      <c r="BP248" s="318"/>
      <c r="BQ248" s="318"/>
      <c r="BR248" s="318"/>
      <c r="BS248" s="318"/>
      <c r="BT248" s="318"/>
      <c r="BU248" s="318"/>
      <c r="BV248" s="318"/>
      <c r="BW248" s="318"/>
      <c r="BX248" s="318"/>
      <c r="BY248" s="318"/>
      <c r="BZ248" s="318"/>
      <c r="CA248" s="318"/>
      <c r="CB248" s="318"/>
      <c r="CC248" s="318"/>
      <c r="CD248" s="318"/>
      <c r="CE248" s="318"/>
      <c r="CF248" s="318"/>
      <c r="CG248" s="38"/>
      <c r="CH248" s="29"/>
      <c r="CI248" s="58"/>
      <c r="CJ248" s="58"/>
      <c r="CK248" s="58"/>
      <c r="CL248" s="58"/>
      <c r="CM248" s="58"/>
      <c r="CN248" s="58"/>
      <c r="CO248" s="58"/>
      <c r="CP248" s="58"/>
      <c r="CQ248" s="54"/>
      <c r="CR248" s="54"/>
      <c r="CS248" s="54"/>
      <c r="CT248" s="39"/>
      <c r="CU248" s="26"/>
      <c r="CV248" s="26"/>
      <c r="CW248" s="26"/>
      <c r="CX248" s="7"/>
      <c r="CY248" s="7"/>
      <c r="CZ248" s="6"/>
      <c r="DA248" s="6"/>
      <c r="DB248" s="6"/>
      <c r="DC248" s="6"/>
      <c r="DD248" s="6"/>
      <c r="DE248" s="6"/>
      <c r="DF248" s="6"/>
      <c r="DG248" s="6"/>
      <c r="DH248" s="6"/>
      <c r="DI248" s="6"/>
      <c r="DJ248" s="6"/>
      <c r="DK248" s="6"/>
      <c r="DL248" s="37"/>
      <c r="DM248" s="37"/>
      <c r="DN248" s="37"/>
      <c r="DO248" s="37"/>
      <c r="DP248" s="26"/>
      <c r="DQ248" s="26"/>
      <c r="DR248" s="26"/>
      <c r="DS248" s="7"/>
      <c r="DT248" s="7"/>
      <c r="DU248" s="6"/>
      <c r="DV248" s="6"/>
      <c r="DW248" s="6"/>
      <c r="DX248" s="6"/>
      <c r="DY248" s="6"/>
      <c r="DZ248" s="6"/>
      <c r="EA248" s="6"/>
      <c r="EB248" s="6"/>
      <c r="EC248" s="6"/>
      <c r="ED248" s="6"/>
      <c r="EE248" s="6"/>
      <c r="EF248" s="6"/>
      <c r="EG248" s="37"/>
      <c r="EH248" s="37"/>
      <c r="EI248" s="37"/>
      <c r="EJ248" s="37"/>
      <c r="EK248" s="26"/>
      <c r="EL248" s="26"/>
      <c r="EM248" s="26"/>
      <c r="EN248" s="38"/>
      <c r="EO248" s="38"/>
      <c r="EP248" s="38"/>
      <c r="EQ248" s="38"/>
      <c r="ER248" s="38"/>
      <c r="ES248" s="38"/>
      <c r="ET248" s="38"/>
      <c r="EU248" s="38"/>
      <c r="EV248" s="38"/>
      <c r="EW248" s="38"/>
      <c r="EX248" s="38"/>
      <c r="EY248" s="38"/>
      <c r="EZ248" s="39"/>
      <c r="FA248" s="39"/>
      <c r="FB248" s="39"/>
      <c r="FC248" s="39"/>
      <c r="FD248" s="39"/>
      <c r="FE248" s="39"/>
      <c r="FF248" s="26"/>
      <c r="FG248" s="26"/>
      <c r="FH248" s="26"/>
      <c r="FI248" s="7"/>
      <c r="FJ248" s="7"/>
      <c r="FK248" s="6"/>
      <c r="FL248" s="6"/>
      <c r="FM248" s="6"/>
      <c r="FN248" s="6"/>
      <c r="FO248" s="6"/>
      <c r="FP248" s="6"/>
      <c r="FQ248" s="6"/>
      <c r="FR248" s="6"/>
      <c r="FS248" s="6"/>
      <c r="FT248" s="6"/>
      <c r="FU248" s="6"/>
      <c r="FV248" s="6"/>
      <c r="FW248" s="37"/>
      <c r="FX248" s="37"/>
      <c r="FY248" s="37"/>
      <c r="FZ248" s="37"/>
      <c r="GA248" s="26"/>
      <c r="GB248" s="26"/>
      <c r="GC248" s="26"/>
    </row>
    <row r="249" spans="1:185" ht="7.35" customHeight="1">
      <c r="G249" s="294"/>
      <c r="H249" s="295"/>
      <c r="I249" s="295"/>
      <c r="J249" s="295"/>
      <c r="K249" s="295"/>
      <c r="L249" s="295"/>
      <c r="M249" s="295"/>
      <c r="N249" s="296"/>
      <c r="O249" s="303"/>
      <c r="P249" s="304"/>
      <c r="Q249" s="304"/>
      <c r="R249" s="304"/>
      <c r="S249" s="304"/>
      <c r="T249" s="304"/>
      <c r="U249" s="304"/>
      <c r="V249" s="304"/>
      <c r="W249" s="304"/>
      <c r="X249" s="304"/>
      <c r="Y249" s="304"/>
      <c r="Z249" s="304"/>
      <c r="AA249" s="304"/>
      <c r="AB249" s="304"/>
      <c r="AC249" s="304"/>
      <c r="AD249" s="304"/>
      <c r="AE249" s="304"/>
      <c r="AF249" s="304"/>
      <c r="AG249" s="304"/>
      <c r="AH249" s="304"/>
      <c r="AI249" s="304"/>
      <c r="AJ249" s="304"/>
      <c r="AK249" s="304"/>
      <c r="AL249" s="304"/>
      <c r="AM249" s="304"/>
      <c r="AN249" s="304"/>
      <c r="AO249" s="304"/>
      <c r="AP249" s="304"/>
      <c r="AQ249" s="304"/>
      <c r="AR249" s="304"/>
      <c r="AS249" s="304"/>
      <c r="AT249" s="305"/>
      <c r="AU249" s="312"/>
      <c r="AV249" s="313"/>
      <c r="AW249" s="313"/>
      <c r="AX249" s="313"/>
      <c r="AY249" s="313"/>
      <c r="AZ249" s="313"/>
      <c r="BA249" s="313"/>
      <c r="BB249" s="313"/>
      <c r="BC249" s="313"/>
      <c r="BD249" s="313"/>
      <c r="BE249" s="313"/>
      <c r="BF249" s="313"/>
      <c r="BG249" s="313"/>
      <c r="BH249" s="314"/>
      <c r="BI249" s="318"/>
      <c r="BJ249" s="318"/>
      <c r="BK249" s="318"/>
      <c r="BL249" s="318"/>
      <c r="BM249" s="318"/>
      <c r="BN249" s="318"/>
      <c r="BO249" s="318"/>
      <c r="BP249" s="318"/>
      <c r="BQ249" s="318"/>
      <c r="BR249" s="318"/>
      <c r="BS249" s="318"/>
      <c r="BT249" s="318"/>
      <c r="BU249" s="318"/>
      <c r="BV249" s="318"/>
      <c r="BW249" s="318"/>
      <c r="BX249" s="318"/>
      <c r="BY249" s="318"/>
      <c r="BZ249" s="318"/>
      <c r="CA249" s="318"/>
      <c r="CB249" s="318"/>
      <c r="CC249" s="318"/>
      <c r="CD249" s="318"/>
      <c r="CE249" s="318"/>
      <c r="CF249" s="318"/>
      <c r="CG249" s="38"/>
      <c r="CH249" s="29"/>
      <c r="CI249" s="71"/>
      <c r="CJ249" s="71"/>
      <c r="CK249" s="71"/>
      <c r="CL249" s="71"/>
      <c r="CM249" s="71"/>
      <c r="CN249" s="71"/>
      <c r="CO249" s="71"/>
      <c r="CP249" s="71"/>
      <c r="CQ249" s="54"/>
      <c r="CR249" s="54"/>
      <c r="CS249" s="54"/>
      <c r="CT249" s="39"/>
      <c r="CU249" s="26"/>
      <c r="CV249" s="26"/>
      <c r="CW249" s="26"/>
      <c r="CX249" s="7"/>
      <c r="CY249" s="7"/>
      <c r="CZ249" s="6"/>
      <c r="DA249" s="6"/>
      <c r="DB249" s="6"/>
      <c r="DC249" s="6"/>
      <c r="DD249" s="6"/>
      <c r="DE249" s="6"/>
      <c r="DF249" s="6"/>
      <c r="DG249" s="6"/>
      <c r="DH249" s="6"/>
      <c r="DI249" s="6"/>
      <c r="DJ249" s="6"/>
      <c r="DK249" s="6"/>
      <c r="DL249" s="37"/>
      <c r="DM249" s="37"/>
      <c r="DN249" s="37"/>
      <c r="DO249" s="37"/>
      <c r="DP249" s="26"/>
      <c r="DQ249" s="26"/>
      <c r="DR249" s="26"/>
      <c r="DS249" s="7"/>
      <c r="DT249" s="7"/>
      <c r="DU249" s="6"/>
      <c r="DV249" s="6"/>
      <c r="DW249" s="6"/>
      <c r="DX249" s="6"/>
      <c r="DY249" s="6"/>
      <c r="DZ249" s="6"/>
      <c r="EA249" s="6"/>
      <c r="EB249" s="6"/>
      <c r="EC249" s="6"/>
      <c r="ED249" s="6"/>
      <c r="EE249" s="6"/>
      <c r="EF249" s="6"/>
      <c r="EG249" s="37"/>
      <c r="EH249" s="37"/>
      <c r="EI249" s="37"/>
      <c r="EJ249" s="37"/>
      <c r="EK249" s="26"/>
      <c r="EL249" s="26"/>
      <c r="EM249" s="26"/>
      <c r="EN249" s="38"/>
      <c r="EO249" s="38"/>
      <c r="EP249" s="38"/>
      <c r="EQ249" s="38"/>
      <c r="ER249" s="38"/>
      <c r="ES249" s="38"/>
      <c r="ET249" s="38"/>
      <c r="EU249" s="38"/>
      <c r="EV249" s="38"/>
      <c r="EW249" s="38"/>
      <c r="EX249" s="38"/>
      <c r="EY249" s="38"/>
      <c r="EZ249" s="39"/>
      <c r="FA249" s="39"/>
      <c r="FB249" s="39"/>
      <c r="FC249" s="39"/>
      <c r="FD249" s="39"/>
      <c r="FE249" s="39"/>
      <c r="FF249" s="26"/>
      <c r="FG249" s="26"/>
      <c r="FH249" s="26"/>
      <c r="FI249" s="7"/>
      <c r="FJ249" s="7"/>
      <c r="FK249" s="6"/>
      <c r="FL249" s="6"/>
      <c r="FM249" s="6"/>
      <c r="FN249" s="6"/>
      <c r="FO249" s="6"/>
      <c r="FP249" s="6"/>
      <c r="FQ249" s="6"/>
      <c r="FR249" s="6"/>
      <c r="FS249" s="6"/>
      <c r="FT249" s="6"/>
      <c r="FU249" s="6"/>
      <c r="FV249" s="6"/>
      <c r="FW249" s="37"/>
      <c r="FX249" s="37"/>
      <c r="FY249" s="37"/>
      <c r="FZ249" s="37"/>
      <c r="GA249" s="26"/>
      <c r="GB249" s="26"/>
      <c r="GC249" s="26"/>
    </row>
    <row r="250" spans="1:185" ht="7.35" customHeight="1">
      <c r="A250" s="339">
        <v>38029</v>
      </c>
      <c r="B250" s="339"/>
      <c r="C250" s="339"/>
      <c r="D250" s="339"/>
      <c r="E250" s="339"/>
      <c r="F250" s="340"/>
      <c r="G250" s="294"/>
      <c r="H250" s="295"/>
      <c r="I250" s="295"/>
      <c r="J250" s="295"/>
      <c r="K250" s="295"/>
      <c r="L250" s="295"/>
      <c r="M250" s="295"/>
      <c r="N250" s="296"/>
      <c r="O250" s="303"/>
      <c r="P250" s="304"/>
      <c r="Q250" s="304"/>
      <c r="R250" s="304"/>
      <c r="S250" s="304"/>
      <c r="T250" s="304"/>
      <c r="U250" s="304"/>
      <c r="V250" s="304"/>
      <c r="W250" s="304"/>
      <c r="X250" s="304"/>
      <c r="Y250" s="304"/>
      <c r="Z250" s="304"/>
      <c r="AA250" s="304"/>
      <c r="AB250" s="304"/>
      <c r="AC250" s="304"/>
      <c r="AD250" s="304"/>
      <c r="AE250" s="304"/>
      <c r="AF250" s="304"/>
      <c r="AG250" s="304"/>
      <c r="AH250" s="304"/>
      <c r="AI250" s="304"/>
      <c r="AJ250" s="304"/>
      <c r="AK250" s="304"/>
      <c r="AL250" s="304"/>
      <c r="AM250" s="304"/>
      <c r="AN250" s="304"/>
      <c r="AO250" s="304"/>
      <c r="AP250" s="304"/>
      <c r="AQ250" s="304"/>
      <c r="AR250" s="304"/>
      <c r="AS250" s="304"/>
      <c r="AT250" s="305"/>
      <c r="AU250" s="312"/>
      <c r="AV250" s="313"/>
      <c r="AW250" s="313"/>
      <c r="AX250" s="313"/>
      <c r="AY250" s="313"/>
      <c r="AZ250" s="313"/>
      <c r="BA250" s="313"/>
      <c r="BB250" s="313"/>
      <c r="BC250" s="313"/>
      <c r="BD250" s="313"/>
      <c r="BE250" s="313"/>
      <c r="BF250" s="313"/>
      <c r="BG250" s="313"/>
      <c r="BH250" s="314"/>
      <c r="BI250" s="318"/>
      <c r="BJ250" s="318"/>
      <c r="BK250" s="318"/>
      <c r="BL250" s="318"/>
      <c r="BM250" s="318"/>
      <c r="BN250" s="318"/>
      <c r="BO250" s="318"/>
      <c r="BP250" s="318"/>
      <c r="BQ250" s="318"/>
      <c r="BR250" s="318"/>
      <c r="BS250" s="318"/>
      <c r="BT250" s="318"/>
      <c r="BU250" s="318"/>
      <c r="BV250" s="318"/>
      <c r="BW250" s="318"/>
      <c r="BX250" s="318"/>
      <c r="BY250" s="318"/>
      <c r="BZ250" s="318"/>
      <c r="CA250" s="318"/>
      <c r="CB250" s="318"/>
      <c r="CC250" s="318"/>
      <c r="CD250" s="318"/>
      <c r="CE250" s="318"/>
      <c r="CF250" s="318"/>
      <c r="CG250" s="6"/>
      <c r="CH250" s="54"/>
      <c r="CI250" s="71"/>
      <c r="CJ250" s="71"/>
      <c r="CK250" s="71"/>
      <c r="CL250" s="71"/>
      <c r="CM250" s="71"/>
      <c r="CN250" s="71"/>
      <c r="CO250" s="71"/>
      <c r="CP250" s="71"/>
      <c r="CQ250" s="56"/>
      <c r="CR250" s="56"/>
      <c r="CS250" s="56"/>
      <c r="CT250" s="37"/>
      <c r="CU250" s="26"/>
      <c r="CV250" s="26"/>
      <c r="CW250" s="26"/>
      <c r="CX250" s="7"/>
      <c r="CY250" s="7"/>
      <c r="CZ250" s="6"/>
      <c r="DA250" s="6"/>
      <c r="DB250" s="6"/>
      <c r="DC250" s="6"/>
      <c r="DD250" s="6"/>
      <c r="DE250" s="6"/>
      <c r="DF250" s="6"/>
      <c r="DG250" s="6"/>
      <c r="DH250" s="6"/>
      <c r="DI250" s="6"/>
      <c r="DJ250" s="6"/>
      <c r="DK250" s="6"/>
      <c r="DL250" s="37"/>
      <c r="DM250" s="37"/>
      <c r="DN250" s="37"/>
      <c r="DO250" s="37"/>
      <c r="DP250" s="26"/>
      <c r="DQ250" s="26"/>
      <c r="DR250" s="26"/>
      <c r="DS250" s="7"/>
      <c r="DT250" s="7"/>
      <c r="DU250" s="6"/>
      <c r="DV250" s="6"/>
      <c r="DW250" s="6"/>
      <c r="DX250" s="6"/>
      <c r="DY250" s="6"/>
      <c r="DZ250" s="6"/>
      <c r="EA250" s="6"/>
      <c r="EB250" s="6"/>
      <c r="EC250" s="6"/>
      <c r="ED250" s="6"/>
      <c r="EE250" s="6"/>
      <c r="EF250" s="6"/>
      <c r="EG250" s="37"/>
      <c r="EH250" s="37"/>
      <c r="EI250" s="37"/>
      <c r="EJ250" s="37"/>
      <c r="EK250" s="26"/>
      <c r="EL250" s="26"/>
      <c r="EM250" s="26"/>
      <c r="EN250" s="7"/>
      <c r="EO250" s="7"/>
      <c r="EP250" s="6"/>
      <c r="EQ250" s="6"/>
      <c r="ER250" s="6"/>
      <c r="ES250" s="6"/>
      <c r="ET250" s="6"/>
      <c r="EU250" s="6"/>
      <c r="EV250" s="6"/>
      <c r="EW250" s="6"/>
      <c r="EX250" s="6"/>
      <c r="EY250" s="6"/>
      <c r="EZ250" s="6"/>
      <c r="FA250" s="6"/>
      <c r="FB250" s="37"/>
      <c r="FC250" s="37"/>
      <c r="FD250" s="37"/>
      <c r="FE250" s="37"/>
      <c r="FF250" s="26"/>
      <c r="FG250" s="26"/>
      <c r="FH250" s="26"/>
      <c r="FI250" s="7"/>
      <c r="FJ250" s="7"/>
      <c r="FK250" s="6"/>
      <c r="FL250" s="6"/>
      <c r="FM250" s="6"/>
      <c r="FN250" s="6"/>
      <c r="FO250" s="6"/>
      <c r="FP250" s="6"/>
      <c r="FQ250" s="6"/>
      <c r="FR250" s="6"/>
      <c r="FS250" s="6"/>
      <c r="FT250" s="6"/>
      <c r="FU250" s="6"/>
      <c r="FV250" s="6"/>
      <c r="FW250" s="37"/>
      <c r="FX250" s="37"/>
      <c r="FY250" s="37"/>
      <c r="FZ250" s="37"/>
      <c r="GA250" s="26"/>
      <c r="GB250" s="26"/>
      <c r="GC250" s="26"/>
    </row>
    <row r="251" spans="1:185" ht="7.35" customHeight="1">
      <c r="A251" s="339"/>
      <c r="B251" s="339"/>
      <c r="C251" s="339"/>
      <c r="D251" s="339"/>
      <c r="E251" s="339"/>
      <c r="F251" s="340"/>
      <c r="G251" s="297"/>
      <c r="H251" s="298"/>
      <c r="I251" s="298"/>
      <c r="J251" s="298"/>
      <c r="K251" s="298"/>
      <c r="L251" s="298"/>
      <c r="M251" s="298"/>
      <c r="N251" s="299"/>
      <c r="O251" s="306"/>
      <c r="P251" s="307"/>
      <c r="Q251" s="307"/>
      <c r="R251" s="307"/>
      <c r="S251" s="307"/>
      <c r="T251" s="307"/>
      <c r="U251" s="307"/>
      <c r="V251" s="307"/>
      <c r="W251" s="307"/>
      <c r="X251" s="307"/>
      <c r="Y251" s="307"/>
      <c r="Z251" s="307"/>
      <c r="AA251" s="307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308"/>
      <c r="AU251" s="315"/>
      <c r="AV251" s="316"/>
      <c r="AW251" s="316"/>
      <c r="AX251" s="316"/>
      <c r="AY251" s="316"/>
      <c r="AZ251" s="316"/>
      <c r="BA251" s="316"/>
      <c r="BB251" s="316"/>
      <c r="BC251" s="316"/>
      <c r="BD251" s="316"/>
      <c r="BE251" s="316"/>
      <c r="BF251" s="316"/>
      <c r="BG251" s="316"/>
      <c r="BH251" s="317"/>
      <c r="BI251" s="318"/>
      <c r="BJ251" s="318"/>
      <c r="BK251" s="318"/>
      <c r="BL251" s="318"/>
      <c r="BM251" s="318"/>
      <c r="BN251" s="318"/>
      <c r="BO251" s="318"/>
      <c r="BP251" s="318"/>
      <c r="BQ251" s="318"/>
      <c r="BR251" s="318"/>
      <c r="BS251" s="318"/>
      <c r="BT251" s="318"/>
      <c r="BU251" s="318"/>
      <c r="BV251" s="318"/>
      <c r="BW251" s="318"/>
      <c r="BX251" s="318"/>
      <c r="BY251" s="318"/>
      <c r="BZ251" s="318"/>
      <c r="CA251" s="318"/>
      <c r="CB251" s="318"/>
      <c r="CC251" s="318"/>
      <c r="CD251" s="318"/>
      <c r="CE251" s="318"/>
      <c r="CF251" s="318"/>
      <c r="CG251" s="6"/>
      <c r="CH251" s="54"/>
      <c r="CI251" s="58"/>
      <c r="CJ251" s="58"/>
      <c r="CK251" s="58"/>
      <c r="CL251" s="58"/>
      <c r="CM251" s="58"/>
      <c r="CN251" s="58"/>
      <c r="CO251" s="58"/>
      <c r="CP251" s="57"/>
      <c r="CQ251" s="57"/>
      <c r="CR251" s="57"/>
      <c r="CS251" s="57"/>
      <c r="CT251" s="37"/>
      <c r="CU251" s="26"/>
      <c r="CV251" s="26"/>
      <c r="CW251" s="26"/>
      <c r="CX251" s="7"/>
      <c r="CY251" s="7"/>
      <c r="CZ251" s="6"/>
      <c r="DA251" s="6"/>
      <c r="DB251" s="6"/>
      <c r="DC251" s="6"/>
      <c r="DD251" s="6"/>
      <c r="DE251" s="6"/>
      <c r="DF251" s="6"/>
      <c r="DG251" s="6"/>
      <c r="DH251" s="6"/>
      <c r="DI251" s="6"/>
      <c r="DJ251" s="6"/>
      <c r="DK251" s="6"/>
      <c r="DL251" s="37"/>
      <c r="DM251" s="37"/>
      <c r="DN251" s="37"/>
      <c r="DO251" s="37"/>
      <c r="DP251" s="26"/>
      <c r="DQ251" s="26"/>
      <c r="DR251" s="26"/>
      <c r="DS251" s="7"/>
      <c r="DT251" s="7"/>
      <c r="DU251" s="6"/>
      <c r="DV251" s="6"/>
      <c r="DW251" s="6"/>
      <c r="DX251" s="6"/>
      <c r="DY251" s="6"/>
      <c r="DZ251" s="6"/>
      <c r="EA251" s="6"/>
      <c r="EB251" s="6"/>
      <c r="EC251" s="6"/>
      <c r="ED251" s="6"/>
      <c r="EE251" s="6"/>
      <c r="EF251" s="6"/>
      <c r="EG251" s="37"/>
      <c r="EH251" s="37"/>
      <c r="EI251" s="37"/>
      <c r="EJ251" s="37"/>
      <c r="EK251" s="26"/>
      <c r="EL251" s="26"/>
      <c r="EM251" s="26"/>
      <c r="EN251" s="7"/>
      <c r="EO251" s="7"/>
      <c r="EP251" s="6"/>
      <c r="EQ251" s="6"/>
      <c r="ER251" s="6"/>
      <c r="ES251" s="6"/>
      <c r="ET251" s="6"/>
      <c r="EU251" s="6"/>
      <c r="EV251" s="6"/>
      <c r="EW251" s="6"/>
      <c r="EX251" s="6"/>
      <c r="EY251" s="6"/>
      <c r="EZ251" s="6"/>
      <c r="FA251" s="6"/>
      <c r="FB251" s="37"/>
      <c r="FC251" s="37"/>
      <c r="FD251" s="37"/>
      <c r="FE251" s="37"/>
      <c r="FF251" s="26"/>
      <c r="FG251" s="26"/>
      <c r="FH251" s="26"/>
      <c r="FI251" s="7"/>
      <c r="FJ251" s="7"/>
      <c r="FK251" s="6"/>
      <c r="FL251" s="6"/>
      <c r="FM251" s="6"/>
      <c r="FN251" s="6"/>
      <c r="FO251" s="6"/>
      <c r="FP251" s="6"/>
      <c r="FQ251" s="6"/>
      <c r="FR251" s="6"/>
      <c r="FS251" s="6"/>
      <c r="FT251" s="6"/>
      <c r="FU251" s="6"/>
      <c r="FV251" s="6"/>
      <c r="FW251" s="37"/>
      <c r="FX251" s="37"/>
      <c r="FY251" s="37"/>
      <c r="FZ251" s="37"/>
      <c r="GA251" s="26"/>
      <c r="GB251" s="26"/>
      <c r="GC251" s="26"/>
    </row>
    <row r="252" spans="1:185" ht="7.35" customHeight="1">
      <c r="G252" s="48"/>
      <c r="H252" s="49"/>
      <c r="I252" s="49"/>
      <c r="J252" s="49"/>
      <c r="K252" s="49"/>
      <c r="L252" s="49"/>
      <c r="M252" s="49"/>
      <c r="N252" s="50"/>
      <c r="O252" s="48"/>
      <c r="P252" s="49"/>
      <c r="Q252" s="49"/>
      <c r="R252" s="49"/>
      <c r="S252" s="49"/>
      <c r="T252" s="49"/>
      <c r="U252" s="49"/>
      <c r="V252" s="49"/>
      <c r="W252" s="49"/>
      <c r="X252" s="49"/>
      <c r="Y252" s="49"/>
      <c r="Z252" s="49"/>
      <c r="AA252" s="49"/>
      <c r="AB252" s="49"/>
      <c r="AC252" s="49"/>
      <c r="AD252" s="49"/>
      <c r="AE252" s="49"/>
      <c r="AF252" s="49"/>
      <c r="AG252" s="49"/>
      <c r="AH252" s="49"/>
      <c r="AI252" s="49"/>
      <c r="AJ252" s="49"/>
      <c r="AK252" s="49"/>
      <c r="AL252" s="49"/>
      <c r="AM252" s="49"/>
      <c r="AN252" s="49"/>
      <c r="AO252" s="49"/>
      <c r="AP252" s="49"/>
      <c r="AQ252" s="49"/>
      <c r="AR252" s="49"/>
      <c r="AS252" s="49"/>
      <c r="AT252" s="50"/>
      <c r="AU252" s="51"/>
      <c r="AV252" s="52"/>
      <c r="AW252" s="52"/>
      <c r="AX252" s="52"/>
      <c r="AY252" s="52"/>
      <c r="AZ252" s="52"/>
      <c r="BA252" s="52"/>
      <c r="BB252" s="52"/>
      <c r="BC252" s="52"/>
      <c r="BD252" s="52"/>
      <c r="BE252" s="52"/>
      <c r="BF252" s="52"/>
      <c r="BG252" s="52"/>
      <c r="BH252" s="53"/>
      <c r="BI252" s="45"/>
      <c r="BJ252" s="46"/>
      <c r="BK252" s="46"/>
      <c r="BL252" s="46"/>
      <c r="BM252" s="46"/>
      <c r="BN252" s="46"/>
      <c r="BO252" s="46"/>
      <c r="BP252" s="46"/>
      <c r="BQ252" s="46"/>
      <c r="BR252" s="46"/>
      <c r="BS252" s="46"/>
      <c r="BT252" s="46"/>
      <c r="BU252" s="46"/>
      <c r="BV252" s="46"/>
      <c r="BW252" s="46"/>
      <c r="BX252" s="46"/>
      <c r="BY252" s="46"/>
      <c r="BZ252" s="46"/>
      <c r="CA252" s="46"/>
      <c r="CB252" s="46"/>
      <c r="CC252" s="46"/>
      <c r="CD252" s="46"/>
      <c r="CE252" s="46"/>
      <c r="CF252" s="47"/>
      <c r="CG252" s="6"/>
      <c r="CH252" s="54"/>
      <c r="CI252" s="58"/>
      <c r="CJ252" s="58"/>
      <c r="CK252" s="58"/>
      <c r="CL252" s="58"/>
      <c r="CM252" s="58"/>
      <c r="CN252" s="58"/>
      <c r="CO252" s="58"/>
      <c r="CP252" s="57"/>
      <c r="CQ252" s="57"/>
      <c r="CR252" s="57"/>
      <c r="CS252" s="57"/>
      <c r="CT252" s="37"/>
      <c r="CU252" s="26"/>
      <c r="CV252" s="26"/>
      <c r="CW252" s="26"/>
      <c r="CX252" s="7"/>
      <c r="CY252" s="7"/>
      <c r="CZ252" s="6"/>
      <c r="DA252" s="6"/>
      <c r="DB252" s="6"/>
      <c r="DC252" s="6"/>
      <c r="DD252" s="6"/>
      <c r="DE252" s="6"/>
      <c r="DF252" s="6"/>
      <c r="DG252" s="6"/>
      <c r="DH252" s="6"/>
      <c r="DI252" s="6"/>
      <c r="DJ252" s="6"/>
      <c r="DK252" s="6"/>
      <c r="DL252" s="37"/>
      <c r="DM252" s="37"/>
      <c r="DN252" s="37"/>
      <c r="DO252" s="37"/>
      <c r="DP252" s="26"/>
      <c r="DQ252" s="26"/>
      <c r="DR252" s="26"/>
      <c r="DS252" s="7"/>
      <c r="DT252" s="7"/>
      <c r="DU252" s="6"/>
      <c r="DV252" s="6"/>
      <c r="DW252" s="6"/>
      <c r="DX252" s="6"/>
      <c r="DY252" s="6"/>
      <c r="DZ252" s="6"/>
      <c r="EA252" s="6"/>
      <c r="EB252" s="6"/>
      <c r="EC252" s="6"/>
      <c r="ED252" s="6"/>
      <c r="EE252" s="6"/>
      <c r="EF252" s="6"/>
      <c r="EG252" s="37"/>
      <c r="EH252" s="37"/>
      <c r="EI252" s="37"/>
      <c r="EJ252" s="37"/>
      <c r="EK252" s="26"/>
      <c r="EL252" s="26"/>
      <c r="EM252" s="26"/>
      <c r="EN252" s="7"/>
      <c r="EO252" s="7"/>
      <c r="EP252" s="6"/>
      <c r="EQ252" s="6"/>
      <c r="ER252" s="6"/>
      <c r="ES252" s="6"/>
      <c r="ET252" s="6"/>
      <c r="EU252" s="6"/>
      <c r="EV252" s="6"/>
      <c r="EW252" s="6"/>
      <c r="EX252" s="6"/>
      <c r="EY252" s="6"/>
      <c r="EZ252" s="6"/>
      <c r="FA252" s="6"/>
      <c r="FB252" s="37"/>
      <c r="FC252" s="37"/>
      <c r="FD252" s="37"/>
      <c r="FE252" s="37"/>
      <c r="FF252" s="26"/>
      <c r="FG252" s="26"/>
      <c r="FH252" s="26"/>
      <c r="FI252" s="7"/>
      <c r="FJ252" s="7"/>
      <c r="FK252" s="6"/>
      <c r="FL252" s="6"/>
      <c r="FM252" s="6"/>
      <c r="FN252" s="6"/>
      <c r="FO252" s="6"/>
      <c r="FP252" s="6"/>
      <c r="FQ252" s="6"/>
      <c r="FR252" s="6"/>
      <c r="FS252" s="6"/>
      <c r="FT252" s="6"/>
      <c r="FU252" s="6"/>
      <c r="FV252" s="6"/>
      <c r="FW252" s="37"/>
      <c r="FX252" s="37"/>
      <c r="FY252" s="37"/>
      <c r="FZ252" s="37"/>
      <c r="GA252" s="26"/>
      <c r="GB252" s="26"/>
      <c r="GC252" s="26"/>
    </row>
    <row r="253" spans="1:185" ht="7.35" customHeight="1">
      <c r="A253" s="339">
        <v>20</v>
      </c>
      <c r="B253" s="339"/>
      <c r="G253" s="319" t="s">
        <v>189</v>
      </c>
      <c r="H253" s="319"/>
      <c r="I253" s="319"/>
      <c r="J253" s="319"/>
      <c r="K253" s="319"/>
      <c r="L253" s="319"/>
      <c r="M253" s="319"/>
      <c r="N253" s="319"/>
      <c r="O253" s="319"/>
      <c r="P253" s="319"/>
      <c r="Q253" s="319"/>
      <c r="R253" s="319"/>
      <c r="S253" s="319"/>
      <c r="T253" s="319"/>
      <c r="U253" s="319"/>
      <c r="V253" s="319"/>
      <c r="W253" s="319"/>
      <c r="X253" s="319"/>
      <c r="Y253" s="319"/>
      <c r="Z253" s="319"/>
      <c r="AA253" s="319"/>
      <c r="AB253" s="319"/>
      <c r="AC253" s="319"/>
      <c r="AD253" s="319"/>
      <c r="AE253" s="319"/>
      <c r="AF253" s="319"/>
      <c r="AG253" s="321" t="s">
        <v>276</v>
      </c>
      <c r="AH253" s="321"/>
      <c r="AI253" s="321"/>
      <c r="AJ253" s="321"/>
      <c r="AK253" s="321"/>
      <c r="AL253" s="321"/>
      <c r="AM253" s="321"/>
      <c r="AN253" s="321"/>
      <c r="AO253" s="321"/>
      <c r="AP253" s="321"/>
      <c r="AQ253" s="321"/>
      <c r="AR253" s="321"/>
      <c r="AS253" s="321"/>
      <c r="AT253" s="321"/>
      <c r="AU253" s="323" t="s">
        <v>190</v>
      </c>
      <c r="AV253" s="323"/>
      <c r="AW253" s="323"/>
      <c r="AX253" s="323"/>
      <c r="AY253" s="323"/>
      <c r="AZ253" s="323"/>
      <c r="BA253" s="323"/>
      <c r="BB253" s="323"/>
      <c r="BC253" s="323"/>
      <c r="BD253" s="323"/>
      <c r="BE253" s="323"/>
      <c r="BF253" s="323"/>
      <c r="BG253" s="323"/>
      <c r="BH253" s="323"/>
      <c r="BI253" s="325" t="s">
        <v>191</v>
      </c>
      <c r="BJ253" s="326"/>
      <c r="BK253" s="326"/>
      <c r="BL253" s="326"/>
      <c r="BM253" s="326"/>
      <c r="BN253" s="326"/>
      <c r="BO253" s="326"/>
      <c r="BP253" s="329" t="s">
        <v>236</v>
      </c>
      <c r="BQ253" s="329"/>
      <c r="BR253" s="329"/>
      <c r="BS253" s="329"/>
      <c r="BT253" s="329"/>
      <c r="BU253" s="329"/>
      <c r="BV253" s="329"/>
      <c r="BW253" s="329"/>
      <c r="BX253" s="329"/>
      <c r="BY253" s="329"/>
      <c r="BZ253" s="329"/>
      <c r="CA253" s="329"/>
      <c r="CB253" s="329"/>
      <c r="CC253" s="329"/>
      <c r="CD253" s="329"/>
      <c r="CE253" s="329"/>
      <c r="CF253" s="330"/>
      <c r="CG253" s="6"/>
      <c r="CH253" s="54"/>
      <c r="CI253" s="58"/>
      <c r="CJ253" s="58"/>
      <c r="CK253" s="58"/>
      <c r="CL253" s="58"/>
      <c r="CM253" s="58"/>
      <c r="CN253" s="58"/>
      <c r="CO253" s="58"/>
      <c r="CP253" s="58"/>
      <c r="CQ253" s="54"/>
      <c r="CR253" s="54"/>
      <c r="CS253" s="54"/>
      <c r="CT253" s="37"/>
      <c r="CU253" s="26"/>
      <c r="CV253" s="26"/>
      <c r="CW253" s="26"/>
      <c r="CX253" s="7"/>
      <c r="CY253" s="7"/>
      <c r="CZ253" s="6"/>
      <c r="DA253" s="6"/>
      <c r="DB253" s="6"/>
      <c r="DC253" s="6"/>
      <c r="DD253" s="6"/>
      <c r="DE253" s="6"/>
      <c r="DF253" s="6"/>
      <c r="DG253" s="6"/>
      <c r="DH253" s="6"/>
      <c r="DI253" s="6"/>
      <c r="DJ253" s="6"/>
      <c r="DK253" s="6"/>
      <c r="DL253" s="37"/>
      <c r="DM253" s="37"/>
      <c r="DN253" s="37"/>
      <c r="DO253" s="37"/>
      <c r="DP253" s="26"/>
      <c r="DQ253" s="26"/>
      <c r="DR253" s="26"/>
      <c r="DS253" s="7"/>
      <c r="DT253" s="7"/>
      <c r="DU253" s="6"/>
      <c r="DV253" s="6"/>
      <c r="DW253" s="6"/>
      <c r="DX253" s="6"/>
      <c r="DY253" s="6"/>
      <c r="DZ253" s="6"/>
      <c r="EA253" s="6"/>
      <c r="EB253" s="6"/>
      <c r="EC253" s="6"/>
      <c r="ED253" s="6"/>
      <c r="EE253" s="6"/>
      <c r="EF253" s="6"/>
      <c r="EG253" s="37"/>
      <c r="EH253" s="37"/>
      <c r="EI253" s="37"/>
      <c r="EJ253" s="37"/>
      <c r="EK253" s="26"/>
      <c r="EL253" s="26"/>
      <c r="EM253" s="26"/>
      <c r="EN253" s="7"/>
      <c r="EO253" s="7"/>
      <c r="EP253" s="6"/>
      <c r="EQ253" s="6"/>
      <c r="ER253" s="6"/>
      <c r="ES253" s="6"/>
      <c r="ET253" s="6"/>
      <c r="EU253" s="6"/>
      <c r="EV253" s="6"/>
      <c r="EW253" s="6"/>
      <c r="EX253" s="6"/>
      <c r="EY253" s="6"/>
      <c r="EZ253" s="6"/>
      <c r="FA253" s="6"/>
      <c r="FB253" s="37"/>
      <c r="FC253" s="37"/>
      <c r="FD253" s="37"/>
      <c r="FE253" s="37"/>
      <c r="FF253" s="26"/>
      <c r="FG253" s="26"/>
      <c r="FH253" s="26"/>
      <c r="FI253" s="7"/>
      <c r="FJ253" s="7"/>
      <c r="FK253" s="6"/>
      <c r="FL253" s="6"/>
      <c r="FM253" s="6"/>
      <c r="FN253" s="6"/>
      <c r="FO253" s="6"/>
      <c r="FP253" s="6"/>
      <c r="FQ253" s="6"/>
      <c r="FR253" s="6"/>
      <c r="FS253" s="6"/>
      <c r="FT253" s="6"/>
      <c r="FU253" s="6"/>
      <c r="FV253" s="6"/>
      <c r="FW253" s="37"/>
      <c r="FX253" s="37"/>
      <c r="FY253" s="37"/>
      <c r="FZ253" s="37"/>
      <c r="GA253" s="26"/>
      <c r="GB253" s="26"/>
      <c r="GC253" s="26"/>
    </row>
    <row r="254" spans="1:185" ht="7.35" customHeight="1">
      <c r="A254" s="339"/>
      <c r="B254" s="339"/>
      <c r="G254" s="320"/>
      <c r="H254" s="320"/>
      <c r="I254" s="320"/>
      <c r="J254" s="320"/>
      <c r="K254" s="320"/>
      <c r="L254" s="320"/>
      <c r="M254" s="320"/>
      <c r="N254" s="320"/>
      <c r="O254" s="320"/>
      <c r="P254" s="320"/>
      <c r="Q254" s="320"/>
      <c r="R254" s="320"/>
      <c r="S254" s="320"/>
      <c r="T254" s="320"/>
      <c r="U254" s="320"/>
      <c r="V254" s="320"/>
      <c r="W254" s="320"/>
      <c r="X254" s="320"/>
      <c r="Y254" s="320"/>
      <c r="Z254" s="320"/>
      <c r="AA254" s="320"/>
      <c r="AB254" s="320"/>
      <c r="AC254" s="320"/>
      <c r="AD254" s="320"/>
      <c r="AE254" s="320"/>
      <c r="AF254" s="320"/>
      <c r="AG254" s="322"/>
      <c r="AH254" s="322"/>
      <c r="AI254" s="322"/>
      <c r="AJ254" s="322"/>
      <c r="AK254" s="322"/>
      <c r="AL254" s="322"/>
      <c r="AM254" s="322"/>
      <c r="AN254" s="322"/>
      <c r="AO254" s="322"/>
      <c r="AP254" s="322"/>
      <c r="AQ254" s="322"/>
      <c r="AR254" s="322"/>
      <c r="AS254" s="322"/>
      <c r="AT254" s="322"/>
      <c r="AU254" s="324"/>
      <c r="AV254" s="324"/>
      <c r="AW254" s="324"/>
      <c r="AX254" s="324"/>
      <c r="AY254" s="324"/>
      <c r="AZ254" s="324"/>
      <c r="BA254" s="324"/>
      <c r="BB254" s="324"/>
      <c r="BC254" s="324"/>
      <c r="BD254" s="324"/>
      <c r="BE254" s="324"/>
      <c r="BF254" s="324"/>
      <c r="BG254" s="324"/>
      <c r="BH254" s="324"/>
      <c r="BI254" s="327"/>
      <c r="BJ254" s="328"/>
      <c r="BK254" s="328"/>
      <c r="BL254" s="328"/>
      <c r="BM254" s="328"/>
      <c r="BN254" s="328"/>
      <c r="BO254" s="328"/>
      <c r="BP254" s="331"/>
      <c r="BQ254" s="331"/>
      <c r="BR254" s="331"/>
      <c r="BS254" s="331"/>
      <c r="BT254" s="331"/>
      <c r="BU254" s="331"/>
      <c r="BV254" s="331"/>
      <c r="BW254" s="331"/>
      <c r="BX254" s="331"/>
      <c r="BY254" s="331"/>
      <c r="BZ254" s="331"/>
      <c r="CA254" s="331"/>
      <c r="CB254" s="331"/>
      <c r="CC254" s="331"/>
      <c r="CD254" s="331"/>
      <c r="CE254" s="331"/>
      <c r="CF254" s="332"/>
      <c r="CG254" s="6"/>
      <c r="CH254" s="54"/>
      <c r="CI254" s="58"/>
      <c r="CJ254" s="58"/>
      <c r="CK254" s="58"/>
      <c r="CL254" s="58"/>
      <c r="CM254" s="58"/>
      <c r="CN254" s="58"/>
      <c r="CO254" s="58"/>
      <c r="CP254" s="58"/>
      <c r="CQ254" s="54"/>
      <c r="CR254" s="54"/>
      <c r="CS254" s="54"/>
      <c r="CT254" s="37"/>
      <c r="CU254" s="26"/>
      <c r="CV254" s="26"/>
      <c r="CW254" s="26"/>
      <c r="CX254" s="7"/>
      <c r="CY254" s="7"/>
      <c r="CZ254" s="6"/>
      <c r="DA254" s="6"/>
      <c r="DB254" s="6"/>
      <c r="DC254" s="6"/>
      <c r="DD254" s="6"/>
      <c r="DE254" s="6"/>
      <c r="DF254" s="6"/>
      <c r="DG254" s="6"/>
      <c r="DH254" s="6"/>
      <c r="DI254" s="6"/>
      <c r="DJ254" s="6"/>
      <c r="DK254" s="6"/>
      <c r="DL254" s="37"/>
      <c r="DM254" s="37"/>
      <c r="DN254" s="37"/>
      <c r="DO254" s="37"/>
      <c r="DP254" s="26"/>
      <c r="DQ254" s="26"/>
      <c r="DR254" s="26"/>
      <c r="DS254" s="38"/>
      <c r="DT254" s="38"/>
      <c r="DU254" s="38"/>
      <c r="DV254" s="38"/>
      <c r="DW254" s="38"/>
      <c r="DX254" s="38"/>
      <c r="DY254" s="38"/>
      <c r="DZ254" s="38"/>
      <c r="EA254" s="38"/>
      <c r="EB254" s="38"/>
      <c r="EC254" s="38"/>
      <c r="ED254" s="38"/>
      <c r="EE254" s="39"/>
      <c r="EF254" s="39"/>
      <c r="EG254" s="39"/>
      <c r="EH254" s="39"/>
      <c r="EI254" s="39"/>
      <c r="EJ254" s="39"/>
      <c r="EK254" s="26"/>
      <c r="EL254" s="26"/>
      <c r="EM254" s="26"/>
      <c r="EN254" s="7"/>
      <c r="EO254" s="7"/>
      <c r="EP254" s="6"/>
      <c r="EQ254" s="6"/>
      <c r="ER254" s="6"/>
      <c r="ES254" s="6"/>
      <c r="ET254" s="6"/>
      <c r="EU254" s="6"/>
      <c r="EV254" s="6"/>
      <c r="EW254" s="6"/>
      <c r="EX254" s="6"/>
      <c r="EY254" s="6"/>
      <c r="EZ254" s="6"/>
      <c r="FA254" s="6"/>
      <c r="FB254" s="37"/>
      <c r="FC254" s="37"/>
      <c r="FD254" s="37"/>
      <c r="FE254" s="37"/>
      <c r="FF254" s="26"/>
      <c r="FG254" s="26"/>
      <c r="FH254" s="26"/>
      <c r="FI254" s="7"/>
      <c r="FJ254" s="7"/>
      <c r="FK254" s="42"/>
      <c r="FL254" s="42"/>
      <c r="FM254" s="42"/>
      <c r="FN254" s="42"/>
      <c r="FO254" s="42"/>
      <c r="FP254" s="42"/>
      <c r="FQ254" s="42"/>
      <c r="FR254" s="42"/>
      <c r="FS254" s="42"/>
      <c r="FT254" s="42"/>
      <c r="FU254" s="42"/>
      <c r="FV254" s="42"/>
      <c r="FW254" s="37"/>
      <c r="FX254" s="37"/>
      <c r="FY254" s="37"/>
      <c r="FZ254" s="37"/>
      <c r="GA254" s="26"/>
      <c r="GB254" s="26"/>
      <c r="GC254" s="26"/>
    </row>
    <row r="255" spans="1:185" ht="7.35" customHeight="1">
      <c r="G255" s="333" t="s">
        <v>322</v>
      </c>
      <c r="H255" s="333"/>
      <c r="I255" s="333"/>
      <c r="J255" s="333"/>
      <c r="K255" s="333"/>
      <c r="L255" s="333"/>
      <c r="M255" s="333"/>
      <c r="N255" s="333"/>
      <c r="O255" s="333"/>
      <c r="P255" s="333"/>
      <c r="Q255" s="333"/>
      <c r="R255" s="333"/>
      <c r="S255" s="333"/>
      <c r="T255" s="333"/>
      <c r="U255" s="333"/>
      <c r="V255" s="333"/>
      <c r="W255" s="333"/>
      <c r="X255" s="333"/>
      <c r="Y255" s="333"/>
      <c r="Z255" s="333"/>
      <c r="AA255" s="333"/>
      <c r="AB255" s="333"/>
      <c r="AC255" s="333"/>
      <c r="AD255" s="333"/>
      <c r="AE255" s="333"/>
      <c r="AF255" s="333"/>
      <c r="AG255" s="334"/>
      <c r="AH255" s="334"/>
      <c r="AI255" s="334"/>
      <c r="AJ255" s="334"/>
      <c r="AK255" s="334"/>
      <c r="AL255" s="334"/>
      <c r="AM255" s="334"/>
      <c r="AN255" s="334"/>
      <c r="AO255" s="334"/>
      <c r="AP255" s="334"/>
      <c r="AQ255" s="334"/>
      <c r="AR255" s="334"/>
      <c r="AS255" s="334"/>
      <c r="AT255" s="334"/>
      <c r="AU255" s="335" t="s">
        <v>323</v>
      </c>
      <c r="AV255" s="335"/>
      <c r="AW255" s="335"/>
      <c r="AX255" s="335"/>
      <c r="AY255" s="335"/>
      <c r="AZ255" s="335"/>
      <c r="BA255" s="335"/>
      <c r="BB255" s="335"/>
      <c r="BC255" s="335"/>
      <c r="BD255" s="335"/>
      <c r="BE255" s="335"/>
      <c r="BF255" s="335"/>
      <c r="BG255" s="335"/>
      <c r="BH255" s="335"/>
      <c r="BI255" s="327"/>
      <c r="BJ255" s="328"/>
      <c r="BK255" s="328"/>
      <c r="BL255" s="328"/>
      <c r="BM255" s="328"/>
      <c r="BN255" s="328"/>
      <c r="BO255" s="328"/>
      <c r="BP255" s="331"/>
      <c r="BQ255" s="331"/>
      <c r="BR255" s="331"/>
      <c r="BS255" s="331"/>
      <c r="BT255" s="331"/>
      <c r="BU255" s="331"/>
      <c r="BV255" s="331"/>
      <c r="BW255" s="331"/>
      <c r="BX255" s="331"/>
      <c r="BY255" s="331"/>
      <c r="BZ255" s="331"/>
      <c r="CA255" s="331"/>
      <c r="CB255" s="331"/>
      <c r="CC255" s="331"/>
      <c r="CD255" s="331"/>
      <c r="CE255" s="331"/>
      <c r="CF255" s="332"/>
      <c r="CG255" s="6"/>
      <c r="CH255" s="54"/>
      <c r="CI255" s="58"/>
      <c r="CJ255" s="58"/>
      <c r="CK255" s="58"/>
      <c r="CL255" s="58"/>
      <c r="CM255" s="58"/>
      <c r="CN255" s="58"/>
      <c r="CO255" s="58"/>
      <c r="CP255" s="58"/>
      <c r="CQ255" s="54"/>
      <c r="CR255" s="54"/>
      <c r="CS255" s="54"/>
      <c r="CT255" s="37"/>
      <c r="CU255" s="26"/>
      <c r="CV255" s="26"/>
      <c r="CW255" s="26"/>
      <c r="CX255" s="7"/>
      <c r="CY255" s="7"/>
      <c r="CZ255" s="6"/>
      <c r="DA255" s="6"/>
      <c r="DB255" s="6"/>
      <c r="DC255" s="6"/>
      <c r="DD255" s="6"/>
      <c r="DE255" s="6"/>
      <c r="DF255" s="6"/>
      <c r="DG255" s="6"/>
      <c r="DH255" s="6"/>
      <c r="DI255" s="6"/>
      <c r="DJ255" s="6"/>
      <c r="DK255" s="6"/>
      <c r="DL255" s="37"/>
      <c r="DM255" s="37"/>
      <c r="DN255" s="37"/>
      <c r="DO255" s="37"/>
      <c r="DP255" s="26"/>
      <c r="DQ255" s="26"/>
      <c r="DR255" s="26"/>
      <c r="DS255" s="38"/>
      <c r="DT255" s="38"/>
      <c r="DU255" s="38"/>
      <c r="DV255" s="38"/>
      <c r="DW255" s="38"/>
      <c r="DX255" s="38"/>
      <c r="DY255" s="38"/>
      <c r="DZ255" s="38"/>
      <c r="EA255" s="38"/>
      <c r="EB255" s="38"/>
      <c r="EC255" s="38"/>
      <c r="ED255" s="38"/>
      <c r="EE255" s="39"/>
      <c r="EF255" s="39"/>
      <c r="EG255" s="39"/>
      <c r="EH255" s="39"/>
      <c r="EI255" s="39"/>
      <c r="EJ255" s="39"/>
      <c r="EK255" s="26"/>
      <c r="EL255" s="26"/>
      <c r="EM255" s="26"/>
      <c r="EN255" s="7"/>
      <c r="EO255" s="7"/>
      <c r="EP255" s="6"/>
      <c r="EQ255" s="6"/>
      <c r="ER255" s="6"/>
      <c r="ES255" s="6"/>
      <c r="ET255" s="6"/>
      <c r="EU255" s="6"/>
      <c r="EV255" s="6"/>
      <c r="EW255" s="6"/>
      <c r="EX255" s="6"/>
      <c r="EY255" s="6"/>
      <c r="EZ255" s="6"/>
      <c r="FA255" s="6"/>
      <c r="FB255" s="37"/>
      <c r="FC255" s="37"/>
      <c r="FD255" s="37"/>
      <c r="FE255" s="37"/>
      <c r="FF255" s="26"/>
      <c r="FG255" s="26"/>
      <c r="FH255" s="26"/>
      <c r="FI255" s="7"/>
      <c r="FJ255" s="7"/>
      <c r="FK255" s="42"/>
      <c r="FL255" s="42"/>
      <c r="FM255" s="42"/>
      <c r="FN255" s="42"/>
      <c r="FO255" s="42"/>
      <c r="FP255" s="42"/>
      <c r="FQ255" s="42"/>
      <c r="FR255" s="42"/>
      <c r="FS255" s="42"/>
      <c r="FT255" s="42"/>
      <c r="FU255" s="42"/>
      <c r="FV255" s="42"/>
      <c r="FW255" s="37"/>
      <c r="FX255" s="37"/>
      <c r="FY255" s="37"/>
      <c r="FZ255" s="37"/>
      <c r="GA255" s="26"/>
      <c r="GB255" s="26"/>
      <c r="GC255" s="26"/>
    </row>
    <row r="256" spans="1:185" ht="7.35" customHeight="1">
      <c r="G256" s="333"/>
      <c r="H256" s="333"/>
      <c r="I256" s="333"/>
      <c r="J256" s="333"/>
      <c r="K256" s="333"/>
      <c r="L256" s="333"/>
      <c r="M256" s="333"/>
      <c r="N256" s="333"/>
      <c r="O256" s="333"/>
      <c r="P256" s="333"/>
      <c r="Q256" s="333"/>
      <c r="R256" s="333"/>
      <c r="S256" s="333"/>
      <c r="T256" s="333"/>
      <c r="U256" s="333"/>
      <c r="V256" s="333"/>
      <c r="W256" s="333"/>
      <c r="X256" s="333"/>
      <c r="Y256" s="333"/>
      <c r="Z256" s="333"/>
      <c r="AA256" s="333"/>
      <c r="AB256" s="333"/>
      <c r="AC256" s="333"/>
      <c r="AD256" s="333"/>
      <c r="AE256" s="333"/>
      <c r="AF256" s="333"/>
      <c r="AG256" s="334"/>
      <c r="AH256" s="334"/>
      <c r="AI256" s="334"/>
      <c r="AJ256" s="334"/>
      <c r="AK256" s="334"/>
      <c r="AL256" s="334"/>
      <c r="AM256" s="334"/>
      <c r="AN256" s="334"/>
      <c r="AO256" s="334"/>
      <c r="AP256" s="334"/>
      <c r="AQ256" s="334"/>
      <c r="AR256" s="334"/>
      <c r="AS256" s="334"/>
      <c r="AT256" s="334"/>
      <c r="AU256" s="335"/>
      <c r="AV256" s="335"/>
      <c r="AW256" s="335"/>
      <c r="AX256" s="335"/>
      <c r="AY256" s="335"/>
      <c r="AZ256" s="335"/>
      <c r="BA256" s="335"/>
      <c r="BB256" s="335"/>
      <c r="BC256" s="335"/>
      <c r="BD256" s="335"/>
      <c r="BE256" s="335"/>
      <c r="BF256" s="335"/>
      <c r="BG256" s="335"/>
      <c r="BH256" s="335"/>
      <c r="BI256" s="327" t="s">
        <v>267</v>
      </c>
      <c r="BJ256" s="328"/>
      <c r="BK256" s="328"/>
      <c r="BL256" s="328"/>
      <c r="BM256" s="328"/>
      <c r="BN256" s="328"/>
      <c r="BO256" s="328"/>
      <c r="BP256" s="331"/>
      <c r="BQ256" s="331"/>
      <c r="BR256" s="331"/>
      <c r="BS256" s="331"/>
      <c r="BT256" s="331"/>
      <c r="BU256" s="331"/>
      <c r="BV256" s="331"/>
      <c r="BW256" s="331"/>
      <c r="BX256" s="331"/>
      <c r="BY256" s="331"/>
      <c r="BZ256" s="331"/>
      <c r="CA256" s="331"/>
      <c r="CB256" s="331"/>
      <c r="CC256" s="331"/>
      <c r="CD256" s="331"/>
      <c r="CE256" s="331"/>
      <c r="CF256" s="332"/>
      <c r="CG256" s="6"/>
      <c r="CH256" s="29"/>
      <c r="CI256" s="72"/>
      <c r="CJ256" s="58"/>
      <c r="CK256" s="59"/>
      <c r="CL256" s="59"/>
      <c r="CM256" s="59"/>
      <c r="CN256" s="59"/>
      <c r="CO256" s="59"/>
      <c r="CP256" s="59"/>
      <c r="CQ256" s="55"/>
      <c r="CR256" s="55"/>
      <c r="CS256" s="55"/>
      <c r="CT256" s="37"/>
      <c r="CU256" s="26"/>
      <c r="CV256" s="26"/>
      <c r="CW256" s="26"/>
      <c r="CX256" s="7"/>
      <c r="CY256" s="7"/>
      <c r="CZ256" s="6"/>
      <c r="DA256" s="6"/>
      <c r="DB256" s="6"/>
      <c r="DC256" s="6"/>
      <c r="DD256" s="6"/>
      <c r="DE256" s="6"/>
      <c r="DF256" s="6"/>
      <c r="DG256" s="6"/>
      <c r="DH256" s="6"/>
      <c r="DI256" s="6"/>
      <c r="DJ256" s="6"/>
      <c r="DK256" s="6"/>
      <c r="DL256" s="37"/>
      <c r="DM256" s="37"/>
      <c r="DN256" s="37"/>
      <c r="DO256" s="37"/>
      <c r="DP256" s="26"/>
      <c r="DQ256" s="26"/>
      <c r="DR256" s="26"/>
      <c r="DS256" s="7"/>
      <c r="DT256" s="7"/>
      <c r="DU256" s="6"/>
      <c r="DV256" s="6"/>
      <c r="DW256" s="6"/>
      <c r="DX256" s="6"/>
      <c r="DY256" s="6"/>
      <c r="DZ256" s="6"/>
      <c r="EA256" s="6"/>
      <c r="EB256" s="6"/>
      <c r="EC256" s="6"/>
      <c r="ED256" s="6"/>
      <c r="EE256" s="6"/>
      <c r="EF256" s="6"/>
      <c r="EG256" s="37"/>
      <c r="EH256" s="37"/>
      <c r="EI256" s="37"/>
      <c r="EJ256" s="37"/>
      <c r="EK256" s="26"/>
      <c r="EL256" s="26"/>
      <c r="EM256" s="26"/>
      <c r="EN256" s="7"/>
      <c r="EO256" s="7"/>
      <c r="EP256" s="6"/>
      <c r="EQ256" s="6"/>
      <c r="ER256" s="6"/>
      <c r="ES256" s="6"/>
      <c r="ET256" s="6"/>
      <c r="EU256" s="6"/>
      <c r="EV256" s="6"/>
      <c r="EW256" s="6"/>
      <c r="EX256" s="6"/>
      <c r="EY256" s="6"/>
      <c r="EZ256" s="6"/>
      <c r="FA256" s="6"/>
      <c r="FB256" s="37"/>
      <c r="FC256" s="37"/>
      <c r="FD256" s="37"/>
      <c r="FE256" s="37"/>
      <c r="FF256" s="26"/>
      <c r="FG256" s="26"/>
      <c r="FH256" s="26"/>
      <c r="FI256" s="3"/>
      <c r="FJ256" s="3"/>
      <c r="FK256" s="7"/>
      <c r="GC256" s="7"/>
    </row>
    <row r="257" spans="1:185" ht="7.35" customHeight="1">
      <c r="G257" s="333"/>
      <c r="H257" s="333"/>
      <c r="I257" s="333"/>
      <c r="J257" s="333"/>
      <c r="K257" s="333"/>
      <c r="L257" s="333"/>
      <c r="M257" s="333"/>
      <c r="N257" s="333"/>
      <c r="O257" s="333"/>
      <c r="P257" s="333"/>
      <c r="Q257" s="333"/>
      <c r="R257" s="333"/>
      <c r="S257" s="333"/>
      <c r="T257" s="333"/>
      <c r="U257" s="333"/>
      <c r="V257" s="333"/>
      <c r="W257" s="333"/>
      <c r="X257" s="333"/>
      <c r="Y257" s="333"/>
      <c r="Z257" s="333"/>
      <c r="AA257" s="333"/>
      <c r="AB257" s="333"/>
      <c r="AC257" s="333"/>
      <c r="AD257" s="333"/>
      <c r="AE257" s="333"/>
      <c r="AF257" s="333"/>
      <c r="AG257" s="334"/>
      <c r="AH257" s="334"/>
      <c r="AI257" s="334"/>
      <c r="AJ257" s="334"/>
      <c r="AK257" s="334"/>
      <c r="AL257" s="334"/>
      <c r="AM257" s="334"/>
      <c r="AN257" s="334"/>
      <c r="AO257" s="334"/>
      <c r="AP257" s="334"/>
      <c r="AQ257" s="334"/>
      <c r="AR257" s="334"/>
      <c r="AS257" s="334"/>
      <c r="AT257" s="334"/>
      <c r="AU257" s="335"/>
      <c r="AV257" s="335"/>
      <c r="AW257" s="335"/>
      <c r="AX257" s="335"/>
      <c r="AY257" s="335"/>
      <c r="AZ257" s="335"/>
      <c r="BA257" s="335"/>
      <c r="BB257" s="335"/>
      <c r="BC257" s="335"/>
      <c r="BD257" s="335"/>
      <c r="BE257" s="335"/>
      <c r="BF257" s="335"/>
      <c r="BG257" s="335"/>
      <c r="BH257" s="335"/>
      <c r="BI257" s="327"/>
      <c r="BJ257" s="328"/>
      <c r="BK257" s="328"/>
      <c r="BL257" s="328"/>
      <c r="BM257" s="328"/>
      <c r="BN257" s="328"/>
      <c r="BO257" s="328"/>
      <c r="BP257" s="331"/>
      <c r="BQ257" s="331"/>
      <c r="BR257" s="331"/>
      <c r="BS257" s="331"/>
      <c r="BT257" s="331"/>
      <c r="BU257" s="331"/>
      <c r="BV257" s="331"/>
      <c r="BW257" s="331"/>
      <c r="BX257" s="331"/>
      <c r="BY257" s="331"/>
      <c r="BZ257" s="331"/>
      <c r="CA257" s="331"/>
      <c r="CB257" s="331"/>
      <c r="CC257" s="331"/>
      <c r="CD257" s="331"/>
      <c r="CE257" s="331"/>
      <c r="CF257" s="332"/>
      <c r="CG257" s="6"/>
      <c r="CH257" s="29"/>
      <c r="CI257" s="58"/>
      <c r="CJ257" s="58"/>
      <c r="CK257" s="59"/>
      <c r="CL257" s="59"/>
      <c r="CM257" s="59"/>
      <c r="CN257" s="59"/>
      <c r="CO257" s="59"/>
      <c r="CP257" s="59"/>
      <c r="CQ257" s="55"/>
      <c r="CR257" s="55"/>
      <c r="CS257" s="55"/>
      <c r="CT257" s="37"/>
      <c r="CU257" s="26"/>
      <c r="CV257" s="26"/>
      <c r="CW257" s="26"/>
      <c r="CX257" s="7"/>
      <c r="CY257" s="7"/>
      <c r="CZ257" s="6"/>
      <c r="DA257" s="6"/>
      <c r="DB257" s="6"/>
      <c r="DC257" s="6"/>
      <c r="DD257" s="6"/>
      <c r="DE257" s="6"/>
      <c r="DF257" s="6"/>
      <c r="DG257" s="6"/>
      <c r="DH257" s="6"/>
      <c r="DI257" s="6"/>
      <c r="DJ257" s="6"/>
      <c r="DK257" s="6"/>
      <c r="DL257" s="37"/>
      <c r="DM257" s="37"/>
      <c r="DN257" s="37"/>
      <c r="DO257" s="37"/>
      <c r="DP257" s="26"/>
      <c r="DQ257" s="26"/>
      <c r="DR257" s="26"/>
      <c r="DS257" s="7"/>
      <c r="DT257" s="7"/>
      <c r="DU257" s="6"/>
      <c r="DV257" s="6"/>
      <c r="DW257" s="6"/>
      <c r="DX257" s="6"/>
      <c r="DY257" s="6"/>
      <c r="DZ257" s="6"/>
      <c r="EA257" s="6"/>
      <c r="EB257" s="6"/>
      <c r="EC257" s="6"/>
      <c r="ED257" s="6"/>
      <c r="EE257" s="6"/>
      <c r="EF257" s="6"/>
      <c r="EG257" s="37"/>
      <c r="EH257" s="37"/>
      <c r="EI257" s="37"/>
      <c r="EJ257" s="37"/>
      <c r="EK257" s="26"/>
      <c r="EL257" s="26"/>
      <c r="EM257" s="26"/>
      <c r="EN257" s="7"/>
      <c r="EO257" s="7"/>
      <c r="EP257" s="6"/>
      <c r="EQ257" s="6"/>
      <c r="ER257" s="6"/>
      <c r="ES257" s="6"/>
      <c r="ET257" s="6"/>
      <c r="EU257" s="6"/>
      <c r="EV257" s="6"/>
      <c r="EW257" s="6"/>
      <c r="EX257" s="6"/>
      <c r="EY257" s="6"/>
      <c r="EZ257" s="6"/>
      <c r="FA257" s="6"/>
      <c r="FB257" s="37"/>
      <c r="FC257" s="37"/>
      <c r="FD257" s="37"/>
      <c r="FE257" s="37"/>
      <c r="FF257" s="26"/>
      <c r="FG257" s="26"/>
      <c r="FH257" s="26"/>
      <c r="FI257" s="3"/>
      <c r="FJ257" s="3"/>
      <c r="FK257" s="7"/>
      <c r="GC257" s="7"/>
    </row>
    <row r="258" spans="1:185" ht="7.35" customHeight="1">
      <c r="G258" s="333"/>
      <c r="H258" s="333"/>
      <c r="I258" s="333"/>
      <c r="J258" s="333"/>
      <c r="K258" s="333"/>
      <c r="L258" s="333"/>
      <c r="M258" s="333"/>
      <c r="N258" s="333"/>
      <c r="O258" s="333"/>
      <c r="P258" s="333"/>
      <c r="Q258" s="333"/>
      <c r="R258" s="333"/>
      <c r="S258" s="333"/>
      <c r="T258" s="333"/>
      <c r="U258" s="333"/>
      <c r="V258" s="333"/>
      <c r="W258" s="333"/>
      <c r="X258" s="333"/>
      <c r="Y258" s="333"/>
      <c r="Z258" s="333"/>
      <c r="AA258" s="333"/>
      <c r="AB258" s="333"/>
      <c r="AC258" s="333"/>
      <c r="AD258" s="333"/>
      <c r="AE258" s="333"/>
      <c r="AF258" s="333"/>
      <c r="AG258" s="334"/>
      <c r="AH258" s="334"/>
      <c r="AI258" s="334"/>
      <c r="AJ258" s="334"/>
      <c r="AK258" s="334"/>
      <c r="AL258" s="334"/>
      <c r="AM258" s="334"/>
      <c r="AN258" s="334"/>
      <c r="AO258" s="334"/>
      <c r="AP258" s="334"/>
      <c r="AQ258" s="334"/>
      <c r="AR258" s="334"/>
      <c r="AS258" s="334"/>
      <c r="AT258" s="334"/>
      <c r="AU258" s="335"/>
      <c r="AV258" s="335"/>
      <c r="AW258" s="335"/>
      <c r="AX258" s="335"/>
      <c r="AY258" s="335"/>
      <c r="AZ258" s="335"/>
      <c r="BA258" s="335"/>
      <c r="BB258" s="335"/>
      <c r="BC258" s="335"/>
      <c r="BD258" s="335"/>
      <c r="BE258" s="335"/>
      <c r="BF258" s="335"/>
      <c r="BG258" s="335"/>
      <c r="BH258" s="335"/>
      <c r="BI258" s="327"/>
      <c r="BJ258" s="328"/>
      <c r="BK258" s="328"/>
      <c r="BL258" s="328"/>
      <c r="BM258" s="328"/>
      <c r="BN258" s="328"/>
      <c r="BO258" s="328"/>
      <c r="BP258" s="331"/>
      <c r="BQ258" s="331"/>
      <c r="BR258" s="331"/>
      <c r="BS258" s="331"/>
      <c r="BT258" s="331"/>
      <c r="BU258" s="331"/>
      <c r="BV258" s="331"/>
      <c r="BW258" s="331"/>
      <c r="BX258" s="331"/>
      <c r="BY258" s="331"/>
      <c r="BZ258" s="331"/>
      <c r="CA258" s="331"/>
      <c r="CB258" s="331"/>
      <c r="CC258" s="331"/>
      <c r="CD258" s="331"/>
      <c r="CE258" s="331"/>
      <c r="CF258" s="332"/>
      <c r="CG258" s="6"/>
      <c r="CH258" s="29"/>
      <c r="CI258" s="58"/>
      <c r="CJ258" s="58"/>
      <c r="CK258" s="59"/>
      <c r="CL258" s="59"/>
      <c r="CM258" s="59"/>
      <c r="CN258" s="59"/>
      <c r="CO258" s="59"/>
      <c r="CP258" s="59"/>
      <c r="CQ258" s="55"/>
      <c r="CR258" s="55"/>
      <c r="CS258" s="55"/>
      <c r="CT258" s="37"/>
      <c r="CU258" s="26"/>
      <c r="CV258" s="26"/>
      <c r="CW258" s="26"/>
      <c r="CX258" s="38"/>
      <c r="CY258" s="38"/>
      <c r="CZ258" s="38"/>
      <c r="DA258" s="38"/>
      <c r="DB258" s="38"/>
      <c r="DC258" s="38"/>
      <c r="DD258" s="38"/>
      <c r="DE258" s="38"/>
      <c r="DF258" s="38"/>
      <c r="DG258" s="38"/>
      <c r="DH258" s="38"/>
      <c r="DI258" s="38"/>
      <c r="DJ258" s="39"/>
      <c r="DK258" s="39"/>
      <c r="DL258" s="39"/>
      <c r="DM258" s="39"/>
      <c r="DN258" s="39"/>
      <c r="DO258" s="39"/>
      <c r="DP258" s="26"/>
      <c r="DQ258" s="26"/>
      <c r="DR258" s="26"/>
      <c r="DS258" s="7"/>
      <c r="DT258" s="7"/>
      <c r="DU258" s="6"/>
      <c r="DV258" s="6"/>
      <c r="DW258" s="6"/>
      <c r="DX258" s="6"/>
      <c r="DY258" s="6"/>
      <c r="DZ258" s="6"/>
      <c r="EA258" s="6"/>
      <c r="EB258" s="6"/>
      <c r="EC258" s="6"/>
      <c r="ED258" s="6"/>
      <c r="EE258" s="6"/>
      <c r="EF258" s="6"/>
      <c r="EG258" s="37"/>
      <c r="EH258" s="37"/>
      <c r="EI258" s="37"/>
      <c r="EJ258" s="37"/>
      <c r="EK258" s="26"/>
      <c r="EL258" s="26"/>
      <c r="EM258" s="26"/>
      <c r="EN258" s="7"/>
      <c r="EO258" s="7"/>
      <c r="EP258" s="6"/>
      <c r="EQ258" s="6"/>
      <c r="ER258" s="6"/>
      <c r="ES258" s="6"/>
      <c r="ET258" s="6"/>
      <c r="EU258" s="6"/>
      <c r="EV258" s="6"/>
      <c r="EW258" s="6"/>
      <c r="EX258" s="6"/>
      <c r="EY258" s="6"/>
      <c r="EZ258" s="6"/>
      <c r="FA258" s="6"/>
      <c r="FB258" s="37"/>
      <c r="FC258" s="37"/>
      <c r="FD258" s="37"/>
      <c r="FE258" s="37"/>
      <c r="FF258" s="26"/>
      <c r="FG258" s="26"/>
      <c r="FH258" s="26"/>
      <c r="FI258" s="3"/>
      <c r="FJ258" s="3"/>
      <c r="GC258" s="7"/>
    </row>
    <row r="259" spans="1:185" ht="7.35" customHeight="1">
      <c r="G259" s="284" t="s">
        <v>194</v>
      </c>
      <c r="H259" s="285"/>
      <c r="I259" s="285"/>
      <c r="J259" s="285"/>
      <c r="K259" s="285"/>
      <c r="L259" s="285"/>
      <c r="M259" s="285"/>
      <c r="N259" s="286"/>
      <c r="O259" s="284" t="s">
        <v>193</v>
      </c>
      <c r="P259" s="285"/>
      <c r="Q259" s="285"/>
      <c r="R259" s="285"/>
      <c r="S259" s="285"/>
      <c r="T259" s="285"/>
      <c r="U259" s="285"/>
      <c r="V259" s="285"/>
      <c r="W259" s="285"/>
      <c r="X259" s="285"/>
      <c r="Y259" s="285"/>
      <c r="Z259" s="285"/>
      <c r="AA259" s="285"/>
      <c r="AB259" s="285"/>
      <c r="AC259" s="285"/>
      <c r="AD259" s="285"/>
      <c r="AE259" s="285"/>
      <c r="AF259" s="285"/>
      <c r="AG259" s="285"/>
      <c r="AH259" s="285"/>
      <c r="AI259" s="285"/>
      <c r="AJ259" s="285"/>
      <c r="AK259" s="285"/>
      <c r="AL259" s="285"/>
      <c r="AM259" s="285"/>
      <c r="AN259" s="285"/>
      <c r="AO259" s="285"/>
      <c r="AP259" s="285"/>
      <c r="AQ259" s="285"/>
      <c r="AR259" s="285"/>
      <c r="AS259" s="285"/>
      <c r="AT259" s="286"/>
      <c r="AU259" s="284" t="s">
        <v>205</v>
      </c>
      <c r="AV259" s="285"/>
      <c r="AW259" s="285"/>
      <c r="AX259" s="285"/>
      <c r="AY259" s="285"/>
      <c r="AZ259" s="285"/>
      <c r="BA259" s="285"/>
      <c r="BB259" s="285"/>
      <c r="BC259" s="285"/>
      <c r="BD259" s="285"/>
      <c r="BE259" s="285"/>
      <c r="BF259" s="285"/>
      <c r="BG259" s="285"/>
      <c r="BH259" s="286"/>
      <c r="BI259" s="290" t="s">
        <v>268</v>
      </c>
      <c r="BJ259" s="290"/>
      <c r="BK259" s="290"/>
      <c r="BL259" s="290"/>
      <c r="BM259" s="290"/>
      <c r="BN259" s="290"/>
      <c r="BO259" s="290"/>
      <c r="BP259" s="290"/>
      <c r="BQ259" s="290"/>
      <c r="BR259" s="290"/>
      <c r="BS259" s="290"/>
      <c r="BT259" s="290"/>
      <c r="BU259" s="290" t="s">
        <v>207</v>
      </c>
      <c r="BV259" s="290"/>
      <c r="BW259" s="290"/>
      <c r="BX259" s="290"/>
      <c r="BY259" s="290"/>
      <c r="BZ259" s="290"/>
      <c r="CA259" s="290"/>
      <c r="CB259" s="290"/>
      <c r="CC259" s="290"/>
      <c r="CD259" s="290"/>
      <c r="CE259" s="290"/>
      <c r="CF259" s="290"/>
      <c r="CG259" s="6"/>
      <c r="CH259" s="29"/>
      <c r="CI259" s="58"/>
      <c r="CJ259" s="58"/>
      <c r="CK259" s="58"/>
      <c r="CL259" s="58"/>
      <c r="CM259" s="58"/>
      <c r="CN259" s="58"/>
      <c r="CO259" s="58"/>
      <c r="CP259" s="58"/>
      <c r="CQ259" s="54"/>
      <c r="CR259" s="54"/>
      <c r="CS259" s="54"/>
      <c r="CT259" s="37"/>
      <c r="CU259" s="26"/>
      <c r="CV259" s="26"/>
      <c r="CW259" s="26"/>
      <c r="CX259" s="38"/>
      <c r="CY259" s="38"/>
      <c r="CZ259" s="38"/>
      <c r="DA259" s="38"/>
      <c r="DB259" s="38"/>
      <c r="DC259" s="38"/>
      <c r="DD259" s="38"/>
      <c r="DE259" s="38"/>
      <c r="DF259" s="38"/>
      <c r="DG259" s="38"/>
      <c r="DH259" s="38"/>
      <c r="DI259" s="38"/>
      <c r="DJ259" s="39"/>
      <c r="DK259" s="39"/>
      <c r="DL259" s="39"/>
      <c r="DM259" s="39"/>
      <c r="DN259" s="39"/>
      <c r="DO259" s="39"/>
      <c r="DP259" s="26"/>
      <c r="DQ259" s="26"/>
      <c r="DR259" s="26"/>
      <c r="DS259" s="7"/>
      <c r="DT259" s="7"/>
      <c r="DU259" s="6"/>
      <c r="DV259" s="6"/>
      <c r="DW259" s="6"/>
      <c r="DX259" s="6"/>
      <c r="DY259" s="6"/>
      <c r="DZ259" s="6"/>
      <c r="EA259" s="6"/>
      <c r="EB259" s="6"/>
      <c r="EC259" s="6"/>
      <c r="ED259" s="6"/>
      <c r="EE259" s="6"/>
      <c r="EF259" s="6"/>
      <c r="EG259" s="37"/>
      <c r="EH259" s="37"/>
      <c r="EI259" s="37"/>
      <c r="EJ259" s="37"/>
      <c r="EK259" s="26"/>
      <c r="EL259" s="26"/>
      <c r="EM259" s="26"/>
      <c r="EN259" s="7"/>
      <c r="EO259" s="7"/>
      <c r="EP259" s="6"/>
      <c r="EQ259" s="6"/>
      <c r="ER259" s="6"/>
      <c r="ES259" s="6"/>
      <c r="ET259" s="6"/>
      <c r="EU259" s="6"/>
      <c r="EV259" s="6"/>
      <c r="EW259" s="6"/>
      <c r="EX259" s="6"/>
      <c r="EY259" s="6"/>
      <c r="EZ259" s="6"/>
      <c r="FA259" s="6"/>
      <c r="FB259" s="37"/>
      <c r="FC259" s="37"/>
      <c r="FD259" s="37"/>
      <c r="FE259" s="37"/>
      <c r="FF259" s="26"/>
      <c r="FG259" s="26"/>
      <c r="FH259" s="26"/>
      <c r="FI259" s="3"/>
      <c r="FJ259" s="3"/>
      <c r="GC259" s="7"/>
    </row>
    <row r="260" spans="1:185" ht="7.35" customHeight="1">
      <c r="G260" s="287"/>
      <c r="H260" s="288"/>
      <c r="I260" s="288"/>
      <c r="J260" s="288"/>
      <c r="K260" s="288"/>
      <c r="L260" s="288"/>
      <c r="M260" s="288"/>
      <c r="N260" s="289"/>
      <c r="O260" s="287"/>
      <c r="P260" s="288"/>
      <c r="Q260" s="288"/>
      <c r="R260" s="288"/>
      <c r="S260" s="288"/>
      <c r="T260" s="288"/>
      <c r="U260" s="288"/>
      <c r="V260" s="288"/>
      <c r="W260" s="288"/>
      <c r="X260" s="288"/>
      <c r="Y260" s="288"/>
      <c r="Z260" s="288"/>
      <c r="AA260" s="288"/>
      <c r="AB260" s="288"/>
      <c r="AC260" s="288"/>
      <c r="AD260" s="288"/>
      <c r="AE260" s="288"/>
      <c r="AF260" s="288"/>
      <c r="AG260" s="288"/>
      <c r="AH260" s="288"/>
      <c r="AI260" s="288"/>
      <c r="AJ260" s="288"/>
      <c r="AK260" s="288"/>
      <c r="AL260" s="288"/>
      <c r="AM260" s="288"/>
      <c r="AN260" s="288"/>
      <c r="AO260" s="288"/>
      <c r="AP260" s="288"/>
      <c r="AQ260" s="288"/>
      <c r="AR260" s="288"/>
      <c r="AS260" s="288"/>
      <c r="AT260" s="289"/>
      <c r="AU260" s="287"/>
      <c r="AV260" s="288"/>
      <c r="AW260" s="288"/>
      <c r="AX260" s="288"/>
      <c r="AY260" s="288"/>
      <c r="AZ260" s="288"/>
      <c r="BA260" s="288"/>
      <c r="BB260" s="288"/>
      <c r="BC260" s="288"/>
      <c r="BD260" s="288"/>
      <c r="BE260" s="288"/>
      <c r="BF260" s="288"/>
      <c r="BG260" s="288"/>
      <c r="BH260" s="289"/>
      <c r="BI260" s="290"/>
      <c r="BJ260" s="290"/>
      <c r="BK260" s="290"/>
      <c r="BL260" s="290"/>
      <c r="BM260" s="290"/>
      <c r="BN260" s="290"/>
      <c r="BO260" s="290"/>
      <c r="BP260" s="290"/>
      <c r="BQ260" s="290"/>
      <c r="BR260" s="290"/>
      <c r="BS260" s="290"/>
      <c r="BT260" s="290"/>
      <c r="BU260" s="290"/>
      <c r="BV260" s="290"/>
      <c r="BW260" s="290"/>
      <c r="BX260" s="290"/>
      <c r="BY260" s="290"/>
      <c r="BZ260" s="290"/>
      <c r="CA260" s="290"/>
      <c r="CB260" s="290"/>
      <c r="CC260" s="290"/>
      <c r="CD260" s="290"/>
      <c r="CE260" s="290"/>
      <c r="CF260" s="290"/>
      <c r="CG260" s="6"/>
      <c r="CH260" s="29"/>
      <c r="CI260" s="58"/>
      <c r="CJ260" s="58"/>
      <c r="CK260" s="58"/>
      <c r="CL260" s="58"/>
      <c r="CM260" s="58"/>
      <c r="CN260" s="58"/>
      <c r="CO260" s="58"/>
      <c r="CP260" s="58"/>
      <c r="CQ260" s="54"/>
      <c r="CR260" s="54"/>
      <c r="CS260" s="54"/>
      <c r="CT260" s="37"/>
      <c r="CU260" s="26"/>
      <c r="CV260" s="26"/>
      <c r="CW260" s="26"/>
      <c r="CX260" s="7"/>
      <c r="CY260" s="7"/>
      <c r="CZ260" s="6"/>
      <c r="DA260" s="6"/>
      <c r="DB260" s="6"/>
      <c r="DC260" s="6"/>
      <c r="DD260" s="6"/>
      <c r="DE260" s="6"/>
      <c r="DF260" s="6"/>
      <c r="DG260" s="6"/>
      <c r="DH260" s="6"/>
      <c r="DI260" s="6"/>
      <c r="DJ260" s="6"/>
      <c r="DK260" s="6"/>
      <c r="DL260" s="37"/>
      <c r="DM260" s="37"/>
      <c r="DN260" s="37"/>
      <c r="DO260" s="37"/>
      <c r="DP260" s="26"/>
      <c r="DQ260" s="26"/>
      <c r="DR260" s="26"/>
      <c r="DS260" s="7"/>
      <c r="DT260" s="7"/>
      <c r="DU260" s="6"/>
      <c r="DV260" s="6"/>
      <c r="DW260" s="6"/>
      <c r="DX260" s="6"/>
      <c r="DY260" s="6"/>
      <c r="DZ260" s="6"/>
      <c r="EA260" s="6"/>
      <c r="EB260" s="6"/>
      <c r="EC260" s="6"/>
      <c r="ED260" s="6"/>
      <c r="EE260" s="6"/>
      <c r="EF260" s="6"/>
      <c r="EG260" s="37"/>
      <c r="EH260" s="37"/>
      <c r="EI260" s="37"/>
      <c r="EJ260" s="37"/>
      <c r="EK260" s="26"/>
      <c r="EL260" s="26"/>
      <c r="EM260" s="26"/>
      <c r="EN260" s="7"/>
      <c r="EO260" s="7"/>
      <c r="EP260" s="6"/>
      <c r="EQ260" s="6"/>
      <c r="ER260" s="6"/>
      <c r="ES260" s="6"/>
      <c r="ET260" s="6"/>
      <c r="EU260" s="6"/>
      <c r="EV260" s="6"/>
      <c r="EW260" s="6"/>
      <c r="EX260" s="6"/>
      <c r="EY260" s="6"/>
      <c r="EZ260" s="6"/>
      <c r="FA260" s="6"/>
      <c r="FB260" s="37"/>
      <c r="FC260" s="37"/>
      <c r="FD260" s="37"/>
      <c r="FE260" s="37"/>
      <c r="FF260" s="26"/>
      <c r="FG260" s="26"/>
      <c r="FH260" s="26"/>
      <c r="FI260" s="5"/>
      <c r="FJ260" s="5"/>
      <c r="FK260" s="25"/>
      <c r="FL260" s="25"/>
      <c r="FM260" s="25"/>
      <c r="FN260" s="25"/>
      <c r="FO260" s="25"/>
      <c r="FP260" s="25"/>
      <c r="FQ260" s="25"/>
      <c r="FR260" s="25"/>
      <c r="FS260" s="25"/>
      <c r="FT260" s="25"/>
      <c r="FU260" s="25"/>
      <c r="FV260" s="25"/>
      <c r="FW260" s="25"/>
      <c r="FX260" s="25"/>
      <c r="FY260" s="25"/>
      <c r="FZ260" s="25"/>
      <c r="GA260" s="25"/>
      <c r="GC260" s="7"/>
    </row>
    <row r="261" spans="1:185" ht="7.35" customHeight="1">
      <c r="G261" s="291" t="s">
        <v>324</v>
      </c>
      <c r="H261" s="292"/>
      <c r="I261" s="292"/>
      <c r="J261" s="292"/>
      <c r="K261" s="292"/>
      <c r="L261" s="292"/>
      <c r="M261" s="292"/>
      <c r="N261" s="293"/>
      <c r="O261" s="300" t="s">
        <v>325</v>
      </c>
      <c r="P261" s="301"/>
      <c r="Q261" s="301"/>
      <c r="R261" s="301"/>
      <c r="S261" s="301"/>
      <c r="T261" s="301"/>
      <c r="U261" s="301"/>
      <c r="V261" s="301"/>
      <c r="W261" s="301"/>
      <c r="X261" s="301"/>
      <c r="Y261" s="301"/>
      <c r="Z261" s="301"/>
      <c r="AA261" s="301"/>
      <c r="AB261" s="301"/>
      <c r="AC261" s="301"/>
      <c r="AD261" s="301"/>
      <c r="AE261" s="301"/>
      <c r="AF261" s="301"/>
      <c r="AG261" s="301"/>
      <c r="AH261" s="301"/>
      <c r="AI261" s="301"/>
      <c r="AJ261" s="301"/>
      <c r="AK261" s="301"/>
      <c r="AL261" s="301"/>
      <c r="AM261" s="301"/>
      <c r="AN261" s="301"/>
      <c r="AO261" s="301"/>
      <c r="AP261" s="301"/>
      <c r="AQ261" s="301"/>
      <c r="AR261" s="301"/>
      <c r="AS261" s="301"/>
      <c r="AT261" s="302"/>
      <c r="AU261" s="309"/>
      <c r="AV261" s="310"/>
      <c r="AW261" s="310"/>
      <c r="AX261" s="310"/>
      <c r="AY261" s="310"/>
      <c r="AZ261" s="310"/>
      <c r="BA261" s="310"/>
      <c r="BB261" s="310"/>
      <c r="BC261" s="310"/>
      <c r="BD261" s="310"/>
      <c r="BE261" s="310"/>
      <c r="BF261" s="310"/>
      <c r="BG261" s="310"/>
      <c r="BH261" s="311"/>
      <c r="BI261" s="318"/>
      <c r="BJ261" s="318"/>
      <c r="BK261" s="318"/>
      <c r="BL261" s="318"/>
      <c r="BM261" s="318"/>
      <c r="BN261" s="318"/>
      <c r="BO261" s="318"/>
      <c r="BP261" s="318"/>
      <c r="BQ261" s="318"/>
      <c r="BR261" s="318"/>
      <c r="BS261" s="318"/>
      <c r="BT261" s="318"/>
      <c r="BU261" s="318"/>
      <c r="BV261" s="318"/>
      <c r="BW261" s="318"/>
      <c r="BX261" s="318"/>
      <c r="BY261" s="318"/>
      <c r="BZ261" s="318"/>
      <c r="CA261" s="318"/>
      <c r="CB261" s="318"/>
      <c r="CC261" s="318"/>
      <c r="CD261" s="318"/>
      <c r="CE261" s="318"/>
      <c r="CF261" s="318"/>
      <c r="CG261" s="6"/>
      <c r="CH261" s="29"/>
      <c r="CI261" s="58"/>
      <c r="CJ261" s="58"/>
      <c r="CK261" s="58"/>
      <c r="CL261" s="58"/>
      <c r="CM261" s="58"/>
      <c r="CN261" s="58"/>
      <c r="CO261" s="58"/>
      <c r="CP261" s="58"/>
      <c r="CQ261" s="54"/>
      <c r="CR261" s="54"/>
      <c r="CS261" s="54"/>
      <c r="CT261" s="37"/>
      <c r="CU261" s="26"/>
      <c r="CV261" s="26"/>
      <c r="CW261" s="26"/>
      <c r="CX261" s="7"/>
      <c r="CY261" s="7"/>
      <c r="CZ261" s="6"/>
      <c r="DA261" s="6"/>
      <c r="DB261" s="6"/>
      <c r="DC261" s="6"/>
      <c r="DD261" s="6"/>
      <c r="DE261" s="6"/>
      <c r="DF261" s="6"/>
      <c r="DG261" s="6"/>
      <c r="DH261" s="6"/>
      <c r="DI261" s="6"/>
      <c r="DJ261" s="6"/>
      <c r="DK261" s="6"/>
      <c r="DL261" s="37"/>
      <c r="DM261" s="37"/>
      <c r="DN261" s="37"/>
      <c r="DO261" s="37"/>
      <c r="DP261" s="26"/>
      <c r="DQ261" s="26"/>
      <c r="DR261" s="26"/>
      <c r="DS261" s="7"/>
      <c r="DT261" s="7"/>
      <c r="DU261" s="6"/>
      <c r="DV261" s="6"/>
      <c r="DW261" s="6"/>
      <c r="DX261" s="6"/>
      <c r="DY261" s="6"/>
      <c r="DZ261" s="6"/>
      <c r="EA261" s="6"/>
      <c r="EB261" s="6"/>
      <c r="EC261" s="6"/>
      <c r="ED261" s="6"/>
      <c r="EE261" s="6"/>
      <c r="EF261" s="6"/>
      <c r="EG261" s="37"/>
      <c r="EH261" s="37"/>
      <c r="EI261" s="37"/>
      <c r="EJ261" s="37"/>
      <c r="EK261" s="26"/>
      <c r="EL261" s="26"/>
      <c r="EM261" s="26"/>
      <c r="EN261" s="7"/>
      <c r="EO261" s="7"/>
      <c r="EP261" s="6"/>
      <c r="EQ261" s="6"/>
      <c r="ER261" s="6"/>
      <c r="ES261" s="6"/>
      <c r="ET261" s="6"/>
      <c r="EU261" s="6"/>
      <c r="EV261" s="6"/>
      <c r="EW261" s="6"/>
      <c r="EX261" s="6"/>
      <c r="EY261" s="6"/>
      <c r="EZ261" s="6"/>
      <c r="FA261" s="6"/>
      <c r="FB261" s="37"/>
      <c r="FC261" s="37"/>
      <c r="FD261" s="37"/>
      <c r="FE261" s="37"/>
      <c r="FF261" s="26"/>
      <c r="FG261" s="26"/>
      <c r="FH261" s="26"/>
      <c r="FI261" s="5"/>
      <c r="FJ261" s="5"/>
      <c r="FK261" s="25"/>
      <c r="FL261" s="25"/>
      <c r="FM261" s="25"/>
      <c r="FN261" s="25"/>
      <c r="FO261" s="25"/>
      <c r="FP261" s="25"/>
      <c r="FQ261" s="25"/>
      <c r="FR261" s="25"/>
      <c r="FS261" s="25"/>
      <c r="FT261" s="25"/>
      <c r="FU261" s="25"/>
      <c r="FV261" s="25"/>
      <c r="FW261" s="25"/>
      <c r="FX261" s="25"/>
      <c r="FY261" s="25"/>
      <c r="FZ261" s="25"/>
      <c r="GA261" s="25"/>
      <c r="GC261" s="7"/>
    </row>
    <row r="262" spans="1:185" ht="7.35" customHeight="1">
      <c r="G262" s="294"/>
      <c r="H262" s="295"/>
      <c r="I262" s="295"/>
      <c r="J262" s="295"/>
      <c r="K262" s="295"/>
      <c r="L262" s="295"/>
      <c r="M262" s="295"/>
      <c r="N262" s="296"/>
      <c r="O262" s="303"/>
      <c r="P262" s="304"/>
      <c r="Q262" s="304"/>
      <c r="R262" s="304"/>
      <c r="S262" s="304"/>
      <c r="T262" s="304"/>
      <c r="U262" s="304"/>
      <c r="V262" s="304"/>
      <c r="W262" s="304"/>
      <c r="X262" s="304"/>
      <c r="Y262" s="304"/>
      <c r="Z262" s="304"/>
      <c r="AA262" s="304"/>
      <c r="AB262" s="304"/>
      <c r="AC262" s="304"/>
      <c r="AD262" s="304"/>
      <c r="AE262" s="304"/>
      <c r="AF262" s="304"/>
      <c r="AG262" s="304"/>
      <c r="AH262" s="304"/>
      <c r="AI262" s="304"/>
      <c r="AJ262" s="304"/>
      <c r="AK262" s="304"/>
      <c r="AL262" s="304"/>
      <c r="AM262" s="304"/>
      <c r="AN262" s="304"/>
      <c r="AO262" s="304"/>
      <c r="AP262" s="304"/>
      <c r="AQ262" s="304"/>
      <c r="AR262" s="304"/>
      <c r="AS262" s="304"/>
      <c r="AT262" s="305"/>
      <c r="AU262" s="312"/>
      <c r="AV262" s="313"/>
      <c r="AW262" s="313"/>
      <c r="AX262" s="313"/>
      <c r="AY262" s="313"/>
      <c r="AZ262" s="313"/>
      <c r="BA262" s="313"/>
      <c r="BB262" s="313"/>
      <c r="BC262" s="313"/>
      <c r="BD262" s="313"/>
      <c r="BE262" s="313"/>
      <c r="BF262" s="313"/>
      <c r="BG262" s="313"/>
      <c r="BH262" s="314"/>
      <c r="BI262" s="318"/>
      <c r="BJ262" s="318"/>
      <c r="BK262" s="318"/>
      <c r="BL262" s="318"/>
      <c r="BM262" s="318"/>
      <c r="BN262" s="318"/>
      <c r="BO262" s="318"/>
      <c r="BP262" s="318"/>
      <c r="BQ262" s="318"/>
      <c r="BR262" s="318"/>
      <c r="BS262" s="318"/>
      <c r="BT262" s="318"/>
      <c r="BU262" s="318"/>
      <c r="BV262" s="318"/>
      <c r="BW262" s="318"/>
      <c r="BX262" s="318"/>
      <c r="BY262" s="318"/>
      <c r="BZ262" s="318"/>
      <c r="CA262" s="318"/>
      <c r="CB262" s="318"/>
      <c r="CC262" s="318"/>
      <c r="CD262" s="318"/>
      <c r="CE262" s="318"/>
      <c r="CF262" s="318"/>
      <c r="CG262" s="38"/>
      <c r="CH262" s="29"/>
      <c r="CI262" s="71"/>
      <c r="CJ262" s="71"/>
      <c r="CK262" s="71"/>
      <c r="CL262" s="71"/>
      <c r="CM262" s="71"/>
      <c r="CN262" s="71"/>
      <c r="CO262" s="71"/>
      <c r="CP262" s="71"/>
      <c r="CQ262" s="54"/>
      <c r="CR262" s="54"/>
      <c r="CS262" s="54"/>
      <c r="CT262" s="39"/>
      <c r="CU262" s="26"/>
      <c r="CV262" s="26"/>
      <c r="CW262" s="26"/>
      <c r="CX262" s="7"/>
      <c r="CY262" s="7"/>
      <c r="CZ262" s="6"/>
      <c r="DA262" s="6"/>
      <c r="DB262" s="6"/>
      <c r="DC262" s="6"/>
      <c r="DD262" s="6"/>
      <c r="DE262" s="6"/>
      <c r="DF262" s="6"/>
      <c r="DG262" s="6"/>
      <c r="DH262" s="6"/>
      <c r="DI262" s="6"/>
      <c r="DJ262" s="6"/>
      <c r="DK262" s="6"/>
      <c r="DL262" s="37"/>
      <c r="DM262" s="37"/>
      <c r="DN262" s="37"/>
      <c r="DO262" s="37"/>
      <c r="DP262" s="26"/>
      <c r="DQ262" s="26"/>
      <c r="DR262" s="26"/>
      <c r="DS262" s="7"/>
      <c r="DT262" s="7"/>
      <c r="DU262" s="6"/>
      <c r="DV262" s="6"/>
      <c r="DW262" s="6"/>
      <c r="DX262" s="6"/>
      <c r="DY262" s="6"/>
      <c r="DZ262" s="6"/>
      <c r="EA262" s="6"/>
      <c r="EB262" s="6"/>
      <c r="EC262" s="6"/>
      <c r="ED262" s="6"/>
      <c r="EE262" s="6"/>
      <c r="EF262" s="6"/>
      <c r="EG262" s="37"/>
      <c r="EH262" s="37"/>
      <c r="EI262" s="37"/>
      <c r="EJ262" s="37"/>
      <c r="EK262" s="26"/>
      <c r="EL262" s="26"/>
      <c r="EM262" s="26"/>
      <c r="EN262" s="7"/>
      <c r="EO262" s="7"/>
      <c r="EP262" s="6"/>
      <c r="EQ262" s="6"/>
      <c r="ER262" s="6"/>
      <c r="ES262" s="6"/>
      <c r="ET262" s="6"/>
      <c r="EU262" s="6"/>
      <c r="EV262" s="6"/>
      <c r="EW262" s="6"/>
      <c r="EX262" s="6"/>
      <c r="EY262" s="6"/>
      <c r="EZ262" s="6"/>
      <c r="FA262" s="6"/>
      <c r="FB262" s="37"/>
      <c r="FC262" s="37"/>
      <c r="FD262" s="37"/>
      <c r="FE262" s="37"/>
      <c r="FF262" s="26"/>
      <c r="FG262" s="26"/>
      <c r="FH262" s="26"/>
      <c r="FI262" s="3"/>
      <c r="FJ262" s="3"/>
      <c r="FK262" s="25"/>
      <c r="FL262" s="25"/>
      <c r="FM262" s="25"/>
      <c r="FN262" s="25"/>
      <c r="FO262" s="25"/>
      <c r="FP262" s="25"/>
      <c r="FQ262" s="25"/>
      <c r="FR262" s="25"/>
      <c r="FS262" s="25"/>
      <c r="FT262" s="25"/>
      <c r="FU262" s="25"/>
      <c r="FV262" s="25"/>
      <c r="FW262" s="25"/>
      <c r="FX262" s="25"/>
      <c r="FY262" s="25"/>
      <c r="FZ262" s="25"/>
      <c r="GA262" s="25"/>
      <c r="GC262" s="7"/>
    </row>
    <row r="263" spans="1:185" ht="7.35" customHeight="1">
      <c r="A263" s="339">
        <v>38033</v>
      </c>
      <c r="B263" s="339"/>
      <c r="C263" s="339"/>
      <c r="D263" s="339"/>
      <c r="E263" s="339"/>
      <c r="F263" s="340"/>
      <c r="G263" s="294"/>
      <c r="H263" s="295"/>
      <c r="I263" s="295"/>
      <c r="J263" s="295"/>
      <c r="K263" s="295"/>
      <c r="L263" s="295"/>
      <c r="M263" s="295"/>
      <c r="N263" s="296"/>
      <c r="O263" s="303"/>
      <c r="P263" s="304"/>
      <c r="Q263" s="304"/>
      <c r="R263" s="304"/>
      <c r="S263" s="304"/>
      <c r="T263" s="304"/>
      <c r="U263" s="304"/>
      <c r="V263" s="304"/>
      <c r="W263" s="304"/>
      <c r="X263" s="304"/>
      <c r="Y263" s="304"/>
      <c r="Z263" s="304"/>
      <c r="AA263" s="304"/>
      <c r="AB263" s="304"/>
      <c r="AC263" s="304"/>
      <c r="AD263" s="304"/>
      <c r="AE263" s="304"/>
      <c r="AF263" s="304"/>
      <c r="AG263" s="304"/>
      <c r="AH263" s="304"/>
      <c r="AI263" s="304"/>
      <c r="AJ263" s="304"/>
      <c r="AK263" s="304"/>
      <c r="AL263" s="304"/>
      <c r="AM263" s="304"/>
      <c r="AN263" s="304"/>
      <c r="AO263" s="304"/>
      <c r="AP263" s="304"/>
      <c r="AQ263" s="304"/>
      <c r="AR263" s="304"/>
      <c r="AS263" s="304"/>
      <c r="AT263" s="305"/>
      <c r="AU263" s="312"/>
      <c r="AV263" s="313"/>
      <c r="AW263" s="313"/>
      <c r="AX263" s="313"/>
      <c r="AY263" s="313"/>
      <c r="AZ263" s="313"/>
      <c r="BA263" s="313"/>
      <c r="BB263" s="313"/>
      <c r="BC263" s="313"/>
      <c r="BD263" s="313"/>
      <c r="BE263" s="313"/>
      <c r="BF263" s="313"/>
      <c r="BG263" s="313"/>
      <c r="BH263" s="314"/>
      <c r="BI263" s="318"/>
      <c r="BJ263" s="318"/>
      <c r="BK263" s="318"/>
      <c r="BL263" s="318"/>
      <c r="BM263" s="318"/>
      <c r="BN263" s="318"/>
      <c r="BO263" s="318"/>
      <c r="BP263" s="318"/>
      <c r="BQ263" s="318"/>
      <c r="BR263" s="318"/>
      <c r="BS263" s="318"/>
      <c r="BT263" s="318"/>
      <c r="BU263" s="318"/>
      <c r="BV263" s="318"/>
      <c r="BW263" s="318"/>
      <c r="BX263" s="318"/>
      <c r="BY263" s="318"/>
      <c r="BZ263" s="318"/>
      <c r="CA263" s="318"/>
      <c r="CB263" s="318"/>
      <c r="CC263" s="318"/>
      <c r="CD263" s="318"/>
      <c r="CE263" s="318"/>
      <c r="CF263" s="318"/>
      <c r="CG263" s="38"/>
      <c r="CH263" s="54"/>
      <c r="CI263" s="71"/>
      <c r="CJ263" s="71"/>
      <c r="CK263" s="71"/>
      <c r="CL263" s="71"/>
      <c r="CM263" s="71"/>
      <c r="CN263" s="71"/>
      <c r="CO263" s="71"/>
      <c r="CP263" s="71"/>
      <c r="CQ263" s="56"/>
      <c r="CR263" s="56"/>
      <c r="CS263" s="56"/>
      <c r="CT263" s="39"/>
      <c r="CU263" s="26"/>
      <c r="CV263" s="26"/>
      <c r="CW263" s="26"/>
      <c r="CX263" s="7"/>
      <c r="CY263" s="7"/>
      <c r="CZ263" s="6"/>
      <c r="DA263" s="6"/>
      <c r="DB263" s="6"/>
      <c r="DC263" s="6"/>
      <c r="DD263" s="6"/>
      <c r="DE263" s="6"/>
      <c r="DF263" s="6"/>
      <c r="DG263" s="6"/>
      <c r="DH263" s="6"/>
      <c r="DI263" s="6"/>
      <c r="DJ263" s="6"/>
      <c r="DK263" s="6"/>
      <c r="DL263" s="37"/>
      <c r="DM263" s="37"/>
      <c r="DN263" s="37"/>
      <c r="DO263" s="37"/>
      <c r="DP263" s="26"/>
      <c r="DQ263" s="26"/>
      <c r="DR263" s="26"/>
      <c r="DS263" s="7"/>
      <c r="DT263" s="7"/>
      <c r="DU263" s="6"/>
      <c r="DV263" s="6"/>
      <c r="DW263" s="6"/>
      <c r="DX263" s="6"/>
      <c r="DY263" s="6"/>
      <c r="DZ263" s="6"/>
      <c r="EA263" s="6"/>
      <c r="EB263" s="6"/>
      <c r="EC263" s="6"/>
      <c r="ED263" s="6"/>
      <c r="EE263" s="6"/>
      <c r="EF263" s="6"/>
      <c r="EG263" s="37"/>
      <c r="EH263" s="37"/>
      <c r="EI263" s="37"/>
      <c r="EJ263" s="37"/>
      <c r="EK263" s="26"/>
      <c r="EL263" s="26"/>
      <c r="EM263" s="26"/>
      <c r="EN263" s="7"/>
      <c r="EO263" s="7"/>
      <c r="EP263" s="6"/>
      <c r="EQ263" s="6"/>
      <c r="ER263" s="6"/>
      <c r="ES263" s="6"/>
      <c r="ET263" s="6"/>
      <c r="EU263" s="6"/>
      <c r="EV263" s="6"/>
      <c r="EW263" s="6"/>
      <c r="EX263" s="6"/>
      <c r="EY263" s="6"/>
      <c r="EZ263" s="6"/>
      <c r="FA263" s="6"/>
      <c r="FB263" s="37"/>
      <c r="FC263" s="37"/>
      <c r="FD263" s="37"/>
      <c r="FE263" s="37"/>
      <c r="FF263" s="26"/>
      <c r="FG263" s="26"/>
      <c r="FH263" s="26"/>
      <c r="FI263" s="3"/>
      <c r="FJ263" s="3"/>
      <c r="FK263" s="23"/>
      <c r="FL263" s="23"/>
      <c r="FM263" s="23"/>
      <c r="FN263" s="23"/>
      <c r="FO263" s="23"/>
      <c r="FP263" s="23"/>
      <c r="FQ263" s="23"/>
      <c r="FR263" s="23"/>
      <c r="FS263" s="23"/>
      <c r="FT263" s="23"/>
      <c r="FU263" s="23"/>
      <c r="FV263" s="23"/>
      <c r="FW263" s="23"/>
      <c r="FX263" s="23"/>
      <c r="FY263" s="23"/>
      <c r="FZ263" s="23"/>
      <c r="GA263" s="23"/>
      <c r="GC263" s="7"/>
    </row>
    <row r="264" spans="1:185" ht="7.35" customHeight="1">
      <c r="A264" s="339"/>
      <c r="B264" s="339"/>
      <c r="C264" s="339"/>
      <c r="D264" s="339"/>
      <c r="E264" s="339"/>
      <c r="F264" s="340"/>
      <c r="G264" s="297"/>
      <c r="H264" s="298"/>
      <c r="I264" s="298"/>
      <c r="J264" s="298"/>
      <c r="K264" s="298"/>
      <c r="L264" s="298"/>
      <c r="M264" s="298"/>
      <c r="N264" s="299"/>
      <c r="O264" s="306"/>
      <c r="P264" s="307"/>
      <c r="Q264" s="307"/>
      <c r="R264" s="307"/>
      <c r="S264" s="307"/>
      <c r="T264" s="307"/>
      <c r="U264" s="307"/>
      <c r="V264" s="307"/>
      <c r="W264" s="307"/>
      <c r="X264" s="307"/>
      <c r="Y264" s="307"/>
      <c r="Z264" s="307"/>
      <c r="AA264" s="307"/>
      <c r="AB264" s="307"/>
      <c r="AC264" s="307"/>
      <c r="AD264" s="307"/>
      <c r="AE264" s="307"/>
      <c r="AF264" s="307"/>
      <c r="AG264" s="307"/>
      <c r="AH264" s="307"/>
      <c r="AI264" s="307"/>
      <c r="AJ264" s="307"/>
      <c r="AK264" s="307"/>
      <c r="AL264" s="307"/>
      <c r="AM264" s="307"/>
      <c r="AN264" s="307"/>
      <c r="AO264" s="307"/>
      <c r="AP264" s="307"/>
      <c r="AQ264" s="307"/>
      <c r="AR264" s="307"/>
      <c r="AS264" s="307"/>
      <c r="AT264" s="308"/>
      <c r="AU264" s="315"/>
      <c r="AV264" s="316"/>
      <c r="AW264" s="316"/>
      <c r="AX264" s="316"/>
      <c r="AY264" s="316"/>
      <c r="AZ264" s="316"/>
      <c r="BA264" s="316"/>
      <c r="BB264" s="316"/>
      <c r="BC264" s="316"/>
      <c r="BD264" s="316"/>
      <c r="BE264" s="316"/>
      <c r="BF264" s="316"/>
      <c r="BG264" s="316"/>
      <c r="BH264" s="317"/>
      <c r="BI264" s="318"/>
      <c r="BJ264" s="318"/>
      <c r="BK264" s="318"/>
      <c r="BL264" s="318"/>
      <c r="BM264" s="318"/>
      <c r="BN264" s="318"/>
      <c r="BO264" s="318"/>
      <c r="BP264" s="318"/>
      <c r="BQ264" s="318"/>
      <c r="BR264" s="318"/>
      <c r="BS264" s="318"/>
      <c r="BT264" s="318"/>
      <c r="BU264" s="318"/>
      <c r="BV264" s="318"/>
      <c r="BW264" s="318"/>
      <c r="BX264" s="318"/>
      <c r="BY264" s="318"/>
      <c r="BZ264" s="318"/>
      <c r="CA264" s="318"/>
      <c r="CB264" s="318"/>
      <c r="CC264" s="318"/>
      <c r="CD264" s="318"/>
      <c r="CE264" s="318"/>
      <c r="CF264" s="318"/>
      <c r="CG264" s="6"/>
      <c r="CH264" s="54"/>
      <c r="CI264" s="58"/>
      <c r="CJ264" s="58"/>
      <c r="CK264" s="58"/>
      <c r="CL264" s="58"/>
      <c r="CM264" s="58"/>
      <c r="CN264" s="58"/>
      <c r="CO264" s="58"/>
      <c r="CP264" s="57"/>
      <c r="CQ264" s="57"/>
      <c r="CR264" s="57"/>
      <c r="CS264" s="57"/>
      <c r="CT264" s="37"/>
      <c r="CU264" s="26"/>
      <c r="CV264" s="26"/>
      <c r="CW264" s="26"/>
      <c r="CX264" s="7"/>
      <c r="CY264" s="7"/>
      <c r="CZ264" s="6"/>
      <c r="DA264" s="6"/>
      <c r="DB264" s="6"/>
      <c r="DC264" s="6"/>
      <c r="DD264" s="6"/>
      <c r="DE264" s="6"/>
      <c r="DF264" s="6"/>
      <c r="DG264" s="6"/>
      <c r="DH264" s="6"/>
      <c r="DI264" s="6"/>
      <c r="DJ264" s="6"/>
      <c r="DK264" s="6"/>
      <c r="DL264" s="37"/>
      <c r="DM264" s="37"/>
      <c r="DN264" s="37"/>
      <c r="DO264" s="37"/>
      <c r="DP264" s="26"/>
      <c r="DQ264" s="26"/>
      <c r="DR264" s="26"/>
      <c r="DS264" s="7"/>
      <c r="DT264" s="7"/>
      <c r="DU264" s="6"/>
      <c r="DV264" s="6"/>
      <c r="DW264" s="6"/>
      <c r="DX264" s="6"/>
      <c r="DY264" s="6"/>
      <c r="DZ264" s="6"/>
      <c r="EA264" s="6"/>
      <c r="EB264" s="6"/>
      <c r="EC264" s="6"/>
      <c r="ED264" s="6"/>
      <c r="EE264" s="6"/>
      <c r="EF264" s="6"/>
      <c r="EG264" s="37"/>
      <c r="EH264" s="37"/>
      <c r="EI264" s="37"/>
      <c r="EJ264" s="37"/>
      <c r="EK264" s="26"/>
      <c r="EL264" s="26"/>
      <c r="EM264" s="26"/>
      <c r="EN264" s="7"/>
      <c r="EO264" s="7"/>
      <c r="EP264" s="6"/>
      <c r="EQ264" s="6"/>
      <c r="ER264" s="6"/>
      <c r="ES264" s="6"/>
      <c r="ET264" s="6"/>
      <c r="EU264" s="6"/>
      <c r="EV264" s="6"/>
      <c r="EW264" s="6"/>
      <c r="EX264" s="6"/>
      <c r="EY264" s="6"/>
      <c r="EZ264" s="6"/>
      <c r="FA264" s="6"/>
      <c r="FB264" s="37"/>
      <c r="FC264" s="37"/>
      <c r="FD264" s="37"/>
      <c r="FE264" s="37"/>
      <c r="FF264" s="26"/>
      <c r="FG264" s="26"/>
      <c r="FH264" s="26"/>
      <c r="FI264" s="3"/>
      <c r="FJ264" s="3"/>
      <c r="FK264" s="23"/>
      <c r="FL264" s="23"/>
      <c r="FM264" s="23"/>
      <c r="FN264" s="23"/>
      <c r="FO264" s="23"/>
      <c r="FP264" s="23"/>
      <c r="FQ264" s="23"/>
      <c r="FR264" s="23"/>
      <c r="FS264" s="23"/>
      <c r="FT264" s="23"/>
      <c r="FU264" s="23"/>
      <c r="FV264" s="23"/>
      <c r="FW264" s="23"/>
      <c r="FX264" s="23"/>
      <c r="FY264" s="23"/>
      <c r="FZ264" s="23"/>
      <c r="GA264" s="23"/>
      <c r="GC264" s="7"/>
    </row>
    <row r="265" spans="1:185" ht="7.35" customHeight="1">
      <c r="G265" s="48"/>
      <c r="H265" s="49"/>
      <c r="I265" s="49"/>
      <c r="J265" s="49"/>
      <c r="K265" s="49"/>
      <c r="L265" s="49"/>
      <c r="M265" s="49"/>
      <c r="N265" s="50"/>
      <c r="O265" s="48"/>
      <c r="P265" s="49"/>
      <c r="Q265" s="49"/>
      <c r="R265" s="49"/>
      <c r="S265" s="49"/>
      <c r="T265" s="49"/>
      <c r="U265" s="49"/>
      <c r="V265" s="49"/>
      <c r="W265" s="49"/>
      <c r="X265" s="49"/>
      <c r="Y265" s="49"/>
      <c r="Z265" s="49"/>
      <c r="AA265" s="49"/>
      <c r="AB265" s="49"/>
      <c r="AC265" s="49"/>
      <c r="AD265" s="49"/>
      <c r="AE265" s="49"/>
      <c r="AF265" s="49"/>
      <c r="AG265" s="49"/>
      <c r="AH265" s="49"/>
      <c r="AI265" s="49"/>
      <c r="AJ265" s="49"/>
      <c r="AK265" s="49"/>
      <c r="AL265" s="49"/>
      <c r="AM265" s="49"/>
      <c r="AN265" s="49"/>
      <c r="AO265" s="49"/>
      <c r="AP265" s="49"/>
      <c r="AQ265" s="49"/>
      <c r="AR265" s="49"/>
      <c r="AS265" s="49"/>
      <c r="AT265" s="50"/>
      <c r="AU265" s="51"/>
      <c r="AV265" s="52"/>
      <c r="AW265" s="52"/>
      <c r="AX265" s="52"/>
      <c r="AY265" s="52"/>
      <c r="AZ265" s="52"/>
      <c r="BA265" s="52"/>
      <c r="BB265" s="52"/>
      <c r="BC265" s="52"/>
      <c r="BD265" s="52"/>
      <c r="BE265" s="52"/>
      <c r="BF265" s="52"/>
      <c r="BG265" s="52"/>
      <c r="BH265" s="53"/>
      <c r="BI265" s="45"/>
      <c r="BJ265" s="46"/>
      <c r="BK265" s="46"/>
      <c r="BL265" s="46"/>
      <c r="BM265" s="46"/>
      <c r="BN265" s="46"/>
      <c r="BO265" s="46"/>
      <c r="BP265" s="46"/>
      <c r="BQ265" s="46"/>
      <c r="BR265" s="46"/>
      <c r="BS265" s="46"/>
      <c r="BT265" s="46"/>
      <c r="BU265" s="46"/>
      <c r="BV265" s="46"/>
      <c r="BW265" s="46"/>
      <c r="BX265" s="46"/>
      <c r="BY265" s="46"/>
      <c r="BZ265" s="46"/>
      <c r="CA265" s="46"/>
      <c r="CB265" s="46"/>
      <c r="CC265" s="46"/>
      <c r="CD265" s="46"/>
      <c r="CE265" s="46"/>
      <c r="CF265" s="47"/>
      <c r="CG265" s="6"/>
      <c r="CH265" s="54"/>
      <c r="CI265" s="58"/>
      <c r="CJ265" s="58"/>
      <c r="CK265" s="58"/>
      <c r="CL265" s="58"/>
      <c r="CM265" s="58"/>
      <c r="CN265" s="58"/>
      <c r="CO265" s="58"/>
      <c r="CP265" s="57"/>
      <c r="CQ265" s="57"/>
      <c r="CR265" s="57"/>
      <c r="CS265" s="57"/>
      <c r="CT265" s="37"/>
      <c r="CU265" s="26"/>
      <c r="CV265" s="26"/>
      <c r="CW265" s="26"/>
      <c r="CX265" s="7"/>
      <c r="CY265" s="7"/>
      <c r="CZ265" s="6"/>
      <c r="DA265" s="6"/>
      <c r="DB265" s="6"/>
      <c r="DC265" s="6"/>
      <c r="DD265" s="6"/>
      <c r="DE265" s="6"/>
      <c r="DF265" s="6"/>
      <c r="DG265" s="6"/>
      <c r="DH265" s="6"/>
      <c r="DI265" s="6"/>
      <c r="DJ265" s="6"/>
      <c r="DK265" s="6"/>
      <c r="DL265" s="37"/>
      <c r="DM265" s="37"/>
      <c r="DN265" s="37"/>
      <c r="DO265" s="37"/>
      <c r="DP265" s="26"/>
      <c r="DQ265" s="26"/>
      <c r="DR265" s="26"/>
      <c r="DS265" s="7"/>
      <c r="DT265" s="7"/>
      <c r="DU265" s="6"/>
      <c r="DV265" s="6"/>
      <c r="DW265" s="6"/>
      <c r="DX265" s="6"/>
      <c r="DY265" s="6"/>
      <c r="DZ265" s="6"/>
      <c r="EA265" s="6"/>
      <c r="EB265" s="6"/>
      <c r="EC265" s="6"/>
      <c r="ED265" s="6"/>
      <c r="EE265" s="6"/>
      <c r="EF265" s="6"/>
      <c r="EG265" s="37"/>
      <c r="EH265" s="37"/>
      <c r="EI265" s="37"/>
      <c r="EJ265" s="37"/>
      <c r="EK265" s="26"/>
      <c r="EL265" s="26"/>
      <c r="EM265" s="26"/>
      <c r="EN265" s="7"/>
      <c r="EO265" s="7"/>
      <c r="EP265" s="6"/>
      <c r="EQ265" s="6"/>
      <c r="ER265" s="6"/>
      <c r="ES265" s="6"/>
      <c r="ET265" s="6"/>
      <c r="EU265" s="6"/>
      <c r="EV265" s="6"/>
      <c r="EW265" s="6"/>
      <c r="EX265" s="6"/>
      <c r="EY265" s="6"/>
      <c r="EZ265" s="6"/>
      <c r="FA265" s="6"/>
      <c r="FB265" s="37"/>
      <c r="FC265" s="37"/>
      <c r="FD265" s="37"/>
      <c r="FE265" s="37"/>
      <c r="FF265" s="26"/>
      <c r="FG265" s="26"/>
      <c r="FH265" s="26"/>
      <c r="FI265" s="3"/>
      <c r="FJ265" s="3"/>
      <c r="FK265" s="23"/>
      <c r="FL265" s="23"/>
      <c r="FM265" s="23"/>
      <c r="FN265" s="23"/>
      <c r="FO265" s="23"/>
      <c r="FP265" s="23"/>
      <c r="FQ265" s="23"/>
      <c r="FR265" s="23"/>
      <c r="FS265" s="23"/>
      <c r="FT265" s="23"/>
      <c r="FU265" s="23"/>
      <c r="FV265" s="23"/>
      <c r="FW265" s="23"/>
      <c r="FX265" s="23"/>
      <c r="FY265" s="23"/>
      <c r="FZ265" s="23"/>
      <c r="GA265" s="23"/>
      <c r="GC265" s="7"/>
    </row>
    <row r="266" spans="1:185" ht="7.35" customHeight="1">
      <c r="A266" s="339">
        <v>21</v>
      </c>
      <c r="B266" s="339"/>
      <c r="G266" s="319" t="s">
        <v>189</v>
      </c>
      <c r="H266" s="319"/>
      <c r="I266" s="319"/>
      <c r="J266" s="319"/>
      <c r="K266" s="319"/>
      <c r="L266" s="319"/>
      <c r="M266" s="319"/>
      <c r="N266" s="319"/>
      <c r="O266" s="319"/>
      <c r="P266" s="319"/>
      <c r="Q266" s="319"/>
      <c r="R266" s="319"/>
      <c r="S266" s="319"/>
      <c r="T266" s="319"/>
      <c r="U266" s="319"/>
      <c r="V266" s="319"/>
      <c r="W266" s="319"/>
      <c r="X266" s="319"/>
      <c r="Y266" s="319"/>
      <c r="Z266" s="319"/>
      <c r="AA266" s="319"/>
      <c r="AB266" s="319"/>
      <c r="AC266" s="319"/>
      <c r="AD266" s="319"/>
      <c r="AE266" s="319"/>
      <c r="AF266" s="319"/>
      <c r="AG266" s="321" t="s">
        <v>276</v>
      </c>
      <c r="AH266" s="321"/>
      <c r="AI266" s="321"/>
      <c r="AJ266" s="321"/>
      <c r="AK266" s="321"/>
      <c r="AL266" s="321"/>
      <c r="AM266" s="321"/>
      <c r="AN266" s="321"/>
      <c r="AO266" s="321"/>
      <c r="AP266" s="321"/>
      <c r="AQ266" s="321"/>
      <c r="AR266" s="321"/>
      <c r="AS266" s="321"/>
      <c r="AT266" s="321"/>
      <c r="AU266" s="323" t="s">
        <v>190</v>
      </c>
      <c r="AV266" s="323"/>
      <c r="AW266" s="323"/>
      <c r="AX266" s="323"/>
      <c r="AY266" s="323"/>
      <c r="AZ266" s="323"/>
      <c r="BA266" s="323"/>
      <c r="BB266" s="323"/>
      <c r="BC266" s="323"/>
      <c r="BD266" s="323"/>
      <c r="BE266" s="323"/>
      <c r="BF266" s="323"/>
      <c r="BG266" s="323"/>
      <c r="BH266" s="323"/>
      <c r="BI266" s="325" t="s">
        <v>191</v>
      </c>
      <c r="BJ266" s="326"/>
      <c r="BK266" s="326"/>
      <c r="BL266" s="326"/>
      <c r="BM266" s="326"/>
      <c r="BN266" s="326"/>
      <c r="BO266" s="326"/>
      <c r="BP266" s="329" t="s">
        <v>326</v>
      </c>
      <c r="BQ266" s="329"/>
      <c r="BR266" s="329"/>
      <c r="BS266" s="329"/>
      <c r="BT266" s="329"/>
      <c r="BU266" s="329"/>
      <c r="BV266" s="329"/>
      <c r="BW266" s="329"/>
      <c r="BX266" s="329"/>
      <c r="BY266" s="329"/>
      <c r="BZ266" s="329"/>
      <c r="CA266" s="329"/>
      <c r="CB266" s="329"/>
      <c r="CC266" s="329"/>
      <c r="CD266" s="329"/>
      <c r="CE266" s="329"/>
      <c r="CF266" s="330"/>
      <c r="CG266" s="6"/>
      <c r="CH266" s="54"/>
      <c r="CI266" s="58"/>
      <c r="CJ266" s="58"/>
      <c r="CK266" s="58"/>
      <c r="CL266" s="58"/>
      <c r="CM266" s="58"/>
      <c r="CN266" s="58"/>
      <c r="CO266" s="58"/>
      <c r="CP266" s="58"/>
      <c r="CQ266" s="54"/>
      <c r="CR266" s="54"/>
      <c r="CS266" s="54"/>
      <c r="CT266" s="37"/>
      <c r="CU266" s="26"/>
      <c r="CV266" s="26"/>
      <c r="CW266" s="26"/>
      <c r="CX266" s="7"/>
      <c r="CY266" s="7"/>
      <c r="CZ266" s="6"/>
      <c r="DA266" s="6"/>
      <c r="DB266" s="6"/>
      <c r="DC266" s="6"/>
      <c r="DD266" s="6"/>
      <c r="DE266" s="6"/>
      <c r="DF266" s="6"/>
      <c r="DG266" s="6"/>
      <c r="DH266" s="6"/>
      <c r="DI266" s="6"/>
      <c r="DJ266" s="6"/>
      <c r="DK266" s="6"/>
      <c r="DL266" s="37"/>
      <c r="DM266" s="37"/>
      <c r="DN266" s="37"/>
      <c r="DO266" s="37"/>
      <c r="DP266" s="26"/>
      <c r="DQ266" s="26"/>
      <c r="DR266" s="26"/>
      <c r="DS266" s="7"/>
      <c r="DT266" s="7"/>
      <c r="DU266" s="6"/>
      <c r="DV266" s="6"/>
      <c r="DW266" s="6"/>
      <c r="DX266" s="6"/>
      <c r="DY266" s="6"/>
      <c r="DZ266" s="6"/>
      <c r="EA266" s="6"/>
      <c r="EB266" s="6"/>
      <c r="EC266" s="6"/>
      <c r="ED266" s="6"/>
      <c r="EE266" s="6"/>
      <c r="EF266" s="6"/>
      <c r="EG266" s="37"/>
      <c r="EH266" s="37"/>
      <c r="EI266" s="37"/>
      <c r="EJ266" s="37"/>
      <c r="EK266" s="26"/>
      <c r="EL266" s="26"/>
      <c r="EM266" s="26"/>
      <c r="EN266" s="7"/>
      <c r="EO266" s="7"/>
      <c r="EP266" s="6"/>
      <c r="EQ266" s="6"/>
      <c r="ER266" s="6"/>
      <c r="ES266" s="6"/>
      <c r="ET266" s="6"/>
      <c r="EU266" s="6"/>
      <c r="EV266" s="6"/>
      <c r="EW266" s="6"/>
      <c r="EX266" s="6"/>
      <c r="EY266" s="6"/>
      <c r="EZ266" s="6"/>
      <c r="FA266" s="6"/>
      <c r="FB266" s="37"/>
      <c r="FC266" s="37"/>
      <c r="FD266" s="37"/>
      <c r="FE266" s="37"/>
      <c r="FF266" s="26"/>
      <c r="FG266" s="26"/>
      <c r="FH266" s="26"/>
      <c r="FI266" s="3"/>
      <c r="FJ266" s="3"/>
      <c r="FK266" s="14"/>
      <c r="FL266" s="14"/>
      <c r="FM266" s="14"/>
      <c r="FN266" s="14"/>
      <c r="FO266" s="14"/>
      <c r="FP266" s="14"/>
      <c r="FQ266" s="14"/>
      <c r="FR266" s="14"/>
      <c r="FS266" s="14"/>
      <c r="FT266" s="14"/>
      <c r="FU266" s="14"/>
      <c r="FV266" s="14"/>
      <c r="FW266" s="14"/>
      <c r="FX266" s="14"/>
      <c r="FY266" s="14"/>
      <c r="FZ266" s="14"/>
      <c r="GA266" s="14"/>
      <c r="GC266" s="7"/>
    </row>
    <row r="267" spans="1:185" ht="7.35" customHeight="1">
      <c r="A267" s="339"/>
      <c r="B267" s="339"/>
      <c r="G267" s="320"/>
      <c r="H267" s="320"/>
      <c r="I267" s="320"/>
      <c r="J267" s="320"/>
      <c r="K267" s="320"/>
      <c r="L267" s="320"/>
      <c r="M267" s="320"/>
      <c r="N267" s="320"/>
      <c r="O267" s="320"/>
      <c r="P267" s="320"/>
      <c r="Q267" s="320"/>
      <c r="R267" s="320"/>
      <c r="S267" s="320"/>
      <c r="T267" s="320"/>
      <c r="U267" s="320"/>
      <c r="V267" s="320"/>
      <c r="W267" s="320"/>
      <c r="X267" s="320"/>
      <c r="Y267" s="320"/>
      <c r="Z267" s="320"/>
      <c r="AA267" s="320"/>
      <c r="AB267" s="320"/>
      <c r="AC267" s="320"/>
      <c r="AD267" s="320"/>
      <c r="AE267" s="320"/>
      <c r="AF267" s="320"/>
      <c r="AG267" s="322"/>
      <c r="AH267" s="322"/>
      <c r="AI267" s="322"/>
      <c r="AJ267" s="322"/>
      <c r="AK267" s="322"/>
      <c r="AL267" s="322"/>
      <c r="AM267" s="322"/>
      <c r="AN267" s="322"/>
      <c r="AO267" s="322"/>
      <c r="AP267" s="322"/>
      <c r="AQ267" s="322"/>
      <c r="AR267" s="322"/>
      <c r="AS267" s="322"/>
      <c r="AT267" s="322"/>
      <c r="AU267" s="324"/>
      <c r="AV267" s="324"/>
      <c r="AW267" s="324"/>
      <c r="AX267" s="324"/>
      <c r="AY267" s="324"/>
      <c r="AZ267" s="324"/>
      <c r="BA267" s="324"/>
      <c r="BB267" s="324"/>
      <c r="BC267" s="324"/>
      <c r="BD267" s="324"/>
      <c r="BE267" s="324"/>
      <c r="BF267" s="324"/>
      <c r="BG267" s="324"/>
      <c r="BH267" s="324"/>
      <c r="BI267" s="327"/>
      <c r="BJ267" s="328"/>
      <c r="BK267" s="328"/>
      <c r="BL267" s="328"/>
      <c r="BM267" s="328"/>
      <c r="BN267" s="328"/>
      <c r="BO267" s="328"/>
      <c r="BP267" s="331"/>
      <c r="BQ267" s="331"/>
      <c r="BR267" s="331"/>
      <c r="BS267" s="331"/>
      <c r="BT267" s="331"/>
      <c r="BU267" s="331"/>
      <c r="BV267" s="331"/>
      <c r="BW267" s="331"/>
      <c r="BX267" s="331"/>
      <c r="BY267" s="331"/>
      <c r="BZ267" s="331"/>
      <c r="CA267" s="331"/>
      <c r="CB267" s="331"/>
      <c r="CC267" s="331"/>
      <c r="CD267" s="331"/>
      <c r="CE267" s="331"/>
      <c r="CF267" s="332"/>
      <c r="CG267" s="6"/>
      <c r="CH267" s="54"/>
      <c r="CI267" s="58"/>
      <c r="CJ267" s="58"/>
      <c r="CK267" s="58"/>
      <c r="CL267" s="58"/>
      <c r="CM267" s="58"/>
      <c r="CN267" s="58"/>
      <c r="CO267" s="58"/>
      <c r="CP267" s="58"/>
      <c r="CQ267" s="54"/>
      <c r="CR267" s="54"/>
      <c r="CS267" s="54"/>
      <c r="CT267" s="37"/>
      <c r="CU267" s="26"/>
      <c r="CV267" s="26"/>
      <c r="CW267" s="26"/>
      <c r="CX267" s="7"/>
      <c r="CY267" s="7"/>
      <c r="CZ267" s="6"/>
      <c r="DA267" s="6"/>
      <c r="DB267" s="6"/>
      <c r="DC267" s="6"/>
      <c r="DD267" s="6"/>
      <c r="DE267" s="6"/>
      <c r="DF267" s="6"/>
      <c r="DG267" s="6"/>
      <c r="DH267" s="6"/>
      <c r="DI267" s="6"/>
      <c r="DJ267" s="6"/>
      <c r="DK267" s="6"/>
      <c r="DL267" s="37"/>
      <c r="DM267" s="37"/>
      <c r="DN267" s="37"/>
      <c r="DO267" s="37"/>
      <c r="DP267" s="26"/>
      <c r="DQ267" s="26"/>
      <c r="DR267" s="26"/>
      <c r="DS267" s="7"/>
      <c r="DT267" s="7"/>
      <c r="DU267" s="6"/>
      <c r="DV267" s="6"/>
      <c r="DW267" s="6"/>
      <c r="DX267" s="6"/>
      <c r="DY267" s="6"/>
      <c r="DZ267" s="6"/>
      <c r="EA267" s="6"/>
      <c r="EB267" s="6"/>
      <c r="EC267" s="6"/>
      <c r="ED267" s="6"/>
      <c r="EE267" s="6"/>
      <c r="EF267" s="6"/>
      <c r="EG267" s="37"/>
      <c r="EH267" s="37"/>
      <c r="EI267" s="37"/>
      <c r="EJ267" s="37"/>
      <c r="EK267" s="26"/>
      <c r="EL267" s="26"/>
      <c r="EM267" s="26"/>
      <c r="EN267" s="7"/>
      <c r="EO267" s="7"/>
      <c r="EP267" s="6"/>
      <c r="EQ267" s="6"/>
      <c r="ER267" s="6"/>
      <c r="ES267" s="6"/>
      <c r="ET267" s="6"/>
      <c r="EU267" s="6"/>
      <c r="EV267" s="6"/>
      <c r="EW267" s="6"/>
      <c r="EX267" s="6"/>
      <c r="EY267" s="6"/>
      <c r="EZ267" s="6"/>
      <c r="FA267" s="6"/>
      <c r="FB267" s="37"/>
      <c r="FC267" s="37"/>
      <c r="FD267" s="37"/>
      <c r="FE267" s="37"/>
      <c r="FF267" s="26"/>
      <c r="FG267" s="26"/>
      <c r="FH267" s="26"/>
      <c r="FI267" s="3"/>
      <c r="FJ267" s="3"/>
      <c r="FK267" s="25"/>
      <c r="FL267" s="25"/>
      <c r="FM267" s="25"/>
      <c r="FN267" s="25"/>
      <c r="FO267" s="25"/>
      <c r="FP267" s="25"/>
      <c r="FQ267" s="25"/>
      <c r="FR267" s="25"/>
      <c r="FS267" s="25"/>
      <c r="FT267" s="25"/>
      <c r="FU267" s="25"/>
      <c r="FV267" s="25"/>
      <c r="FW267" s="25"/>
      <c r="FX267" s="25"/>
      <c r="FY267" s="25"/>
      <c r="FZ267" s="25"/>
      <c r="GA267" s="25"/>
      <c r="GC267" s="7"/>
    </row>
    <row r="268" spans="1:185" ht="7.35" customHeight="1">
      <c r="G268" s="333" t="s">
        <v>327</v>
      </c>
      <c r="H268" s="333"/>
      <c r="I268" s="333"/>
      <c r="J268" s="333"/>
      <c r="K268" s="333"/>
      <c r="L268" s="333"/>
      <c r="M268" s="333"/>
      <c r="N268" s="333"/>
      <c r="O268" s="333"/>
      <c r="P268" s="333"/>
      <c r="Q268" s="333"/>
      <c r="R268" s="333"/>
      <c r="S268" s="333"/>
      <c r="T268" s="333"/>
      <c r="U268" s="333"/>
      <c r="V268" s="333"/>
      <c r="W268" s="333"/>
      <c r="X268" s="333"/>
      <c r="Y268" s="333"/>
      <c r="Z268" s="333"/>
      <c r="AA268" s="333"/>
      <c r="AB268" s="333"/>
      <c r="AC268" s="333"/>
      <c r="AD268" s="333"/>
      <c r="AE268" s="333"/>
      <c r="AF268" s="333"/>
      <c r="AG268" s="334"/>
      <c r="AH268" s="334"/>
      <c r="AI268" s="334"/>
      <c r="AJ268" s="334"/>
      <c r="AK268" s="334"/>
      <c r="AL268" s="334"/>
      <c r="AM268" s="334"/>
      <c r="AN268" s="334"/>
      <c r="AO268" s="334"/>
      <c r="AP268" s="334"/>
      <c r="AQ268" s="334"/>
      <c r="AR268" s="334"/>
      <c r="AS268" s="334"/>
      <c r="AT268" s="334"/>
      <c r="AU268" s="335" t="s">
        <v>237</v>
      </c>
      <c r="AV268" s="335"/>
      <c r="AW268" s="335"/>
      <c r="AX268" s="335"/>
      <c r="AY268" s="335"/>
      <c r="AZ268" s="335"/>
      <c r="BA268" s="335"/>
      <c r="BB268" s="335"/>
      <c r="BC268" s="335"/>
      <c r="BD268" s="335"/>
      <c r="BE268" s="335"/>
      <c r="BF268" s="335"/>
      <c r="BG268" s="335"/>
      <c r="BH268" s="335"/>
      <c r="BI268" s="327"/>
      <c r="BJ268" s="328"/>
      <c r="BK268" s="328"/>
      <c r="BL268" s="328"/>
      <c r="BM268" s="328"/>
      <c r="BN268" s="328"/>
      <c r="BO268" s="328"/>
      <c r="BP268" s="331"/>
      <c r="BQ268" s="331"/>
      <c r="BR268" s="331"/>
      <c r="BS268" s="331"/>
      <c r="BT268" s="331"/>
      <c r="BU268" s="331"/>
      <c r="BV268" s="331"/>
      <c r="BW268" s="331"/>
      <c r="BX268" s="331"/>
      <c r="BY268" s="331"/>
      <c r="BZ268" s="331"/>
      <c r="CA268" s="331"/>
      <c r="CB268" s="331"/>
      <c r="CC268" s="331"/>
      <c r="CD268" s="331"/>
      <c r="CE268" s="331"/>
      <c r="CF268" s="332"/>
      <c r="CG268" s="6"/>
      <c r="CH268" s="54"/>
      <c r="CI268" s="58"/>
      <c r="CJ268" s="58"/>
      <c r="CK268" s="58"/>
      <c r="CL268" s="58"/>
      <c r="CM268" s="58"/>
      <c r="CN268" s="58"/>
      <c r="CO268" s="58"/>
      <c r="CP268" s="58"/>
      <c r="CQ268" s="54"/>
      <c r="CR268" s="54"/>
      <c r="CS268" s="54"/>
      <c r="CT268" s="37"/>
      <c r="CU268" s="26"/>
      <c r="CV268" s="26"/>
      <c r="CW268" s="26"/>
      <c r="CX268" s="38"/>
      <c r="CY268" s="38"/>
      <c r="CZ268" s="38"/>
      <c r="DA268" s="38"/>
      <c r="DB268" s="38"/>
      <c r="DC268" s="38"/>
      <c r="DD268" s="38"/>
      <c r="DE268" s="38"/>
      <c r="DF268" s="38"/>
      <c r="DG268" s="38"/>
      <c r="DH268" s="38"/>
      <c r="DI268" s="38"/>
      <c r="DJ268" s="39"/>
      <c r="DK268" s="39"/>
      <c r="DL268" s="39"/>
      <c r="DM268" s="39"/>
      <c r="DN268" s="39"/>
      <c r="DO268" s="39"/>
      <c r="DP268" s="26"/>
      <c r="DQ268" s="26"/>
      <c r="DR268" s="26"/>
      <c r="DS268" s="7"/>
      <c r="DT268" s="7"/>
      <c r="DU268" s="6"/>
      <c r="DV268" s="6"/>
      <c r="DW268" s="6"/>
      <c r="DX268" s="6"/>
      <c r="DY268" s="6"/>
      <c r="DZ268" s="6"/>
      <c r="EA268" s="6"/>
      <c r="EB268" s="6"/>
      <c r="EC268" s="6"/>
      <c r="ED268" s="6"/>
      <c r="EE268" s="6"/>
      <c r="EF268" s="6"/>
      <c r="EG268" s="37"/>
      <c r="EH268" s="37"/>
      <c r="EI268" s="37"/>
      <c r="EJ268" s="37"/>
      <c r="EK268" s="26"/>
      <c r="EL268" s="26"/>
      <c r="EM268" s="26"/>
      <c r="EN268" s="7"/>
      <c r="EO268" s="7"/>
      <c r="EP268" s="6"/>
      <c r="EQ268" s="6"/>
      <c r="ER268" s="6"/>
      <c r="ES268" s="6"/>
      <c r="ET268" s="6"/>
      <c r="EU268" s="6"/>
      <c r="EV268" s="6"/>
      <c r="EW268" s="6"/>
      <c r="EX268" s="6"/>
      <c r="EY268" s="6"/>
      <c r="EZ268" s="6"/>
      <c r="FA268" s="6"/>
      <c r="FB268" s="37"/>
      <c r="FC268" s="37"/>
      <c r="FD268" s="37"/>
      <c r="FE268" s="37"/>
      <c r="FF268" s="26"/>
      <c r="FG268" s="26"/>
      <c r="FH268" s="26"/>
      <c r="FI268" s="3"/>
      <c r="FJ268" s="3"/>
      <c r="FK268" s="25"/>
      <c r="FL268" s="25"/>
      <c r="FM268" s="25"/>
      <c r="FN268" s="25"/>
      <c r="FO268" s="25"/>
      <c r="FP268" s="25"/>
      <c r="FQ268" s="25"/>
      <c r="FR268" s="25"/>
      <c r="FS268" s="25"/>
      <c r="FT268" s="25"/>
      <c r="FU268" s="25"/>
      <c r="FV268" s="25"/>
      <c r="FW268" s="25"/>
      <c r="FX268" s="25"/>
      <c r="FY268" s="25"/>
      <c r="FZ268" s="25"/>
      <c r="GA268" s="25"/>
      <c r="GB268" s="7"/>
      <c r="GC268" s="7"/>
    </row>
    <row r="269" spans="1:185" ht="7.35" customHeight="1">
      <c r="G269" s="333"/>
      <c r="H269" s="333"/>
      <c r="I269" s="333"/>
      <c r="J269" s="333"/>
      <c r="K269" s="333"/>
      <c r="L269" s="333"/>
      <c r="M269" s="333"/>
      <c r="N269" s="333"/>
      <c r="O269" s="333"/>
      <c r="P269" s="333"/>
      <c r="Q269" s="333"/>
      <c r="R269" s="333"/>
      <c r="S269" s="333"/>
      <c r="T269" s="333"/>
      <c r="U269" s="333"/>
      <c r="V269" s="333"/>
      <c r="W269" s="333"/>
      <c r="X269" s="333"/>
      <c r="Y269" s="333"/>
      <c r="Z269" s="333"/>
      <c r="AA269" s="333"/>
      <c r="AB269" s="333"/>
      <c r="AC269" s="333"/>
      <c r="AD269" s="333"/>
      <c r="AE269" s="333"/>
      <c r="AF269" s="333"/>
      <c r="AG269" s="334"/>
      <c r="AH269" s="334"/>
      <c r="AI269" s="334"/>
      <c r="AJ269" s="334"/>
      <c r="AK269" s="334"/>
      <c r="AL269" s="334"/>
      <c r="AM269" s="334"/>
      <c r="AN269" s="334"/>
      <c r="AO269" s="334"/>
      <c r="AP269" s="334"/>
      <c r="AQ269" s="334"/>
      <c r="AR269" s="334"/>
      <c r="AS269" s="334"/>
      <c r="AT269" s="334"/>
      <c r="AU269" s="335"/>
      <c r="AV269" s="335"/>
      <c r="AW269" s="335"/>
      <c r="AX269" s="335"/>
      <c r="AY269" s="335"/>
      <c r="AZ269" s="335"/>
      <c r="BA269" s="335"/>
      <c r="BB269" s="335"/>
      <c r="BC269" s="335"/>
      <c r="BD269" s="335"/>
      <c r="BE269" s="335"/>
      <c r="BF269" s="335"/>
      <c r="BG269" s="335"/>
      <c r="BH269" s="335"/>
      <c r="BI269" s="327" t="s">
        <v>267</v>
      </c>
      <c r="BJ269" s="328"/>
      <c r="BK269" s="328"/>
      <c r="BL269" s="328"/>
      <c r="BM269" s="328"/>
      <c r="BN269" s="328"/>
      <c r="BO269" s="328"/>
      <c r="BP269" s="331"/>
      <c r="BQ269" s="331"/>
      <c r="BR269" s="331"/>
      <c r="BS269" s="331"/>
      <c r="BT269" s="331"/>
      <c r="BU269" s="331"/>
      <c r="BV269" s="331"/>
      <c r="BW269" s="331"/>
      <c r="BX269" s="331"/>
      <c r="BY269" s="331"/>
      <c r="BZ269" s="331"/>
      <c r="CA269" s="331"/>
      <c r="CB269" s="331"/>
      <c r="CC269" s="331"/>
      <c r="CD269" s="331"/>
      <c r="CE269" s="331"/>
      <c r="CF269" s="332"/>
      <c r="CG269" s="6"/>
      <c r="CH269" s="29"/>
      <c r="CI269" s="72"/>
      <c r="CJ269" s="58"/>
      <c r="CK269" s="59"/>
      <c r="CL269" s="59"/>
      <c r="CM269" s="59"/>
      <c r="CN269" s="59"/>
      <c r="CO269" s="59"/>
      <c r="CP269" s="59"/>
      <c r="CQ269" s="55"/>
      <c r="CR269" s="55"/>
      <c r="CS269" s="55"/>
      <c r="CT269" s="37"/>
      <c r="CU269" s="26"/>
      <c r="CV269" s="26"/>
      <c r="CW269" s="26"/>
      <c r="CX269" s="38"/>
      <c r="CY269" s="38"/>
      <c r="CZ269" s="38"/>
      <c r="DA269" s="38"/>
      <c r="DB269" s="38"/>
      <c r="DC269" s="38"/>
      <c r="DD269" s="38"/>
      <c r="DE269" s="38"/>
      <c r="DF269" s="38"/>
      <c r="DG269" s="38"/>
      <c r="DH269" s="38"/>
      <c r="DI269" s="38"/>
      <c r="DJ269" s="39"/>
      <c r="DK269" s="39"/>
      <c r="DL269" s="39"/>
      <c r="DM269" s="39"/>
      <c r="DN269" s="39"/>
      <c r="DO269" s="39"/>
      <c r="DP269" s="26"/>
      <c r="DQ269" s="26"/>
      <c r="DR269" s="26"/>
      <c r="DS269" s="7"/>
      <c r="DT269" s="7"/>
      <c r="DU269" s="6"/>
      <c r="DV269" s="6"/>
      <c r="DW269" s="6"/>
      <c r="DX269" s="6"/>
      <c r="DY269" s="6"/>
      <c r="DZ269" s="6"/>
      <c r="EA269" s="6"/>
      <c r="EB269" s="6"/>
      <c r="EC269" s="6"/>
      <c r="ED269" s="6"/>
      <c r="EE269" s="6"/>
      <c r="EF269" s="6"/>
      <c r="EG269" s="37"/>
      <c r="EH269" s="37"/>
      <c r="EI269" s="37"/>
      <c r="EJ269" s="37"/>
      <c r="EK269" s="26"/>
      <c r="EL269" s="26"/>
      <c r="EM269" s="26"/>
      <c r="EN269" s="7"/>
      <c r="EO269" s="7"/>
      <c r="EP269" s="6"/>
      <c r="EQ269" s="6"/>
      <c r="ER269" s="6"/>
      <c r="ES269" s="6"/>
      <c r="ET269" s="6"/>
      <c r="EU269" s="6"/>
      <c r="EV269" s="6"/>
      <c r="EW269" s="6"/>
      <c r="EX269" s="6"/>
      <c r="EY269" s="6"/>
      <c r="EZ269" s="6"/>
      <c r="FA269" s="6"/>
      <c r="FB269" s="37"/>
      <c r="FC269" s="37"/>
      <c r="FD269" s="37"/>
      <c r="FE269" s="37"/>
      <c r="FF269" s="26"/>
      <c r="FG269" s="26"/>
      <c r="FH269" s="26"/>
      <c r="FI269" s="3"/>
      <c r="FJ269" s="3"/>
      <c r="FK269" s="25"/>
      <c r="FL269" s="25"/>
      <c r="FM269" s="25"/>
      <c r="FN269" s="25"/>
      <c r="FO269" s="25"/>
      <c r="FP269" s="25"/>
      <c r="FQ269" s="25"/>
      <c r="FR269" s="25"/>
      <c r="FS269" s="25"/>
      <c r="FT269" s="25"/>
      <c r="FU269" s="25"/>
      <c r="FV269" s="25"/>
      <c r="FW269" s="25"/>
      <c r="FX269" s="25"/>
      <c r="FY269" s="25"/>
      <c r="FZ269" s="25"/>
      <c r="GA269" s="25"/>
      <c r="GB269" s="7"/>
      <c r="GC269" s="7"/>
    </row>
    <row r="270" spans="1:185" ht="7.35" customHeight="1">
      <c r="G270" s="333"/>
      <c r="H270" s="333"/>
      <c r="I270" s="333"/>
      <c r="J270" s="333"/>
      <c r="K270" s="333"/>
      <c r="L270" s="333"/>
      <c r="M270" s="333"/>
      <c r="N270" s="333"/>
      <c r="O270" s="333"/>
      <c r="P270" s="333"/>
      <c r="Q270" s="333"/>
      <c r="R270" s="333"/>
      <c r="S270" s="333"/>
      <c r="T270" s="333"/>
      <c r="U270" s="333"/>
      <c r="V270" s="333"/>
      <c r="W270" s="333"/>
      <c r="X270" s="333"/>
      <c r="Y270" s="333"/>
      <c r="Z270" s="333"/>
      <c r="AA270" s="333"/>
      <c r="AB270" s="333"/>
      <c r="AC270" s="333"/>
      <c r="AD270" s="333"/>
      <c r="AE270" s="333"/>
      <c r="AF270" s="333"/>
      <c r="AG270" s="334"/>
      <c r="AH270" s="334"/>
      <c r="AI270" s="334"/>
      <c r="AJ270" s="334"/>
      <c r="AK270" s="334"/>
      <c r="AL270" s="334"/>
      <c r="AM270" s="334"/>
      <c r="AN270" s="334"/>
      <c r="AO270" s="334"/>
      <c r="AP270" s="334"/>
      <c r="AQ270" s="334"/>
      <c r="AR270" s="334"/>
      <c r="AS270" s="334"/>
      <c r="AT270" s="334"/>
      <c r="AU270" s="335"/>
      <c r="AV270" s="335"/>
      <c r="AW270" s="335"/>
      <c r="AX270" s="335"/>
      <c r="AY270" s="335"/>
      <c r="AZ270" s="335"/>
      <c r="BA270" s="335"/>
      <c r="BB270" s="335"/>
      <c r="BC270" s="335"/>
      <c r="BD270" s="335"/>
      <c r="BE270" s="335"/>
      <c r="BF270" s="335"/>
      <c r="BG270" s="335"/>
      <c r="BH270" s="335"/>
      <c r="BI270" s="327"/>
      <c r="BJ270" s="328"/>
      <c r="BK270" s="328"/>
      <c r="BL270" s="328"/>
      <c r="BM270" s="328"/>
      <c r="BN270" s="328"/>
      <c r="BO270" s="328"/>
      <c r="BP270" s="331"/>
      <c r="BQ270" s="331"/>
      <c r="BR270" s="331"/>
      <c r="BS270" s="331"/>
      <c r="BT270" s="331"/>
      <c r="BU270" s="331"/>
      <c r="BV270" s="331"/>
      <c r="BW270" s="331"/>
      <c r="BX270" s="331"/>
      <c r="BY270" s="331"/>
      <c r="BZ270" s="331"/>
      <c r="CA270" s="331"/>
      <c r="CB270" s="331"/>
      <c r="CC270" s="331"/>
      <c r="CD270" s="331"/>
      <c r="CE270" s="331"/>
      <c r="CF270" s="332"/>
      <c r="CG270" s="6"/>
      <c r="CH270" s="29"/>
      <c r="CI270" s="58"/>
      <c r="CJ270" s="58"/>
      <c r="CK270" s="59"/>
      <c r="CL270" s="59"/>
      <c r="CM270" s="59"/>
      <c r="CN270" s="59"/>
      <c r="CO270" s="59"/>
      <c r="CP270" s="59"/>
      <c r="CQ270" s="55"/>
      <c r="CR270" s="55"/>
      <c r="CS270" s="55"/>
      <c r="CT270" s="37"/>
      <c r="CU270" s="26"/>
      <c r="CV270" s="26"/>
      <c r="CW270" s="26"/>
      <c r="CX270" s="7"/>
      <c r="CY270" s="7"/>
      <c r="CZ270" s="6"/>
      <c r="DA270" s="6"/>
      <c r="DB270" s="6"/>
      <c r="DC270" s="6"/>
      <c r="DD270" s="6"/>
      <c r="DE270" s="6"/>
      <c r="DF270" s="6"/>
      <c r="DG270" s="6"/>
      <c r="DH270" s="6"/>
      <c r="DI270" s="6"/>
      <c r="DJ270" s="6"/>
      <c r="DK270" s="6"/>
      <c r="DL270" s="37"/>
      <c r="DM270" s="37"/>
      <c r="DN270" s="37"/>
      <c r="DO270" s="37"/>
      <c r="DP270" s="26"/>
      <c r="DQ270" s="26"/>
      <c r="DR270" s="26"/>
      <c r="DS270" s="7"/>
      <c r="DT270" s="7"/>
      <c r="DU270" s="6"/>
      <c r="DV270" s="6"/>
      <c r="DW270" s="6"/>
      <c r="DX270" s="6"/>
      <c r="DY270" s="6"/>
      <c r="DZ270" s="6"/>
      <c r="EA270" s="6"/>
      <c r="EB270" s="6"/>
      <c r="EC270" s="6"/>
      <c r="ED270" s="6"/>
      <c r="EE270" s="6"/>
      <c r="EF270" s="6"/>
      <c r="EG270" s="37"/>
      <c r="EH270" s="37"/>
      <c r="EI270" s="37"/>
      <c r="EJ270" s="37"/>
      <c r="EK270" s="26"/>
      <c r="EL270" s="26"/>
      <c r="EM270" s="26"/>
      <c r="EN270" s="38"/>
      <c r="EO270" s="38"/>
      <c r="EP270" s="38"/>
      <c r="EQ270" s="38"/>
      <c r="ER270" s="38"/>
      <c r="ES270" s="38"/>
      <c r="ET270" s="38"/>
      <c r="EU270" s="38"/>
      <c r="EV270" s="38"/>
      <c r="EW270" s="38"/>
      <c r="EX270" s="38"/>
      <c r="EY270" s="38"/>
      <c r="EZ270" s="39"/>
      <c r="FA270" s="39"/>
      <c r="FB270" s="39"/>
      <c r="FC270" s="39"/>
      <c r="FD270" s="39"/>
      <c r="FE270" s="39"/>
      <c r="FF270" s="26"/>
      <c r="FG270" s="26"/>
      <c r="FI270" s="3"/>
      <c r="FJ270" s="3"/>
      <c r="FK270" s="23"/>
      <c r="FL270" s="23"/>
      <c r="FM270" s="23"/>
      <c r="FN270" s="23"/>
      <c r="FO270" s="23"/>
      <c r="FP270" s="23"/>
      <c r="FQ270" s="23"/>
      <c r="FR270" s="23"/>
      <c r="FS270" s="23"/>
      <c r="FT270" s="23"/>
      <c r="FU270" s="23"/>
      <c r="FV270" s="23"/>
      <c r="FW270" s="23"/>
      <c r="FX270" s="23"/>
      <c r="FY270" s="23"/>
      <c r="FZ270" s="23"/>
      <c r="GA270" s="23"/>
      <c r="GB270" s="7"/>
      <c r="GC270" s="7"/>
    </row>
    <row r="271" spans="1:185" ht="7.35" customHeight="1">
      <c r="G271" s="333"/>
      <c r="H271" s="333"/>
      <c r="I271" s="333"/>
      <c r="J271" s="333"/>
      <c r="K271" s="333"/>
      <c r="L271" s="333"/>
      <c r="M271" s="333"/>
      <c r="N271" s="333"/>
      <c r="O271" s="333"/>
      <c r="P271" s="333"/>
      <c r="Q271" s="333"/>
      <c r="R271" s="333"/>
      <c r="S271" s="333"/>
      <c r="T271" s="333"/>
      <c r="U271" s="333"/>
      <c r="V271" s="333"/>
      <c r="W271" s="333"/>
      <c r="X271" s="333"/>
      <c r="Y271" s="333"/>
      <c r="Z271" s="333"/>
      <c r="AA271" s="333"/>
      <c r="AB271" s="333"/>
      <c r="AC271" s="333"/>
      <c r="AD271" s="333"/>
      <c r="AE271" s="333"/>
      <c r="AF271" s="333"/>
      <c r="AG271" s="334"/>
      <c r="AH271" s="334"/>
      <c r="AI271" s="334"/>
      <c r="AJ271" s="334"/>
      <c r="AK271" s="334"/>
      <c r="AL271" s="334"/>
      <c r="AM271" s="334"/>
      <c r="AN271" s="334"/>
      <c r="AO271" s="334"/>
      <c r="AP271" s="334"/>
      <c r="AQ271" s="334"/>
      <c r="AR271" s="334"/>
      <c r="AS271" s="334"/>
      <c r="AT271" s="334"/>
      <c r="AU271" s="335"/>
      <c r="AV271" s="335"/>
      <c r="AW271" s="335"/>
      <c r="AX271" s="335"/>
      <c r="AY271" s="335"/>
      <c r="AZ271" s="335"/>
      <c r="BA271" s="335"/>
      <c r="BB271" s="335"/>
      <c r="BC271" s="335"/>
      <c r="BD271" s="335"/>
      <c r="BE271" s="335"/>
      <c r="BF271" s="335"/>
      <c r="BG271" s="335"/>
      <c r="BH271" s="335"/>
      <c r="BI271" s="327"/>
      <c r="BJ271" s="328"/>
      <c r="BK271" s="328"/>
      <c r="BL271" s="328"/>
      <c r="BM271" s="328"/>
      <c r="BN271" s="328"/>
      <c r="BO271" s="328"/>
      <c r="BP271" s="331"/>
      <c r="BQ271" s="331"/>
      <c r="BR271" s="331"/>
      <c r="BS271" s="331"/>
      <c r="BT271" s="331"/>
      <c r="BU271" s="331"/>
      <c r="BV271" s="331"/>
      <c r="BW271" s="331"/>
      <c r="BX271" s="331"/>
      <c r="BY271" s="331"/>
      <c r="BZ271" s="331"/>
      <c r="CA271" s="331"/>
      <c r="CB271" s="331"/>
      <c r="CC271" s="331"/>
      <c r="CD271" s="331"/>
      <c r="CE271" s="331"/>
      <c r="CF271" s="332"/>
      <c r="CG271" s="6"/>
      <c r="CH271" s="29"/>
      <c r="CI271" s="58"/>
      <c r="CJ271" s="58"/>
      <c r="CK271" s="59"/>
      <c r="CL271" s="59"/>
      <c r="CM271" s="59"/>
      <c r="CN271" s="59"/>
      <c r="CO271" s="59"/>
      <c r="CP271" s="59"/>
      <c r="CQ271" s="55"/>
      <c r="CR271" s="55"/>
      <c r="CS271" s="55"/>
      <c r="CT271" s="37"/>
      <c r="CU271" s="26"/>
      <c r="CV271" s="26"/>
      <c r="CW271" s="26"/>
      <c r="CX271" s="7"/>
      <c r="CY271" s="7"/>
      <c r="CZ271" s="6"/>
      <c r="DA271" s="6"/>
      <c r="DB271" s="6"/>
      <c r="DC271" s="6"/>
      <c r="DD271" s="6"/>
      <c r="DE271" s="6"/>
      <c r="DF271" s="6"/>
      <c r="DG271" s="6"/>
      <c r="DH271" s="6"/>
      <c r="DI271" s="6"/>
      <c r="DJ271" s="6"/>
      <c r="DK271" s="6"/>
      <c r="DL271" s="37"/>
      <c r="DM271" s="37"/>
      <c r="DN271" s="37"/>
      <c r="DO271" s="37"/>
      <c r="DP271" s="26"/>
      <c r="DQ271" s="26"/>
      <c r="DR271" s="26"/>
      <c r="DS271" s="7"/>
      <c r="DT271" s="7"/>
      <c r="DU271" s="6"/>
      <c r="DV271" s="6"/>
      <c r="DW271" s="6"/>
      <c r="DX271" s="6"/>
      <c r="DY271" s="6"/>
      <c r="DZ271" s="6"/>
      <c r="EA271" s="6"/>
      <c r="EB271" s="6"/>
      <c r="EC271" s="6"/>
      <c r="ED271" s="6"/>
      <c r="EE271" s="6"/>
      <c r="EF271" s="6"/>
      <c r="EG271" s="37"/>
      <c r="EH271" s="37"/>
      <c r="EI271" s="37"/>
      <c r="EJ271" s="37"/>
      <c r="EK271" s="26"/>
      <c r="EL271" s="26"/>
      <c r="EM271" s="26"/>
      <c r="EN271" s="38"/>
      <c r="EO271" s="38"/>
      <c r="EP271" s="38"/>
      <c r="EQ271" s="38"/>
      <c r="ER271" s="38"/>
      <c r="ES271" s="38"/>
      <c r="ET271" s="38"/>
      <c r="EU271" s="38"/>
      <c r="EV271" s="38"/>
      <c r="EW271" s="38"/>
      <c r="EX271" s="38"/>
      <c r="EY271" s="38"/>
      <c r="EZ271" s="39"/>
      <c r="FA271" s="39"/>
      <c r="FB271" s="39"/>
      <c r="FC271" s="39"/>
      <c r="FD271" s="39"/>
      <c r="FE271" s="39"/>
      <c r="FF271" s="26"/>
      <c r="FG271" s="26"/>
      <c r="FI271" s="3"/>
      <c r="FJ271" s="3"/>
      <c r="FK271" s="23"/>
      <c r="FL271" s="23"/>
      <c r="FM271" s="23"/>
      <c r="FN271" s="23"/>
      <c r="FO271" s="23"/>
      <c r="FP271" s="23"/>
      <c r="FQ271" s="23"/>
      <c r="FR271" s="23"/>
      <c r="FS271" s="23"/>
      <c r="FT271" s="23"/>
      <c r="FU271" s="23"/>
      <c r="FV271" s="23"/>
      <c r="FW271" s="23"/>
      <c r="FX271" s="23"/>
      <c r="FY271" s="23"/>
      <c r="FZ271" s="23"/>
      <c r="GA271" s="23"/>
      <c r="GB271" s="7"/>
      <c r="GC271" s="7"/>
    </row>
    <row r="272" spans="1:185" ht="7.35" customHeight="1">
      <c r="G272" s="284" t="s">
        <v>194</v>
      </c>
      <c r="H272" s="285"/>
      <c r="I272" s="285"/>
      <c r="J272" s="285"/>
      <c r="K272" s="285"/>
      <c r="L272" s="285"/>
      <c r="M272" s="285"/>
      <c r="N272" s="286"/>
      <c r="O272" s="284" t="s">
        <v>193</v>
      </c>
      <c r="P272" s="285"/>
      <c r="Q272" s="285"/>
      <c r="R272" s="285"/>
      <c r="S272" s="285"/>
      <c r="T272" s="285"/>
      <c r="U272" s="285"/>
      <c r="V272" s="285"/>
      <c r="W272" s="285"/>
      <c r="X272" s="285"/>
      <c r="Y272" s="285"/>
      <c r="Z272" s="285"/>
      <c r="AA272" s="285"/>
      <c r="AB272" s="285"/>
      <c r="AC272" s="285"/>
      <c r="AD272" s="285"/>
      <c r="AE272" s="285"/>
      <c r="AF272" s="285"/>
      <c r="AG272" s="285"/>
      <c r="AH272" s="285"/>
      <c r="AI272" s="285"/>
      <c r="AJ272" s="285"/>
      <c r="AK272" s="285"/>
      <c r="AL272" s="285"/>
      <c r="AM272" s="285"/>
      <c r="AN272" s="285"/>
      <c r="AO272" s="285"/>
      <c r="AP272" s="285"/>
      <c r="AQ272" s="285"/>
      <c r="AR272" s="285"/>
      <c r="AS272" s="285"/>
      <c r="AT272" s="286"/>
      <c r="AU272" s="284" t="s">
        <v>205</v>
      </c>
      <c r="AV272" s="285"/>
      <c r="AW272" s="285"/>
      <c r="AX272" s="285"/>
      <c r="AY272" s="285"/>
      <c r="AZ272" s="285"/>
      <c r="BA272" s="285"/>
      <c r="BB272" s="285"/>
      <c r="BC272" s="285"/>
      <c r="BD272" s="285"/>
      <c r="BE272" s="285"/>
      <c r="BF272" s="285"/>
      <c r="BG272" s="285"/>
      <c r="BH272" s="286"/>
      <c r="BI272" s="290" t="s">
        <v>268</v>
      </c>
      <c r="BJ272" s="290"/>
      <c r="BK272" s="290"/>
      <c r="BL272" s="290"/>
      <c r="BM272" s="290"/>
      <c r="BN272" s="290"/>
      <c r="BO272" s="290"/>
      <c r="BP272" s="290"/>
      <c r="BQ272" s="290"/>
      <c r="BR272" s="290"/>
      <c r="BS272" s="290"/>
      <c r="BT272" s="290"/>
      <c r="BU272" s="290" t="s">
        <v>207</v>
      </c>
      <c r="BV272" s="290"/>
      <c r="BW272" s="290"/>
      <c r="BX272" s="290"/>
      <c r="BY272" s="290"/>
      <c r="BZ272" s="290"/>
      <c r="CA272" s="290"/>
      <c r="CB272" s="290"/>
      <c r="CC272" s="290"/>
      <c r="CD272" s="290"/>
      <c r="CE272" s="290"/>
      <c r="CF272" s="290"/>
      <c r="CG272" s="6"/>
      <c r="CH272" s="29"/>
      <c r="CI272" s="58"/>
      <c r="CJ272" s="58"/>
      <c r="CK272" s="58"/>
      <c r="CL272" s="58"/>
      <c r="CM272" s="58"/>
      <c r="CN272" s="58"/>
      <c r="CO272" s="58"/>
      <c r="CP272" s="58"/>
      <c r="CQ272" s="54"/>
      <c r="CR272" s="54"/>
      <c r="CS272" s="54"/>
      <c r="CT272" s="37"/>
      <c r="CU272" s="26"/>
      <c r="CV272" s="26"/>
      <c r="CW272" s="26"/>
      <c r="CX272" s="7"/>
      <c r="CY272" s="7"/>
      <c r="CZ272" s="6"/>
      <c r="DA272" s="6"/>
      <c r="DB272" s="6"/>
      <c r="DC272" s="6"/>
      <c r="DD272" s="6"/>
      <c r="DE272" s="6"/>
      <c r="DF272" s="6"/>
      <c r="DG272" s="6"/>
      <c r="DH272" s="6"/>
      <c r="DI272" s="6"/>
      <c r="DJ272" s="6"/>
      <c r="DK272" s="6"/>
      <c r="DL272" s="37"/>
      <c r="DM272" s="37"/>
      <c r="DN272" s="37"/>
      <c r="DO272" s="37"/>
      <c r="DP272" s="26"/>
      <c r="DQ272" s="26"/>
      <c r="DR272" s="26"/>
      <c r="DS272" s="7"/>
      <c r="DT272" s="7"/>
      <c r="DU272" s="6"/>
      <c r="DV272" s="6"/>
      <c r="DW272" s="6"/>
      <c r="DX272" s="6"/>
      <c r="DY272" s="6"/>
      <c r="DZ272" s="6"/>
      <c r="EA272" s="6"/>
      <c r="EB272" s="6"/>
      <c r="EC272" s="6"/>
      <c r="ED272" s="6"/>
      <c r="EE272" s="6"/>
      <c r="EF272" s="6"/>
      <c r="EG272" s="37"/>
      <c r="EH272" s="37"/>
      <c r="EI272" s="37"/>
      <c r="EJ272" s="37"/>
      <c r="EK272" s="26"/>
      <c r="EL272" s="26"/>
      <c r="EM272" s="26"/>
      <c r="EN272" s="7"/>
      <c r="EO272" s="7"/>
      <c r="EP272" s="6"/>
      <c r="EQ272" s="6"/>
      <c r="ER272" s="6"/>
      <c r="ES272" s="6"/>
      <c r="ET272" s="6"/>
      <c r="EU272" s="6"/>
      <c r="EV272" s="6"/>
      <c r="EW272" s="6"/>
      <c r="EX272" s="6"/>
      <c r="EY272" s="6"/>
      <c r="EZ272" s="6"/>
      <c r="FA272" s="6"/>
      <c r="FB272" s="37"/>
      <c r="FC272" s="37"/>
      <c r="FD272" s="37"/>
      <c r="FE272" s="37"/>
      <c r="FF272" s="26"/>
      <c r="FG272" s="26"/>
      <c r="FH272" s="26"/>
      <c r="FI272" s="3"/>
      <c r="FJ272" s="3"/>
      <c r="FK272" s="23"/>
      <c r="FL272" s="23"/>
      <c r="FM272" s="23"/>
      <c r="FN272" s="23"/>
      <c r="FO272" s="23"/>
      <c r="FP272" s="23"/>
      <c r="FQ272" s="23"/>
      <c r="FR272" s="23"/>
      <c r="FS272" s="23"/>
      <c r="FT272" s="23"/>
      <c r="FU272" s="23"/>
      <c r="FV272" s="23"/>
      <c r="FW272" s="23"/>
      <c r="FX272" s="23"/>
      <c r="FY272" s="23"/>
      <c r="FZ272" s="23"/>
      <c r="GA272" s="23"/>
      <c r="GB272" s="7"/>
      <c r="GC272" s="7"/>
    </row>
    <row r="273" spans="1:185" ht="7.35" customHeight="1">
      <c r="G273" s="287"/>
      <c r="H273" s="288"/>
      <c r="I273" s="288"/>
      <c r="J273" s="288"/>
      <c r="K273" s="288"/>
      <c r="L273" s="288"/>
      <c r="M273" s="288"/>
      <c r="N273" s="289"/>
      <c r="O273" s="287"/>
      <c r="P273" s="288"/>
      <c r="Q273" s="288"/>
      <c r="R273" s="288"/>
      <c r="S273" s="288"/>
      <c r="T273" s="288"/>
      <c r="U273" s="288"/>
      <c r="V273" s="288"/>
      <c r="W273" s="288"/>
      <c r="X273" s="288"/>
      <c r="Y273" s="288"/>
      <c r="Z273" s="288"/>
      <c r="AA273" s="288"/>
      <c r="AB273" s="288"/>
      <c r="AC273" s="288"/>
      <c r="AD273" s="288"/>
      <c r="AE273" s="288"/>
      <c r="AF273" s="288"/>
      <c r="AG273" s="288"/>
      <c r="AH273" s="288"/>
      <c r="AI273" s="288"/>
      <c r="AJ273" s="288"/>
      <c r="AK273" s="288"/>
      <c r="AL273" s="288"/>
      <c r="AM273" s="288"/>
      <c r="AN273" s="288"/>
      <c r="AO273" s="288"/>
      <c r="AP273" s="288"/>
      <c r="AQ273" s="288"/>
      <c r="AR273" s="288"/>
      <c r="AS273" s="288"/>
      <c r="AT273" s="289"/>
      <c r="AU273" s="287"/>
      <c r="AV273" s="288"/>
      <c r="AW273" s="288"/>
      <c r="AX273" s="288"/>
      <c r="AY273" s="288"/>
      <c r="AZ273" s="288"/>
      <c r="BA273" s="288"/>
      <c r="BB273" s="288"/>
      <c r="BC273" s="288"/>
      <c r="BD273" s="288"/>
      <c r="BE273" s="288"/>
      <c r="BF273" s="288"/>
      <c r="BG273" s="288"/>
      <c r="BH273" s="289"/>
      <c r="BI273" s="290"/>
      <c r="BJ273" s="290"/>
      <c r="BK273" s="290"/>
      <c r="BL273" s="290"/>
      <c r="BM273" s="290"/>
      <c r="BN273" s="290"/>
      <c r="BO273" s="290"/>
      <c r="BP273" s="290"/>
      <c r="BQ273" s="290"/>
      <c r="BR273" s="290"/>
      <c r="BS273" s="290"/>
      <c r="BT273" s="290"/>
      <c r="BU273" s="290"/>
      <c r="BV273" s="290"/>
      <c r="BW273" s="290"/>
      <c r="BX273" s="290"/>
      <c r="BY273" s="290"/>
      <c r="BZ273" s="290"/>
      <c r="CA273" s="290"/>
      <c r="CB273" s="290"/>
      <c r="CC273" s="290"/>
      <c r="CD273" s="290"/>
      <c r="CE273" s="290"/>
      <c r="CF273" s="290"/>
      <c r="CG273" s="6"/>
      <c r="CH273" s="29"/>
      <c r="CI273" s="58"/>
      <c r="CJ273" s="58"/>
      <c r="CK273" s="58"/>
      <c r="CL273" s="58"/>
      <c r="CM273" s="58"/>
      <c r="CN273" s="58"/>
      <c r="CO273" s="58"/>
      <c r="CP273" s="58"/>
      <c r="CQ273" s="54"/>
      <c r="CR273" s="54"/>
      <c r="CS273" s="54"/>
      <c r="CT273" s="37"/>
      <c r="CU273" s="26"/>
      <c r="CV273" s="26"/>
      <c r="CW273" s="26"/>
      <c r="CX273" s="7"/>
      <c r="CY273" s="7"/>
      <c r="CZ273" s="6"/>
      <c r="DA273" s="6"/>
      <c r="DB273" s="6"/>
      <c r="DC273" s="6"/>
      <c r="DD273" s="6"/>
      <c r="DE273" s="6"/>
      <c r="DF273" s="6"/>
      <c r="DG273" s="6"/>
      <c r="DH273" s="6"/>
      <c r="DI273" s="6"/>
      <c r="DJ273" s="6"/>
      <c r="DK273" s="6"/>
      <c r="DL273" s="37"/>
      <c r="DM273" s="37"/>
      <c r="DN273" s="37"/>
      <c r="DO273" s="37"/>
      <c r="DP273" s="26"/>
      <c r="DQ273" s="26"/>
      <c r="DR273" s="26"/>
      <c r="DS273" s="7"/>
      <c r="DT273" s="7"/>
      <c r="DU273" s="6"/>
      <c r="DV273" s="6"/>
      <c r="DW273" s="6"/>
      <c r="DX273" s="6"/>
      <c r="DY273" s="6"/>
      <c r="DZ273" s="6"/>
      <c r="EA273" s="6"/>
      <c r="EB273" s="6"/>
      <c r="EC273" s="6"/>
      <c r="ED273" s="6"/>
      <c r="EE273" s="6"/>
      <c r="EF273" s="6"/>
      <c r="EG273" s="37"/>
      <c r="EH273" s="37"/>
      <c r="EI273" s="37"/>
      <c r="EJ273" s="37"/>
      <c r="EK273" s="26"/>
      <c r="EL273" s="26"/>
      <c r="EM273" s="26"/>
      <c r="EN273" s="7"/>
      <c r="EO273" s="7"/>
      <c r="EP273" s="6"/>
      <c r="EQ273" s="6"/>
      <c r="ER273" s="6"/>
      <c r="ES273" s="6"/>
      <c r="ET273" s="6"/>
      <c r="EU273" s="6"/>
      <c r="EV273" s="6"/>
      <c r="EW273" s="6"/>
      <c r="EX273" s="6"/>
      <c r="EY273" s="6"/>
      <c r="EZ273" s="6"/>
      <c r="FA273" s="6"/>
      <c r="FB273" s="37"/>
      <c r="FC273" s="37"/>
      <c r="FD273" s="37"/>
      <c r="FE273" s="37"/>
      <c r="FF273" s="26"/>
      <c r="FG273" s="26"/>
      <c r="FH273" s="26"/>
      <c r="FI273" s="3"/>
      <c r="FJ273" s="3"/>
      <c r="FK273" s="14"/>
      <c r="FL273" s="14"/>
      <c r="FM273" s="14"/>
      <c r="FN273" s="14"/>
      <c r="FO273" s="14"/>
      <c r="FP273" s="14"/>
      <c r="FQ273" s="14"/>
      <c r="FR273" s="14"/>
      <c r="FS273" s="14"/>
      <c r="FT273" s="14"/>
      <c r="FU273" s="14"/>
      <c r="FV273" s="14"/>
      <c r="FW273" s="14"/>
      <c r="FX273" s="14"/>
      <c r="FY273" s="14"/>
      <c r="FZ273" s="14"/>
      <c r="GA273" s="14"/>
      <c r="GB273" s="7"/>
      <c r="GC273" s="7"/>
    </row>
    <row r="274" spans="1:185" ht="7.35" customHeight="1">
      <c r="G274" s="291" t="s">
        <v>238</v>
      </c>
      <c r="H274" s="292"/>
      <c r="I274" s="292"/>
      <c r="J274" s="292"/>
      <c r="K274" s="292"/>
      <c r="L274" s="292"/>
      <c r="M274" s="292"/>
      <c r="N274" s="293"/>
      <c r="O274" s="300" t="s">
        <v>328</v>
      </c>
      <c r="P274" s="301"/>
      <c r="Q274" s="301"/>
      <c r="R274" s="301"/>
      <c r="S274" s="301"/>
      <c r="T274" s="301"/>
      <c r="U274" s="301"/>
      <c r="V274" s="301"/>
      <c r="W274" s="301"/>
      <c r="X274" s="301"/>
      <c r="Y274" s="301"/>
      <c r="Z274" s="301"/>
      <c r="AA274" s="301"/>
      <c r="AB274" s="301"/>
      <c r="AC274" s="301"/>
      <c r="AD274" s="301"/>
      <c r="AE274" s="301"/>
      <c r="AF274" s="301"/>
      <c r="AG274" s="301"/>
      <c r="AH274" s="301"/>
      <c r="AI274" s="301"/>
      <c r="AJ274" s="301"/>
      <c r="AK274" s="301"/>
      <c r="AL274" s="301"/>
      <c r="AM274" s="301"/>
      <c r="AN274" s="301"/>
      <c r="AO274" s="301"/>
      <c r="AP274" s="301"/>
      <c r="AQ274" s="301"/>
      <c r="AR274" s="301"/>
      <c r="AS274" s="301"/>
      <c r="AT274" s="302"/>
      <c r="AU274" s="309"/>
      <c r="AV274" s="310"/>
      <c r="AW274" s="310"/>
      <c r="AX274" s="310"/>
      <c r="AY274" s="310"/>
      <c r="AZ274" s="310"/>
      <c r="BA274" s="310"/>
      <c r="BB274" s="310"/>
      <c r="BC274" s="310"/>
      <c r="BD274" s="310"/>
      <c r="BE274" s="310"/>
      <c r="BF274" s="310"/>
      <c r="BG274" s="310"/>
      <c r="BH274" s="311"/>
      <c r="BI274" s="318"/>
      <c r="BJ274" s="318"/>
      <c r="BK274" s="318"/>
      <c r="BL274" s="318"/>
      <c r="BM274" s="318"/>
      <c r="BN274" s="318"/>
      <c r="BO274" s="318"/>
      <c r="BP274" s="318"/>
      <c r="BQ274" s="318"/>
      <c r="BR274" s="318"/>
      <c r="BS274" s="318"/>
      <c r="BT274" s="318"/>
      <c r="BU274" s="318"/>
      <c r="BV274" s="318"/>
      <c r="BW274" s="318"/>
      <c r="BX274" s="318"/>
      <c r="BY274" s="318"/>
      <c r="BZ274" s="318"/>
      <c r="CA274" s="318"/>
      <c r="CB274" s="318"/>
      <c r="CC274" s="318"/>
      <c r="CD274" s="318"/>
      <c r="CE274" s="318"/>
      <c r="CF274" s="318"/>
      <c r="CG274" s="6"/>
      <c r="CH274" s="29"/>
      <c r="CI274" s="58"/>
      <c r="CJ274" s="58"/>
      <c r="CK274" s="58"/>
      <c r="CL274" s="58"/>
      <c r="CM274" s="58"/>
      <c r="CN274" s="58"/>
      <c r="CO274" s="58"/>
      <c r="CP274" s="58"/>
      <c r="CQ274" s="54"/>
      <c r="CR274" s="54"/>
      <c r="CS274" s="54"/>
      <c r="CT274" s="37"/>
      <c r="CU274" s="26"/>
      <c r="CV274" s="26"/>
      <c r="CW274" s="26"/>
      <c r="CX274" s="7"/>
      <c r="CY274" s="7"/>
      <c r="CZ274" s="6"/>
      <c r="DA274" s="6"/>
      <c r="DB274" s="6"/>
      <c r="DC274" s="6"/>
      <c r="DD274" s="6"/>
      <c r="DE274" s="6"/>
      <c r="DF274" s="6"/>
      <c r="DG274" s="6"/>
      <c r="DH274" s="6"/>
      <c r="DI274" s="6"/>
      <c r="DJ274" s="6"/>
      <c r="DK274" s="6"/>
      <c r="DL274" s="37"/>
      <c r="DM274" s="37"/>
      <c r="DN274" s="37"/>
      <c r="DO274" s="37"/>
      <c r="DP274" s="26"/>
      <c r="DQ274" s="26"/>
      <c r="DR274" s="26"/>
      <c r="DS274" s="7"/>
      <c r="DT274" s="7"/>
      <c r="DU274" s="6"/>
      <c r="DV274" s="6"/>
      <c r="DW274" s="6"/>
      <c r="DX274" s="6"/>
      <c r="DY274" s="6"/>
      <c r="DZ274" s="6"/>
      <c r="EA274" s="6"/>
      <c r="EB274" s="6"/>
      <c r="EC274" s="6"/>
      <c r="ED274" s="6"/>
      <c r="EE274" s="6"/>
      <c r="EF274" s="6"/>
      <c r="EG274" s="37"/>
      <c r="EH274" s="37"/>
      <c r="EI274" s="37"/>
      <c r="EJ274" s="37"/>
      <c r="EK274" s="26"/>
      <c r="EL274" s="26"/>
      <c r="EM274" s="26"/>
      <c r="EN274" s="7"/>
      <c r="EO274" s="7"/>
      <c r="EP274" s="6"/>
      <c r="EQ274" s="6"/>
      <c r="ER274" s="6"/>
      <c r="ES274" s="6"/>
      <c r="ET274" s="6"/>
      <c r="EU274" s="6"/>
      <c r="EV274" s="6"/>
      <c r="EW274" s="6"/>
      <c r="EX274" s="6"/>
      <c r="EY274" s="6"/>
      <c r="EZ274" s="6"/>
      <c r="FA274" s="6"/>
      <c r="FB274" s="37"/>
      <c r="FC274" s="37"/>
      <c r="FD274" s="37"/>
      <c r="FE274" s="37"/>
      <c r="FF274" s="26"/>
      <c r="FG274" s="26"/>
      <c r="FH274" s="26"/>
      <c r="FI274" s="3"/>
      <c r="FJ274" s="3"/>
      <c r="FK274" s="22"/>
      <c r="FL274" s="22"/>
      <c r="FM274" s="22"/>
      <c r="FN274" s="22"/>
      <c r="FO274" s="22"/>
      <c r="FP274" s="22"/>
      <c r="FQ274" s="22"/>
      <c r="FR274" s="22"/>
      <c r="FS274" s="22"/>
      <c r="FT274" s="22"/>
      <c r="FU274" s="22"/>
      <c r="FV274" s="22"/>
      <c r="FW274" s="22"/>
      <c r="FX274" s="22"/>
      <c r="FY274" s="22"/>
      <c r="FZ274" s="22"/>
      <c r="GA274" s="22"/>
      <c r="GB274" s="7"/>
      <c r="GC274" s="7"/>
    </row>
    <row r="275" spans="1:185" ht="7.35" customHeight="1">
      <c r="G275" s="294"/>
      <c r="H275" s="295"/>
      <c r="I275" s="295"/>
      <c r="J275" s="295"/>
      <c r="K275" s="295"/>
      <c r="L275" s="295"/>
      <c r="M275" s="295"/>
      <c r="N275" s="296"/>
      <c r="O275" s="303"/>
      <c r="P275" s="304"/>
      <c r="Q275" s="304"/>
      <c r="R275" s="304"/>
      <c r="S275" s="304"/>
      <c r="T275" s="304"/>
      <c r="U275" s="304"/>
      <c r="V275" s="304"/>
      <c r="W275" s="304"/>
      <c r="X275" s="304"/>
      <c r="Y275" s="304"/>
      <c r="Z275" s="304"/>
      <c r="AA275" s="304"/>
      <c r="AB275" s="304"/>
      <c r="AC275" s="304"/>
      <c r="AD275" s="304"/>
      <c r="AE275" s="304"/>
      <c r="AF275" s="304"/>
      <c r="AG275" s="304"/>
      <c r="AH275" s="304"/>
      <c r="AI275" s="304"/>
      <c r="AJ275" s="304"/>
      <c r="AK275" s="304"/>
      <c r="AL275" s="304"/>
      <c r="AM275" s="304"/>
      <c r="AN275" s="304"/>
      <c r="AO275" s="304"/>
      <c r="AP275" s="304"/>
      <c r="AQ275" s="304"/>
      <c r="AR275" s="304"/>
      <c r="AS275" s="304"/>
      <c r="AT275" s="305"/>
      <c r="AU275" s="312"/>
      <c r="AV275" s="313"/>
      <c r="AW275" s="313"/>
      <c r="AX275" s="313"/>
      <c r="AY275" s="313"/>
      <c r="AZ275" s="313"/>
      <c r="BA275" s="313"/>
      <c r="BB275" s="313"/>
      <c r="BC275" s="313"/>
      <c r="BD275" s="313"/>
      <c r="BE275" s="313"/>
      <c r="BF275" s="313"/>
      <c r="BG275" s="313"/>
      <c r="BH275" s="314"/>
      <c r="BI275" s="318"/>
      <c r="BJ275" s="318"/>
      <c r="BK275" s="318"/>
      <c r="BL275" s="318"/>
      <c r="BM275" s="318"/>
      <c r="BN275" s="318"/>
      <c r="BO275" s="318"/>
      <c r="BP275" s="318"/>
      <c r="BQ275" s="318"/>
      <c r="BR275" s="318"/>
      <c r="BS275" s="318"/>
      <c r="BT275" s="318"/>
      <c r="BU275" s="318"/>
      <c r="BV275" s="318"/>
      <c r="BW275" s="318"/>
      <c r="BX275" s="318"/>
      <c r="BY275" s="318"/>
      <c r="BZ275" s="318"/>
      <c r="CA275" s="318"/>
      <c r="CB275" s="318"/>
      <c r="CC275" s="318"/>
      <c r="CD275" s="318"/>
      <c r="CE275" s="318"/>
      <c r="CF275" s="318"/>
      <c r="CG275" s="6"/>
      <c r="CH275" s="29"/>
      <c r="CI275" s="71"/>
      <c r="CJ275" s="71"/>
      <c r="CK275" s="71"/>
      <c r="CL275" s="71"/>
      <c r="CM275" s="71"/>
      <c r="CN275" s="71"/>
      <c r="CO275" s="71"/>
      <c r="CP275" s="71"/>
      <c r="CQ275" s="54"/>
      <c r="CR275" s="54"/>
      <c r="CS275" s="54"/>
      <c r="CT275" s="37"/>
      <c r="CU275" s="26"/>
      <c r="CV275" s="26"/>
      <c r="CW275" s="26"/>
      <c r="CX275" s="7"/>
      <c r="CY275" s="7"/>
      <c r="CZ275" s="6"/>
      <c r="DA275" s="6"/>
      <c r="DB275" s="6"/>
      <c r="DC275" s="6"/>
      <c r="DD275" s="6"/>
      <c r="DE275" s="6"/>
      <c r="DF275" s="6"/>
      <c r="DG275" s="6"/>
      <c r="DH275" s="6"/>
      <c r="DI275" s="6"/>
      <c r="DJ275" s="6"/>
      <c r="DK275" s="6"/>
      <c r="DL275" s="37"/>
      <c r="DM275" s="37"/>
      <c r="DN275" s="37"/>
      <c r="DO275" s="37"/>
      <c r="DP275" s="26"/>
      <c r="DQ275" s="26"/>
      <c r="DR275" s="26"/>
      <c r="DS275" s="7"/>
      <c r="DT275" s="7"/>
      <c r="DU275" s="6"/>
      <c r="DV275" s="6"/>
      <c r="DW275" s="6"/>
      <c r="DX275" s="6"/>
      <c r="DY275" s="6"/>
      <c r="DZ275" s="6"/>
      <c r="EA275" s="6"/>
      <c r="EB275" s="6"/>
      <c r="EC275" s="6"/>
      <c r="ED275" s="6"/>
      <c r="EE275" s="6"/>
      <c r="EF275" s="6"/>
      <c r="EG275" s="37"/>
      <c r="EH275" s="37"/>
      <c r="EI275" s="37"/>
      <c r="EJ275" s="37"/>
      <c r="EK275" s="26"/>
      <c r="EL275" s="26"/>
      <c r="EM275" s="26"/>
      <c r="EN275" s="7"/>
      <c r="EO275" s="7"/>
      <c r="EP275" s="6"/>
      <c r="EQ275" s="6"/>
      <c r="ER275" s="6"/>
      <c r="ES275" s="6"/>
      <c r="ET275" s="6"/>
      <c r="EU275" s="6"/>
      <c r="EV275" s="6"/>
      <c r="EW275" s="6"/>
      <c r="EX275" s="6"/>
      <c r="EY275" s="6"/>
      <c r="EZ275" s="6"/>
      <c r="FA275" s="6"/>
      <c r="FB275" s="37"/>
      <c r="FC275" s="37"/>
      <c r="FD275" s="37"/>
      <c r="FE275" s="37"/>
      <c r="FF275" s="26"/>
      <c r="FG275" s="26"/>
      <c r="FH275" s="26"/>
      <c r="FI275" s="3"/>
      <c r="FJ275" s="3"/>
      <c r="FK275" s="22"/>
      <c r="FL275" s="22"/>
      <c r="FM275" s="22"/>
      <c r="FN275" s="22"/>
      <c r="FO275" s="22"/>
      <c r="FP275" s="22"/>
      <c r="FQ275" s="22"/>
      <c r="FR275" s="22"/>
      <c r="FS275" s="22"/>
      <c r="FT275" s="22"/>
      <c r="FU275" s="22"/>
      <c r="FV275" s="22"/>
      <c r="FW275" s="22"/>
      <c r="FX275" s="22"/>
      <c r="FY275" s="22"/>
      <c r="FZ275" s="22"/>
      <c r="GA275" s="22"/>
      <c r="GB275" s="7"/>
      <c r="GC275" s="7"/>
    </row>
    <row r="276" spans="1:185" ht="7.35" customHeight="1">
      <c r="A276" s="339">
        <v>38055</v>
      </c>
      <c r="B276" s="339"/>
      <c r="C276" s="339"/>
      <c r="D276" s="339"/>
      <c r="E276" s="339"/>
      <c r="F276" s="340"/>
      <c r="G276" s="294"/>
      <c r="H276" s="295"/>
      <c r="I276" s="295"/>
      <c r="J276" s="295"/>
      <c r="K276" s="295"/>
      <c r="L276" s="295"/>
      <c r="M276" s="295"/>
      <c r="N276" s="296"/>
      <c r="O276" s="303"/>
      <c r="P276" s="304"/>
      <c r="Q276" s="304"/>
      <c r="R276" s="304"/>
      <c r="S276" s="304"/>
      <c r="T276" s="304"/>
      <c r="U276" s="304"/>
      <c r="V276" s="304"/>
      <c r="W276" s="304"/>
      <c r="X276" s="304"/>
      <c r="Y276" s="304"/>
      <c r="Z276" s="304"/>
      <c r="AA276" s="304"/>
      <c r="AB276" s="304"/>
      <c r="AC276" s="304"/>
      <c r="AD276" s="304"/>
      <c r="AE276" s="304"/>
      <c r="AF276" s="304"/>
      <c r="AG276" s="304"/>
      <c r="AH276" s="304"/>
      <c r="AI276" s="304"/>
      <c r="AJ276" s="304"/>
      <c r="AK276" s="304"/>
      <c r="AL276" s="304"/>
      <c r="AM276" s="304"/>
      <c r="AN276" s="304"/>
      <c r="AO276" s="304"/>
      <c r="AP276" s="304"/>
      <c r="AQ276" s="304"/>
      <c r="AR276" s="304"/>
      <c r="AS276" s="304"/>
      <c r="AT276" s="305"/>
      <c r="AU276" s="312"/>
      <c r="AV276" s="313"/>
      <c r="AW276" s="313"/>
      <c r="AX276" s="313"/>
      <c r="AY276" s="313"/>
      <c r="AZ276" s="313"/>
      <c r="BA276" s="313"/>
      <c r="BB276" s="313"/>
      <c r="BC276" s="313"/>
      <c r="BD276" s="313"/>
      <c r="BE276" s="313"/>
      <c r="BF276" s="313"/>
      <c r="BG276" s="313"/>
      <c r="BH276" s="314"/>
      <c r="BI276" s="318"/>
      <c r="BJ276" s="318"/>
      <c r="BK276" s="318"/>
      <c r="BL276" s="318"/>
      <c r="BM276" s="318"/>
      <c r="BN276" s="318"/>
      <c r="BO276" s="318"/>
      <c r="BP276" s="318"/>
      <c r="BQ276" s="318"/>
      <c r="BR276" s="318"/>
      <c r="BS276" s="318"/>
      <c r="BT276" s="318"/>
      <c r="BU276" s="318"/>
      <c r="BV276" s="318"/>
      <c r="BW276" s="318"/>
      <c r="BX276" s="318"/>
      <c r="BY276" s="318"/>
      <c r="BZ276" s="318"/>
      <c r="CA276" s="318"/>
      <c r="CB276" s="318"/>
      <c r="CC276" s="318"/>
      <c r="CD276" s="318"/>
      <c r="CE276" s="318"/>
      <c r="CF276" s="318"/>
      <c r="CG276" s="6"/>
      <c r="CH276" s="54"/>
      <c r="CI276" s="71"/>
      <c r="CJ276" s="71"/>
      <c r="CK276" s="71"/>
      <c r="CL276" s="71"/>
      <c r="CM276" s="71"/>
      <c r="CN276" s="71"/>
      <c r="CO276" s="71"/>
      <c r="CP276" s="71"/>
      <c r="CQ276" s="56"/>
      <c r="CR276" s="56"/>
      <c r="CS276" s="56"/>
      <c r="CT276" s="37"/>
      <c r="CU276" s="26"/>
      <c r="CV276" s="26"/>
      <c r="CW276" s="26"/>
      <c r="CX276" s="38"/>
      <c r="CY276" s="38"/>
      <c r="CZ276" s="38"/>
      <c r="DA276" s="38"/>
      <c r="DB276" s="38"/>
      <c r="DC276" s="38"/>
      <c r="DD276" s="38"/>
      <c r="DE276" s="38"/>
      <c r="DF276" s="38"/>
      <c r="DG276" s="38"/>
      <c r="DH276" s="38"/>
      <c r="DI276" s="38"/>
      <c r="DJ276" s="39"/>
      <c r="DK276" s="39"/>
      <c r="DL276" s="39"/>
      <c r="DM276" s="39"/>
      <c r="DN276" s="39"/>
      <c r="DO276" s="39"/>
      <c r="DP276" s="26"/>
      <c r="DQ276" s="26"/>
      <c r="DR276" s="26"/>
      <c r="DS276" s="7"/>
      <c r="DT276" s="7"/>
      <c r="DU276" s="6"/>
      <c r="DV276" s="6"/>
      <c r="DW276" s="6"/>
      <c r="DX276" s="6"/>
      <c r="DY276" s="6"/>
      <c r="DZ276" s="6"/>
      <c r="EA276" s="6"/>
      <c r="EB276" s="6"/>
      <c r="EC276" s="6"/>
      <c r="ED276" s="6"/>
      <c r="EE276" s="6"/>
      <c r="EF276" s="6"/>
      <c r="EG276" s="37"/>
      <c r="EH276" s="37"/>
      <c r="EI276" s="37"/>
      <c r="EJ276" s="37"/>
      <c r="EK276" s="26"/>
      <c r="EL276" s="26"/>
      <c r="EM276" s="26"/>
      <c r="EN276" s="7"/>
      <c r="EO276" s="7"/>
      <c r="EP276" s="6"/>
      <c r="EQ276" s="6"/>
      <c r="ER276" s="6"/>
      <c r="ES276" s="6"/>
      <c r="ET276" s="6"/>
      <c r="EU276" s="6"/>
      <c r="EV276" s="6"/>
      <c r="EW276" s="6"/>
      <c r="EX276" s="6"/>
      <c r="EY276" s="6"/>
      <c r="EZ276" s="6"/>
      <c r="FA276" s="6"/>
      <c r="FB276" s="37"/>
      <c r="FC276" s="37"/>
      <c r="FD276" s="37"/>
      <c r="FE276" s="37"/>
      <c r="FF276" s="26"/>
      <c r="FG276" s="26"/>
      <c r="FH276" s="26"/>
      <c r="FI276" s="3"/>
      <c r="FJ276" s="3"/>
      <c r="FK276" s="22"/>
      <c r="FL276" s="22"/>
      <c r="FM276" s="22"/>
      <c r="FN276" s="22"/>
      <c r="FO276" s="22"/>
      <c r="FP276" s="22"/>
      <c r="FQ276" s="22"/>
      <c r="FR276" s="22"/>
      <c r="FS276" s="22"/>
      <c r="FT276" s="22"/>
      <c r="FU276" s="22"/>
      <c r="FV276" s="22"/>
      <c r="FW276" s="22"/>
      <c r="FX276" s="22"/>
      <c r="FY276" s="22"/>
      <c r="FZ276" s="22"/>
      <c r="GA276" s="22"/>
      <c r="GB276" s="7"/>
      <c r="GC276" s="7"/>
    </row>
    <row r="277" spans="1:185" ht="7.35" customHeight="1">
      <c r="A277" s="339"/>
      <c r="B277" s="339"/>
      <c r="C277" s="339"/>
      <c r="D277" s="339"/>
      <c r="E277" s="339"/>
      <c r="F277" s="340"/>
      <c r="G277" s="297"/>
      <c r="H277" s="298"/>
      <c r="I277" s="298"/>
      <c r="J277" s="298"/>
      <c r="K277" s="298"/>
      <c r="L277" s="298"/>
      <c r="M277" s="298"/>
      <c r="N277" s="299"/>
      <c r="O277" s="306"/>
      <c r="P277" s="307"/>
      <c r="Q277" s="307"/>
      <c r="R277" s="307"/>
      <c r="S277" s="307"/>
      <c r="T277" s="307"/>
      <c r="U277" s="307"/>
      <c r="V277" s="307"/>
      <c r="W277" s="307"/>
      <c r="X277" s="307"/>
      <c r="Y277" s="307"/>
      <c r="Z277" s="307"/>
      <c r="AA277" s="307"/>
      <c r="AB277" s="307"/>
      <c r="AC277" s="307"/>
      <c r="AD277" s="307"/>
      <c r="AE277" s="307"/>
      <c r="AF277" s="307"/>
      <c r="AG277" s="307"/>
      <c r="AH277" s="307"/>
      <c r="AI277" s="307"/>
      <c r="AJ277" s="307"/>
      <c r="AK277" s="307"/>
      <c r="AL277" s="307"/>
      <c r="AM277" s="307"/>
      <c r="AN277" s="307"/>
      <c r="AO277" s="307"/>
      <c r="AP277" s="307"/>
      <c r="AQ277" s="307"/>
      <c r="AR277" s="307"/>
      <c r="AS277" s="307"/>
      <c r="AT277" s="308"/>
      <c r="AU277" s="315"/>
      <c r="AV277" s="316"/>
      <c r="AW277" s="316"/>
      <c r="AX277" s="316"/>
      <c r="AY277" s="316"/>
      <c r="AZ277" s="316"/>
      <c r="BA277" s="316"/>
      <c r="BB277" s="316"/>
      <c r="BC277" s="316"/>
      <c r="BD277" s="316"/>
      <c r="BE277" s="316"/>
      <c r="BF277" s="316"/>
      <c r="BG277" s="316"/>
      <c r="BH277" s="317"/>
      <c r="BI277" s="318"/>
      <c r="BJ277" s="318"/>
      <c r="BK277" s="318"/>
      <c r="BL277" s="318"/>
      <c r="BM277" s="318"/>
      <c r="BN277" s="318"/>
      <c r="BO277" s="318"/>
      <c r="BP277" s="318"/>
      <c r="BQ277" s="318"/>
      <c r="BR277" s="318"/>
      <c r="BS277" s="318"/>
      <c r="BT277" s="318"/>
      <c r="BU277" s="318"/>
      <c r="BV277" s="318"/>
      <c r="BW277" s="318"/>
      <c r="BX277" s="318"/>
      <c r="BY277" s="318"/>
      <c r="BZ277" s="318"/>
      <c r="CA277" s="318"/>
      <c r="CB277" s="318"/>
      <c r="CC277" s="318"/>
      <c r="CD277" s="318"/>
      <c r="CE277" s="318"/>
      <c r="CF277" s="318"/>
      <c r="CG277" s="6"/>
      <c r="CH277" s="54"/>
      <c r="CI277" s="58"/>
      <c r="CJ277" s="58"/>
      <c r="CK277" s="58"/>
      <c r="CL277" s="58"/>
      <c r="CM277" s="58"/>
      <c r="CN277" s="58"/>
      <c r="CO277" s="58"/>
      <c r="CP277" s="57"/>
      <c r="CQ277" s="57"/>
      <c r="CR277" s="57"/>
      <c r="CS277" s="57"/>
      <c r="CT277" s="37"/>
      <c r="CU277" s="26"/>
      <c r="CV277" s="26"/>
      <c r="CW277" s="26"/>
      <c r="CX277" s="38"/>
      <c r="CY277" s="38"/>
      <c r="CZ277" s="38"/>
      <c r="DA277" s="38"/>
      <c r="DB277" s="38"/>
      <c r="DC277" s="38"/>
      <c r="DD277" s="38"/>
      <c r="DE277" s="38"/>
      <c r="DF277" s="38"/>
      <c r="DG277" s="38"/>
      <c r="DH277" s="38"/>
      <c r="DI277" s="38"/>
      <c r="DJ277" s="39"/>
      <c r="DK277" s="39"/>
      <c r="DL277" s="39"/>
      <c r="DM277" s="39"/>
      <c r="DN277" s="39"/>
      <c r="DO277" s="39"/>
      <c r="DP277" s="26"/>
      <c r="DQ277" s="26"/>
      <c r="DR277" s="26"/>
      <c r="DS277" s="7"/>
      <c r="DT277" s="7"/>
      <c r="DU277" s="6"/>
      <c r="DV277" s="6"/>
      <c r="DW277" s="6"/>
      <c r="DX277" s="6"/>
      <c r="DY277" s="6"/>
      <c r="DZ277" s="6"/>
      <c r="EA277" s="6"/>
      <c r="EB277" s="6"/>
      <c r="EC277" s="6"/>
      <c r="ED277" s="6"/>
      <c r="EE277" s="6"/>
      <c r="EF277" s="6"/>
      <c r="EG277" s="37"/>
      <c r="EH277" s="37"/>
      <c r="EI277" s="37"/>
      <c r="EJ277" s="37"/>
      <c r="EK277" s="26"/>
      <c r="EL277" s="26"/>
      <c r="EM277" s="26"/>
      <c r="EN277" s="7"/>
      <c r="EO277" s="7"/>
      <c r="EP277" s="6"/>
      <c r="EQ277" s="6"/>
      <c r="ER277" s="6"/>
      <c r="ES277" s="6"/>
      <c r="ET277" s="6"/>
      <c r="EU277" s="6"/>
      <c r="EV277" s="6"/>
      <c r="EW277" s="6"/>
      <c r="EX277" s="6"/>
      <c r="EY277" s="6"/>
      <c r="EZ277" s="6"/>
      <c r="FA277" s="6"/>
      <c r="FB277" s="37"/>
      <c r="FC277" s="37"/>
      <c r="FD277" s="37"/>
      <c r="FE277" s="37"/>
      <c r="FF277" s="26"/>
      <c r="FG277" s="26"/>
      <c r="FH277" s="26"/>
      <c r="FI277" s="3"/>
      <c r="FJ277" s="3"/>
      <c r="FK277" s="21"/>
      <c r="FL277" s="21"/>
      <c r="FM277" s="21"/>
      <c r="FN277" s="21"/>
      <c r="FO277" s="21"/>
      <c r="FP277" s="21"/>
      <c r="FQ277" s="21"/>
      <c r="FR277" s="21"/>
      <c r="FS277" s="21"/>
      <c r="FT277" s="21"/>
      <c r="FU277" s="21"/>
      <c r="FV277" s="21"/>
      <c r="FW277" s="21"/>
      <c r="FX277" s="21"/>
      <c r="FY277" s="21"/>
      <c r="FZ277" s="21"/>
      <c r="GA277" s="21"/>
      <c r="GB277" s="7"/>
      <c r="GC277" s="7"/>
    </row>
    <row r="278" spans="1:185" ht="7.35" customHeight="1">
      <c r="G278" s="48"/>
      <c r="H278" s="49"/>
      <c r="I278" s="49"/>
      <c r="J278" s="49"/>
      <c r="K278" s="49"/>
      <c r="L278" s="49"/>
      <c r="M278" s="49"/>
      <c r="N278" s="50"/>
      <c r="O278" s="48"/>
      <c r="P278" s="49"/>
      <c r="Q278" s="49"/>
      <c r="R278" s="49"/>
      <c r="S278" s="49"/>
      <c r="T278" s="49"/>
      <c r="U278" s="49"/>
      <c r="V278" s="49"/>
      <c r="W278" s="49"/>
      <c r="X278" s="49"/>
      <c r="Y278" s="49"/>
      <c r="Z278" s="49"/>
      <c r="AA278" s="49"/>
      <c r="AB278" s="49"/>
      <c r="AC278" s="49"/>
      <c r="AD278" s="49"/>
      <c r="AE278" s="49"/>
      <c r="AF278" s="49"/>
      <c r="AG278" s="49"/>
      <c r="AH278" s="49"/>
      <c r="AI278" s="49"/>
      <c r="AJ278" s="49"/>
      <c r="AK278" s="49"/>
      <c r="AL278" s="49"/>
      <c r="AM278" s="49"/>
      <c r="AN278" s="49"/>
      <c r="AO278" s="49"/>
      <c r="AP278" s="49"/>
      <c r="AQ278" s="49"/>
      <c r="AR278" s="49"/>
      <c r="AS278" s="49"/>
      <c r="AT278" s="50"/>
      <c r="AU278" s="51"/>
      <c r="AV278" s="52"/>
      <c r="AW278" s="52"/>
      <c r="AX278" s="52"/>
      <c r="AY278" s="52"/>
      <c r="AZ278" s="52"/>
      <c r="BA278" s="52"/>
      <c r="BB278" s="52"/>
      <c r="BC278" s="52"/>
      <c r="BD278" s="52"/>
      <c r="BE278" s="52"/>
      <c r="BF278" s="52"/>
      <c r="BG278" s="52"/>
      <c r="BH278" s="53"/>
      <c r="BI278" s="45"/>
      <c r="BJ278" s="46"/>
      <c r="BK278" s="46"/>
      <c r="BL278" s="46"/>
      <c r="BM278" s="46"/>
      <c r="BN278" s="46"/>
      <c r="BO278" s="46"/>
      <c r="BP278" s="46"/>
      <c r="BQ278" s="46"/>
      <c r="BR278" s="46"/>
      <c r="BS278" s="46"/>
      <c r="BT278" s="46"/>
      <c r="BU278" s="46"/>
      <c r="BV278" s="46"/>
      <c r="BW278" s="46"/>
      <c r="BX278" s="46"/>
      <c r="BY278" s="46"/>
      <c r="BZ278" s="46"/>
      <c r="CA278" s="46"/>
      <c r="CB278" s="46"/>
      <c r="CC278" s="46"/>
      <c r="CD278" s="46"/>
      <c r="CE278" s="46"/>
      <c r="CF278" s="47"/>
      <c r="CG278" s="38"/>
      <c r="CH278" s="54"/>
      <c r="CI278" s="58"/>
      <c r="CJ278" s="58"/>
      <c r="CK278" s="58"/>
      <c r="CL278" s="58"/>
      <c r="CM278" s="58"/>
      <c r="CN278" s="58"/>
      <c r="CO278" s="58"/>
      <c r="CP278" s="57"/>
      <c r="CQ278" s="57"/>
      <c r="CR278" s="57"/>
      <c r="CS278" s="57"/>
      <c r="CT278" s="39"/>
      <c r="CU278" s="26"/>
      <c r="CV278" s="26"/>
      <c r="CW278" s="26"/>
      <c r="CX278" s="7"/>
      <c r="CY278" s="7"/>
      <c r="CZ278" s="6"/>
      <c r="DA278" s="6"/>
      <c r="DB278" s="6"/>
      <c r="DC278" s="6"/>
      <c r="DD278" s="6"/>
      <c r="DE278" s="6"/>
      <c r="DF278" s="6"/>
      <c r="DG278" s="6"/>
      <c r="DH278" s="6"/>
      <c r="DI278" s="6"/>
      <c r="DJ278" s="6"/>
      <c r="DK278" s="6"/>
      <c r="DL278" s="37"/>
      <c r="DM278" s="37"/>
      <c r="DN278" s="37"/>
      <c r="DO278" s="37"/>
      <c r="DP278" s="26"/>
      <c r="DQ278" s="26"/>
      <c r="DR278" s="26"/>
      <c r="DS278" s="7"/>
      <c r="DT278" s="7"/>
      <c r="DU278" s="6"/>
      <c r="DV278" s="6"/>
      <c r="DW278" s="6"/>
      <c r="DX278" s="6"/>
      <c r="DY278" s="6"/>
      <c r="DZ278" s="6"/>
      <c r="EA278" s="6"/>
      <c r="EB278" s="6"/>
      <c r="EC278" s="6"/>
      <c r="ED278" s="6"/>
      <c r="EE278" s="6"/>
      <c r="EF278" s="6"/>
      <c r="EG278" s="37"/>
      <c r="EH278" s="37"/>
      <c r="EI278" s="37"/>
      <c r="EJ278" s="37"/>
      <c r="EK278" s="26"/>
      <c r="EL278" s="26"/>
      <c r="EM278" s="26"/>
      <c r="EN278" s="7"/>
      <c r="EO278" s="7"/>
      <c r="EP278" s="6"/>
      <c r="EQ278" s="6"/>
      <c r="ER278" s="6"/>
      <c r="ES278" s="6"/>
      <c r="ET278" s="6"/>
      <c r="EU278" s="6"/>
      <c r="EV278" s="6"/>
      <c r="EW278" s="6"/>
      <c r="EX278" s="6"/>
      <c r="EY278" s="6"/>
      <c r="EZ278" s="6"/>
      <c r="FA278" s="6"/>
      <c r="FB278" s="37"/>
      <c r="FC278" s="37"/>
      <c r="FD278" s="37"/>
      <c r="FE278" s="37"/>
      <c r="FF278" s="26"/>
      <c r="FG278" s="26"/>
      <c r="FH278" s="26"/>
      <c r="FI278" s="3"/>
      <c r="FJ278" s="3"/>
      <c r="FK278" s="21"/>
      <c r="FL278" s="21"/>
      <c r="FM278" s="21"/>
      <c r="FN278" s="21"/>
      <c r="FO278" s="21"/>
      <c r="FP278" s="21"/>
      <c r="FQ278" s="21"/>
      <c r="FR278" s="21"/>
      <c r="FS278" s="21"/>
      <c r="FT278" s="21"/>
      <c r="FU278" s="21"/>
      <c r="FV278" s="21"/>
      <c r="FW278" s="21"/>
      <c r="FX278" s="21"/>
      <c r="FY278" s="21"/>
      <c r="FZ278" s="21"/>
      <c r="GA278" s="21"/>
      <c r="GB278" s="7"/>
      <c r="GC278" s="7"/>
    </row>
    <row r="279" spans="1:185" ht="7.35" customHeight="1">
      <c r="A279" s="339">
        <v>22</v>
      </c>
      <c r="B279" s="339"/>
      <c r="G279" s="319" t="s">
        <v>189</v>
      </c>
      <c r="H279" s="319"/>
      <c r="I279" s="319"/>
      <c r="J279" s="319"/>
      <c r="K279" s="319"/>
      <c r="L279" s="319"/>
      <c r="M279" s="319"/>
      <c r="N279" s="319"/>
      <c r="O279" s="319"/>
      <c r="P279" s="319"/>
      <c r="Q279" s="319"/>
      <c r="R279" s="319"/>
      <c r="S279" s="319"/>
      <c r="T279" s="319"/>
      <c r="U279" s="319"/>
      <c r="V279" s="319"/>
      <c r="W279" s="319"/>
      <c r="X279" s="319"/>
      <c r="Y279" s="319"/>
      <c r="Z279" s="319"/>
      <c r="AA279" s="319"/>
      <c r="AB279" s="319"/>
      <c r="AC279" s="319"/>
      <c r="AD279" s="319"/>
      <c r="AE279" s="319"/>
      <c r="AF279" s="319"/>
      <c r="AG279" s="321" t="s">
        <v>276</v>
      </c>
      <c r="AH279" s="321"/>
      <c r="AI279" s="321"/>
      <c r="AJ279" s="321"/>
      <c r="AK279" s="321"/>
      <c r="AL279" s="321"/>
      <c r="AM279" s="321"/>
      <c r="AN279" s="321"/>
      <c r="AO279" s="321"/>
      <c r="AP279" s="321"/>
      <c r="AQ279" s="321"/>
      <c r="AR279" s="321"/>
      <c r="AS279" s="321"/>
      <c r="AT279" s="321"/>
      <c r="AU279" s="323" t="s">
        <v>190</v>
      </c>
      <c r="AV279" s="323"/>
      <c r="AW279" s="323"/>
      <c r="AX279" s="323"/>
      <c r="AY279" s="323"/>
      <c r="AZ279" s="323"/>
      <c r="BA279" s="323"/>
      <c r="BB279" s="323"/>
      <c r="BC279" s="323"/>
      <c r="BD279" s="323"/>
      <c r="BE279" s="323"/>
      <c r="BF279" s="323"/>
      <c r="BG279" s="323"/>
      <c r="BH279" s="323"/>
      <c r="BI279" s="325" t="s">
        <v>191</v>
      </c>
      <c r="BJ279" s="326"/>
      <c r="BK279" s="326"/>
      <c r="BL279" s="326"/>
      <c r="BM279" s="326"/>
      <c r="BN279" s="326"/>
      <c r="BO279" s="326"/>
      <c r="BP279" s="329" t="s">
        <v>240</v>
      </c>
      <c r="BQ279" s="329"/>
      <c r="BR279" s="329"/>
      <c r="BS279" s="329"/>
      <c r="BT279" s="329"/>
      <c r="BU279" s="329"/>
      <c r="BV279" s="329"/>
      <c r="BW279" s="329"/>
      <c r="BX279" s="329"/>
      <c r="BY279" s="329"/>
      <c r="BZ279" s="329"/>
      <c r="CA279" s="329"/>
      <c r="CB279" s="329"/>
      <c r="CC279" s="329"/>
      <c r="CD279" s="329"/>
      <c r="CE279" s="329"/>
      <c r="CF279" s="330"/>
      <c r="CG279" s="38"/>
      <c r="CH279" s="54"/>
      <c r="CI279" s="58"/>
      <c r="CJ279" s="58"/>
      <c r="CK279" s="58"/>
      <c r="CL279" s="58"/>
      <c r="CM279" s="58"/>
      <c r="CN279" s="58"/>
      <c r="CO279" s="58"/>
      <c r="CP279" s="58"/>
      <c r="CQ279" s="54"/>
      <c r="CR279" s="54"/>
      <c r="CS279" s="54"/>
      <c r="CT279" s="39"/>
      <c r="CU279" s="26"/>
      <c r="CV279" s="26"/>
      <c r="CW279" s="26"/>
      <c r="CX279" s="7"/>
      <c r="CY279" s="7"/>
      <c r="CZ279" s="6"/>
      <c r="DA279" s="6"/>
      <c r="DB279" s="6"/>
      <c r="DC279" s="6"/>
      <c r="DD279" s="6"/>
      <c r="DE279" s="6"/>
      <c r="DF279" s="6"/>
      <c r="DG279" s="6"/>
      <c r="DH279" s="6"/>
      <c r="DI279" s="6"/>
      <c r="DJ279" s="6"/>
      <c r="DK279" s="6"/>
      <c r="DL279" s="37"/>
      <c r="DM279" s="37"/>
      <c r="DN279" s="37"/>
      <c r="DO279" s="37"/>
      <c r="DP279" s="26"/>
      <c r="DQ279" s="26"/>
      <c r="DR279" s="26"/>
      <c r="DS279" s="7"/>
      <c r="DT279" s="7"/>
      <c r="DU279" s="6"/>
      <c r="DV279" s="6"/>
      <c r="DW279" s="6"/>
      <c r="DX279" s="6"/>
      <c r="DY279" s="6"/>
      <c r="DZ279" s="6"/>
      <c r="EA279" s="6"/>
      <c r="EB279" s="6"/>
      <c r="EC279" s="6"/>
      <c r="ED279" s="6"/>
      <c r="EE279" s="6"/>
      <c r="EF279" s="6"/>
      <c r="EG279" s="37"/>
      <c r="EH279" s="37"/>
      <c r="EI279" s="37"/>
      <c r="EJ279" s="37"/>
      <c r="EK279" s="26"/>
      <c r="EL279" s="26"/>
      <c r="EM279" s="26"/>
      <c r="EN279" s="7"/>
      <c r="EO279" s="7"/>
      <c r="EP279" s="6"/>
      <c r="EQ279" s="6"/>
      <c r="ER279" s="6"/>
      <c r="ES279" s="6"/>
      <c r="ET279" s="6"/>
      <c r="EU279" s="6"/>
      <c r="EV279" s="6"/>
      <c r="EW279" s="6"/>
      <c r="EX279" s="6"/>
      <c r="EY279" s="6"/>
      <c r="EZ279" s="6"/>
      <c r="FA279" s="6"/>
      <c r="FB279" s="37"/>
      <c r="FC279" s="37"/>
      <c r="FD279" s="37"/>
      <c r="FE279" s="37"/>
      <c r="FF279" s="26"/>
      <c r="FG279" s="26"/>
      <c r="FH279" s="26"/>
      <c r="FI279" s="3"/>
      <c r="FJ279" s="3"/>
      <c r="FK279" s="21"/>
      <c r="FL279" s="21"/>
      <c r="FM279" s="21"/>
      <c r="FN279" s="21"/>
      <c r="FO279" s="21"/>
      <c r="FP279" s="21"/>
      <c r="FQ279" s="21"/>
      <c r="FR279" s="21"/>
      <c r="FS279" s="21"/>
      <c r="FT279" s="21"/>
      <c r="FU279" s="21"/>
      <c r="FV279" s="21"/>
      <c r="FW279" s="21"/>
      <c r="FX279" s="21"/>
      <c r="FY279" s="21"/>
      <c r="FZ279" s="21"/>
      <c r="GA279" s="21"/>
      <c r="GB279" s="7"/>
      <c r="GC279" s="7"/>
    </row>
    <row r="280" spans="1:185" ht="7.35" customHeight="1">
      <c r="A280" s="339"/>
      <c r="B280" s="339"/>
      <c r="G280" s="320"/>
      <c r="H280" s="320"/>
      <c r="I280" s="320"/>
      <c r="J280" s="320"/>
      <c r="K280" s="320"/>
      <c r="L280" s="320"/>
      <c r="M280" s="320"/>
      <c r="N280" s="320"/>
      <c r="O280" s="320"/>
      <c r="P280" s="320"/>
      <c r="Q280" s="320"/>
      <c r="R280" s="320"/>
      <c r="S280" s="320"/>
      <c r="T280" s="320"/>
      <c r="U280" s="320"/>
      <c r="V280" s="320"/>
      <c r="W280" s="320"/>
      <c r="X280" s="320"/>
      <c r="Y280" s="320"/>
      <c r="Z280" s="320"/>
      <c r="AA280" s="320"/>
      <c r="AB280" s="320"/>
      <c r="AC280" s="320"/>
      <c r="AD280" s="320"/>
      <c r="AE280" s="320"/>
      <c r="AF280" s="320"/>
      <c r="AG280" s="322"/>
      <c r="AH280" s="322"/>
      <c r="AI280" s="322"/>
      <c r="AJ280" s="322"/>
      <c r="AK280" s="322"/>
      <c r="AL280" s="322"/>
      <c r="AM280" s="322"/>
      <c r="AN280" s="322"/>
      <c r="AO280" s="322"/>
      <c r="AP280" s="322"/>
      <c r="AQ280" s="322"/>
      <c r="AR280" s="322"/>
      <c r="AS280" s="322"/>
      <c r="AT280" s="322"/>
      <c r="AU280" s="324"/>
      <c r="AV280" s="324"/>
      <c r="AW280" s="324"/>
      <c r="AX280" s="324"/>
      <c r="AY280" s="324"/>
      <c r="AZ280" s="324"/>
      <c r="BA280" s="324"/>
      <c r="BB280" s="324"/>
      <c r="BC280" s="324"/>
      <c r="BD280" s="324"/>
      <c r="BE280" s="324"/>
      <c r="BF280" s="324"/>
      <c r="BG280" s="324"/>
      <c r="BH280" s="324"/>
      <c r="BI280" s="327"/>
      <c r="BJ280" s="328"/>
      <c r="BK280" s="328"/>
      <c r="BL280" s="328"/>
      <c r="BM280" s="328"/>
      <c r="BN280" s="328"/>
      <c r="BO280" s="328"/>
      <c r="BP280" s="331"/>
      <c r="BQ280" s="331"/>
      <c r="BR280" s="331"/>
      <c r="BS280" s="331"/>
      <c r="BT280" s="331"/>
      <c r="BU280" s="331"/>
      <c r="BV280" s="331"/>
      <c r="BW280" s="331"/>
      <c r="BX280" s="331"/>
      <c r="BY280" s="331"/>
      <c r="BZ280" s="331"/>
      <c r="CA280" s="331"/>
      <c r="CB280" s="331"/>
      <c r="CC280" s="331"/>
      <c r="CD280" s="331"/>
      <c r="CE280" s="331"/>
      <c r="CF280" s="332"/>
      <c r="CH280" s="54"/>
      <c r="CI280" s="58"/>
      <c r="CJ280" s="58"/>
      <c r="CK280" s="58"/>
      <c r="CL280" s="58"/>
      <c r="CM280" s="58"/>
      <c r="CN280" s="58"/>
      <c r="CO280" s="58"/>
      <c r="CP280" s="58"/>
      <c r="CQ280" s="54"/>
      <c r="CR280" s="54"/>
      <c r="CS280" s="54"/>
      <c r="DF280" s="7"/>
      <c r="DG280" s="7"/>
      <c r="DH280" s="7"/>
      <c r="DI280" s="7"/>
      <c r="DJ280" s="7"/>
      <c r="DM280" s="7"/>
      <c r="DN280" s="7"/>
      <c r="DO280" s="7"/>
      <c r="DP280" s="7"/>
      <c r="DQ280" s="7"/>
      <c r="DR280" s="7"/>
      <c r="DS280" s="7"/>
      <c r="DT280" s="7"/>
      <c r="DU280" s="7"/>
      <c r="DV280" s="7"/>
      <c r="EN280" s="7"/>
      <c r="EO280" s="7"/>
      <c r="EP280" s="7"/>
      <c r="EQ280" s="7"/>
      <c r="ER280" s="7"/>
      <c r="ES280" s="7"/>
      <c r="ET280" s="7"/>
      <c r="EU280" s="7"/>
      <c r="EV280" s="7"/>
      <c r="EW280" s="7"/>
      <c r="EX280" s="7"/>
      <c r="EY280" s="3"/>
      <c r="EZ280" s="3"/>
      <c r="FA280" s="7"/>
      <c r="FB280" s="7"/>
      <c r="FC280" s="3"/>
      <c r="FI280" s="3"/>
      <c r="FJ280" s="3"/>
      <c r="FK280" s="7"/>
      <c r="FL280" s="7"/>
      <c r="FM280" s="7"/>
      <c r="FN280" s="7"/>
      <c r="FO280" s="7"/>
      <c r="FP280" s="7"/>
      <c r="FQ280" s="7"/>
      <c r="FR280" s="7"/>
      <c r="FS280" s="7"/>
      <c r="FT280" s="7"/>
      <c r="FU280" s="7"/>
      <c r="FV280" s="7"/>
      <c r="FW280" s="7"/>
      <c r="FX280" s="7"/>
      <c r="FY280" s="7"/>
      <c r="FZ280" s="7"/>
      <c r="GA280" s="7"/>
      <c r="GB280" s="7"/>
      <c r="GC280" s="7"/>
    </row>
    <row r="281" spans="1:185" ht="7.35" customHeight="1">
      <c r="G281" s="333" t="s">
        <v>239</v>
      </c>
      <c r="H281" s="333"/>
      <c r="I281" s="333"/>
      <c r="J281" s="333"/>
      <c r="K281" s="333"/>
      <c r="L281" s="333"/>
      <c r="M281" s="333"/>
      <c r="N281" s="333"/>
      <c r="O281" s="333"/>
      <c r="P281" s="333"/>
      <c r="Q281" s="333"/>
      <c r="R281" s="333"/>
      <c r="S281" s="333"/>
      <c r="T281" s="333"/>
      <c r="U281" s="333"/>
      <c r="V281" s="333"/>
      <c r="W281" s="333"/>
      <c r="X281" s="333"/>
      <c r="Y281" s="333"/>
      <c r="Z281" s="333"/>
      <c r="AA281" s="333"/>
      <c r="AB281" s="333"/>
      <c r="AC281" s="333"/>
      <c r="AD281" s="333"/>
      <c r="AE281" s="333"/>
      <c r="AF281" s="333"/>
      <c r="AG281" s="334"/>
      <c r="AH281" s="334"/>
      <c r="AI281" s="334"/>
      <c r="AJ281" s="334"/>
      <c r="AK281" s="334"/>
      <c r="AL281" s="334"/>
      <c r="AM281" s="334"/>
      <c r="AN281" s="334"/>
      <c r="AO281" s="334"/>
      <c r="AP281" s="334"/>
      <c r="AQ281" s="334"/>
      <c r="AR281" s="334"/>
      <c r="AS281" s="334"/>
      <c r="AT281" s="334"/>
      <c r="AU281" s="335" t="s">
        <v>329</v>
      </c>
      <c r="AV281" s="335"/>
      <c r="AW281" s="335"/>
      <c r="AX281" s="335"/>
      <c r="AY281" s="335"/>
      <c r="AZ281" s="335"/>
      <c r="BA281" s="335"/>
      <c r="BB281" s="335"/>
      <c r="BC281" s="335"/>
      <c r="BD281" s="335"/>
      <c r="BE281" s="335"/>
      <c r="BF281" s="335"/>
      <c r="BG281" s="335"/>
      <c r="BH281" s="335"/>
      <c r="BI281" s="327"/>
      <c r="BJ281" s="328"/>
      <c r="BK281" s="328"/>
      <c r="BL281" s="328"/>
      <c r="BM281" s="328"/>
      <c r="BN281" s="328"/>
      <c r="BO281" s="328"/>
      <c r="BP281" s="331"/>
      <c r="BQ281" s="331"/>
      <c r="BR281" s="331"/>
      <c r="BS281" s="331"/>
      <c r="BT281" s="331"/>
      <c r="BU281" s="331"/>
      <c r="BV281" s="331"/>
      <c r="BW281" s="331"/>
      <c r="BX281" s="331"/>
      <c r="BY281" s="331"/>
      <c r="BZ281" s="331"/>
      <c r="CA281" s="331"/>
      <c r="CB281" s="331"/>
      <c r="CC281" s="331"/>
      <c r="CD281" s="331"/>
      <c r="CE281" s="331"/>
      <c r="CF281" s="332"/>
      <c r="CH281" s="54"/>
      <c r="CI281" s="58"/>
      <c r="CJ281" s="58"/>
      <c r="CK281" s="58"/>
      <c r="CL281" s="58"/>
      <c r="CM281" s="58"/>
      <c r="CN281" s="58"/>
      <c r="CO281" s="58"/>
      <c r="CP281" s="58"/>
      <c r="CQ281" s="54"/>
      <c r="CR281" s="54"/>
      <c r="CS281" s="54"/>
      <c r="DY281" s="7"/>
      <c r="EI281" s="7"/>
      <c r="EJ281" s="7"/>
      <c r="EL281" s="7"/>
      <c r="EM281" s="7"/>
      <c r="EO281" s="7"/>
      <c r="EP281" s="7"/>
      <c r="EQ281" s="7"/>
      <c r="ER281" s="7"/>
      <c r="ES281" s="7"/>
      <c r="ET281" s="7"/>
      <c r="EU281" s="7"/>
      <c r="EV281" s="7"/>
      <c r="EW281" s="7"/>
      <c r="EX281" s="7"/>
      <c r="EY281" s="3"/>
      <c r="EZ281" s="3"/>
      <c r="FA281" s="7"/>
      <c r="FB281" s="7"/>
      <c r="FC281" s="3"/>
      <c r="FD281" s="3"/>
      <c r="FE281" s="3"/>
    </row>
    <row r="282" spans="1:185" ht="7.35" customHeight="1">
      <c r="G282" s="333"/>
      <c r="H282" s="333"/>
      <c r="I282" s="333"/>
      <c r="J282" s="333"/>
      <c r="K282" s="333"/>
      <c r="L282" s="333"/>
      <c r="M282" s="333"/>
      <c r="N282" s="333"/>
      <c r="O282" s="333"/>
      <c r="P282" s="333"/>
      <c r="Q282" s="333"/>
      <c r="R282" s="333"/>
      <c r="S282" s="333"/>
      <c r="T282" s="333"/>
      <c r="U282" s="333"/>
      <c r="V282" s="333"/>
      <c r="W282" s="333"/>
      <c r="X282" s="333"/>
      <c r="Y282" s="333"/>
      <c r="Z282" s="333"/>
      <c r="AA282" s="333"/>
      <c r="AB282" s="333"/>
      <c r="AC282" s="333"/>
      <c r="AD282" s="333"/>
      <c r="AE282" s="333"/>
      <c r="AF282" s="333"/>
      <c r="AG282" s="334"/>
      <c r="AH282" s="334"/>
      <c r="AI282" s="334"/>
      <c r="AJ282" s="334"/>
      <c r="AK282" s="334"/>
      <c r="AL282" s="334"/>
      <c r="AM282" s="334"/>
      <c r="AN282" s="334"/>
      <c r="AO282" s="334"/>
      <c r="AP282" s="334"/>
      <c r="AQ282" s="334"/>
      <c r="AR282" s="334"/>
      <c r="AS282" s="334"/>
      <c r="AT282" s="334"/>
      <c r="AU282" s="335"/>
      <c r="AV282" s="335"/>
      <c r="AW282" s="335"/>
      <c r="AX282" s="335"/>
      <c r="AY282" s="335"/>
      <c r="AZ282" s="335"/>
      <c r="BA282" s="335"/>
      <c r="BB282" s="335"/>
      <c r="BC282" s="335"/>
      <c r="BD282" s="335"/>
      <c r="BE282" s="335"/>
      <c r="BF282" s="335"/>
      <c r="BG282" s="335"/>
      <c r="BH282" s="335"/>
      <c r="BI282" s="327" t="s">
        <v>267</v>
      </c>
      <c r="BJ282" s="328"/>
      <c r="BK282" s="328"/>
      <c r="BL282" s="328"/>
      <c r="BM282" s="328"/>
      <c r="BN282" s="328"/>
      <c r="BO282" s="328"/>
      <c r="BP282" s="331"/>
      <c r="BQ282" s="331"/>
      <c r="BR282" s="331"/>
      <c r="BS282" s="331"/>
      <c r="BT282" s="331"/>
      <c r="BU282" s="331"/>
      <c r="BV282" s="331"/>
      <c r="BW282" s="331"/>
      <c r="BX282" s="331"/>
      <c r="BY282" s="331"/>
      <c r="BZ282" s="331"/>
      <c r="CA282" s="331"/>
      <c r="CB282" s="331"/>
      <c r="CC282" s="331"/>
      <c r="CD282" s="331"/>
      <c r="CE282" s="331"/>
      <c r="CF282" s="332"/>
      <c r="CH282" s="29"/>
      <c r="CI282" s="72"/>
      <c r="CJ282" s="58"/>
      <c r="CK282" s="59"/>
      <c r="CL282" s="59"/>
      <c r="CM282" s="59"/>
      <c r="CN282" s="59"/>
      <c r="CO282" s="59"/>
      <c r="CP282" s="59"/>
      <c r="CQ282" s="55"/>
      <c r="CR282" s="55"/>
      <c r="CS282" s="55"/>
    </row>
    <row r="283" spans="1:185" ht="7.35" customHeight="1">
      <c r="G283" s="333"/>
      <c r="H283" s="333"/>
      <c r="I283" s="333"/>
      <c r="J283" s="333"/>
      <c r="K283" s="333"/>
      <c r="L283" s="333"/>
      <c r="M283" s="333"/>
      <c r="N283" s="333"/>
      <c r="O283" s="333"/>
      <c r="P283" s="333"/>
      <c r="Q283" s="333"/>
      <c r="R283" s="333"/>
      <c r="S283" s="333"/>
      <c r="T283" s="333"/>
      <c r="U283" s="333"/>
      <c r="V283" s="333"/>
      <c r="W283" s="333"/>
      <c r="X283" s="333"/>
      <c r="Y283" s="333"/>
      <c r="Z283" s="333"/>
      <c r="AA283" s="333"/>
      <c r="AB283" s="333"/>
      <c r="AC283" s="333"/>
      <c r="AD283" s="333"/>
      <c r="AE283" s="333"/>
      <c r="AF283" s="333"/>
      <c r="AG283" s="334"/>
      <c r="AH283" s="334"/>
      <c r="AI283" s="334"/>
      <c r="AJ283" s="334"/>
      <c r="AK283" s="334"/>
      <c r="AL283" s="334"/>
      <c r="AM283" s="334"/>
      <c r="AN283" s="334"/>
      <c r="AO283" s="334"/>
      <c r="AP283" s="334"/>
      <c r="AQ283" s="334"/>
      <c r="AR283" s="334"/>
      <c r="AS283" s="334"/>
      <c r="AT283" s="334"/>
      <c r="AU283" s="335"/>
      <c r="AV283" s="335"/>
      <c r="AW283" s="335"/>
      <c r="AX283" s="335"/>
      <c r="AY283" s="335"/>
      <c r="AZ283" s="335"/>
      <c r="BA283" s="335"/>
      <c r="BB283" s="335"/>
      <c r="BC283" s="335"/>
      <c r="BD283" s="335"/>
      <c r="BE283" s="335"/>
      <c r="BF283" s="335"/>
      <c r="BG283" s="335"/>
      <c r="BH283" s="335"/>
      <c r="BI283" s="327"/>
      <c r="BJ283" s="328"/>
      <c r="BK283" s="328"/>
      <c r="BL283" s="328"/>
      <c r="BM283" s="328"/>
      <c r="BN283" s="328"/>
      <c r="BO283" s="328"/>
      <c r="BP283" s="331"/>
      <c r="BQ283" s="331"/>
      <c r="BR283" s="331"/>
      <c r="BS283" s="331"/>
      <c r="BT283" s="331"/>
      <c r="BU283" s="331"/>
      <c r="BV283" s="331"/>
      <c r="BW283" s="331"/>
      <c r="BX283" s="331"/>
      <c r="BY283" s="331"/>
      <c r="BZ283" s="331"/>
      <c r="CA283" s="331"/>
      <c r="CB283" s="331"/>
      <c r="CC283" s="331"/>
      <c r="CD283" s="331"/>
      <c r="CE283" s="331"/>
      <c r="CF283" s="332"/>
      <c r="CG283" s="7"/>
      <c r="CH283" s="29"/>
      <c r="CI283" s="58"/>
      <c r="CJ283" s="58"/>
      <c r="CK283" s="59"/>
      <c r="CL283" s="59"/>
      <c r="CM283" s="59"/>
      <c r="CN283" s="59"/>
      <c r="CO283" s="59"/>
      <c r="CP283" s="59"/>
      <c r="CQ283" s="55"/>
      <c r="CR283" s="55"/>
      <c r="CS283" s="55"/>
      <c r="CT283" s="3"/>
      <c r="CU283" s="26"/>
      <c r="CV283" s="26"/>
      <c r="CW283" s="26"/>
      <c r="CX283" s="7"/>
      <c r="CY283" s="7"/>
      <c r="CZ283" s="7"/>
      <c r="DA283" s="7"/>
      <c r="DB283" s="7"/>
      <c r="DC283" s="7"/>
      <c r="DD283" s="7"/>
      <c r="DE283" s="7"/>
      <c r="DF283" s="7"/>
      <c r="DG283" s="7"/>
      <c r="DH283" s="7"/>
      <c r="DI283" s="7"/>
      <c r="DJ283" s="3"/>
      <c r="DK283" s="3"/>
      <c r="DL283" s="3"/>
      <c r="DM283" s="3"/>
      <c r="DN283" s="26"/>
      <c r="DO283" s="26"/>
      <c r="DP283" s="26"/>
      <c r="DQ283" s="7"/>
      <c r="DR283" s="7"/>
      <c r="DS283" s="7"/>
      <c r="DT283" s="7"/>
      <c r="DU283" s="7"/>
      <c r="DV283" s="7"/>
      <c r="DW283" s="7"/>
      <c r="DX283" s="7"/>
      <c r="DY283" s="7"/>
      <c r="DZ283" s="7"/>
      <c r="EA283" s="7"/>
      <c r="EB283" s="7"/>
      <c r="EC283" s="3"/>
      <c r="ED283" s="3"/>
      <c r="EE283" s="3"/>
      <c r="EF283" s="3"/>
      <c r="EG283" s="26"/>
      <c r="EH283" s="26"/>
      <c r="EI283" s="26"/>
      <c r="EJ283" s="7"/>
      <c r="EK283" s="7"/>
      <c r="EL283" s="7"/>
      <c r="EM283" s="7"/>
      <c r="EN283" s="7"/>
      <c r="EO283" s="7"/>
      <c r="EP283" s="7"/>
      <c r="EQ283" s="7"/>
      <c r="ER283" s="7"/>
      <c r="ES283" s="7"/>
      <c r="ET283" s="7"/>
      <c r="EU283" s="7"/>
      <c r="EV283" s="3"/>
      <c r="EW283" s="3"/>
      <c r="EX283" s="3"/>
      <c r="EY283" s="3"/>
      <c r="EZ283" s="26"/>
      <c r="FA283" s="26"/>
      <c r="FB283" s="26"/>
      <c r="FC283" s="7"/>
      <c r="FD283" s="7"/>
      <c r="FE283" s="7"/>
      <c r="FF283" s="7"/>
    </row>
    <row r="284" spans="1:185" ht="7.35" customHeight="1">
      <c r="G284" s="333"/>
      <c r="H284" s="333"/>
      <c r="I284" s="333"/>
      <c r="J284" s="333"/>
      <c r="K284" s="333"/>
      <c r="L284" s="333"/>
      <c r="M284" s="333"/>
      <c r="N284" s="333"/>
      <c r="O284" s="333"/>
      <c r="P284" s="333"/>
      <c r="Q284" s="333"/>
      <c r="R284" s="333"/>
      <c r="S284" s="333"/>
      <c r="T284" s="333"/>
      <c r="U284" s="333"/>
      <c r="V284" s="333"/>
      <c r="W284" s="333"/>
      <c r="X284" s="333"/>
      <c r="Y284" s="333"/>
      <c r="Z284" s="333"/>
      <c r="AA284" s="333"/>
      <c r="AB284" s="333"/>
      <c r="AC284" s="333"/>
      <c r="AD284" s="333"/>
      <c r="AE284" s="333"/>
      <c r="AF284" s="333"/>
      <c r="AG284" s="334"/>
      <c r="AH284" s="334"/>
      <c r="AI284" s="334"/>
      <c r="AJ284" s="334"/>
      <c r="AK284" s="334"/>
      <c r="AL284" s="334"/>
      <c r="AM284" s="334"/>
      <c r="AN284" s="334"/>
      <c r="AO284" s="334"/>
      <c r="AP284" s="334"/>
      <c r="AQ284" s="334"/>
      <c r="AR284" s="334"/>
      <c r="AS284" s="334"/>
      <c r="AT284" s="334"/>
      <c r="AU284" s="335"/>
      <c r="AV284" s="335"/>
      <c r="AW284" s="335"/>
      <c r="AX284" s="335"/>
      <c r="AY284" s="335"/>
      <c r="AZ284" s="335"/>
      <c r="BA284" s="335"/>
      <c r="BB284" s="335"/>
      <c r="BC284" s="335"/>
      <c r="BD284" s="335"/>
      <c r="BE284" s="335"/>
      <c r="BF284" s="335"/>
      <c r="BG284" s="335"/>
      <c r="BH284" s="335"/>
      <c r="BI284" s="327"/>
      <c r="BJ284" s="328"/>
      <c r="BK284" s="328"/>
      <c r="BL284" s="328"/>
      <c r="BM284" s="328"/>
      <c r="BN284" s="328"/>
      <c r="BO284" s="328"/>
      <c r="BP284" s="331"/>
      <c r="BQ284" s="331"/>
      <c r="BR284" s="331"/>
      <c r="BS284" s="331"/>
      <c r="BT284" s="331"/>
      <c r="BU284" s="331"/>
      <c r="BV284" s="331"/>
      <c r="BW284" s="331"/>
      <c r="BX284" s="331"/>
      <c r="BY284" s="331"/>
      <c r="BZ284" s="331"/>
      <c r="CA284" s="331"/>
      <c r="CB284" s="331"/>
      <c r="CC284" s="331"/>
      <c r="CD284" s="331"/>
      <c r="CE284" s="331"/>
      <c r="CF284" s="332"/>
      <c r="CG284" s="7"/>
      <c r="CH284" s="29"/>
      <c r="CI284" s="58"/>
      <c r="CJ284" s="58"/>
      <c r="CK284" s="59"/>
      <c r="CL284" s="59"/>
      <c r="CM284" s="59"/>
      <c r="CN284" s="59"/>
      <c r="CO284" s="59"/>
      <c r="CP284" s="59"/>
      <c r="CQ284" s="55"/>
      <c r="CR284" s="55"/>
      <c r="CS284" s="55"/>
      <c r="CT284" s="3"/>
      <c r="CU284" s="26"/>
      <c r="CV284" s="26"/>
      <c r="CW284" s="26"/>
      <c r="CX284" s="7"/>
      <c r="CY284" s="7"/>
      <c r="CZ284" s="7"/>
      <c r="DA284" s="7"/>
      <c r="DB284" s="7"/>
      <c r="DC284" s="7"/>
      <c r="DD284" s="7"/>
      <c r="DE284" s="7"/>
      <c r="DF284" s="7"/>
      <c r="DG284" s="7"/>
      <c r="DH284" s="7"/>
      <c r="DI284" s="7"/>
      <c r="DJ284" s="3"/>
      <c r="DK284" s="3"/>
      <c r="DL284" s="3"/>
      <c r="DM284" s="3"/>
      <c r="DN284" s="26"/>
      <c r="DO284" s="26"/>
      <c r="DP284" s="26"/>
      <c r="DQ284" s="7"/>
      <c r="DR284" s="7"/>
      <c r="DS284" s="7"/>
      <c r="DT284" s="7"/>
      <c r="DU284" s="7"/>
      <c r="DV284" s="7"/>
      <c r="DW284" s="7"/>
      <c r="DX284" s="7"/>
      <c r="DY284" s="7"/>
      <c r="DZ284" s="7"/>
      <c r="EA284" s="7"/>
      <c r="EB284" s="7"/>
      <c r="EC284" s="3"/>
      <c r="ED284" s="3"/>
      <c r="EE284" s="3"/>
      <c r="EF284" s="3"/>
      <c r="EG284" s="26"/>
      <c r="EH284" s="26"/>
      <c r="EI284" s="26"/>
      <c r="EJ284" s="7"/>
      <c r="EK284" s="7"/>
      <c r="EL284" s="7"/>
      <c r="EM284" s="7"/>
      <c r="EN284" s="7"/>
      <c r="EO284" s="7"/>
      <c r="EP284" s="7"/>
      <c r="EQ284" s="7"/>
      <c r="ER284" s="7"/>
      <c r="ES284" s="7"/>
      <c r="ET284" s="7"/>
      <c r="EU284" s="7"/>
      <c r="EV284" s="3"/>
      <c r="EW284" s="3"/>
      <c r="EX284" s="3"/>
      <c r="EY284" s="3"/>
      <c r="EZ284" s="26"/>
      <c r="FA284" s="26"/>
      <c r="FB284" s="26"/>
      <c r="FC284" s="7"/>
      <c r="FD284" s="7"/>
      <c r="FE284" s="7"/>
      <c r="FF284" s="7"/>
    </row>
    <row r="285" spans="1:185" ht="7.35" customHeight="1">
      <c r="G285" s="284" t="s">
        <v>194</v>
      </c>
      <c r="H285" s="285"/>
      <c r="I285" s="285"/>
      <c r="J285" s="285"/>
      <c r="K285" s="285"/>
      <c r="L285" s="285"/>
      <c r="M285" s="285"/>
      <c r="N285" s="286"/>
      <c r="O285" s="284" t="s">
        <v>193</v>
      </c>
      <c r="P285" s="285"/>
      <c r="Q285" s="285"/>
      <c r="R285" s="285"/>
      <c r="S285" s="285"/>
      <c r="T285" s="285"/>
      <c r="U285" s="285"/>
      <c r="V285" s="285"/>
      <c r="W285" s="285"/>
      <c r="X285" s="285"/>
      <c r="Y285" s="285"/>
      <c r="Z285" s="285"/>
      <c r="AA285" s="285"/>
      <c r="AB285" s="285"/>
      <c r="AC285" s="285"/>
      <c r="AD285" s="285"/>
      <c r="AE285" s="285"/>
      <c r="AF285" s="285"/>
      <c r="AG285" s="285"/>
      <c r="AH285" s="285"/>
      <c r="AI285" s="285"/>
      <c r="AJ285" s="285"/>
      <c r="AK285" s="285"/>
      <c r="AL285" s="285"/>
      <c r="AM285" s="285"/>
      <c r="AN285" s="285"/>
      <c r="AO285" s="285"/>
      <c r="AP285" s="285"/>
      <c r="AQ285" s="285"/>
      <c r="AR285" s="285"/>
      <c r="AS285" s="285"/>
      <c r="AT285" s="286"/>
      <c r="AU285" s="284" t="s">
        <v>205</v>
      </c>
      <c r="AV285" s="285"/>
      <c r="AW285" s="285"/>
      <c r="AX285" s="285"/>
      <c r="AY285" s="285"/>
      <c r="AZ285" s="285"/>
      <c r="BA285" s="285"/>
      <c r="BB285" s="285"/>
      <c r="BC285" s="285"/>
      <c r="BD285" s="285"/>
      <c r="BE285" s="285"/>
      <c r="BF285" s="285"/>
      <c r="BG285" s="285"/>
      <c r="BH285" s="286"/>
      <c r="BI285" s="290" t="s">
        <v>268</v>
      </c>
      <c r="BJ285" s="290"/>
      <c r="BK285" s="290"/>
      <c r="BL285" s="290"/>
      <c r="BM285" s="290"/>
      <c r="BN285" s="290"/>
      <c r="BO285" s="290"/>
      <c r="BP285" s="290"/>
      <c r="BQ285" s="290"/>
      <c r="BR285" s="290"/>
      <c r="BS285" s="290"/>
      <c r="BT285" s="290"/>
      <c r="BU285" s="290" t="s">
        <v>207</v>
      </c>
      <c r="BV285" s="290"/>
      <c r="BW285" s="290"/>
      <c r="BX285" s="290"/>
      <c r="BY285" s="290"/>
      <c r="BZ285" s="290"/>
      <c r="CA285" s="290"/>
      <c r="CB285" s="290"/>
      <c r="CC285" s="290"/>
      <c r="CD285" s="290"/>
      <c r="CE285" s="290"/>
      <c r="CF285" s="290"/>
      <c r="CH285" s="29"/>
      <c r="CI285" s="58"/>
      <c r="CJ285" s="58"/>
      <c r="CK285" s="58"/>
      <c r="CL285" s="58"/>
      <c r="CM285" s="58"/>
      <c r="CN285" s="58"/>
      <c r="CO285" s="58"/>
      <c r="CP285" s="58"/>
      <c r="CQ285" s="54"/>
      <c r="CR285" s="54"/>
      <c r="CS285" s="54"/>
    </row>
    <row r="286" spans="1:185" ht="7.35" customHeight="1">
      <c r="G286" s="287"/>
      <c r="H286" s="288"/>
      <c r="I286" s="288"/>
      <c r="J286" s="288"/>
      <c r="K286" s="288"/>
      <c r="L286" s="288"/>
      <c r="M286" s="288"/>
      <c r="N286" s="289"/>
      <c r="O286" s="287"/>
      <c r="P286" s="288"/>
      <c r="Q286" s="288"/>
      <c r="R286" s="288"/>
      <c r="S286" s="288"/>
      <c r="T286" s="288"/>
      <c r="U286" s="288"/>
      <c r="V286" s="288"/>
      <c r="W286" s="288"/>
      <c r="X286" s="288"/>
      <c r="Y286" s="288"/>
      <c r="Z286" s="288"/>
      <c r="AA286" s="288"/>
      <c r="AB286" s="288"/>
      <c r="AC286" s="288"/>
      <c r="AD286" s="288"/>
      <c r="AE286" s="288"/>
      <c r="AF286" s="288"/>
      <c r="AG286" s="288"/>
      <c r="AH286" s="288"/>
      <c r="AI286" s="288"/>
      <c r="AJ286" s="288"/>
      <c r="AK286" s="288"/>
      <c r="AL286" s="288"/>
      <c r="AM286" s="288"/>
      <c r="AN286" s="288"/>
      <c r="AO286" s="288"/>
      <c r="AP286" s="288"/>
      <c r="AQ286" s="288"/>
      <c r="AR286" s="288"/>
      <c r="AS286" s="288"/>
      <c r="AT286" s="289"/>
      <c r="AU286" s="287"/>
      <c r="AV286" s="288"/>
      <c r="AW286" s="288"/>
      <c r="AX286" s="288"/>
      <c r="AY286" s="288"/>
      <c r="AZ286" s="288"/>
      <c r="BA286" s="288"/>
      <c r="BB286" s="288"/>
      <c r="BC286" s="288"/>
      <c r="BD286" s="288"/>
      <c r="BE286" s="288"/>
      <c r="BF286" s="288"/>
      <c r="BG286" s="288"/>
      <c r="BH286" s="289"/>
      <c r="BI286" s="290"/>
      <c r="BJ286" s="290"/>
      <c r="BK286" s="290"/>
      <c r="BL286" s="290"/>
      <c r="BM286" s="290"/>
      <c r="BN286" s="290"/>
      <c r="BO286" s="290"/>
      <c r="BP286" s="290"/>
      <c r="BQ286" s="290"/>
      <c r="BR286" s="290"/>
      <c r="BS286" s="290"/>
      <c r="BT286" s="290"/>
      <c r="BU286" s="290"/>
      <c r="BV286" s="290"/>
      <c r="BW286" s="290"/>
      <c r="BX286" s="290"/>
      <c r="BY286" s="290"/>
      <c r="BZ286" s="290"/>
      <c r="CA286" s="290"/>
      <c r="CB286" s="290"/>
      <c r="CC286" s="290"/>
      <c r="CD286" s="290"/>
      <c r="CE286" s="290"/>
      <c r="CF286" s="290"/>
      <c r="CH286" s="29"/>
      <c r="CI286" s="58"/>
      <c r="CJ286" s="58"/>
      <c r="CK286" s="58"/>
      <c r="CL286" s="58"/>
      <c r="CM286" s="58"/>
      <c r="CN286" s="58"/>
      <c r="CO286" s="58"/>
      <c r="CP286" s="58"/>
      <c r="CQ286" s="54"/>
      <c r="CR286" s="54"/>
      <c r="CS286" s="54"/>
    </row>
    <row r="287" spans="1:185" ht="7.35" customHeight="1">
      <c r="G287" s="291" t="s">
        <v>330</v>
      </c>
      <c r="H287" s="292"/>
      <c r="I287" s="292"/>
      <c r="J287" s="292"/>
      <c r="K287" s="292"/>
      <c r="L287" s="292"/>
      <c r="M287" s="292"/>
      <c r="N287" s="293"/>
      <c r="O287" s="300" t="s">
        <v>331</v>
      </c>
      <c r="P287" s="301"/>
      <c r="Q287" s="301"/>
      <c r="R287" s="301"/>
      <c r="S287" s="301"/>
      <c r="T287" s="301"/>
      <c r="U287" s="301"/>
      <c r="V287" s="301"/>
      <c r="W287" s="301"/>
      <c r="X287" s="301"/>
      <c r="Y287" s="301"/>
      <c r="Z287" s="301"/>
      <c r="AA287" s="301"/>
      <c r="AB287" s="301"/>
      <c r="AC287" s="301"/>
      <c r="AD287" s="301"/>
      <c r="AE287" s="301"/>
      <c r="AF287" s="301"/>
      <c r="AG287" s="301"/>
      <c r="AH287" s="301"/>
      <c r="AI287" s="301"/>
      <c r="AJ287" s="301"/>
      <c r="AK287" s="301"/>
      <c r="AL287" s="301"/>
      <c r="AM287" s="301"/>
      <c r="AN287" s="301"/>
      <c r="AO287" s="301"/>
      <c r="AP287" s="301"/>
      <c r="AQ287" s="301"/>
      <c r="AR287" s="301"/>
      <c r="AS287" s="301"/>
      <c r="AT287" s="302"/>
      <c r="AU287" s="309"/>
      <c r="AV287" s="310"/>
      <c r="AW287" s="310"/>
      <c r="AX287" s="310"/>
      <c r="AY287" s="310"/>
      <c r="AZ287" s="310"/>
      <c r="BA287" s="310"/>
      <c r="BB287" s="310"/>
      <c r="BC287" s="310"/>
      <c r="BD287" s="310"/>
      <c r="BE287" s="310"/>
      <c r="BF287" s="310"/>
      <c r="BG287" s="310"/>
      <c r="BH287" s="311"/>
      <c r="BI287" s="318"/>
      <c r="BJ287" s="318"/>
      <c r="BK287" s="318"/>
      <c r="BL287" s="318"/>
      <c r="BM287" s="318"/>
      <c r="BN287" s="318"/>
      <c r="BO287" s="318"/>
      <c r="BP287" s="318"/>
      <c r="BQ287" s="318"/>
      <c r="BR287" s="318"/>
      <c r="BS287" s="318"/>
      <c r="BT287" s="318"/>
      <c r="BU287" s="318"/>
      <c r="BV287" s="318"/>
      <c r="BW287" s="318"/>
      <c r="BX287" s="318"/>
      <c r="BY287" s="318"/>
      <c r="BZ287" s="318"/>
      <c r="CA287" s="318"/>
      <c r="CB287" s="318"/>
      <c r="CC287" s="318"/>
      <c r="CD287" s="318"/>
      <c r="CE287" s="318"/>
      <c r="CF287" s="318"/>
      <c r="CG287" s="7"/>
      <c r="CH287" s="29"/>
      <c r="CI287" s="58"/>
      <c r="CJ287" s="58"/>
      <c r="CK287" s="58"/>
      <c r="CL287" s="58"/>
      <c r="CM287" s="58"/>
      <c r="CN287" s="58"/>
      <c r="CO287" s="58"/>
      <c r="CP287" s="58"/>
      <c r="CQ287" s="54"/>
      <c r="CR287" s="54"/>
      <c r="CS287" s="54"/>
      <c r="CT287" s="26"/>
      <c r="CU287" s="26"/>
      <c r="CV287" s="7"/>
      <c r="CW287" s="7"/>
      <c r="CX287" s="7"/>
      <c r="CY287" s="7"/>
      <c r="CZ287" s="7"/>
      <c r="DA287" s="7"/>
      <c r="DB287" s="7"/>
      <c r="DC287" s="7"/>
      <c r="DD287" s="7"/>
      <c r="DE287" s="7"/>
      <c r="DF287" s="7"/>
      <c r="DG287" s="7"/>
      <c r="DH287" s="7"/>
      <c r="DI287" s="3"/>
      <c r="DJ287" s="3"/>
      <c r="DK287" s="3"/>
      <c r="DL287" s="3"/>
      <c r="DM287" s="26"/>
      <c r="DN287" s="26"/>
      <c r="DO287" s="26"/>
      <c r="DP287" s="7"/>
      <c r="DQ287" s="7"/>
      <c r="DR287" s="7"/>
      <c r="DS287" s="7"/>
      <c r="DT287" s="7"/>
      <c r="DU287" s="7"/>
      <c r="DV287" s="7"/>
      <c r="DW287" s="7"/>
      <c r="DX287" s="7"/>
      <c r="DY287" s="7"/>
      <c r="DZ287" s="7"/>
      <c r="EA287" s="7"/>
      <c r="EB287" s="7"/>
      <c r="EC287" s="3"/>
      <c r="ED287" s="3"/>
      <c r="EE287" s="3"/>
      <c r="EF287" s="3"/>
      <c r="EG287" s="26"/>
      <c r="EH287" s="26"/>
      <c r="EI287" s="26"/>
      <c r="EJ287" s="7"/>
      <c r="EK287" s="7"/>
      <c r="EL287" s="7"/>
      <c r="EM287" s="7"/>
      <c r="EN287" s="7"/>
      <c r="EO287" s="7"/>
      <c r="EP287" s="7"/>
      <c r="EQ287" s="7"/>
      <c r="ER287" s="7"/>
      <c r="ES287" s="7"/>
      <c r="ET287" s="7"/>
      <c r="EU287" s="7"/>
      <c r="EV287" s="7"/>
      <c r="EW287" s="3"/>
      <c r="EX287" s="3"/>
      <c r="EY287" s="3"/>
      <c r="EZ287" s="3"/>
      <c r="FA287" s="26"/>
      <c r="FB287" s="26"/>
      <c r="FC287" s="26"/>
      <c r="FD287" s="7"/>
      <c r="FE287" s="7"/>
      <c r="FF287" s="7"/>
    </row>
    <row r="288" spans="1:185" ht="7.35" customHeight="1">
      <c r="G288" s="294"/>
      <c r="H288" s="295"/>
      <c r="I288" s="295"/>
      <c r="J288" s="295"/>
      <c r="K288" s="295"/>
      <c r="L288" s="295"/>
      <c r="M288" s="295"/>
      <c r="N288" s="296"/>
      <c r="O288" s="303"/>
      <c r="P288" s="304"/>
      <c r="Q288" s="304"/>
      <c r="R288" s="304"/>
      <c r="S288" s="304"/>
      <c r="T288" s="304"/>
      <c r="U288" s="304"/>
      <c r="V288" s="304"/>
      <c r="W288" s="304"/>
      <c r="X288" s="304"/>
      <c r="Y288" s="304"/>
      <c r="Z288" s="304"/>
      <c r="AA288" s="304"/>
      <c r="AB288" s="304"/>
      <c r="AC288" s="304"/>
      <c r="AD288" s="304"/>
      <c r="AE288" s="304"/>
      <c r="AF288" s="304"/>
      <c r="AG288" s="304"/>
      <c r="AH288" s="304"/>
      <c r="AI288" s="304"/>
      <c r="AJ288" s="304"/>
      <c r="AK288" s="304"/>
      <c r="AL288" s="304"/>
      <c r="AM288" s="304"/>
      <c r="AN288" s="304"/>
      <c r="AO288" s="304"/>
      <c r="AP288" s="304"/>
      <c r="AQ288" s="304"/>
      <c r="AR288" s="304"/>
      <c r="AS288" s="304"/>
      <c r="AT288" s="305"/>
      <c r="AU288" s="312"/>
      <c r="AV288" s="313"/>
      <c r="AW288" s="313"/>
      <c r="AX288" s="313"/>
      <c r="AY288" s="313"/>
      <c r="AZ288" s="313"/>
      <c r="BA288" s="313"/>
      <c r="BB288" s="313"/>
      <c r="BC288" s="313"/>
      <c r="BD288" s="313"/>
      <c r="BE288" s="313"/>
      <c r="BF288" s="313"/>
      <c r="BG288" s="313"/>
      <c r="BH288" s="314"/>
      <c r="BI288" s="318"/>
      <c r="BJ288" s="318"/>
      <c r="BK288" s="318"/>
      <c r="BL288" s="318"/>
      <c r="BM288" s="318"/>
      <c r="BN288" s="318"/>
      <c r="BO288" s="318"/>
      <c r="BP288" s="318"/>
      <c r="BQ288" s="318"/>
      <c r="BR288" s="318"/>
      <c r="BS288" s="318"/>
      <c r="BT288" s="318"/>
      <c r="BU288" s="318"/>
      <c r="BV288" s="318"/>
      <c r="BW288" s="318"/>
      <c r="BX288" s="318"/>
      <c r="BY288" s="318"/>
      <c r="BZ288" s="318"/>
      <c r="CA288" s="318"/>
      <c r="CB288" s="318"/>
      <c r="CC288" s="318"/>
      <c r="CD288" s="318"/>
      <c r="CE288" s="318"/>
      <c r="CF288" s="318"/>
      <c r="CG288" s="7"/>
      <c r="CH288" s="29"/>
      <c r="CI288" s="71"/>
      <c r="CJ288" s="71"/>
      <c r="CK288" s="71"/>
      <c r="CL288" s="71"/>
      <c r="CM288" s="71"/>
      <c r="CN288" s="71"/>
      <c r="CO288" s="71"/>
      <c r="CP288" s="71"/>
      <c r="CQ288" s="54"/>
      <c r="CR288" s="54"/>
      <c r="CS288" s="54"/>
      <c r="CT288" s="26"/>
      <c r="CU288" s="26"/>
      <c r="CV288" s="7"/>
      <c r="CW288" s="7"/>
      <c r="CX288" s="7"/>
      <c r="CY288" s="7"/>
      <c r="CZ288" s="7"/>
      <c r="DA288" s="7"/>
      <c r="DB288" s="7"/>
      <c r="DC288" s="7"/>
      <c r="DD288" s="7"/>
      <c r="DE288" s="7"/>
      <c r="DF288" s="7"/>
      <c r="DG288" s="7"/>
      <c r="DH288" s="7"/>
      <c r="DI288" s="3"/>
      <c r="DJ288" s="3"/>
      <c r="DK288" s="3"/>
      <c r="DL288" s="3"/>
      <c r="DM288" s="26"/>
      <c r="DN288" s="26"/>
      <c r="DO288" s="26"/>
      <c r="DP288" s="7"/>
      <c r="DQ288" s="7"/>
      <c r="DR288" s="7"/>
      <c r="DS288" s="7"/>
      <c r="DT288" s="7"/>
      <c r="DU288" s="7"/>
      <c r="DV288" s="7"/>
      <c r="DW288" s="7"/>
      <c r="DX288" s="7"/>
      <c r="DY288" s="7"/>
      <c r="DZ288" s="7"/>
      <c r="EA288" s="7"/>
      <c r="EB288" s="7"/>
      <c r="EC288" s="3"/>
      <c r="ED288" s="3"/>
      <c r="EE288" s="3"/>
      <c r="EF288" s="3"/>
      <c r="EG288" s="26"/>
      <c r="EH288" s="26"/>
      <c r="EI288" s="26"/>
      <c r="EJ288" s="7"/>
      <c r="EK288" s="7"/>
      <c r="EL288" s="7"/>
      <c r="EM288" s="7"/>
      <c r="EN288" s="7"/>
      <c r="EO288" s="7"/>
      <c r="EP288" s="7"/>
      <c r="EQ288" s="7"/>
      <c r="ER288" s="7"/>
      <c r="ES288" s="7"/>
      <c r="ET288" s="7"/>
      <c r="EU288" s="7"/>
      <c r="EV288" s="7"/>
      <c r="EW288" s="3"/>
      <c r="EX288" s="3"/>
      <c r="EY288" s="3"/>
      <c r="EZ288" s="3"/>
      <c r="FA288" s="26"/>
      <c r="FB288" s="26"/>
      <c r="FC288" s="26"/>
      <c r="FD288" s="7"/>
      <c r="FE288" s="7"/>
      <c r="FF288" s="7"/>
    </row>
    <row r="289" spans="1:220" ht="7.35" customHeight="1">
      <c r="A289" s="339">
        <v>38059</v>
      </c>
      <c r="B289" s="339"/>
      <c r="C289" s="339"/>
      <c r="D289" s="339"/>
      <c r="E289" s="339"/>
      <c r="F289" s="340"/>
      <c r="G289" s="294"/>
      <c r="H289" s="295"/>
      <c r="I289" s="295"/>
      <c r="J289" s="295"/>
      <c r="K289" s="295"/>
      <c r="L289" s="295"/>
      <c r="M289" s="295"/>
      <c r="N289" s="296"/>
      <c r="O289" s="303"/>
      <c r="P289" s="304"/>
      <c r="Q289" s="304"/>
      <c r="R289" s="304"/>
      <c r="S289" s="304"/>
      <c r="T289" s="304"/>
      <c r="U289" s="304"/>
      <c r="V289" s="304"/>
      <c r="W289" s="304"/>
      <c r="X289" s="304"/>
      <c r="Y289" s="304"/>
      <c r="Z289" s="304"/>
      <c r="AA289" s="304"/>
      <c r="AB289" s="304"/>
      <c r="AC289" s="304"/>
      <c r="AD289" s="304"/>
      <c r="AE289" s="304"/>
      <c r="AF289" s="304"/>
      <c r="AG289" s="304"/>
      <c r="AH289" s="304"/>
      <c r="AI289" s="304"/>
      <c r="AJ289" s="304"/>
      <c r="AK289" s="304"/>
      <c r="AL289" s="304"/>
      <c r="AM289" s="304"/>
      <c r="AN289" s="304"/>
      <c r="AO289" s="304"/>
      <c r="AP289" s="304"/>
      <c r="AQ289" s="304"/>
      <c r="AR289" s="304"/>
      <c r="AS289" s="304"/>
      <c r="AT289" s="305"/>
      <c r="AU289" s="312"/>
      <c r="AV289" s="313"/>
      <c r="AW289" s="313"/>
      <c r="AX289" s="313"/>
      <c r="AY289" s="313"/>
      <c r="AZ289" s="313"/>
      <c r="BA289" s="313"/>
      <c r="BB289" s="313"/>
      <c r="BC289" s="313"/>
      <c r="BD289" s="313"/>
      <c r="BE289" s="313"/>
      <c r="BF289" s="313"/>
      <c r="BG289" s="313"/>
      <c r="BH289" s="314"/>
      <c r="BI289" s="318"/>
      <c r="BJ289" s="318"/>
      <c r="BK289" s="318"/>
      <c r="BL289" s="318"/>
      <c r="BM289" s="318"/>
      <c r="BN289" s="318"/>
      <c r="BO289" s="318"/>
      <c r="BP289" s="318"/>
      <c r="BQ289" s="318"/>
      <c r="BR289" s="318"/>
      <c r="BS289" s="318"/>
      <c r="BT289" s="318"/>
      <c r="BU289" s="318"/>
      <c r="BV289" s="318"/>
      <c r="BW289" s="318"/>
      <c r="BX289" s="318"/>
      <c r="BY289" s="318"/>
      <c r="BZ289" s="318"/>
      <c r="CA289" s="318"/>
      <c r="CB289" s="318"/>
      <c r="CC289" s="318"/>
      <c r="CD289" s="318"/>
      <c r="CE289" s="318"/>
      <c r="CF289" s="318"/>
      <c r="CG289" s="4"/>
      <c r="CH289" s="54"/>
      <c r="CI289" s="71"/>
      <c r="CJ289" s="71"/>
      <c r="CK289" s="71"/>
      <c r="CL289" s="71"/>
      <c r="CM289" s="71"/>
      <c r="CN289" s="71"/>
      <c r="CO289" s="71"/>
      <c r="CP289" s="71"/>
      <c r="CQ289" s="56"/>
      <c r="CR289" s="56"/>
      <c r="CS289" s="56"/>
      <c r="CT289" s="26"/>
      <c r="CU289" s="26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5"/>
      <c r="DI289" s="5"/>
      <c r="DJ289" s="5"/>
      <c r="DK289" s="5"/>
      <c r="DL289" s="5"/>
      <c r="DM289" s="5"/>
      <c r="DN289" s="26"/>
      <c r="DO289" s="26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5"/>
      <c r="EC289" s="5"/>
      <c r="ED289" s="5"/>
      <c r="EE289" s="5"/>
      <c r="EF289" s="5"/>
      <c r="EG289" s="5"/>
      <c r="EH289" s="26"/>
      <c r="EI289" s="26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5"/>
      <c r="EW289" s="5"/>
      <c r="EX289" s="5"/>
      <c r="EY289" s="5"/>
      <c r="EZ289" s="5"/>
      <c r="FA289" s="5"/>
      <c r="FB289" s="26"/>
      <c r="FC289" s="26"/>
      <c r="FD289" s="4"/>
      <c r="FE289" s="4"/>
      <c r="FF289" s="4"/>
    </row>
    <row r="290" spans="1:220" ht="7.35" customHeight="1">
      <c r="A290" s="339"/>
      <c r="B290" s="339"/>
      <c r="C290" s="339"/>
      <c r="D290" s="339"/>
      <c r="E290" s="339"/>
      <c r="F290" s="340"/>
      <c r="G290" s="297"/>
      <c r="H290" s="298"/>
      <c r="I290" s="298"/>
      <c r="J290" s="298"/>
      <c r="K290" s="298"/>
      <c r="L290" s="298"/>
      <c r="M290" s="298"/>
      <c r="N290" s="299"/>
      <c r="O290" s="306"/>
      <c r="P290" s="307"/>
      <c r="Q290" s="307"/>
      <c r="R290" s="307"/>
      <c r="S290" s="307"/>
      <c r="T290" s="307"/>
      <c r="U290" s="307"/>
      <c r="V290" s="307"/>
      <c r="W290" s="307"/>
      <c r="X290" s="307"/>
      <c r="Y290" s="307"/>
      <c r="Z290" s="307"/>
      <c r="AA290" s="307"/>
      <c r="AB290" s="307"/>
      <c r="AC290" s="307"/>
      <c r="AD290" s="307"/>
      <c r="AE290" s="307"/>
      <c r="AF290" s="307"/>
      <c r="AG290" s="307"/>
      <c r="AH290" s="307"/>
      <c r="AI290" s="307"/>
      <c r="AJ290" s="307"/>
      <c r="AK290" s="307"/>
      <c r="AL290" s="307"/>
      <c r="AM290" s="307"/>
      <c r="AN290" s="307"/>
      <c r="AO290" s="307"/>
      <c r="AP290" s="307"/>
      <c r="AQ290" s="307"/>
      <c r="AR290" s="307"/>
      <c r="AS290" s="307"/>
      <c r="AT290" s="308"/>
      <c r="AU290" s="315"/>
      <c r="AV290" s="316"/>
      <c r="AW290" s="316"/>
      <c r="AX290" s="316"/>
      <c r="AY290" s="316"/>
      <c r="AZ290" s="316"/>
      <c r="BA290" s="316"/>
      <c r="BB290" s="316"/>
      <c r="BC290" s="316"/>
      <c r="BD290" s="316"/>
      <c r="BE290" s="316"/>
      <c r="BF290" s="316"/>
      <c r="BG290" s="316"/>
      <c r="BH290" s="317"/>
      <c r="BI290" s="318"/>
      <c r="BJ290" s="318"/>
      <c r="BK290" s="318"/>
      <c r="BL290" s="318"/>
      <c r="BM290" s="318"/>
      <c r="BN290" s="318"/>
      <c r="BO290" s="318"/>
      <c r="BP290" s="318"/>
      <c r="BQ290" s="318"/>
      <c r="BR290" s="318"/>
      <c r="BS290" s="318"/>
      <c r="BT290" s="318"/>
      <c r="BU290" s="318"/>
      <c r="BV290" s="318"/>
      <c r="BW290" s="318"/>
      <c r="BX290" s="318"/>
      <c r="BY290" s="318"/>
      <c r="BZ290" s="318"/>
      <c r="CA290" s="318"/>
      <c r="CB290" s="318"/>
      <c r="CC290" s="318"/>
      <c r="CD290" s="318"/>
      <c r="CE290" s="318"/>
      <c r="CF290" s="318"/>
      <c r="CG290" s="4"/>
      <c r="CH290" s="54"/>
      <c r="CI290" s="58"/>
      <c r="CJ290" s="58"/>
      <c r="CK290" s="58"/>
      <c r="CL290" s="58"/>
      <c r="CM290" s="58"/>
      <c r="CN290" s="58"/>
      <c r="CO290" s="58"/>
      <c r="CP290" s="57"/>
      <c r="CQ290" s="57"/>
      <c r="CR290" s="57"/>
      <c r="CS290" s="57"/>
      <c r="CT290" s="26"/>
      <c r="CU290" s="26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5"/>
      <c r="DI290" s="5"/>
      <c r="DJ290" s="5"/>
      <c r="DK290" s="5"/>
      <c r="DL290" s="5"/>
      <c r="DM290" s="5"/>
      <c r="DN290" s="26"/>
      <c r="DO290" s="26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5"/>
      <c r="EC290" s="5"/>
      <c r="ED290" s="5"/>
      <c r="EE290" s="5"/>
      <c r="EF290" s="5"/>
      <c r="EG290" s="5"/>
      <c r="EH290" s="26"/>
      <c r="EI290" s="26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5"/>
      <c r="EW290" s="5"/>
      <c r="EX290" s="5"/>
      <c r="EY290" s="5"/>
      <c r="EZ290" s="5"/>
      <c r="FA290" s="5"/>
      <c r="FB290" s="26"/>
      <c r="FC290" s="26"/>
      <c r="FD290" s="4"/>
      <c r="FE290" s="4"/>
      <c r="FF290" s="4"/>
    </row>
    <row r="291" spans="1:220" ht="7.35" customHeight="1">
      <c r="G291" s="48"/>
      <c r="H291" s="49"/>
      <c r="I291" s="49"/>
      <c r="J291" s="49"/>
      <c r="K291" s="49"/>
      <c r="L291" s="49"/>
      <c r="M291" s="49"/>
      <c r="N291" s="50"/>
      <c r="O291" s="48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  <c r="AG291" s="49"/>
      <c r="AH291" s="49"/>
      <c r="AI291" s="49"/>
      <c r="AJ291" s="49"/>
      <c r="AK291" s="49"/>
      <c r="AL291" s="49"/>
      <c r="AM291" s="49"/>
      <c r="AN291" s="49"/>
      <c r="AO291" s="49"/>
      <c r="AP291" s="49"/>
      <c r="AQ291" s="49"/>
      <c r="AR291" s="49"/>
      <c r="AS291" s="49"/>
      <c r="AT291" s="50"/>
      <c r="AU291" s="51"/>
      <c r="AV291" s="52"/>
      <c r="AW291" s="52"/>
      <c r="AX291" s="52"/>
      <c r="AY291" s="52"/>
      <c r="AZ291" s="52"/>
      <c r="BA291" s="52"/>
      <c r="BB291" s="52"/>
      <c r="BC291" s="52"/>
      <c r="BD291" s="52"/>
      <c r="BE291" s="52"/>
      <c r="BF291" s="52"/>
      <c r="BG291" s="52"/>
      <c r="BH291" s="53"/>
      <c r="BI291" s="45"/>
      <c r="BJ291" s="46"/>
      <c r="BK291" s="46"/>
      <c r="BL291" s="46"/>
      <c r="BM291" s="46"/>
      <c r="BN291" s="46"/>
      <c r="BO291" s="46"/>
      <c r="BP291" s="46"/>
      <c r="BQ291" s="46"/>
      <c r="BR291" s="46"/>
      <c r="BS291" s="46"/>
      <c r="BT291" s="46"/>
      <c r="BU291" s="46"/>
      <c r="BV291" s="46"/>
      <c r="BW291" s="46"/>
      <c r="BX291" s="46"/>
      <c r="BY291" s="46"/>
      <c r="BZ291" s="46"/>
      <c r="CA291" s="46"/>
      <c r="CB291" s="46"/>
      <c r="CC291" s="46"/>
      <c r="CD291" s="46"/>
      <c r="CE291" s="46"/>
      <c r="CF291" s="47"/>
      <c r="CH291" s="54"/>
      <c r="CI291" s="58"/>
      <c r="CJ291" s="58"/>
      <c r="CK291" s="58"/>
      <c r="CL291" s="58"/>
      <c r="CM291" s="58"/>
      <c r="CN291" s="58"/>
      <c r="CO291" s="58"/>
      <c r="CP291" s="57"/>
      <c r="CQ291" s="57"/>
      <c r="CR291" s="57"/>
      <c r="CS291" s="57"/>
      <c r="DY291" s="7"/>
      <c r="DZ291" s="7"/>
      <c r="EA291" s="7"/>
      <c r="EB291" s="7"/>
      <c r="EC291" s="7"/>
      <c r="ED291" s="7"/>
      <c r="EE291" s="7"/>
      <c r="EF291" s="7"/>
      <c r="EG291" s="3"/>
      <c r="EH291" s="3"/>
      <c r="EI291" s="7"/>
      <c r="EJ291" s="7"/>
      <c r="EK291" s="3"/>
      <c r="EL291" s="3"/>
      <c r="EM291" s="3"/>
    </row>
    <row r="292" spans="1:220" ht="7.35" customHeight="1">
      <c r="A292" s="339">
        <v>23</v>
      </c>
      <c r="B292" s="339"/>
      <c r="G292" s="319" t="s">
        <v>189</v>
      </c>
      <c r="H292" s="319"/>
      <c r="I292" s="319"/>
      <c r="J292" s="319"/>
      <c r="K292" s="319"/>
      <c r="L292" s="319"/>
      <c r="M292" s="319"/>
      <c r="N292" s="319"/>
      <c r="O292" s="319"/>
      <c r="P292" s="319"/>
      <c r="Q292" s="319"/>
      <c r="R292" s="319"/>
      <c r="S292" s="319"/>
      <c r="T292" s="319"/>
      <c r="U292" s="319"/>
      <c r="V292" s="319"/>
      <c r="W292" s="319"/>
      <c r="X292" s="319"/>
      <c r="Y292" s="319"/>
      <c r="Z292" s="319"/>
      <c r="AA292" s="319"/>
      <c r="AB292" s="319"/>
      <c r="AC292" s="319"/>
      <c r="AD292" s="319"/>
      <c r="AE292" s="319"/>
      <c r="AF292" s="319"/>
      <c r="AG292" s="321" t="s">
        <v>276</v>
      </c>
      <c r="AH292" s="321"/>
      <c r="AI292" s="321"/>
      <c r="AJ292" s="321"/>
      <c r="AK292" s="321"/>
      <c r="AL292" s="321"/>
      <c r="AM292" s="321"/>
      <c r="AN292" s="321"/>
      <c r="AO292" s="321"/>
      <c r="AP292" s="321"/>
      <c r="AQ292" s="321"/>
      <c r="AR292" s="321"/>
      <c r="AS292" s="321"/>
      <c r="AT292" s="321"/>
      <c r="AU292" s="323" t="s">
        <v>190</v>
      </c>
      <c r="AV292" s="323"/>
      <c r="AW292" s="323"/>
      <c r="AX292" s="323"/>
      <c r="AY292" s="323"/>
      <c r="AZ292" s="323"/>
      <c r="BA292" s="323"/>
      <c r="BB292" s="323"/>
      <c r="BC292" s="323"/>
      <c r="BD292" s="323"/>
      <c r="BE292" s="323"/>
      <c r="BF292" s="323"/>
      <c r="BG292" s="323"/>
      <c r="BH292" s="323"/>
      <c r="BI292" s="325" t="s">
        <v>191</v>
      </c>
      <c r="BJ292" s="326"/>
      <c r="BK292" s="326"/>
      <c r="BL292" s="326"/>
      <c r="BM292" s="326"/>
      <c r="BN292" s="326"/>
      <c r="BO292" s="326"/>
      <c r="BP292" s="329" t="s">
        <v>332</v>
      </c>
      <c r="BQ292" s="329"/>
      <c r="BR292" s="329"/>
      <c r="BS292" s="329"/>
      <c r="BT292" s="329"/>
      <c r="BU292" s="329"/>
      <c r="BV292" s="329"/>
      <c r="BW292" s="329"/>
      <c r="BX292" s="329"/>
      <c r="BY292" s="329"/>
      <c r="BZ292" s="329"/>
      <c r="CA292" s="329"/>
      <c r="CB292" s="329"/>
      <c r="CC292" s="329"/>
      <c r="CD292" s="329"/>
      <c r="CE292" s="329"/>
      <c r="CF292" s="330"/>
      <c r="CH292" s="54"/>
      <c r="CI292" s="58"/>
      <c r="CJ292" s="58"/>
      <c r="CK292" s="58"/>
      <c r="CL292" s="58"/>
      <c r="CM292" s="58"/>
      <c r="CN292" s="58"/>
      <c r="CO292" s="58"/>
      <c r="CP292" s="58"/>
      <c r="CQ292" s="54"/>
      <c r="CR292" s="54"/>
      <c r="CS292" s="54"/>
      <c r="DY292" s="7"/>
      <c r="DZ292" s="7"/>
      <c r="EA292" s="7"/>
      <c r="EB292" s="7"/>
      <c r="EC292" s="7"/>
      <c r="ED292" s="7"/>
      <c r="EE292" s="7"/>
      <c r="EF292" s="7"/>
      <c r="EG292" s="3"/>
      <c r="EH292" s="3"/>
      <c r="EI292" s="7"/>
      <c r="EJ292" s="7"/>
      <c r="EK292" s="3"/>
      <c r="EL292" s="3"/>
      <c r="EM292" s="3"/>
    </row>
    <row r="293" spans="1:220" ht="7.35" customHeight="1">
      <c r="A293" s="339"/>
      <c r="B293" s="339"/>
      <c r="G293" s="320"/>
      <c r="H293" s="320"/>
      <c r="I293" s="320"/>
      <c r="J293" s="320"/>
      <c r="K293" s="320"/>
      <c r="L293" s="320"/>
      <c r="M293" s="320"/>
      <c r="N293" s="320"/>
      <c r="O293" s="320"/>
      <c r="P293" s="320"/>
      <c r="Q293" s="320"/>
      <c r="R293" s="320"/>
      <c r="S293" s="320"/>
      <c r="T293" s="320"/>
      <c r="U293" s="320"/>
      <c r="V293" s="320"/>
      <c r="W293" s="320"/>
      <c r="X293" s="320"/>
      <c r="Y293" s="320"/>
      <c r="Z293" s="320"/>
      <c r="AA293" s="320"/>
      <c r="AB293" s="320"/>
      <c r="AC293" s="320"/>
      <c r="AD293" s="320"/>
      <c r="AE293" s="320"/>
      <c r="AF293" s="320"/>
      <c r="AG293" s="322"/>
      <c r="AH293" s="322"/>
      <c r="AI293" s="322"/>
      <c r="AJ293" s="322"/>
      <c r="AK293" s="322"/>
      <c r="AL293" s="322"/>
      <c r="AM293" s="322"/>
      <c r="AN293" s="322"/>
      <c r="AO293" s="322"/>
      <c r="AP293" s="322"/>
      <c r="AQ293" s="322"/>
      <c r="AR293" s="322"/>
      <c r="AS293" s="322"/>
      <c r="AT293" s="322"/>
      <c r="AU293" s="324"/>
      <c r="AV293" s="324"/>
      <c r="AW293" s="324"/>
      <c r="AX293" s="324"/>
      <c r="AY293" s="324"/>
      <c r="AZ293" s="324"/>
      <c r="BA293" s="324"/>
      <c r="BB293" s="324"/>
      <c r="BC293" s="324"/>
      <c r="BD293" s="324"/>
      <c r="BE293" s="324"/>
      <c r="BF293" s="324"/>
      <c r="BG293" s="324"/>
      <c r="BH293" s="324"/>
      <c r="BI293" s="327"/>
      <c r="BJ293" s="328"/>
      <c r="BK293" s="328"/>
      <c r="BL293" s="328"/>
      <c r="BM293" s="328"/>
      <c r="BN293" s="328"/>
      <c r="BO293" s="328"/>
      <c r="BP293" s="331"/>
      <c r="BQ293" s="331"/>
      <c r="BR293" s="331"/>
      <c r="BS293" s="331"/>
      <c r="BT293" s="331"/>
      <c r="BU293" s="331"/>
      <c r="BV293" s="331"/>
      <c r="BW293" s="331"/>
      <c r="BX293" s="331"/>
      <c r="BY293" s="331"/>
      <c r="BZ293" s="331"/>
      <c r="CA293" s="331"/>
      <c r="CB293" s="331"/>
      <c r="CC293" s="331"/>
      <c r="CD293" s="331"/>
      <c r="CE293" s="331"/>
      <c r="CF293" s="332"/>
      <c r="CH293" s="54"/>
      <c r="CI293" s="58"/>
      <c r="CJ293" s="58"/>
      <c r="CK293" s="58"/>
      <c r="CL293" s="58"/>
      <c r="CM293" s="58"/>
      <c r="CN293" s="58"/>
      <c r="CO293" s="58"/>
      <c r="CP293" s="58"/>
      <c r="CQ293" s="54"/>
      <c r="CR293" s="54"/>
      <c r="CS293" s="54"/>
      <c r="DY293" s="7"/>
      <c r="DZ293" s="7"/>
      <c r="EA293" s="7"/>
      <c r="EB293" s="7"/>
      <c r="EC293" s="7"/>
      <c r="ED293" s="7"/>
      <c r="EE293" s="7"/>
      <c r="EF293" s="7"/>
      <c r="EG293" s="3"/>
      <c r="EH293" s="3"/>
      <c r="EI293" s="7"/>
      <c r="EJ293" s="7"/>
      <c r="EK293" s="3"/>
      <c r="EL293" s="3"/>
      <c r="EM293" s="3"/>
    </row>
    <row r="294" spans="1:220" ht="7.35" customHeight="1">
      <c r="G294" s="333" t="s">
        <v>333</v>
      </c>
      <c r="H294" s="333"/>
      <c r="I294" s="333"/>
      <c r="J294" s="333"/>
      <c r="K294" s="333"/>
      <c r="L294" s="333"/>
      <c r="M294" s="333"/>
      <c r="N294" s="333"/>
      <c r="O294" s="333"/>
      <c r="P294" s="333"/>
      <c r="Q294" s="333"/>
      <c r="R294" s="333"/>
      <c r="S294" s="333"/>
      <c r="T294" s="333"/>
      <c r="U294" s="333"/>
      <c r="V294" s="333"/>
      <c r="W294" s="333"/>
      <c r="X294" s="333"/>
      <c r="Y294" s="333"/>
      <c r="Z294" s="333"/>
      <c r="AA294" s="333"/>
      <c r="AB294" s="333"/>
      <c r="AC294" s="333"/>
      <c r="AD294" s="333"/>
      <c r="AE294" s="333"/>
      <c r="AF294" s="333"/>
      <c r="AG294" s="334"/>
      <c r="AH294" s="334"/>
      <c r="AI294" s="334"/>
      <c r="AJ294" s="334"/>
      <c r="AK294" s="334"/>
      <c r="AL294" s="334"/>
      <c r="AM294" s="334"/>
      <c r="AN294" s="334"/>
      <c r="AO294" s="334"/>
      <c r="AP294" s="334"/>
      <c r="AQ294" s="334"/>
      <c r="AR294" s="334"/>
      <c r="AS294" s="334"/>
      <c r="AT294" s="334"/>
      <c r="AU294" s="335"/>
      <c r="AV294" s="335"/>
      <c r="AW294" s="335"/>
      <c r="AX294" s="335"/>
      <c r="AY294" s="335"/>
      <c r="AZ294" s="335"/>
      <c r="BA294" s="335"/>
      <c r="BB294" s="335"/>
      <c r="BC294" s="335"/>
      <c r="BD294" s="335"/>
      <c r="BE294" s="335"/>
      <c r="BF294" s="335"/>
      <c r="BG294" s="335"/>
      <c r="BH294" s="335"/>
      <c r="BI294" s="327"/>
      <c r="BJ294" s="328"/>
      <c r="BK294" s="328"/>
      <c r="BL294" s="328"/>
      <c r="BM294" s="328"/>
      <c r="BN294" s="328"/>
      <c r="BO294" s="328"/>
      <c r="BP294" s="331"/>
      <c r="BQ294" s="331"/>
      <c r="BR294" s="331"/>
      <c r="BS294" s="331"/>
      <c r="BT294" s="331"/>
      <c r="BU294" s="331"/>
      <c r="BV294" s="331"/>
      <c r="BW294" s="331"/>
      <c r="BX294" s="331"/>
      <c r="BY294" s="331"/>
      <c r="BZ294" s="331"/>
      <c r="CA294" s="331"/>
      <c r="CB294" s="331"/>
      <c r="CC294" s="331"/>
      <c r="CD294" s="331"/>
      <c r="CE294" s="331"/>
      <c r="CF294" s="332"/>
      <c r="CH294" s="54"/>
      <c r="CI294" s="58"/>
      <c r="CJ294" s="58"/>
      <c r="CK294" s="58"/>
      <c r="CL294" s="58"/>
      <c r="CM294" s="58"/>
      <c r="CN294" s="58"/>
      <c r="CO294" s="58"/>
      <c r="CP294" s="58"/>
      <c r="CQ294" s="54"/>
      <c r="CR294" s="54"/>
      <c r="CS294" s="54"/>
      <c r="DY294" s="7"/>
      <c r="DZ294" s="7"/>
      <c r="EA294" s="7"/>
      <c r="EB294" s="7"/>
      <c r="EC294" s="7"/>
      <c r="ED294" s="7"/>
      <c r="EE294" s="7"/>
      <c r="EF294" s="7"/>
      <c r="EG294" s="3"/>
      <c r="EH294" s="3"/>
      <c r="EI294" s="7"/>
      <c r="EJ294" s="7"/>
      <c r="EK294" s="3"/>
      <c r="EL294" s="3"/>
      <c r="EM294" s="3"/>
    </row>
    <row r="295" spans="1:220" ht="7.35" customHeight="1">
      <c r="G295" s="333"/>
      <c r="H295" s="333"/>
      <c r="I295" s="333"/>
      <c r="J295" s="333"/>
      <c r="K295" s="333"/>
      <c r="L295" s="333"/>
      <c r="M295" s="333"/>
      <c r="N295" s="333"/>
      <c r="O295" s="333"/>
      <c r="P295" s="333"/>
      <c r="Q295" s="333"/>
      <c r="R295" s="333"/>
      <c r="S295" s="333"/>
      <c r="T295" s="333"/>
      <c r="U295" s="333"/>
      <c r="V295" s="333"/>
      <c r="W295" s="333"/>
      <c r="X295" s="333"/>
      <c r="Y295" s="333"/>
      <c r="Z295" s="333"/>
      <c r="AA295" s="333"/>
      <c r="AB295" s="333"/>
      <c r="AC295" s="333"/>
      <c r="AD295" s="333"/>
      <c r="AE295" s="333"/>
      <c r="AF295" s="333"/>
      <c r="AG295" s="334"/>
      <c r="AH295" s="334"/>
      <c r="AI295" s="334"/>
      <c r="AJ295" s="334"/>
      <c r="AK295" s="334"/>
      <c r="AL295" s="334"/>
      <c r="AM295" s="334"/>
      <c r="AN295" s="334"/>
      <c r="AO295" s="334"/>
      <c r="AP295" s="334"/>
      <c r="AQ295" s="334"/>
      <c r="AR295" s="334"/>
      <c r="AS295" s="334"/>
      <c r="AT295" s="334"/>
      <c r="AU295" s="335"/>
      <c r="AV295" s="335"/>
      <c r="AW295" s="335"/>
      <c r="AX295" s="335"/>
      <c r="AY295" s="335"/>
      <c r="AZ295" s="335"/>
      <c r="BA295" s="335"/>
      <c r="BB295" s="335"/>
      <c r="BC295" s="335"/>
      <c r="BD295" s="335"/>
      <c r="BE295" s="335"/>
      <c r="BF295" s="335"/>
      <c r="BG295" s="335"/>
      <c r="BH295" s="335"/>
      <c r="BI295" s="327" t="s">
        <v>267</v>
      </c>
      <c r="BJ295" s="328"/>
      <c r="BK295" s="328"/>
      <c r="BL295" s="328"/>
      <c r="BM295" s="328"/>
      <c r="BN295" s="328"/>
      <c r="BO295" s="328"/>
      <c r="BP295" s="331" t="s">
        <v>334</v>
      </c>
      <c r="BQ295" s="331"/>
      <c r="BR295" s="331"/>
      <c r="BS295" s="331"/>
      <c r="BT295" s="331"/>
      <c r="BU295" s="331"/>
      <c r="BV295" s="331"/>
      <c r="BW295" s="331"/>
      <c r="BX295" s="331"/>
      <c r="BY295" s="331"/>
      <c r="BZ295" s="331"/>
      <c r="CA295" s="331"/>
      <c r="CB295" s="331"/>
      <c r="CC295" s="331"/>
      <c r="CD295" s="331"/>
      <c r="CE295" s="331"/>
      <c r="CF295" s="332"/>
      <c r="CH295" s="29"/>
      <c r="CI295" s="72"/>
      <c r="CJ295" s="58"/>
      <c r="CK295" s="59"/>
      <c r="CL295" s="59"/>
      <c r="CM295" s="59"/>
      <c r="CN295" s="59"/>
      <c r="CO295" s="59"/>
      <c r="CP295" s="59"/>
      <c r="CQ295" s="55"/>
      <c r="CR295" s="55"/>
      <c r="CS295" s="55"/>
      <c r="DY295" s="7"/>
      <c r="DZ295" s="7"/>
      <c r="EA295" s="7"/>
      <c r="EB295" s="7"/>
      <c r="EC295" s="7"/>
      <c r="ED295" s="7"/>
      <c r="EE295" s="7"/>
      <c r="EF295" s="7"/>
      <c r="EG295" s="3"/>
      <c r="EH295" s="3"/>
      <c r="EI295" s="7"/>
      <c r="EJ295" s="7"/>
      <c r="EK295" s="3"/>
      <c r="EL295" s="3"/>
      <c r="EM295" s="3"/>
    </row>
    <row r="296" spans="1:220" ht="7.35" customHeight="1">
      <c r="G296" s="333"/>
      <c r="H296" s="333"/>
      <c r="I296" s="333"/>
      <c r="J296" s="333"/>
      <c r="K296" s="333"/>
      <c r="L296" s="333"/>
      <c r="M296" s="333"/>
      <c r="N296" s="333"/>
      <c r="O296" s="333"/>
      <c r="P296" s="333"/>
      <c r="Q296" s="333"/>
      <c r="R296" s="333"/>
      <c r="S296" s="333"/>
      <c r="T296" s="333"/>
      <c r="U296" s="333"/>
      <c r="V296" s="333"/>
      <c r="W296" s="333"/>
      <c r="X296" s="333"/>
      <c r="Y296" s="333"/>
      <c r="Z296" s="333"/>
      <c r="AA296" s="333"/>
      <c r="AB296" s="333"/>
      <c r="AC296" s="333"/>
      <c r="AD296" s="333"/>
      <c r="AE296" s="333"/>
      <c r="AF296" s="333"/>
      <c r="AG296" s="334"/>
      <c r="AH296" s="334"/>
      <c r="AI296" s="334"/>
      <c r="AJ296" s="334"/>
      <c r="AK296" s="334"/>
      <c r="AL296" s="334"/>
      <c r="AM296" s="334"/>
      <c r="AN296" s="334"/>
      <c r="AO296" s="334"/>
      <c r="AP296" s="334"/>
      <c r="AQ296" s="334"/>
      <c r="AR296" s="334"/>
      <c r="AS296" s="334"/>
      <c r="AT296" s="334"/>
      <c r="AU296" s="335"/>
      <c r="AV296" s="335"/>
      <c r="AW296" s="335"/>
      <c r="AX296" s="335"/>
      <c r="AY296" s="335"/>
      <c r="AZ296" s="335"/>
      <c r="BA296" s="335"/>
      <c r="BB296" s="335"/>
      <c r="BC296" s="335"/>
      <c r="BD296" s="335"/>
      <c r="BE296" s="335"/>
      <c r="BF296" s="335"/>
      <c r="BG296" s="335"/>
      <c r="BH296" s="335"/>
      <c r="BI296" s="327"/>
      <c r="BJ296" s="328"/>
      <c r="BK296" s="328"/>
      <c r="BL296" s="328"/>
      <c r="BM296" s="328"/>
      <c r="BN296" s="328"/>
      <c r="BO296" s="328"/>
      <c r="BP296" s="331"/>
      <c r="BQ296" s="331"/>
      <c r="BR296" s="331"/>
      <c r="BS296" s="331"/>
      <c r="BT296" s="331"/>
      <c r="BU296" s="331"/>
      <c r="BV296" s="331"/>
      <c r="BW296" s="331"/>
      <c r="BX296" s="331"/>
      <c r="BY296" s="331"/>
      <c r="BZ296" s="331"/>
      <c r="CA296" s="331"/>
      <c r="CB296" s="331"/>
      <c r="CC296" s="331"/>
      <c r="CD296" s="331"/>
      <c r="CE296" s="331"/>
      <c r="CF296" s="332"/>
      <c r="CH296" s="29"/>
      <c r="CI296" s="58"/>
      <c r="CJ296" s="58"/>
      <c r="CK296" s="59"/>
      <c r="CL296" s="59"/>
      <c r="CM296" s="59"/>
      <c r="CN296" s="59"/>
      <c r="CO296" s="59"/>
      <c r="CP296" s="59"/>
      <c r="CQ296" s="55"/>
      <c r="CR296" s="55"/>
      <c r="CS296" s="55"/>
      <c r="DY296" s="7"/>
      <c r="DZ296" s="7"/>
      <c r="EA296" s="7"/>
      <c r="EB296" s="7"/>
      <c r="EC296" s="7"/>
      <c r="ED296" s="7"/>
      <c r="EE296" s="7"/>
      <c r="EF296" s="7"/>
      <c r="EG296" s="3"/>
      <c r="EH296" s="3"/>
      <c r="EI296" s="7"/>
      <c r="EJ296" s="7"/>
      <c r="EK296" s="3"/>
      <c r="EL296" s="3"/>
      <c r="EM296" s="3"/>
    </row>
    <row r="297" spans="1:220" ht="7.35" customHeight="1">
      <c r="G297" s="333"/>
      <c r="H297" s="333"/>
      <c r="I297" s="333"/>
      <c r="J297" s="333"/>
      <c r="K297" s="333"/>
      <c r="L297" s="333"/>
      <c r="M297" s="333"/>
      <c r="N297" s="333"/>
      <c r="O297" s="333"/>
      <c r="P297" s="333"/>
      <c r="Q297" s="333"/>
      <c r="R297" s="333"/>
      <c r="S297" s="333"/>
      <c r="T297" s="333"/>
      <c r="U297" s="333"/>
      <c r="V297" s="333"/>
      <c r="W297" s="333"/>
      <c r="X297" s="333"/>
      <c r="Y297" s="333"/>
      <c r="Z297" s="333"/>
      <c r="AA297" s="333"/>
      <c r="AB297" s="333"/>
      <c r="AC297" s="333"/>
      <c r="AD297" s="333"/>
      <c r="AE297" s="333"/>
      <c r="AF297" s="333"/>
      <c r="AG297" s="334"/>
      <c r="AH297" s="334"/>
      <c r="AI297" s="334"/>
      <c r="AJ297" s="334"/>
      <c r="AK297" s="334"/>
      <c r="AL297" s="334"/>
      <c r="AM297" s="334"/>
      <c r="AN297" s="334"/>
      <c r="AO297" s="334"/>
      <c r="AP297" s="334"/>
      <c r="AQ297" s="334"/>
      <c r="AR297" s="334"/>
      <c r="AS297" s="334"/>
      <c r="AT297" s="334"/>
      <c r="AU297" s="335"/>
      <c r="AV297" s="335"/>
      <c r="AW297" s="335"/>
      <c r="AX297" s="335"/>
      <c r="AY297" s="335"/>
      <c r="AZ297" s="335"/>
      <c r="BA297" s="335"/>
      <c r="BB297" s="335"/>
      <c r="BC297" s="335"/>
      <c r="BD297" s="335"/>
      <c r="BE297" s="335"/>
      <c r="BF297" s="335"/>
      <c r="BG297" s="335"/>
      <c r="BH297" s="335"/>
      <c r="BI297" s="327"/>
      <c r="BJ297" s="328"/>
      <c r="BK297" s="328"/>
      <c r="BL297" s="328"/>
      <c r="BM297" s="328"/>
      <c r="BN297" s="328"/>
      <c r="BO297" s="328"/>
      <c r="BP297" s="331"/>
      <c r="BQ297" s="331"/>
      <c r="BR297" s="331"/>
      <c r="BS297" s="331"/>
      <c r="BT297" s="331"/>
      <c r="BU297" s="331"/>
      <c r="BV297" s="331"/>
      <c r="BW297" s="331"/>
      <c r="BX297" s="331"/>
      <c r="BY297" s="331"/>
      <c r="BZ297" s="331"/>
      <c r="CA297" s="331"/>
      <c r="CB297" s="331"/>
      <c r="CC297" s="331"/>
      <c r="CD297" s="331"/>
      <c r="CE297" s="331"/>
      <c r="CF297" s="332"/>
      <c r="CH297" s="29"/>
      <c r="CI297" s="58"/>
      <c r="CJ297" s="58"/>
      <c r="CK297" s="59"/>
      <c r="CL297" s="59"/>
      <c r="CM297" s="59"/>
      <c r="CN297" s="59"/>
      <c r="CO297" s="59"/>
      <c r="CP297" s="59"/>
      <c r="CQ297" s="55"/>
      <c r="CR297" s="55"/>
      <c r="CS297" s="55"/>
      <c r="DY297" s="7"/>
      <c r="DZ297" s="7"/>
      <c r="EA297" s="7"/>
      <c r="EB297" s="7"/>
      <c r="EC297" s="7"/>
      <c r="ED297" s="7"/>
      <c r="EE297" s="7"/>
      <c r="EF297" s="7"/>
      <c r="EG297" s="3"/>
      <c r="EH297" s="3"/>
      <c r="EI297" s="7"/>
      <c r="EJ297" s="7"/>
      <c r="EK297" s="3"/>
      <c r="EL297" s="3"/>
      <c r="EM297" s="3"/>
    </row>
    <row r="298" spans="1:220" ht="7.35" customHeight="1">
      <c r="G298" s="284" t="s">
        <v>194</v>
      </c>
      <c r="H298" s="285"/>
      <c r="I298" s="285"/>
      <c r="J298" s="285"/>
      <c r="K298" s="285"/>
      <c r="L298" s="285"/>
      <c r="M298" s="285"/>
      <c r="N298" s="286"/>
      <c r="O298" s="284" t="s">
        <v>193</v>
      </c>
      <c r="P298" s="285"/>
      <c r="Q298" s="285"/>
      <c r="R298" s="285"/>
      <c r="S298" s="285"/>
      <c r="T298" s="285"/>
      <c r="U298" s="285"/>
      <c r="V298" s="285"/>
      <c r="W298" s="285"/>
      <c r="X298" s="285"/>
      <c r="Y298" s="285"/>
      <c r="Z298" s="285"/>
      <c r="AA298" s="285"/>
      <c r="AB298" s="285"/>
      <c r="AC298" s="285"/>
      <c r="AD298" s="285"/>
      <c r="AE298" s="285"/>
      <c r="AF298" s="285"/>
      <c r="AG298" s="285"/>
      <c r="AH298" s="285"/>
      <c r="AI298" s="285"/>
      <c r="AJ298" s="285"/>
      <c r="AK298" s="285"/>
      <c r="AL298" s="285"/>
      <c r="AM298" s="285"/>
      <c r="AN298" s="285"/>
      <c r="AO298" s="285"/>
      <c r="AP298" s="285"/>
      <c r="AQ298" s="285"/>
      <c r="AR298" s="285"/>
      <c r="AS298" s="285"/>
      <c r="AT298" s="286"/>
      <c r="AU298" s="284" t="s">
        <v>205</v>
      </c>
      <c r="AV298" s="285"/>
      <c r="AW298" s="285"/>
      <c r="AX298" s="285"/>
      <c r="AY298" s="285"/>
      <c r="AZ298" s="285"/>
      <c r="BA298" s="285"/>
      <c r="BB298" s="285"/>
      <c r="BC298" s="285"/>
      <c r="BD298" s="285"/>
      <c r="BE298" s="285"/>
      <c r="BF298" s="285"/>
      <c r="BG298" s="285"/>
      <c r="BH298" s="286"/>
      <c r="BI298" s="290" t="s">
        <v>268</v>
      </c>
      <c r="BJ298" s="290"/>
      <c r="BK298" s="290"/>
      <c r="BL298" s="290"/>
      <c r="BM298" s="290"/>
      <c r="BN298" s="290"/>
      <c r="BO298" s="290"/>
      <c r="BP298" s="290"/>
      <c r="BQ298" s="290"/>
      <c r="BR298" s="290"/>
      <c r="BS298" s="290"/>
      <c r="BT298" s="290"/>
      <c r="BU298" s="290" t="s">
        <v>207</v>
      </c>
      <c r="BV298" s="290"/>
      <c r="BW298" s="290"/>
      <c r="BX298" s="290"/>
      <c r="BY298" s="290"/>
      <c r="BZ298" s="290"/>
      <c r="CA298" s="290"/>
      <c r="CB298" s="290"/>
      <c r="CC298" s="290"/>
      <c r="CD298" s="290"/>
      <c r="CE298" s="290"/>
      <c r="CF298" s="290"/>
      <c r="CH298" s="29"/>
      <c r="CI298" s="58"/>
      <c r="CJ298" s="58"/>
      <c r="CK298" s="58"/>
      <c r="CL298" s="58"/>
      <c r="CM298" s="58"/>
      <c r="CN298" s="58"/>
      <c r="CO298" s="58"/>
      <c r="CP298" s="58"/>
      <c r="CQ298" s="54"/>
      <c r="CR298" s="54"/>
      <c r="CS298" s="54"/>
      <c r="DY298" s="7"/>
      <c r="DZ298" s="7"/>
      <c r="EA298" s="7"/>
      <c r="EB298" s="7"/>
      <c r="EC298" s="7"/>
      <c r="ED298" s="7"/>
      <c r="EE298" s="7"/>
      <c r="EF298" s="7"/>
      <c r="EG298" s="7"/>
      <c r="EH298" s="7"/>
      <c r="EI298" s="7"/>
      <c r="EJ298" s="7"/>
      <c r="EK298" s="7"/>
      <c r="EL298" s="7"/>
      <c r="EM298" s="7"/>
    </row>
    <row r="299" spans="1:220" ht="7.35" customHeight="1">
      <c r="G299" s="287"/>
      <c r="H299" s="288"/>
      <c r="I299" s="288"/>
      <c r="J299" s="288"/>
      <c r="K299" s="288"/>
      <c r="L299" s="288"/>
      <c r="M299" s="288"/>
      <c r="N299" s="289"/>
      <c r="O299" s="287"/>
      <c r="P299" s="288"/>
      <c r="Q299" s="288"/>
      <c r="R299" s="288"/>
      <c r="S299" s="288"/>
      <c r="T299" s="288"/>
      <c r="U299" s="288"/>
      <c r="V299" s="288"/>
      <c r="W299" s="288"/>
      <c r="X299" s="288"/>
      <c r="Y299" s="288"/>
      <c r="Z299" s="288"/>
      <c r="AA299" s="288"/>
      <c r="AB299" s="288"/>
      <c r="AC299" s="288"/>
      <c r="AD299" s="288"/>
      <c r="AE299" s="288"/>
      <c r="AF299" s="288"/>
      <c r="AG299" s="288"/>
      <c r="AH299" s="288"/>
      <c r="AI299" s="288"/>
      <c r="AJ299" s="288"/>
      <c r="AK299" s="288"/>
      <c r="AL299" s="288"/>
      <c r="AM299" s="288"/>
      <c r="AN299" s="288"/>
      <c r="AO299" s="288"/>
      <c r="AP299" s="288"/>
      <c r="AQ299" s="288"/>
      <c r="AR299" s="288"/>
      <c r="AS299" s="288"/>
      <c r="AT299" s="289"/>
      <c r="AU299" s="287"/>
      <c r="AV299" s="288"/>
      <c r="AW299" s="288"/>
      <c r="AX299" s="288"/>
      <c r="AY299" s="288"/>
      <c r="AZ299" s="288"/>
      <c r="BA299" s="288"/>
      <c r="BB299" s="288"/>
      <c r="BC299" s="288"/>
      <c r="BD299" s="288"/>
      <c r="BE299" s="288"/>
      <c r="BF299" s="288"/>
      <c r="BG299" s="288"/>
      <c r="BH299" s="289"/>
      <c r="BI299" s="290"/>
      <c r="BJ299" s="290"/>
      <c r="BK299" s="290"/>
      <c r="BL299" s="290"/>
      <c r="BM299" s="290"/>
      <c r="BN299" s="290"/>
      <c r="BO299" s="290"/>
      <c r="BP299" s="290"/>
      <c r="BQ299" s="290"/>
      <c r="BR299" s="290"/>
      <c r="BS299" s="290"/>
      <c r="BT299" s="290"/>
      <c r="BU299" s="290"/>
      <c r="BV299" s="290"/>
      <c r="BW299" s="290"/>
      <c r="BX299" s="290"/>
      <c r="BY299" s="290"/>
      <c r="BZ299" s="290"/>
      <c r="CA299" s="290"/>
      <c r="CB299" s="290"/>
      <c r="CC299" s="290"/>
      <c r="CD299" s="290"/>
      <c r="CE299" s="290"/>
      <c r="CF299" s="290"/>
      <c r="CH299" s="29"/>
      <c r="CI299" s="58"/>
      <c r="CJ299" s="58"/>
      <c r="CK299" s="58"/>
      <c r="CL299" s="58"/>
      <c r="CM299" s="58"/>
      <c r="CN299" s="58"/>
      <c r="CO299" s="58"/>
      <c r="CP299" s="58"/>
      <c r="CQ299" s="54"/>
      <c r="CR299" s="54"/>
      <c r="CS299" s="54"/>
      <c r="DY299" s="7"/>
      <c r="DZ299" s="7"/>
      <c r="EA299" s="7"/>
      <c r="EB299" s="7"/>
      <c r="EC299" s="7"/>
      <c r="ED299" s="7"/>
      <c r="EE299" s="7"/>
      <c r="EF299" s="7"/>
      <c r="EG299" s="7"/>
      <c r="EH299" s="7"/>
      <c r="EI299" s="7"/>
      <c r="EJ299" s="7"/>
      <c r="EK299" s="7"/>
      <c r="EL299" s="7"/>
      <c r="EM299" s="7"/>
    </row>
    <row r="300" spans="1:220" ht="7.35" customHeight="1">
      <c r="G300" s="291" t="s">
        <v>294</v>
      </c>
      <c r="H300" s="292"/>
      <c r="I300" s="292"/>
      <c r="J300" s="292"/>
      <c r="K300" s="292"/>
      <c r="L300" s="292"/>
      <c r="M300" s="292"/>
      <c r="N300" s="293"/>
      <c r="O300" s="300" t="s">
        <v>335</v>
      </c>
      <c r="P300" s="301"/>
      <c r="Q300" s="301"/>
      <c r="R300" s="301"/>
      <c r="S300" s="301"/>
      <c r="T300" s="301"/>
      <c r="U300" s="301"/>
      <c r="V300" s="301"/>
      <c r="W300" s="301"/>
      <c r="X300" s="301"/>
      <c r="Y300" s="301"/>
      <c r="Z300" s="301"/>
      <c r="AA300" s="301"/>
      <c r="AB300" s="301"/>
      <c r="AC300" s="301"/>
      <c r="AD300" s="301"/>
      <c r="AE300" s="301"/>
      <c r="AF300" s="301"/>
      <c r="AG300" s="301"/>
      <c r="AH300" s="301"/>
      <c r="AI300" s="301"/>
      <c r="AJ300" s="301"/>
      <c r="AK300" s="301"/>
      <c r="AL300" s="301"/>
      <c r="AM300" s="301"/>
      <c r="AN300" s="301"/>
      <c r="AO300" s="301"/>
      <c r="AP300" s="301"/>
      <c r="AQ300" s="301"/>
      <c r="AR300" s="301"/>
      <c r="AS300" s="301"/>
      <c r="AT300" s="302"/>
      <c r="AU300" s="309"/>
      <c r="AV300" s="310"/>
      <c r="AW300" s="310"/>
      <c r="AX300" s="310"/>
      <c r="AY300" s="310"/>
      <c r="AZ300" s="310"/>
      <c r="BA300" s="310"/>
      <c r="BB300" s="310"/>
      <c r="BC300" s="310"/>
      <c r="BD300" s="310"/>
      <c r="BE300" s="310"/>
      <c r="BF300" s="310"/>
      <c r="BG300" s="310"/>
      <c r="BH300" s="311"/>
      <c r="BI300" s="318"/>
      <c r="BJ300" s="318"/>
      <c r="BK300" s="318"/>
      <c r="BL300" s="318"/>
      <c r="BM300" s="318"/>
      <c r="BN300" s="318"/>
      <c r="BO300" s="318"/>
      <c r="BP300" s="318"/>
      <c r="BQ300" s="318"/>
      <c r="BR300" s="318"/>
      <c r="BS300" s="318"/>
      <c r="BT300" s="318"/>
      <c r="BU300" s="318"/>
      <c r="BV300" s="318"/>
      <c r="BW300" s="318"/>
      <c r="BX300" s="318"/>
      <c r="BY300" s="318"/>
      <c r="BZ300" s="318"/>
      <c r="CA300" s="318"/>
      <c r="CB300" s="318"/>
      <c r="CC300" s="318"/>
      <c r="CD300" s="318"/>
      <c r="CE300" s="318"/>
      <c r="CF300" s="318"/>
      <c r="CH300" s="29"/>
      <c r="CI300" s="58"/>
      <c r="CJ300" s="58"/>
      <c r="CK300" s="58"/>
      <c r="CL300" s="58"/>
      <c r="CM300" s="58"/>
      <c r="CN300" s="58"/>
      <c r="CO300" s="58"/>
      <c r="CP300" s="58"/>
      <c r="CQ300" s="54"/>
      <c r="CR300" s="54"/>
      <c r="CS300" s="54"/>
    </row>
    <row r="301" spans="1:220" ht="7.35" customHeight="1">
      <c r="G301" s="294"/>
      <c r="H301" s="295"/>
      <c r="I301" s="295"/>
      <c r="J301" s="295"/>
      <c r="K301" s="295"/>
      <c r="L301" s="295"/>
      <c r="M301" s="295"/>
      <c r="N301" s="296"/>
      <c r="O301" s="303"/>
      <c r="P301" s="304"/>
      <c r="Q301" s="304"/>
      <c r="R301" s="304"/>
      <c r="S301" s="304"/>
      <c r="T301" s="304"/>
      <c r="U301" s="304"/>
      <c r="V301" s="304"/>
      <c r="W301" s="304"/>
      <c r="X301" s="304"/>
      <c r="Y301" s="304"/>
      <c r="Z301" s="304"/>
      <c r="AA301" s="304"/>
      <c r="AB301" s="304"/>
      <c r="AC301" s="304"/>
      <c r="AD301" s="304"/>
      <c r="AE301" s="304"/>
      <c r="AF301" s="304"/>
      <c r="AG301" s="304"/>
      <c r="AH301" s="304"/>
      <c r="AI301" s="304"/>
      <c r="AJ301" s="304"/>
      <c r="AK301" s="304"/>
      <c r="AL301" s="304"/>
      <c r="AM301" s="304"/>
      <c r="AN301" s="304"/>
      <c r="AO301" s="304"/>
      <c r="AP301" s="304"/>
      <c r="AQ301" s="304"/>
      <c r="AR301" s="304"/>
      <c r="AS301" s="304"/>
      <c r="AT301" s="305"/>
      <c r="AU301" s="312"/>
      <c r="AV301" s="313"/>
      <c r="AW301" s="313"/>
      <c r="AX301" s="313"/>
      <c r="AY301" s="313"/>
      <c r="AZ301" s="313"/>
      <c r="BA301" s="313"/>
      <c r="BB301" s="313"/>
      <c r="BC301" s="313"/>
      <c r="BD301" s="313"/>
      <c r="BE301" s="313"/>
      <c r="BF301" s="313"/>
      <c r="BG301" s="313"/>
      <c r="BH301" s="314"/>
      <c r="BI301" s="318"/>
      <c r="BJ301" s="318"/>
      <c r="BK301" s="318"/>
      <c r="BL301" s="318"/>
      <c r="BM301" s="318"/>
      <c r="BN301" s="318"/>
      <c r="BO301" s="318"/>
      <c r="BP301" s="318"/>
      <c r="BQ301" s="318"/>
      <c r="BR301" s="318"/>
      <c r="BS301" s="318"/>
      <c r="BT301" s="318"/>
      <c r="BU301" s="318"/>
      <c r="BV301" s="318"/>
      <c r="BW301" s="318"/>
      <c r="BX301" s="318"/>
      <c r="BY301" s="318"/>
      <c r="BZ301" s="318"/>
      <c r="CA301" s="318"/>
      <c r="CB301" s="318"/>
      <c r="CC301" s="318"/>
      <c r="CD301" s="318"/>
      <c r="CE301" s="318"/>
      <c r="CF301" s="318"/>
      <c r="CH301" s="29"/>
      <c r="CI301" s="71"/>
      <c r="CJ301" s="71"/>
      <c r="CK301" s="71"/>
      <c r="CL301" s="71"/>
      <c r="CM301" s="71"/>
      <c r="CN301" s="71"/>
      <c r="CO301" s="71"/>
      <c r="CP301" s="71"/>
      <c r="CQ301" s="54"/>
      <c r="CR301" s="54"/>
      <c r="CS301" s="54"/>
      <c r="HL301" s="9"/>
    </row>
    <row r="302" spans="1:220" ht="7.35" customHeight="1">
      <c r="A302" s="339">
        <v>38067</v>
      </c>
      <c r="B302" s="339"/>
      <c r="C302" s="339"/>
      <c r="D302" s="339"/>
      <c r="E302" s="339"/>
      <c r="F302" s="340"/>
      <c r="G302" s="294"/>
      <c r="H302" s="295"/>
      <c r="I302" s="295"/>
      <c r="J302" s="295"/>
      <c r="K302" s="295"/>
      <c r="L302" s="295"/>
      <c r="M302" s="295"/>
      <c r="N302" s="296"/>
      <c r="O302" s="303"/>
      <c r="P302" s="304"/>
      <c r="Q302" s="304"/>
      <c r="R302" s="304"/>
      <c r="S302" s="304"/>
      <c r="T302" s="304"/>
      <c r="U302" s="304"/>
      <c r="V302" s="304"/>
      <c r="W302" s="304"/>
      <c r="X302" s="304"/>
      <c r="Y302" s="304"/>
      <c r="Z302" s="304"/>
      <c r="AA302" s="304"/>
      <c r="AB302" s="304"/>
      <c r="AC302" s="304"/>
      <c r="AD302" s="304"/>
      <c r="AE302" s="304"/>
      <c r="AF302" s="304"/>
      <c r="AG302" s="304"/>
      <c r="AH302" s="304"/>
      <c r="AI302" s="304"/>
      <c r="AJ302" s="304"/>
      <c r="AK302" s="304"/>
      <c r="AL302" s="304"/>
      <c r="AM302" s="304"/>
      <c r="AN302" s="304"/>
      <c r="AO302" s="304"/>
      <c r="AP302" s="304"/>
      <c r="AQ302" s="304"/>
      <c r="AR302" s="304"/>
      <c r="AS302" s="304"/>
      <c r="AT302" s="305"/>
      <c r="AU302" s="312"/>
      <c r="AV302" s="313"/>
      <c r="AW302" s="313"/>
      <c r="AX302" s="313"/>
      <c r="AY302" s="313"/>
      <c r="AZ302" s="313"/>
      <c r="BA302" s="313"/>
      <c r="BB302" s="313"/>
      <c r="BC302" s="313"/>
      <c r="BD302" s="313"/>
      <c r="BE302" s="313"/>
      <c r="BF302" s="313"/>
      <c r="BG302" s="313"/>
      <c r="BH302" s="314"/>
      <c r="BI302" s="318"/>
      <c r="BJ302" s="318"/>
      <c r="BK302" s="318"/>
      <c r="BL302" s="318"/>
      <c r="BM302" s="318"/>
      <c r="BN302" s="318"/>
      <c r="BO302" s="318"/>
      <c r="BP302" s="318"/>
      <c r="BQ302" s="318"/>
      <c r="BR302" s="318"/>
      <c r="BS302" s="318"/>
      <c r="BT302" s="318"/>
      <c r="BU302" s="318"/>
      <c r="BV302" s="318"/>
      <c r="BW302" s="318"/>
      <c r="BX302" s="318"/>
      <c r="BY302" s="318"/>
      <c r="BZ302" s="318"/>
      <c r="CA302" s="318"/>
      <c r="CB302" s="318"/>
      <c r="CC302" s="318"/>
      <c r="CD302" s="318"/>
      <c r="CE302" s="318"/>
      <c r="CF302" s="318"/>
      <c r="CH302" s="54"/>
      <c r="CI302" s="71"/>
      <c r="CJ302" s="71"/>
      <c r="CK302" s="71"/>
      <c r="CL302" s="71"/>
      <c r="CM302" s="71"/>
      <c r="CN302" s="71"/>
      <c r="CO302" s="71"/>
      <c r="CP302" s="71"/>
      <c r="CQ302" s="56"/>
      <c r="CR302" s="56"/>
      <c r="CS302" s="56"/>
    </row>
    <row r="303" spans="1:220" ht="7.35" customHeight="1">
      <c r="A303" s="339"/>
      <c r="B303" s="339"/>
      <c r="C303" s="339"/>
      <c r="D303" s="339"/>
      <c r="E303" s="339"/>
      <c r="F303" s="340"/>
      <c r="G303" s="297"/>
      <c r="H303" s="298"/>
      <c r="I303" s="298"/>
      <c r="J303" s="298"/>
      <c r="K303" s="298"/>
      <c r="L303" s="298"/>
      <c r="M303" s="298"/>
      <c r="N303" s="299"/>
      <c r="O303" s="306"/>
      <c r="P303" s="307"/>
      <c r="Q303" s="307"/>
      <c r="R303" s="307"/>
      <c r="S303" s="307"/>
      <c r="T303" s="307"/>
      <c r="U303" s="307"/>
      <c r="V303" s="307"/>
      <c r="W303" s="307"/>
      <c r="X303" s="307"/>
      <c r="Y303" s="307"/>
      <c r="Z303" s="307"/>
      <c r="AA303" s="307"/>
      <c r="AB303" s="307"/>
      <c r="AC303" s="307"/>
      <c r="AD303" s="307"/>
      <c r="AE303" s="307"/>
      <c r="AF303" s="307"/>
      <c r="AG303" s="307"/>
      <c r="AH303" s="307"/>
      <c r="AI303" s="307"/>
      <c r="AJ303" s="307"/>
      <c r="AK303" s="307"/>
      <c r="AL303" s="307"/>
      <c r="AM303" s="307"/>
      <c r="AN303" s="307"/>
      <c r="AO303" s="307"/>
      <c r="AP303" s="307"/>
      <c r="AQ303" s="307"/>
      <c r="AR303" s="307"/>
      <c r="AS303" s="307"/>
      <c r="AT303" s="308"/>
      <c r="AU303" s="315"/>
      <c r="AV303" s="316"/>
      <c r="AW303" s="316"/>
      <c r="AX303" s="316"/>
      <c r="AY303" s="316"/>
      <c r="AZ303" s="316"/>
      <c r="BA303" s="316"/>
      <c r="BB303" s="316"/>
      <c r="BC303" s="316"/>
      <c r="BD303" s="316"/>
      <c r="BE303" s="316"/>
      <c r="BF303" s="316"/>
      <c r="BG303" s="316"/>
      <c r="BH303" s="317"/>
      <c r="BI303" s="318"/>
      <c r="BJ303" s="318"/>
      <c r="BK303" s="318"/>
      <c r="BL303" s="318"/>
      <c r="BM303" s="318"/>
      <c r="BN303" s="318"/>
      <c r="BO303" s="318"/>
      <c r="BP303" s="318"/>
      <c r="BQ303" s="318"/>
      <c r="BR303" s="318"/>
      <c r="BS303" s="318"/>
      <c r="BT303" s="318"/>
      <c r="BU303" s="318"/>
      <c r="BV303" s="318"/>
      <c r="BW303" s="318"/>
      <c r="BX303" s="318"/>
      <c r="BY303" s="318"/>
      <c r="BZ303" s="318"/>
      <c r="CA303" s="318"/>
      <c r="CB303" s="318"/>
      <c r="CC303" s="318"/>
      <c r="CD303" s="318"/>
      <c r="CE303" s="318"/>
      <c r="CF303" s="318"/>
      <c r="CH303" s="54"/>
      <c r="CI303" s="58"/>
      <c r="CJ303" s="58"/>
      <c r="CK303" s="58"/>
      <c r="CL303" s="58"/>
      <c r="CM303" s="58"/>
      <c r="CN303" s="58"/>
      <c r="CO303" s="58"/>
      <c r="CP303" s="57"/>
      <c r="CQ303" s="57"/>
      <c r="CR303" s="57"/>
      <c r="CS303" s="57"/>
    </row>
    <row r="304" spans="1:220" ht="7.35" customHeight="1">
      <c r="G304" s="48"/>
      <c r="H304" s="49"/>
      <c r="I304" s="49"/>
      <c r="J304" s="49"/>
      <c r="K304" s="49"/>
      <c r="L304" s="49"/>
      <c r="M304" s="49"/>
      <c r="N304" s="50"/>
      <c r="O304" s="48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AA304" s="49"/>
      <c r="AB304" s="49"/>
      <c r="AC304" s="49"/>
      <c r="AD304" s="49"/>
      <c r="AE304" s="49"/>
      <c r="AF304" s="49"/>
      <c r="AG304" s="49"/>
      <c r="AH304" s="49"/>
      <c r="AI304" s="49"/>
      <c r="AJ304" s="49"/>
      <c r="AK304" s="49"/>
      <c r="AL304" s="49"/>
      <c r="AM304" s="49"/>
      <c r="AN304" s="49"/>
      <c r="AO304" s="49"/>
      <c r="AP304" s="49"/>
      <c r="AQ304" s="49"/>
      <c r="AR304" s="49"/>
      <c r="AS304" s="49"/>
      <c r="AT304" s="50"/>
      <c r="AU304" s="51"/>
      <c r="AV304" s="52"/>
      <c r="AW304" s="52"/>
      <c r="AX304" s="52"/>
      <c r="AY304" s="52"/>
      <c r="AZ304" s="52"/>
      <c r="BA304" s="52"/>
      <c r="BB304" s="52"/>
      <c r="BC304" s="52"/>
      <c r="BD304" s="52"/>
      <c r="BE304" s="52"/>
      <c r="BF304" s="52"/>
      <c r="BG304" s="52"/>
      <c r="BH304" s="53"/>
      <c r="BI304" s="45"/>
      <c r="BJ304" s="46"/>
      <c r="BK304" s="46"/>
      <c r="BL304" s="46"/>
      <c r="BM304" s="46"/>
      <c r="BN304" s="46"/>
      <c r="BO304" s="46"/>
      <c r="BP304" s="46"/>
      <c r="BQ304" s="46"/>
      <c r="BR304" s="46"/>
      <c r="BS304" s="46"/>
      <c r="BT304" s="46"/>
      <c r="BU304" s="46"/>
      <c r="BV304" s="46"/>
      <c r="BW304" s="46"/>
      <c r="BX304" s="46"/>
      <c r="BY304" s="46"/>
      <c r="BZ304" s="46"/>
      <c r="CA304" s="46"/>
      <c r="CB304" s="46"/>
      <c r="CC304" s="46"/>
      <c r="CD304" s="46"/>
      <c r="CE304" s="46"/>
      <c r="CF304" s="47"/>
      <c r="CH304" s="54"/>
      <c r="CI304" s="58"/>
      <c r="CJ304" s="58"/>
      <c r="CK304" s="58"/>
      <c r="CL304" s="58"/>
      <c r="CM304" s="58"/>
      <c r="CN304" s="58"/>
      <c r="CO304" s="58"/>
      <c r="CP304" s="57"/>
      <c r="CQ304" s="57"/>
      <c r="CR304" s="57"/>
      <c r="CS304" s="57"/>
    </row>
    <row r="305" spans="1:97" ht="7.35" customHeight="1">
      <c r="A305" s="339">
        <v>24</v>
      </c>
      <c r="B305" s="339"/>
      <c r="G305" s="319" t="s">
        <v>189</v>
      </c>
      <c r="H305" s="319"/>
      <c r="I305" s="319"/>
      <c r="J305" s="319"/>
      <c r="K305" s="319"/>
      <c r="L305" s="319"/>
      <c r="M305" s="319"/>
      <c r="N305" s="319"/>
      <c r="O305" s="319"/>
      <c r="P305" s="319"/>
      <c r="Q305" s="319"/>
      <c r="R305" s="319"/>
      <c r="S305" s="319"/>
      <c r="T305" s="319"/>
      <c r="U305" s="319"/>
      <c r="V305" s="319"/>
      <c r="W305" s="319"/>
      <c r="X305" s="319"/>
      <c r="Y305" s="319"/>
      <c r="Z305" s="319"/>
      <c r="AA305" s="319"/>
      <c r="AB305" s="319"/>
      <c r="AC305" s="319"/>
      <c r="AD305" s="319"/>
      <c r="AE305" s="319"/>
      <c r="AF305" s="319"/>
      <c r="AG305" s="321" t="s">
        <v>276</v>
      </c>
      <c r="AH305" s="321"/>
      <c r="AI305" s="321"/>
      <c r="AJ305" s="321"/>
      <c r="AK305" s="321"/>
      <c r="AL305" s="321"/>
      <c r="AM305" s="321"/>
      <c r="AN305" s="321"/>
      <c r="AO305" s="321"/>
      <c r="AP305" s="321"/>
      <c r="AQ305" s="321"/>
      <c r="AR305" s="321"/>
      <c r="AS305" s="321"/>
      <c r="AT305" s="321"/>
      <c r="AU305" s="323" t="s">
        <v>190</v>
      </c>
      <c r="AV305" s="323"/>
      <c r="AW305" s="323"/>
      <c r="AX305" s="323"/>
      <c r="AY305" s="323"/>
      <c r="AZ305" s="323"/>
      <c r="BA305" s="323"/>
      <c r="BB305" s="323"/>
      <c r="BC305" s="323"/>
      <c r="BD305" s="323"/>
      <c r="BE305" s="323"/>
      <c r="BF305" s="323"/>
      <c r="BG305" s="323"/>
      <c r="BH305" s="323"/>
      <c r="BI305" s="325" t="s">
        <v>191</v>
      </c>
      <c r="BJ305" s="326"/>
      <c r="BK305" s="326"/>
      <c r="BL305" s="326"/>
      <c r="BM305" s="326"/>
      <c r="BN305" s="326"/>
      <c r="BO305" s="326"/>
      <c r="BP305" s="329" t="s">
        <v>336</v>
      </c>
      <c r="BQ305" s="329"/>
      <c r="BR305" s="329"/>
      <c r="BS305" s="329"/>
      <c r="BT305" s="329"/>
      <c r="BU305" s="329"/>
      <c r="BV305" s="329"/>
      <c r="BW305" s="329"/>
      <c r="BX305" s="329"/>
      <c r="BY305" s="329"/>
      <c r="BZ305" s="329"/>
      <c r="CA305" s="329"/>
      <c r="CB305" s="329"/>
      <c r="CC305" s="329"/>
      <c r="CD305" s="329"/>
      <c r="CE305" s="329"/>
      <c r="CF305" s="330"/>
      <c r="CH305" s="54"/>
      <c r="CI305" s="58"/>
      <c r="CJ305" s="58"/>
      <c r="CK305" s="58"/>
      <c r="CL305" s="58"/>
      <c r="CM305" s="58"/>
      <c r="CN305" s="58"/>
      <c r="CO305" s="58"/>
      <c r="CP305" s="58"/>
      <c r="CQ305" s="54"/>
      <c r="CR305" s="54"/>
      <c r="CS305" s="54"/>
    </row>
    <row r="306" spans="1:97" ht="7.35" customHeight="1">
      <c r="A306" s="339"/>
      <c r="B306" s="339"/>
      <c r="G306" s="320"/>
      <c r="H306" s="320"/>
      <c r="I306" s="320"/>
      <c r="J306" s="320"/>
      <c r="K306" s="320"/>
      <c r="L306" s="320"/>
      <c r="M306" s="320"/>
      <c r="N306" s="320"/>
      <c r="O306" s="320"/>
      <c r="P306" s="320"/>
      <c r="Q306" s="320"/>
      <c r="R306" s="320"/>
      <c r="S306" s="320"/>
      <c r="T306" s="320"/>
      <c r="U306" s="320"/>
      <c r="V306" s="320"/>
      <c r="W306" s="320"/>
      <c r="X306" s="320"/>
      <c r="Y306" s="320"/>
      <c r="Z306" s="320"/>
      <c r="AA306" s="320"/>
      <c r="AB306" s="320"/>
      <c r="AC306" s="320"/>
      <c r="AD306" s="320"/>
      <c r="AE306" s="320"/>
      <c r="AF306" s="320"/>
      <c r="AG306" s="322"/>
      <c r="AH306" s="322"/>
      <c r="AI306" s="322"/>
      <c r="AJ306" s="322"/>
      <c r="AK306" s="322"/>
      <c r="AL306" s="322"/>
      <c r="AM306" s="322"/>
      <c r="AN306" s="322"/>
      <c r="AO306" s="322"/>
      <c r="AP306" s="322"/>
      <c r="AQ306" s="322"/>
      <c r="AR306" s="322"/>
      <c r="AS306" s="322"/>
      <c r="AT306" s="322"/>
      <c r="AU306" s="324"/>
      <c r="AV306" s="324"/>
      <c r="AW306" s="324"/>
      <c r="AX306" s="324"/>
      <c r="AY306" s="324"/>
      <c r="AZ306" s="324"/>
      <c r="BA306" s="324"/>
      <c r="BB306" s="324"/>
      <c r="BC306" s="324"/>
      <c r="BD306" s="324"/>
      <c r="BE306" s="324"/>
      <c r="BF306" s="324"/>
      <c r="BG306" s="324"/>
      <c r="BH306" s="324"/>
      <c r="BI306" s="327"/>
      <c r="BJ306" s="328"/>
      <c r="BK306" s="328"/>
      <c r="BL306" s="328"/>
      <c r="BM306" s="328"/>
      <c r="BN306" s="328"/>
      <c r="BO306" s="328"/>
      <c r="BP306" s="331"/>
      <c r="BQ306" s="331"/>
      <c r="BR306" s="331"/>
      <c r="BS306" s="331"/>
      <c r="BT306" s="331"/>
      <c r="BU306" s="331"/>
      <c r="BV306" s="331"/>
      <c r="BW306" s="331"/>
      <c r="BX306" s="331"/>
      <c r="BY306" s="331"/>
      <c r="BZ306" s="331"/>
      <c r="CA306" s="331"/>
      <c r="CB306" s="331"/>
      <c r="CC306" s="331"/>
      <c r="CD306" s="331"/>
      <c r="CE306" s="331"/>
      <c r="CF306" s="332"/>
      <c r="CH306" s="54"/>
      <c r="CI306" s="58"/>
      <c r="CJ306" s="58"/>
      <c r="CK306" s="58"/>
      <c r="CL306" s="58"/>
      <c r="CM306" s="58"/>
      <c r="CN306" s="58"/>
      <c r="CO306" s="58"/>
      <c r="CP306" s="58"/>
      <c r="CQ306" s="54"/>
      <c r="CR306" s="54"/>
      <c r="CS306" s="54"/>
    </row>
    <row r="307" spans="1:97" ht="7.35" customHeight="1">
      <c r="G307" s="335" t="s">
        <v>337</v>
      </c>
      <c r="H307" s="335"/>
      <c r="I307" s="335"/>
      <c r="J307" s="335"/>
      <c r="K307" s="335"/>
      <c r="L307" s="335"/>
      <c r="M307" s="335"/>
      <c r="N307" s="335"/>
      <c r="O307" s="335"/>
      <c r="P307" s="335"/>
      <c r="Q307" s="335"/>
      <c r="R307" s="335"/>
      <c r="S307" s="335"/>
      <c r="T307" s="335"/>
      <c r="U307" s="335"/>
      <c r="V307" s="335"/>
      <c r="W307" s="335"/>
      <c r="X307" s="335"/>
      <c r="Y307" s="335"/>
      <c r="Z307" s="335"/>
      <c r="AA307" s="335"/>
      <c r="AB307" s="335"/>
      <c r="AC307" s="335"/>
      <c r="AD307" s="335"/>
      <c r="AE307" s="335"/>
      <c r="AF307" s="335"/>
      <c r="AG307" s="334"/>
      <c r="AH307" s="334"/>
      <c r="AI307" s="334"/>
      <c r="AJ307" s="334"/>
      <c r="AK307" s="334"/>
      <c r="AL307" s="334"/>
      <c r="AM307" s="334"/>
      <c r="AN307" s="334"/>
      <c r="AO307" s="334"/>
      <c r="AP307" s="334"/>
      <c r="AQ307" s="334"/>
      <c r="AR307" s="334"/>
      <c r="AS307" s="334"/>
      <c r="AT307" s="334"/>
      <c r="AU307" s="335"/>
      <c r="AV307" s="335"/>
      <c r="AW307" s="335"/>
      <c r="AX307" s="335"/>
      <c r="AY307" s="335"/>
      <c r="AZ307" s="335"/>
      <c r="BA307" s="335"/>
      <c r="BB307" s="335"/>
      <c r="BC307" s="335"/>
      <c r="BD307" s="335"/>
      <c r="BE307" s="335"/>
      <c r="BF307" s="335"/>
      <c r="BG307" s="335"/>
      <c r="BH307" s="335"/>
      <c r="BI307" s="327"/>
      <c r="BJ307" s="328"/>
      <c r="BK307" s="328"/>
      <c r="BL307" s="328"/>
      <c r="BM307" s="328"/>
      <c r="BN307" s="328"/>
      <c r="BO307" s="328"/>
      <c r="BP307" s="331"/>
      <c r="BQ307" s="331"/>
      <c r="BR307" s="331"/>
      <c r="BS307" s="331"/>
      <c r="BT307" s="331"/>
      <c r="BU307" s="331"/>
      <c r="BV307" s="331"/>
      <c r="BW307" s="331"/>
      <c r="BX307" s="331"/>
      <c r="BY307" s="331"/>
      <c r="BZ307" s="331"/>
      <c r="CA307" s="331"/>
      <c r="CB307" s="331"/>
      <c r="CC307" s="331"/>
      <c r="CD307" s="331"/>
      <c r="CE307" s="331"/>
      <c r="CF307" s="332"/>
      <c r="CH307" s="54"/>
      <c r="CI307" s="58"/>
      <c r="CJ307" s="58"/>
      <c r="CK307" s="58"/>
      <c r="CL307" s="58"/>
      <c r="CM307" s="58"/>
      <c r="CN307" s="58"/>
      <c r="CO307" s="58"/>
      <c r="CP307" s="58"/>
      <c r="CQ307" s="54"/>
      <c r="CR307" s="54"/>
      <c r="CS307" s="54"/>
    </row>
    <row r="308" spans="1:97" ht="7.35" customHeight="1">
      <c r="G308" s="335"/>
      <c r="H308" s="335"/>
      <c r="I308" s="335"/>
      <c r="J308" s="335"/>
      <c r="K308" s="335"/>
      <c r="L308" s="335"/>
      <c r="M308" s="335"/>
      <c r="N308" s="335"/>
      <c r="O308" s="335"/>
      <c r="P308" s="335"/>
      <c r="Q308" s="335"/>
      <c r="R308" s="335"/>
      <c r="S308" s="335"/>
      <c r="T308" s="335"/>
      <c r="U308" s="335"/>
      <c r="V308" s="335"/>
      <c r="W308" s="335"/>
      <c r="X308" s="335"/>
      <c r="Y308" s="335"/>
      <c r="Z308" s="335"/>
      <c r="AA308" s="335"/>
      <c r="AB308" s="335"/>
      <c r="AC308" s="335"/>
      <c r="AD308" s="335"/>
      <c r="AE308" s="335"/>
      <c r="AF308" s="335"/>
      <c r="AG308" s="334"/>
      <c r="AH308" s="334"/>
      <c r="AI308" s="334"/>
      <c r="AJ308" s="334"/>
      <c r="AK308" s="334"/>
      <c r="AL308" s="334"/>
      <c r="AM308" s="334"/>
      <c r="AN308" s="334"/>
      <c r="AO308" s="334"/>
      <c r="AP308" s="334"/>
      <c r="AQ308" s="334"/>
      <c r="AR308" s="334"/>
      <c r="AS308" s="334"/>
      <c r="AT308" s="334"/>
      <c r="AU308" s="335"/>
      <c r="AV308" s="335"/>
      <c r="AW308" s="335"/>
      <c r="AX308" s="335"/>
      <c r="AY308" s="335"/>
      <c r="AZ308" s="335"/>
      <c r="BA308" s="335"/>
      <c r="BB308" s="335"/>
      <c r="BC308" s="335"/>
      <c r="BD308" s="335"/>
      <c r="BE308" s="335"/>
      <c r="BF308" s="335"/>
      <c r="BG308" s="335"/>
      <c r="BH308" s="335"/>
      <c r="BI308" s="327" t="s">
        <v>267</v>
      </c>
      <c r="BJ308" s="328"/>
      <c r="BK308" s="328"/>
      <c r="BL308" s="328"/>
      <c r="BM308" s="328"/>
      <c r="BN308" s="328"/>
      <c r="BO308" s="328"/>
      <c r="BP308" s="331"/>
      <c r="BQ308" s="331"/>
      <c r="BR308" s="331"/>
      <c r="BS308" s="331"/>
      <c r="BT308" s="331"/>
      <c r="BU308" s="331"/>
      <c r="BV308" s="331"/>
      <c r="BW308" s="331"/>
      <c r="BX308" s="331"/>
      <c r="BY308" s="331"/>
      <c r="BZ308" s="331"/>
      <c r="CA308" s="331"/>
      <c r="CB308" s="331"/>
      <c r="CC308" s="331"/>
      <c r="CD308" s="331"/>
      <c r="CE308" s="331"/>
      <c r="CF308" s="332"/>
      <c r="CH308" s="29"/>
      <c r="CI308" s="72"/>
      <c r="CJ308" s="58"/>
      <c r="CK308" s="59"/>
      <c r="CL308" s="59"/>
      <c r="CM308" s="59"/>
      <c r="CN308" s="59"/>
      <c r="CO308" s="59"/>
      <c r="CP308" s="59"/>
      <c r="CQ308" s="55"/>
      <c r="CR308" s="55"/>
      <c r="CS308" s="55"/>
    </row>
    <row r="309" spans="1:97" ht="7.35" customHeight="1">
      <c r="G309" s="335"/>
      <c r="H309" s="335"/>
      <c r="I309" s="335"/>
      <c r="J309" s="335"/>
      <c r="K309" s="335"/>
      <c r="L309" s="335"/>
      <c r="M309" s="335"/>
      <c r="N309" s="335"/>
      <c r="O309" s="335"/>
      <c r="P309" s="335"/>
      <c r="Q309" s="335"/>
      <c r="R309" s="335"/>
      <c r="S309" s="335"/>
      <c r="T309" s="335"/>
      <c r="U309" s="335"/>
      <c r="V309" s="335"/>
      <c r="W309" s="335"/>
      <c r="X309" s="335"/>
      <c r="Y309" s="335"/>
      <c r="Z309" s="335"/>
      <c r="AA309" s="335"/>
      <c r="AB309" s="335"/>
      <c r="AC309" s="335"/>
      <c r="AD309" s="335"/>
      <c r="AE309" s="335"/>
      <c r="AF309" s="335"/>
      <c r="AG309" s="334"/>
      <c r="AH309" s="334"/>
      <c r="AI309" s="334"/>
      <c r="AJ309" s="334"/>
      <c r="AK309" s="334"/>
      <c r="AL309" s="334"/>
      <c r="AM309" s="334"/>
      <c r="AN309" s="334"/>
      <c r="AO309" s="334"/>
      <c r="AP309" s="334"/>
      <c r="AQ309" s="334"/>
      <c r="AR309" s="334"/>
      <c r="AS309" s="334"/>
      <c r="AT309" s="334"/>
      <c r="AU309" s="335"/>
      <c r="AV309" s="335"/>
      <c r="AW309" s="335"/>
      <c r="AX309" s="335"/>
      <c r="AY309" s="335"/>
      <c r="AZ309" s="335"/>
      <c r="BA309" s="335"/>
      <c r="BB309" s="335"/>
      <c r="BC309" s="335"/>
      <c r="BD309" s="335"/>
      <c r="BE309" s="335"/>
      <c r="BF309" s="335"/>
      <c r="BG309" s="335"/>
      <c r="BH309" s="335"/>
      <c r="BI309" s="327"/>
      <c r="BJ309" s="328"/>
      <c r="BK309" s="328"/>
      <c r="BL309" s="328"/>
      <c r="BM309" s="328"/>
      <c r="BN309" s="328"/>
      <c r="BO309" s="328"/>
      <c r="BP309" s="331"/>
      <c r="BQ309" s="331"/>
      <c r="BR309" s="331"/>
      <c r="BS309" s="331"/>
      <c r="BT309" s="331"/>
      <c r="BU309" s="331"/>
      <c r="BV309" s="331"/>
      <c r="BW309" s="331"/>
      <c r="BX309" s="331"/>
      <c r="BY309" s="331"/>
      <c r="BZ309" s="331"/>
      <c r="CA309" s="331"/>
      <c r="CB309" s="331"/>
      <c r="CC309" s="331"/>
      <c r="CD309" s="331"/>
      <c r="CE309" s="331"/>
      <c r="CF309" s="332"/>
      <c r="CH309" s="29"/>
      <c r="CI309" s="58"/>
      <c r="CJ309" s="58"/>
      <c r="CK309" s="59"/>
      <c r="CL309" s="59"/>
      <c r="CM309" s="59"/>
      <c r="CN309" s="59"/>
      <c r="CO309" s="59"/>
      <c r="CP309" s="59"/>
      <c r="CQ309" s="55"/>
      <c r="CR309" s="55"/>
      <c r="CS309" s="55"/>
    </row>
    <row r="310" spans="1:97" ht="7.35" customHeight="1">
      <c r="G310" s="335"/>
      <c r="H310" s="335"/>
      <c r="I310" s="335"/>
      <c r="J310" s="335"/>
      <c r="K310" s="335"/>
      <c r="L310" s="335"/>
      <c r="M310" s="335"/>
      <c r="N310" s="335"/>
      <c r="O310" s="335"/>
      <c r="P310" s="335"/>
      <c r="Q310" s="335"/>
      <c r="R310" s="335"/>
      <c r="S310" s="335"/>
      <c r="T310" s="335"/>
      <c r="U310" s="335"/>
      <c r="V310" s="335"/>
      <c r="W310" s="335"/>
      <c r="X310" s="335"/>
      <c r="Y310" s="335"/>
      <c r="Z310" s="335"/>
      <c r="AA310" s="335"/>
      <c r="AB310" s="335"/>
      <c r="AC310" s="335"/>
      <c r="AD310" s="335"/>
      <c r="AE310" s="335"/>
      <c r="AF310" s="335"/>
      <c r="AG310" s="334"/>
      <c r="AH310" s="334"/>
      <c r="AI310" s="334"/>
      <c r="AJ310" s="334"/>
      <c r="AK310" s="334"/>
      <c r="AL310" s="334"/>
      <c r="AM310" s="334"/>
      <c r="AN310" s="334"/>
      <c r="AO310" s="334"/>
      <c r="AP310" s="334"/>
      <c r="AQ310" s="334"/>
      <c r="AR310" s="334"/>
      <c r="AS310" s="334"/>
      <c r="AT310" s="334"/>
      <c r="AU310" s="335"/>
      <c r="AV310" s="335"/>
      <c r="AW310" s="335"/>
      <c r="AX310" s="335"/>
      <c r="AY310" s="335"/>
      <c r="AZ310" s="335"/>
      <c r="BA310" s="335"/>
      <c r="BB310" s="335"/>
      <c r="BC310" s="335"/>
      <c r="BD310" s="335"/>
      <c r="BE310" s="335"/>
      <c r="BF310" s="335"/>
      <c r="BG310" s="335"/>
      <c r="BH310" s="335"/>
      <c r="BI310" s="327"/>
      <c r="BJ310" s="328"/>
      <c r="BK310" s="328"/>
      <c r="BL310" s="328"/>
      <c r="BM310" s="328"/>
      <c r="BN310" s="328"/>
      <c r="BO310" s="328"/>
      <c r="BP310" s="331"/>
      <c r="BQ310" s="331"/>
      <c r="BR310" s="331"/>
      <c r="BS310" s="331"/>
      <c r="BT310" s="331"/>
      <c r="BU310" s="331"/>
      <c r="BV310" s="331"/>
      <c r="BW310" s="331"/>
      <c r="BX310" s="331"/>
      <c r="BY310" s="331"/>
      <c r="BZ310" s="331"/>
      <c r="CA310" s="331"/>
      <c r="CB310" s="331"/>
      <c r="CC310" s="331"/>
      <c r="CD310" s="331"/>
      <c r="CE310" s="331"/>
      <c r="CF310" s="332"/>
      <c r="CH310" s="29"/>
      <c r="CI310" s="58"/>
      <c r="CJ310" s="58"/>
      <c r="CK310" s="59"/>
      <c r="CL310" s="59"/>
      <c r="CM310" s="59"/>
      <c r="CN310" s="59"/>
      <c r="CO310" s="59"/>
      <c r="CP310" s="59"/>
      <c r="CQ310" s="55"/>
      <c r="CR310" s="55"/>
      <c r="CS310" s="55"/>
    </row>
    <row r="311" spans="1:97" ht="7.35" customHeight="1">
      <c r="G311" s="284" t="s">
        <v>194</v>
      </c>
      <c r="H311" s="285"/>
      <c r="I311" s="285"/>
      <c r="J311" s="285"/>
      <c r="K311" s="285"/>
      <c r="L311" s="285"/>
      <c r="M311" s="285"/>
      <c r="N311" s="286"/>
      <c r="O311" s="284" t="s">
        <v>193</v>
      </c>
      <c r="P311" s="285"/>
      <c r="Q311" s="285"/>
      <c r="R311" s="285"/>
      <c r="S311" s="285"/>
      <c r="T311" s="285"/>
      <c r="U311" s="285"/>
      <c r="V311" s="285"/>
      <c r="W311" s="285"/>
      <c r="X311" s="285"/>
      <c r="Y311" s="285"/>
      <c r="Z311" s="285"/>
      <c r="AA311" s="285"/>
      <c r="AB311" s="285"/>
      <c r="AC311" s="285"/>
      <c r="AD311" s="285"/>
      <c r="AE311" s="285"/>
      <c r="AF311" s="285"/>
      <c r="AG311" s="285"/>
      <c r="AH311" s="285"/>
      <c r="AI311" s="285"/>
      <c r="AJ311" s="285"/>
      <c r="AK311" s="285"/>
      <c r="AL311" s="285"/>
      <c r="AM311" s="285"/>
      <c r="AN311" s="285"/>
      <c r="AO311" s="285"/>
      <c r="AP311" s="285"/>
      <c r="AQ311" s="285"/>
      <c r="AR311" s="285"/>
      <c r="AS311" s="285"/>
      <c r="AT311" s="286"/>
      <c r="AU311" s="284" t="s">
        <v>205</v>
      </c>
      <c r="AV311" s="285"/>
      <c r="AW311" s="285"/>
      <c r="AX311" s="285"/>
      <c r="AY311" s="285"/>
      <c r="AZ311" s="285"/>
      <c r="BA311" s="285"/>
      <c r="BB311" s="285"/>
      <c r="BC311" s="285"/>
      <c r="BD311" s="285"/>
      <c r="BE311" s="285"/>
      <c r="BF311" s="285"/>
      <c r="BG311" s="285"/>
      <c r="BH311" s="286"/>
      <c r="BI311" s="290" t="s">
        <v>268</v>
      </c>
      <c r="BJ311" s="290"/>
      <c r="BK311" s="290"/>
      <c r="BL311" s="290"/>
      <c r="BM311" s="290"/>
      <c r="BN311" s="290"/>
      <c r="BO311" s="290"/>
      <c r="BP311" s="290"/>
      <c r="BQ311" s="290"/>
      <c r="BR311" s="290"/>
      <c r="BS311" s="290"/>
      <c r="BT311" s="290"/>
      <c r="BU311" s="290" t="s">
        <v>207</v>
      </c>
      <c r="BV311" s="290"/>
      <c r="BW311" s="290"/>
      <c r="BX311" s="290"/>
      <c r="BY311" s="290"/>
      <c r="BZ311" s="290"/>
      <c r="CA311" s="290"/>
      <c r="CB311" s="290"/>
      <c r="CC311" s="290"/>
      <c r="CD311" s="290"/>
      <c r="CE311" s="290"/>
      <c r="CF311" s="290"/>
      <c r="CH311" s="29"/>
      <c r="CI311" s="58"/>
      <c r="CJ311" s="58"/>
      <c r="CK311" s="58"/>
      <c r="CL311" s="58"/>
      <c r="CM311" s="58"/>
      <c r="CN311" s="58"/>
      <c r="CO311" s="58"/>
      <c r="CP311" s="58"/>
      <c r="CQ311" s="54"/>
      <c r="CR311" s="54"/>
      <c r="CS311" s="54"/>
    </row>
    <row r="312" spans="1:97" ht="7.35" customHeight="1">
      <c r="G312" s="287"/>
      <c r="H312" s="288"/>
      <c r="I312" s="288"/>
      <c r="J312" s="288"/>
      <c r="K312" s="288"/>
      <c r="L312" s="288"/>
      <c r="M312" s="288"/>
      <c r="N312" s="289"/>
      <c r="O312" s="287"/>
      <c r="P312" s="288"/>
      <c r="Q312" s="288"/>
      <c r="R312" s="288"/>
      <c r="S312" s="288"/>
      <c r="T312" s="288"/>
      <c r="U312" s="288"/>
      <c r="V312" s="288"/>
      <c r="W312" s="288"/>
      <c r="X312" s="288"/>
      <c r="Y312" s="288"/>
      <c r="Z312" s="288"/>
      <c r="AA312" s="288"/>
      <c r="AB312" s="288"/>
      <c r="AC312" s="288"/>
      <c r="AD312" s="288"/>
      <c r="AE312" s="288"/>
      <c r="AF312" s="288"/>
      <c r="AG312" s="288"/>
      <c r="AH312" s="288"/>
      <c r="AI312" s="288"/>
      <c r="AJ312" s="288"/>
      <c r="AK312" s="288"/>
      <c r="AL312" s="288"/>
      <c r="AM312" s="288"/>
      <c r="AN312" s="288"/>
      <c r="AO312" s="288"/>
      <c r="AP312" s="288"/>
      <c r="AQ312" s="288"/>
      <c r="AR312" s="288"/>
      <c r="AS312" s="288"/>
      <c r="AT312" s="289"/>
      <c r="AU312" s="287"/>
      <c r="AV312" s="288"/>
      <c r="AW312" s="288"/>
      <c r="AX312" s="288"/>
      <c r="AY312" s="288"/>
      <c r="AZ312" s="288"/>
      <c r="BA312" s="288"/>
      <c r="BB312" s="288"/>
      <c r="BC312" s="288"/>
      <c r="BD312" s="288"/>
      <c r="BE312" s="288"/>
      <c r="BF312" s="288"/>
      <c r="BG312" s="288"/>
      <c r="BH312" s="289"/>
      <c r="BI312" s="290"/>
      <c r="BJ312" s="290"/>
      <c r="BK312" s="290"/>
      <c r="BL312" s="290"/>
      <c r="BM312" s="290"/>
      <c r="BN312" s="290"/>
      <c r="BO312" s="290"/>
      <c r="BP312" s="290"/>
      <c r="BQ312" s="290"/>
      <c r="BR312" s="290"/>
      <c r="BS312" s="290"/>
      <c r="BT312" s="290"/>
      <c r="BU312" s="290"/>
      <c r="BV312" s="290"/>
      <c r="BW312" s="290"/>
      <c r="BX312" s="290"/>
      <c r="BY312" s="290"/>
      <c r="BZ312" s="290"/>
      <c r="CA312" s="290"/>
      <c r="CB312" s="290"/>
      <c r="CC312" s="290"/>
      <c r="CD312" s="290"/>
      <c r="CE312" s="290"/>
      <c r="CF312" s="290"/>
      <c r="CH312" s="29"/>
      <c r="CI312" s="58"/>
      <c r="CJ312" s="58"/>
      <c r="CK312" s="58"/>
      <c r="CL312" s="58"/>
      <c r="CM312" s="58"/>
      <c r="CN312" s="58"/>
      <c r="CO312" s="58"/>
      <c r="CP312" s="58"/>
      <c r="CQ312" s="54"/>
      <c r="CR312" s="54"/>
      <c r="CS312" s="54"/>
    </row>
    <row r="313" spans="1:97" ht="7.35" customHeight="1">
      <c r="G313" s="291" t="s">
        <v>241</v>
      </c>
      <c r="H313" s="292"/>
      <c r="I313" s="292"/>
      <c r="J313" s="292"/>
      <c r="K313" s="292"/>
      <c r="L313" s="292"/>
      <c r="M313" s="292"/>
      <c r="N313" s="293"/>
      <c r="O313" s="300" t="s">
        <v>242</v>
      </c>
      <c r="P313" s="301"/>
      <c r="Q313" s="301"/>
      <c r="R313" s="301"/>
      <c r="S313" s="301"/>
      <c r="T313" s="301"/>
      <c r="U313" s="301"/>
      <c r="V313" s="301"/>
      <c r="W313" s="301"/>
      <c r="X313" s="301"/>
      <c r="Y313" s="301"/>
      <c r="Z313" s="301"/>
      <c r="AA313" s="301"/>
      <c r="AB313" s="301"/>
      <c r="AC313" s="301"/>
      <c r="AD313" s="301"/>
      <c r="AE313" s="301"/>
      <c r="AF313" s="301"/>
      <c r="AG313" s="301"/>
      <c r="AH313" s="301"/>
      <c r="AI313" s="301"/>
      <c r="AJ313" s="301"/>
      <c r="AK313" s="301"/>
      <c r="AL313" s="301"/>
      <c r="AM313" s="301"/>
      <c r="AN313" s="301"/>
      <c r="AO313" s="301"/>
      <c r="AP313" s="301"/>
      <c r="AQ313" s="301"/>
      <c r="AR313" s="301"/>
      <c r="AS313" s="301"/>
      <c r="AT313" s="302"/>
      <c r="AU313" s="309"/>
      <c r="AV313" s="310"/>
      <c r="AW313" s="310"/>
      <c r="AX313" s="310"/>
      <c r="AY313" s="310"/>
      <c r="AZ313" s="310"/>
      <c r="BA313" s="310"/>
      <c r="BB313" s="310"/>
      <c r="BC313" s="310"/>
      <c r="BD313" s="310"/>
      <c r="BE313" s="310"/>
      <c r="BF313" s="310"/>
      <c r="BG313" s="310"/>
      <c r="BH313" s="311"/>
      <c r="BI313" s="318"/>
      <c r="BJ313" s="318"/>
      <c r="BK313" s="318"/>
      <c r="BL313" s="318"/>
      <c r="BM313" s="318"/>
      <c r="BN313" s="318"/>
      <c r="BO313" s="318"/>
      <c r="BP313" s="318"/>
      <c r="BQ313" s="318"/>
      <c r="BR313" s="318"/>
      <c r="BS313" s="318"/>
      <c r="BT313" s="318"/>
      <c r="BU313" s="318"/>
      <c r="BV313" s="318"/>
      <c r="BW313" s="318"/>
      <c r="BX313" s="318"/>
      <c r="BY313" s="318"/>
      <c r="BZ313" s="318"/>
      <c r="CA313" s="318"/>
      <c r="CB313" s="318"/>
      <c r="CC313" s="318"/>
      <c r="CD313" s="318"/>
      <c r="CE313" s="318"/>
      <c r="CF313" s="318"/>
      <c r="CH313" s="29"/>
      <c r="CI313" s="58"/>
      <c r="CJ313" s="58"/>
      <c r="CK313" s="58"/>
      <c r="CL313" s="58"/>
      <c r="CM313" s="58"/>
      <c r="CN313" s="58"/>
      <c r="CO313" s="58"/>
      <c r="CP313" s="58"/>
      <c r="CQ313" s="54"/>
      <c r="CR313" s="54"/>
      <c r="CS313" s="54"/>
    </row>
    <row r="314" spans="1:97" ht="7.35" customHeight="1">
      <c r="G314" s="294"/>
      <c r="H314" s="295"/>
      <c r="I314" s="295"/>
      <c r="J314" s="295"/>
      <c r="K314" s="295"/>
      <c r="L314" s="295"/>
      <c r="M314" s="295"/>
      <c r="N314" s="296"/>
      <c r="O314" s="303"/>
      <c r="P314" s="304"/>
      <c r="Q314" s="304"/>
      <c r="R314" s="304"/>
      <c r="S314" s="304"/>
      <c r="T314" s="304"/>
      <c r="U314" s="304"/>
      <c r="V314" s="304"/>
      <c r="W314" s="304"/>
      <c r="X314" s="304"/>
      <c r="Y314" s="304"/>
      <c r="Z314" s="304"/>
      <c r="AA314" s="304"/>
      <c r="AB314" s="304"/>
      <c r="AC314" s="304"/>
      <c r="AD314" s="304"/>
      <c r="AE314" s="304"/>
      <c r="AF314" s="304"/>
      <c r="AG314" s="304"/>
      <c r="AH314" s="304"/>
      <c r="AI314" s="304"/>
      <c r="AJ314" s="304"/>
      <c r="AK314" s="304"/>
      <c r="AL314" s="304"/>
      <c r="AM314" s="304"/>
      <c r="AN314" s="304"/>
      <c r="AO314" s="304"/>
      <c r="AP314" s="304"/>
      <c r="AQ314" s="304"/>
      <c r="AR314" s="304"/>
      <c r="AS314" s="304"/>
      <c r="AT314" s="305"/>
      <c r="AU314" s="312"/>
      <c r="AV314" s="313"/>
      <c r="AW314" s="313"/>
      <c r="AX314" s="313"/>
      <c r="AY314" s="313"/>
      <c r="AZ314" s="313"/>
      <c r="BA314" s="313"/>
      <c r="BB314" s="313"/>
      <c r="BC314" s="313"/>
      <c r="BD314" s="313"/>
      <c r="BE314" s="313"/>
      <c r="BF314" s="313"/>
      <c r="BG314" s="313"/>
      <c r="BH314" s="314"/>
      <c r="BI314" s="318"/>
      <c r="BJ314" s="318"/>
      <c r="BK314" s="318"/>
      <c r="BL314" s="318"/>
      <c r="BM314" s="318"/>
      <c r="BN314" s="318"/>
      <c r="BO314" s="318"/>
      <c r="BP314" s="318"/>
      <c r="BQ314" s="318"/>
      <c r="BR314" s="318"/>
      <c r="BS314" s="318"/>
      <c r="BT314" s="318"/>
      <c r="BU314" s="318"/>
      <c r="BV314" s="318"/>
      <c r="BW314" s="318"/>
      <c r="BX314" s="318"/>
      <c r="BY314" s="318"/>
      <c r="BZ314" s="318"/>
      <c r="CA314" s="318"/>
      <c r="CB314" s="318"/>
      <c r="CC314" s="318"/>
      <c r="CD314" s="318"/>
      <c r="CE314" s="318"/>
      <c r="CF314" s="318"/>
      <c r="CH314" s="29"/>
      <c r="CI314" s="71"/>
      <c r="CJ314" s="71"/>
      <c r="CK314" s="71"/>
      <c r="CL314" s="71"/>
      <c r="CM314" s="71"/>
      <c r="CN314" s="71"/>
      <c r="CO314" s="71"/>
      <c r="CP314" s="71"/>
      <c r="CQ314" s="54"/>
      <c r="CR314" s="54"/>
      <c r="CS314" s="54"/>
    </row>
    <row r="315" spans="1:97" ht="7.35" customHeight="1">
      <c r="A315" s="339">
        <v>38070</v>
      </c>
      <c r="B315" s="339"/>
      <c r="C315" s="339"/>
      <c r="D315" s="339"/>
      <c r="E315" s="339"/>
      <c r="F315" s="340"/>
      <c r="G315" s="294"/>
      <c r="H315" s="295"/>
      <c r="I315" s="295"/>
      <c r="J315" s="295"/>
      <c r="K315" s="295"/>
      <c r="L315" s="295"/>
      <c r="M315" s="295"/>
      <c r="N315" s="296"/>
      <c r="O315" s="303"/>
      <c r="P315" s="304"/>
      <c r="Q315" s="304"/>
      <c r="R315" s="304"/>
      <c r="S315" s="304"/>
      <c r="T315" s="304"/>
      <c r="U315" s="304"/>
      <c r="V315" s="304"/>
      <c r="W315" s="304"/>
      <c r="X315" s="304"/>
      <c r="Y315" s="304"/>
      <c r="Z315" s="304"/>
      <c r="AA315" s="304"/>
      <c r="AB315" s="304"/>
      <c r="AC315" s="304"/>
      <c r="AD315" s="304"/>
      <c r="AE315" s="304"/>
      <c r="AF315" s="304"/>
      <c r="AG315" s="304"/>
      <c r="AH315" s="304"/>
      <c r="AI315" s="304"/>
      <c r="AJ315" s="304"/>
      <c r="AK315" s="304"/>
      <c r="AL315" s="304"/>
      <c r="AM315" s="304"/>
      <c r="AN315" s="304"/>
      <c r="AO315" s="304"/>
      <c r="AP315" s="304"/>
      <c r="AQ315" s="304"/>
      <c r="AR315" s="304"/>
      <c r="AS315" s="304"/>
      <c r="AT315" s="305"/>
      <c r="AU315" s="312"/>
      <c r="AV315" s="313"/>
      <c r="AW315" s="313"/>
      <c r="AX315" s="313"/>
      <c r="AY315" s="313"/>
      <c r="AZ315" s="313"/>
      <c r="BA315" s="313"/>
      <c r="BB315" s="313"/>
      <c r="BC315" s="313"/>
      <c r="BD315" s="313"/>
      <c r="BE315" s="313"/>
      <c r="BF315" s="313"/>
      <c r="BG315" s="313"/>
      <c r="BH315" s="314"/>
      <c r="BI315" s="318"/>
      <c r="BJ315" s="318"/>
      <c r="BK315" s="318"/>
      <c r="BL315" s="318"/>
      <c r="BM315" s="318"/>
      <c r="BN315" s="318"/>
      <c r="BO315" s="318"/>
      <c r="BP315" s="318"/>
      <c r="BQ315" s="318"/>
      <c r="BR315" s="318"/>
      <c r="BS315" s="318"/>
      <c r="BT315" s="318"/>
      <c r="BU315" s="318"/>
      <c r="BV315" s="318"/>
      <c r="BW315" s="318"/>
      <c r="BX315" s="318"/>
      <c r="BY315" s="318"/>
      <c r="BZ315" s="318"/>
      <c r="CA315" s="318"/>
      <c r="CB315" s="318"/>
      <c r="CC315" s="318"/>
      <c r="CD315" s="318"/>
      <c r="CE315" s="318"/>
      <c r="CF315" s="318"/>
      <c r="CH315" s="54"/>
      <c r="CI315" s="71"/>
      <c r="CJ315" s="71"/>
      <c r="CK315" s="71"/>
      <c r="CL315" s="71"/>
      <c r="CM315" s="71"/>
      <c r="CN315" s="71"/>
      <c r="CO315" s="71"/>
      <c r="CP315" s="71"/>
      <c r="CQ315" s="56"/>
      <c r="CR315" s="56"/>
      <c r="CS315" s="56"/>
    </row>
    <row r="316" spans="1:97" ht="7.35" customHeight="1">
      <c r="A316" s="339"/>
      <c r="B316" s="339"/>
      <c r="C316" s="339"/>
      <c r="D316" s="339"/>
      <c r="E316" s="339"/>
      <c r="F316" s="340"/>
      <c r="G316" s="297"/>
      <c r="H316" s="298"/>
      <c r="I316" s="298"/>
      <c r="J316" s="298"/>
      <c r="K316" s="298"/>
      <c r="L316" s="298"/>
      <c r="M316" s="298"/>
      <c r="N316" s="299"/>
      <c r="O316" s="306"/>
      <c r="P316" s="307"/>
      <c r="Q316" s="307"/>
      <c r="R316" s="307"/>
      <c r="S316" s="307"/>
      <c r="T316" s="307"/>
      <c r="U316" s="307"/>
      <c r="V316" s="307"/>
      <c r="W316" s="307"/>
      <c r="X316" s="307"/>
      <c r="Y316" s="307"/>
      <c r="Z316" s="307"/>
      <c r="AA316" s="307"/>
      <c r="AB316" s="307"/>
      <c r="AC316" s="307"/>
      <c r="AD316" s="307"/>
      <c r="AE316" s="307"/>
      <c r="AF316" s="307"/>
      <c r="AG316" s="307"/>
      <c r="AH316" s="307"/>
      <c r="AI316" s="307"/>
      <c r="AJ316" s="307"/>
      <c r="AK316" s="307"/>
      <c r="AL316" s="307"/>
      <c r="AM316" s="307"/>
      <c r="AN316" s="307"/>
      <c r="AO316" s="307"/>
      <c r="AP316" s="307"/>
      <c r="AQ316" s="307"/>
      <c r="AR316" s="307"/>
      <c r="AS316" s="307"/>
      <c r="AT316" s="308"/>
      <c r="AU316" s="315"/>
      <c r="AV316" s="316"/>
      <c r="AW316" s="316"/>
      <c r="AX316" s="316"/>
      <c r="AY316" s="316"/>
      <c r="AZ316" s="316"/>
      <c r="BA316" s="316"/>
      <c r="BB316" s="316"/>
      <c r="BC316" s="316"/>
      <c r="BD316" s="316"/>
      <c r="BE316" s="316"/>
      <c r="BF316" s="316"/>
      <c r="BG316" s="316"/>
      <c r="BH316" s="317"/>
      <c r="BI316" s="318"/>
      <c r="BJ316" s="318"/>
      <c r="BK316" s="318"/>
      <c r="BL316" s="318"/>
      <c r="BM316" s="318"/>
      <c r="BN316" s="318"/>
      <c r="BO316" s="318"/>
      <c r="BP316" s="318"/>
      <c r="BQ316" s="318"/>
      <c r="BR316" s="318"/>
      <c r="BS316" s="318"/>
      <c r="BT316" s="318"/>
      <c r="BU316" s="318"/>
      <c r="BV316" s="318"/>
      <c r="BW316" s="318"/>
      <c r="BX316" s="318"/>
      <c r="BY316" s="318"/>
      <c r="BZ316" s="318"/>
      <c r="CA316" s="318"/>
      <c r="CB316" s="318"/>
      <c r="CC316" s="318"/>
      <c r="CD316" s="318"/>
      <c r="CE316" s="318"/>
      <c r="CF316" s="318"/>
      <c r="CH316" s="54"/>
      <c r="CI316" s="58"/>
      <c r="CJ316" s="58"/>
      <c r="CK316" s="58"/>
      <c r="CL316" s="58"/>
      <c r="CM316" s="58"/>
      <c r="CN316" s="58"/>
      <c r="CO316" s="58"/>
      <c r="CP316" s="57"/>
      <c r="CQ316" s="57"/>
      <c r="CR316" s="57"/>
      <c r="CS316" s="57"/>
    </row>
    <row r="317" spans="1:97" ht="7.35" customHeight="1">
      <c r="G317" s="48"/>
      <c r="H317" s="49"/>
      <c r="I317" s="49"/>
      <c r="J317" s="49"/>
      <c r="K317" s="49"/>
      <c r="L317" s="49"/>
      <c r="M317" s="49"/>
      <c r="N317" s="50"/>
      <c r="O317" s="48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AA317" s="49"/>
      <c r="AB317" s="49"/>
      <c r="AC317" s="49"/>
      <c r="AD317" s="49"/>
      <c r="AE317" s="49"/>
      <c r="AF317" s="49"/>
      <c r="AG317" s="49"/>
      <c r="AH317" s="49"/>
      <c r="AI317" s="49"/>
      <c r="AJ317" s="49"/>
      <c r="AK317" s="49"/>
      <c r="AL317" s="49"/>
      <c r="AM317" s="49"/>
      <c r="AN317" s="49"/>
      <c r="AO317" s="49"/>
      <c r="AP317" s="49"/>
      <c r="AQ317" s="49"/>
      <c r="AR317" s="49"/>
      <c r="AS317" s="49"/>
      <c r="AT317" s="50"/>
      <c r="AU317" s="51"/>
      <c r="AV317" s="52"/>
      <c r="AW317" s="52"/>
      <c r="AX317" s="52"/>
      <c r="AY317" s="52"/>
      <c r="AZ317" s="52"/>
      <c r="BA317" s="52"/>
      <c r="BB317" s="52"/>
      <c r="BC317" s="52"/>
      <c r="BD317" s="52"/>
      <c r="BE317" s="52"/>
      <c r="BF317" s="52"/>
      <c r="BG317" s="52"/>
      <c r="BH317" s="53"/>
      <c r="BI317" s="45"/>
      <c r="BJ317" s="46"/>
      <c r="BK317" s="46"/>
      <c r="BL317" s="46"/>
      <c r="BM317" s="46"/>
      <c r="BN317" s="46"/>
      <c r="BO317" s="46"/>
      <c r="BP317" s="46"/>
      <c r="BQ317" s="46"/>
      <c r="BR317" s="46"/>
      <c r="BS317" s="46"/>
      <c r="BT317" s="46"/>
      <c r="BU317" s="46"/>
      <c r="BV317" s="46"/>
      <c r="BW317" s="46"/>
      <c r="BX317" s="46"/>
      <c r="BY317" s="46"/>
      <c r="BZ317" s="46"/>
      <c r="CA317" s="46"/>
      <c r="CB317" s="46"/>
      <c r="CC317" s="46"/>
      <c r="CD317" s="46"/>
      <c r="CE317" s="46"/>
      <c r="CF317" s="47"/>
      <c r="CH317" s="54"/>
      <c r="CI317" s="58"/>
      <c r="CJ317" s="58"/>
      <c r="CK317" s="58"/>
      <c r="CL317" s="58"/>
      <c r="CM317" s="58"/>
      <c r="CN317" s="58"/>
      <c r="CO317" s="58"/>
      <c r="CP317" s="57"/>
      <c r="CQ317" s="57"/>
    </row>
    <row r="318" spans="1:97" ht="7.35" customHeight="1">
      <c r="A318" s="339">
        <v>25</v>
      </c>
      <c r="B318" s="339"/>
      <c r="G318" s="319" t="s">
        <v>189</v>
      </c>
      <c r="H318" s="319"/>
      <c r="I318" s="319"/>
      <c r="J318" s="319"/>
      <c r="K318" s="319"/>
      <c r="L318" s="319"/>
      <c r="M318" s="319"/>
      <c r="N318" s="319"/>
      <c r="O318" s="319"/>
      <c r="P318" s="319"/>
      <c r="Q318" s="319"/>
      <c r="R318" s="319"/>
      <c r="S318" s="319"/>
      <c r="T318" s="319"/>
      <c r="U318" s="319"/>
      <c r="V318" s="319"/>
      <c r="W318" s="319"/>
      <c r="X318" s="319"/>
      <c r="Y318" s="319"/>
      <c r="Z318" s="319"/>
      <c r="AA318" s="319"/>
      <c r="AB318" s="319"/>
      <c r="AC318" s="319"/>
      <c r="AD318" s="319"/>
      <c r="AE318" s="319"/>
      <c r="AF318" s="319"/>
      <c r="AG318" s="321" t="s">
        <v>226</v>
      </c>
      <c r="AH318" s="321"/>
      <c r="AI318" s="321"/>
      <c r="AJ318" s="321"/>
      <c r="AK318" s="321"/>
      <c r="AL318" s="321"/>
      <c r="AM318" s="321"/>
      <c r="AN318" s="321"/>
      <c r="AO318" s="321"/>
      <c r="AP318" s="321"/>
      <c r="AQ318" s="321"/>
      <c r="AR318" s="321"/>
      <c r="AS318" s="321"/>
      <c r="AT318" s="321"/>
      <c r="AU318" s="323" t="s">
        <v>190</v>
      </c>
      <c r="AV318" s="323"/>
      <c r="AW318" s="323"/>
      <c r="AX318" s="323"/>
      <c r="AY318" s="323"/>
      <c r="AZ318" s="323"/>
      <c r="BA318" s="323"/>
      <c r="BB318" s="323"/>
      <c r="BC318" s="323"/>
      <c r="BD318" s="323"/>
      <c r="BE318" s="323"/>
      <c r="BF318" s="323"/>
      <c r="BG318" s="323"/>
      <c r="BH318" s="323"/>
      <c r="BI318" s="325" t="s">
        <v>191</v>
      </c>
      <c r="BJ318" s="326"/>
      <c r="BK318" s="326"/>
      <c r="BL318" s="326"/>
      <c r="BM318" s="326"/>
      <c r="BN318" s="326"/>
      <c r="BO318" s="326"/>
      <c r="BP318" s="329" t="s">
        <v>245</v>
      </c>
      <c r="BQ318" s="329"/>
      <c r="BR318" s="329"/>
      <c r="BS318" s="329"/>
      <c r="BT318" s="329"/>
      <c r="BU318" s="329"/>
      <c r="BV318" s="329"/>
      <c r="BW318" s="329"/>
      <c r="BX318" s="329"/>
      <c r="BY318" s="329"/>
      <c r="BZ318" s="329"/>
      <c r="CA318" s="329"/>
      <c r="CB318" s="329"/>
      <c r="CC318" s="329"/>
      <c r="CD318" s="329"/>
      <c r="CE318" s="329"/>
      <c r="CF318" s="330"/>
      <c r="CH318" s="54"/>
      <c r="CI318" s="58"/>
      <c r="CJ318" s="58"/>
      <c r="CK318" s="58"/>
      <c r="CL318" s="58"/>
      <c r="CM318" s="58"/>
      <c r="CN318" s="58"/>
      <c r="CO318" s="58"/>
      <c r="CP318" s="58"/>
      <c r="CQ318" s="54"/>
    </row>
    <row r="319" spans="1:97" ht="7.35" customHeight="1">
      <c r="A319" s="339"/>
      <c r="B319" s="339"/>
      <c r="G319" s="320"/>
      <c r="H319" s="320"/>
      <c r="I319" s="320"/>
      <c r="J319" s="320"/>
      <c r="K319" s="320"/>
      <c r="L319" s="320"/>
      <c r="M319" s="320"/>
      <c r="N319" s="320"/>
      <c r="O319" s="320"/>
      <c r="P319" s="320"/>
      <c r="Q319" s="320"/>
      <c r="R319" s="320"/>
      <c r="S319" s="320"/>
      <c r="T319" s="320"/>
      <c r="U319" s="320"/>
      <c r="V319" s="320"/>
      <c r="W319" s="320"/>
      <c r="X319" s="320"/>
      <c r="Y319" s="320"/>
      <c r="Z319" s="320"/>
      <c r="AA319" s="320"/>
      <c r="AB319" s="320"/>
      <c r="AC319" s="320"/>
      <c r="AD319" s="320"/>
      <c r="AE319" s="320"/>
      <c r="AF319" s="320"/>
      <c r="AG319" s="322"/>
      <c r="AH319" s="322"/>
      <c r="AI319" s="322"/>
      <c r="AJ319" s="322"/>
      <c r="AK319" s="322"/>
      <c r="AL319" s="322"/>
      <c r="AM319" s="322"/>
      <c r="AN319" s="322"/>
      <c r="AO319" s="322"/>
      <c r="AP319" s="322"/>
      <c r="AQ319" s="322"/>
      <c r="AR319" s="322"/>
      <c r="AS319" s="322"/>
      <c r="AT319" s="322"/>
      <c r="AU319" s="324"/>
      <c r="AV319" s="324"/>
      <c r="AW319" s="324"/>
      <c r="AX319" s="324"/>
      <c r="AY319" s="324"/>
      <c r="AZ319" s="324"/>
      <c r="BA319" s="324"/>
      <c r="BB319" s="324"/>
      <c r="BC319" s="324"/>
      <c r="BD319" s="324"/>
      <c r="BE319" s="324"/>
      <c r="BF319" s="324"/>
      <c r="BG319" s="324"/>
      <c r="BH319" s="324"/>
      <c r="BI319" s="327"/>
      <c r="BJ319" s="328"/>
      <c r="BK319" s="328"/>
      <c r="BL319" s="328"/>
      <c r="BM319" s="328"/>
      <c r="BN319" s="328"/>
      <c r="BO319" s="328"/>
      <c r="BP319" s="331"/>
      <c r="BQ319" s="331"/>
      <c r="BR319" s="331"/>
      <c r="BS319" s="331"/>
      <c r="BT319" s="331"/>
      <c r="BU319" s="331"/>
      <c r="BV319" s="331"/>
      <c r="BW319" s="331"/>
      <c r="BX319" s="331"/>
      <c r="BY319" s="331"/>
      <c r="BZ319" s="331"/>
      <c r="CA319" s="331"/>
      <c r="CB319" s="331"/>
      <c r="CC319" s="331"/>
      <c r="CD319" s="331"/>
      <c r="CE319" s="331"/>
      <c r="CF319" s="332"/>
      <c r="CH319" s="54"/>
      <c r="CI319" s="58"/>
      <c r="CJ319" s="58"/>
      <c r="CK319" s="58"/>
      <c r="CL319" s="58"/>
      <c r="CM319" s="58"/>
      <c r="CN319" s="58"/>
      <c r="CO319" s="58"/>
      <c r="CP319" s="58"/>
      <c r="CQ319" s="54"/>
    </row>
    <row r="320" spans="1:97" ht="7.35" customHeight="1">
      <c r="G320" s="333" t="s">
        <v>338</v>
      </c>
      <c r="H320" s="333"/>
      <c r="I320" s="333"/>
      <c r="J320" s="333"/>
      <c r="K320" s="333"/>
      <c r="L320" s="333"/>
      <c r="M320" s="333"/>
      <c r="N320" s="333"/>
      <c r="O320" s="333"/>
      <c r="P320" s="333"/>
      <c r="Q320" s="333"/>
      <c r="R320" s="333"/>
      <c r="S320" s="333"/>
      <c r="T320" s="333"/>
      <c r="U320" s="333"/>
      <c r="V320" s="333"/>
      <c r="W320" s="333"/>
      <c r="X320" s="333"/>
      <c r="Y320" s="333"/>
      <c r="Z320" s="333"/>
      <c r="AA320" s="333"/>
      <c r="AB320" s="333"/>
      <c r="AC320" s="333"/>
      <c r="AD320" s="333"/>
      <c r="AE320" s="333"/>
      <c r="AF320" s="333"/>
      <c r="AG320" s="334"/>
      <c r="AH320" s="334"/>
      <c r="AI320" s="334"/>
      <c r="AJ320" s="334"/>
      <c r="AK320" s="334"/>
      <c r="AL320" s="334"/>
      <c r="AM320" s="334"/>
      <c r="AN320" s="334"/>
      <c r="AO320" s="334"/>
      <c r="AP320" s="334"/>
      <c r="AQ320" s="334"/>
      <c r="AR320" s="334"/>
      <c r="AS320" s="334"/>
      <c r="AT320" s="334"/>
      <c r="AU320" s="335" t="s">
        <v>243</v>
      </c>
      <c r="AV320" s="335"/>
      <c r="AW320" s="335"/>
      <c r="AX320" s="335"/>
      <c r="AY320" s="335"/>
      <c r="AZ320" s="335"/>
      <c r="BA320" s="335"/>
      <c r="BB320" s="335"/>
      <c r="BC320" s="335"/>
      <c r="BD320" s="335"/>
      <c r="BE320" s="335"/>
      <c r="BF320" s="335"/>
      <c r="BG320" s="335"/>
      <c r="BH320" s="335"/>
      <c r="BI320" s="327"/>
      <c r="BJ320" s="328"/>
      <c r="BK320" s="328"/>
      <c r="BL320" s="328"/>
      <c r="BM320" s="328"/>
      <c r="BN320" s="328"/>
      <c r="BO320" s="328"/>
      <c r="BP320" s="331"/>
      <c r="BQ320" s="331"/>
      <c r="BR320" s="331"/>
      <c r="BS320" s="331"/>
      <c r="BT320" s="331"/>
      <c r="BU320" s="331"/>
      <c r="BV320" s="331"/>
      <c r="BW320" s="331"/>
      <c r="BX320" s="331"/>
      <c r="BY320" s="331"/>
      <c r="BZ320" s="331"/>
      <c r="CA320" s="331"/>
      <c r="CB320" s="331"/>
      <c r="CC320" s="331"/>
      <c r="CD320" s="331"/>
      <c r="CE320" s="331"/>
      <c r="CF320" s="332"/>
      <c r="CH320" s="54"/>
      <c r="CI320" s="58"/>
      <c r="CJ320" s="58"/>
      <c r="CK320" s="58"/>
      <c r="CL320" s="58"/>
      <c r="CM320" s="58"/>
      <c r="CN320" s="58"/>
      <c r="CO320" s="58"/>
      <c r="CP320" s="58"/>
      <c r="CQ320" s="54"/>
    </row>
    <row r="321" spans="1:95" ht="7.35" customHeight="1">
      <c r="G321" s="333"/>
      <c r="H321" s="333"/>
      <c r="I321" s="333"/>
      <c r="J321" s="333"/>
      <c r="K321" s="333"/>
      <c r="L321" s="333"/>
      <c r="M321" s="333"/>
      <c r="N321" s="333"/>
      <c r="O321" s="333"/>
      <c r="P321" s="333"/>
      <c r="Q321" s="333"/>
      <c r="R321" s="333"/>
      <c r="S321" s="333"/>
      <c r="T321" s="333"/>
      <c r="U321" s="333"/>
      <c r="V321" s="333"/>
      <c r="W321" s="333"/>
      <c r="X321" s="333"/>
      <c r="Y321" s="333"/>
      <c r="Z321" s="333"/>
      <c r="AA321" s="333"/>
      <c r="AB321" s="333"/>
      <c r="AC321" s="333"/>
      <c r="AD321" s="333"/>
      <c r="AE321" s="333"/>
      <c r="AF321" s="333"/>
      <c r="AG321" s="334"/>
      <c r="AH321" s="334"/>
      <c r="AI321" s="334"/>
      <c r="AJ321" s="334"/>
      <c r="AK321" s="334"/>
      <c r="AL321" s="334"/>
      <c r="AM321" s="334"/>
      <c r="AN321" s="334"/>
      <c r="AO321" s="334"/>
      <c r="AP321" s="334"/>
      <c r="AQ321" s="334"/>
      <c r="AR321" s="334"/>
      <c r="AS321" s="334"/>
      <c r="AT321" s="334"/>
      <c r="AU321" s="335"/>
      <c r="AV321" s="335"/>
      <c r="AW321" s="335"/>
      <c r="AX321" s="335"/>
      <c r="AY321" s="335"/>
      <c r="AZ321" s="335"/>
      <c r="BA321" s="335"/>
      <c r="BB321" s="335"/>
      <c r="BC321" s="335"/>
      <c r="BD321" s="335"/>
      <c r="BE321" s="335"/>
      <c r="BF321" s="335"/>
      <c r="BG321" s="335"/>
      <c r="BH321" s="335"/>
      <c r="BI321" s="327" t="s">
        <v>267</v>
      </c>
      <c r="BJ321" s="328"/>
      <c r="BK321" s="328"/>
      <c r="BL321" s="328"/>
      <c r="BM321" s="328"/>
      <c r="BN321" s="328"/>
      <c r="BO321" s="328"/>
      <c r="BP321" s="331" t="s">
        <v>339</v>
      </c>
      <c r="BQ321" s="331"/>
      <c r="BR321" s="331"/>
      <c r="BS321" s="331"/>
      <c r="BT321" s="331"/>
      <c r="BU321" s="331"/>
      <c r="BV321" s="331"/>
      <c r="BW321" s="331"/>
      <c r="BX321" s="331"/>
      <c r="BY321" s="331"/>
      <c r="BZ321" s="331"/>
      <c r="CA321" s="331"/>
      <c r="CB321" s="331"/>
      <c r="CC321" s="331"/>
      <c r="CD321" s="331"/>
      <c r="CE321" s="331"/>
      <c r="CF321" s="332"/>
      <c r="CH321" s="29"/>
      <c r="CI321" s="72"/>
      <c r="CJ321" s="58"/>
      <c r="CK321" s="59"/>
      <c r="CL321" s="59"/>
      <c r="CM321" s="59"/>
      <c r="CN321" s="59"/>
      <c r="CO321" s="59"/>
      <c r="CP321" s="59"/>
      <c r="CQ321" s="55"/>
    </row>
    <row r="322" spans="1:95" ht="7.35" customHeight="1">
      <c r="G322" s="333"/>
      <c r="H322" s="333"/>
      <c r="I322" s="333"/>
      <c r="J322" s="333"/>
      <c r="K322" s="333"/>
      <c r="L322" s="333"/>
      <c r="M322" s="333"/>
      <c r="N322" s="333"/>
      <c r="O322" s="333"/>
      <c r="P322" s="333"/>
      <c r="Q322" s="333"/>
      <c r="R322" s="333"/>
      <c r="S322" s="333"/>
      <c r="T322" s="333"/>
      <c r="U322" s="333"/>
      <c r="V322" s="333"/>
      <c r="W322" s="333"/>
      <c r="X322" s="333"/>
      <c r="Y322" s="333"/>
      <c r="Z322" s="333"/>
      <c r="AA322" s="333"/>
      <c r="AB322" s="333"/>
      <c r="AC322" s="333"/>
      <c r="AD322" s="333"/>
      <c r="AE322" s="333"/>
      <c r="AF322" s="333"/>
      <c r="AG322" s="334"/>
      <c r="AH322" s="334"/>
      <c r="AI322" s="334"/>
      <c r="AJ322" s="334"/>
      <c r="AK322" s="334"/>
      <c r="AL322" s="334"/>
      <c r="AM322" s="334"/>
      <c r="AN322" s="334"/>
      <c r="AO322" s="334"/>
      <c r="AP322" s="334"/>
      <c r="AQ322" s="334"/>
      <c r="AR322" s="334"/>
      <c r="AS322" s="334"/>
      <c r="AT322" s="334"/>
      <c r="AU322" s="335"/>
      <c r="AV322" s="335"/>
      <c r="AW322" s="335"/>
      <c r="AX322" s="335"/>
      <c r="AY322" s="335"/>
      <c r="AZ322" s="335"/>
      <c r="BA322" s="335"/>
      <c r="BB322" s="335"/>
      <c r="BC322" s="335"/>
      <c r="BD322" s="335"/>
      <c r="BE322" s="335"/>
      <c r="BF322" s="335"/>
      <c r="BG322" s="335"/>
      <c r="BH322" s="335"/>
      <c r="BI322" s="327"/>
      <c r="BJ322" s="328"/>
      <c r="BK322" s="328"/>
      <c r="BL322" s="328"/>
      <c r="BM322" s="328"/>
      <c r="BN322" s="328"/>
      <c r="BO322" s="328"/>
      <c r="BP322" s="331"/>
      <c r="BQ322" s="331"/>
      <c r="BR322" s="331"/>
      <c r="BS322" s="331"/>
      <c r="BT322" s="331"/>
      <c r="BU322" s="331"/>
      <c r="BV322" s="331"/>
      <c r="BW322" s="331"/>
      <c r="BX322" s="331"/>
      <c r="BY322" s="331"/>
      <c r="BZ322" s="331"/>
      <c r="CA322" s="331"/>
      <c r="CB322" s="331"/>
      <c r="CC322" s="331"/>
      <c r="CD322" s="331"/>
      <c r="CE322" s="331"/>
      <c r="CF322" s="332"/>
      <c r="CH322" s="29"/>
      <c r="CI322" s="58"/>
      <c r="CJ322" s="58"/>
      <c r="CK322" s="59"/>
      <c r="CL322" s="59"/>
      <c r="CM322" s="59"/>
      <c r="CN322" s="59"/>
      <c r="CO322" s="59"/>
      <c r="CP322" s="59"/>
      <c r="CQ322" s="55"/>
    </row>
    <row r="323" spans="1:95" ht="7.35" customHeight="1">
      <c r="G323" s="333"/>
      <c r="H323" s="333"/>
      <c r="I323" s="333"/>
      <c r="J323" s="333"/>
      <c r="K323" s="333"/>
      <c r="L323" s="333"/>
      <c r="M323" s="333"/>
      <c r="N323" s="333"/>
      <c r="O323" s="333"/>
      <c r="P323" s="333"/>
      <c r="Q323" s="333"/>
      <c r="R323" s="333"/>
      <c r="S323" s="333"/>
      <c r="T323" s="333"/>
      <c r="U323" s="333"/>
      <c r="V323" s="333"/>
      <c r="W323" s="333"/>
      <c r="X323" s="333"/>
      <c r="Y323" s="333"/>
      <c r="Z323" s="333"/>
      <c r="AA323" s="333"/>
      <c r="AB323" s="333"/>
      <c r="AC323" s="333"/>
      <c r="AD323" s="333"/>
      <c r="AE323" s="333"/>
      <c r="AF323" s="333"/>
      <c r="AG323" s="334"/>
      <c r="AH323" s="334"/>
      <c r="AI323" s="334"/>
      <c r="AJ323" s="334"/>
      <c r="AK323" s="334"/>
      <c r="AL323" s="334"/>
      <c r="AM323" s="334"/>
      <c r="AN323" s="334"/>
      <c r="AO323" s="334"/>
      <c r="AP323" s="334"/>
      <c r="AQ323" s="334"/>
      <c r="AR323" s="334"/>
      <c r="AS323" s="334"/>
      <c r="AT323" s="334"/>
      <c r="AU323" s="335"/>
      <c r="AV323" s="335"/>
      <c r="AW323" s="335"/>
      <c r="AX323" s="335"/>
      <c r="AY323" s="335"/>
      <c r="AZ323" s="335"/>
      <c r="BA323" s="335"/>
      <c r="BB323" s="335"/>
      <c r="BC323" s="335"/>
      <c r="BD323" s="335"/>
      <c r="BE323" s="335"/>
      <c r="BF323" s="335"/>
      <c r="BG323" s="335"/>
      <c r="BH323" s="335"/>
      <c r="BI323" s="327"/>
      <c r="BJ323" s="328"/>
      <c r="BK323" s="328"/>
      <c r="BL323" s="328"/>
      <c r="BM323" s="328"/>
      <c r="BN323" s="328"/>
      <c r="BO323" s="328"/>
      <c r="BP323" s="331"/>
      <c r="BQ323" s="331"/>
      <c r="BR323" s="331"/>
      <c r="BS323" s="331"/>
      <c r="BT323" s="331"/>
      <c r="BU323" s="331"/>
      <c r="BV323" s="331"/>
      <c r="BW323" s="331"/>
      <c r="BX323" s="331"/>
      <c r="BY323" s="331"/>
      <c r="BZ323" s="331"/>
      <c r="CA323" s="331"/>
      <c r="CB323" s="331"/>
      <c r="CC323" s="331"/>
      <c r="CD323" s="331"/>
      <c r="CE323" s="331"/>
      <c r="CF323" s="332"/>
      <c r="CH323" s="29"/>
      <c r="CI323" s="58"/>
      <c r="CJ323" s="58"/>
      <c r="CK323" s="59"/>
      <c r="CL323" s="59"/>
      <c r="CM323" s="59"/>
      <c r="CN323" s="59"/>
      <c r="CO323" s="59"/>
      <c r="CP323" s="59"/>
      <c r="CQ323" s="55"/>
    </row>
    <row r="324" spans="1:95" ht="7.35" customHeight="1">
      <c r="G324" s="284" t="s">
        <v>194</v>
      </c>
      <c r="H324" s="285"/>
      <c r="I324" s="285"/>
      <c r="J324" s="285"/>
      <c r="K324" s="285"/>
      <c r="L324" s="285"/>
      <c r="M324" s="285"/>
      <c r="N324" s="286"/>
      <c r="O324" s="284" t="s">
        <v>193</v>
      </c>
      <c r="P324" s="285"/>
      <c r="Q324" s="285"/>
      <c r="R324" s="285"/>
      <c r="S324" s="285"/>
      <c r="T324" s="285"/>
      <c r="U324" s="285"/>
      <c r="V324" s="285"/>
      <c r="W324" s="285"/>
      <c r="X324" s="285"/>
      <c r="Y324" s="285"/>
      <c r="Z324" s="285"/>
      <c r="AA324" s="285"/>
      <c r="AB324" s="285"/>
      <c r="AC324" s="285"/>
      <c r="AD324" s="285"/>
      <c r="AE324" s="285"/>
      <c r="AF324" s="285"/>
      <c r="AG324" s="285"/>
      <c r="AH324" s="285"/>
      <c r="AI324" s="285"/>
      <c r="AJ324" s="285"/>
      <c r="AK324" s="285"/>
      <c r="AL324" s="285"/>
      <c r="AM324" s="285"/>
      <c r="AN324" s="285"/>
      <c r="AO324" s="285"/>
      <c r="AP324" s="285"/>
      <c r="AQ324" s="285"/>
      <c r="AR324" s="285"/>
      <c r="AS324" s="285"/>
      <c r="AT324" s="286"/>
      <c r="AU324" s="284" t="s">
        <v>205</v>
      </c>
      <c r="AV324" s="285"/>
      <c r="AW324" s="285"/>
      <c r="AX324" s="285"/>
      <c r="AY324" s="285"/>
      <c r="AZ324" s="285"/>
      <c r="BA324" s="285"/>
      <c r="BB324" s="285"/>
      <c r="BC324" s="285"/>
      <c r="BD324" s="285"/>
      <c r="BE324" s="285"/>
      <c r="BF324" s="285"/>
      <c r="BG324" s="285"/>
      <c r="BH324" s="286"/>
      <c r="BI324" s="290" t="s">
        <v>268</v>
      </c>
      <c r="BJ324" s="290"/>
      <c r="BK324" s="290"/>
      <c r="BL324" s="290"/>
      <c r="BM324" s="290"/>
      <c r="BN324" s="290"/>
      <c r="BO324" s="290"/>
      <c r="BP324" s="290"/>
      <c r="BQ324" s="290"/>
      <c r="BR324" s="290"/>
      <c r="BS324" s="290"/>
      <c r="BT324" s="290"/>
      <c r="BU324" s="290" t="s">
        <v>207</v>
      </c>
      <c r="BV324" s="290"/>
      <c r="BW324" s="290"/>
      <c r="BX324" s="290"/>
      <c r="BY324" s="290"/>
      <c r="BZ324" s="290"/>
      <c r="CA324" s="290"/>
      <c r="CB324" s="290"/>
      <c r="CC324" s="290"/>
      <c r="CD324" s="290"/>
      <c r="CE324" s="290"/>
      <c r="CF324" s="290"/>
      <c r="CH324" s="29"/>
      <c r="CI324" s="58"/>
      <c r="CJ324" s="58"/>
      <c r="CK324" s="58"/>
      <c r="CL324" s="58"/>
      <c r="CM324" s="58"/>
      <c r="CN324" s="58"/>
      <c r="CO324" s="58"/>
      <c r="CP324" s="58"/>
      <c r="CQ324" s="54"/>
    </row>
    <row r="325" spans="1:95" ht="7.35" customHeight="1">
      <c r="G325" s="287"/>
      <c r="H325" s="288"/>
      <c r="I325" s="288"/>
      <c r="J325" s="288"/>
      <c r="K325" s="288"/>
      <c r="L325" s="288"/>
      <c r="M325" s="288"/>
      <c r="N325" s="289"/>
      <c r="O325" s="287"/>
      <c r="P325" s="288"/>
      <c r="Q325" s="288"/>
      <c r="R325" s="288"/>
      <c r="S325" s="288"/>
      <c r="T325" s="288"/>
      <c r="U325" s="288"/>
      <c r="V325" s="288"/>
      <c r="W325" s="288"/>
      <c r="X325" s="288"/>
      <c r="Y325" s="288"/>
      <c r="Z325" s="288"/>
      <c r="AA325" s="288"/>
      <c r="AB325" s="288"/>
      <c r="AC325" s="288"/>
      <c r="AD325" s="288"/>
      <c r="AE325" s="288"/>
      <c r="AF325" s="288"/>
      <c r="AG325" s="288"/>
      <c r="AH325" s="288"/>
      <c r="AI325" s="288"/>
      <c r="AJ325" s="288"/>
      <c r="AK325" s="288"/>
      <c r="AL325" s="288"/>
      <c r="AM325" s="288"/>
      <c r="AN325" s="288"/>
      <c r="AO325" s="288"/>
      <c r="AP325" s="288"/>
      <c r="AQ325" s="288"/>
      <c r="AR325" s="288"/>
      <c r="AS325" s="288"/>
      <c r="AT325" s="289"/>
      <c r="AU325" s="287"/>
      <c r="AV325" s="288"/>
      <c r="AW325" s="288"/>
      <c r="AX325" s="288"/>
      <c r="AY325" s="288"/>
      <c r="AZ325" s="288"/>
      <c r="BA325" s="288"/>
      <c r="BB325" s="288"/>
      <c r="BC325" s="288"/>
      <c r="BD325" s="288"/>
      <c r="BE325" s="288"/>
      <c r="BF325" s="288"/>
      <c r="BG325" s="288"/>
      <c r="BH325" s="289"/>
      <c r="BI325" s="290"/>
      <c r="BJ325" s="290"/>
      <c r="BK325" s="290"/>
      <c r="BL325" s="290"/>
      <c r="BM325" s="290"/>
      <c r="BN325" s="290"/>
      <c r="BO325" s="290"/>
      <c r="BP325" s="290"/>
      <c r="BQ325" s="290"/>
      <c r="BR325" s="290"/>
      <c r="BS325" s="290"/>
      <c r="BT325" s="290"/>
      <c r="BU325" s="290"/>
      <c r="BV325" s="290"/>
      <c r="BW325" s="290"/>
      <c r="BX325" s="290"/>
      <c r="BY325" s="290"/>
      <c r="BZ325" s="290"/>
      <c r="CA325" s="290"/>
      <c r="CB325" s="290"/>
      <c r="CC325" s="290"/>
      <c r="CD325" s="290"/>
      <c r="CE325" s="290"/>
      <c r="CF325" s="290"/>
      <c r="CH325" s="29"/>
      <c r="CI325" s="58"/>
      <c r="CJ325" s="58"/>
      <c r="CK325" s="58"/>
      <c r="CL325" s="58"/>
      <c r="CM325" s="58"/>
      <c r="CN325" s="58"/>
      <c r="CO325" s="58"/>
      <c r="CP325" s="58"/>
      <c r="CQ325" s="54"/>
    </row>
    <row r="326" spans="1:95" ht="7.35" customHeight="1">
      <c r="G326" s="291" t="s">
        <v>244</v>
      </c>
      <c r="H326" s="292"/>
      <c r="I326" s="292"/>
      <c r="J326" s="292"/>
      <c r="K326" s="292"/>
      <c r="L326" s="292"/>
      <c r="M326" s="292"/>
      <c r="N326" s="293"/>
      <c r="O326" s="300" t="s">
        <v>340</v>
      </c>
      <c r="P326" s="301"/>
      <c r="Q326" s="301"/>
      <c r="R326" s="301"/>
      <c r="S326" s="301"/>
      <c r="T326" s="301"/>
      <c r="U326" s="301"/>
      <c r="V326" s="301"/>
      <c r="W326" s="301"/>
      <c r="X326" s="301"/>
      <c r="Y326" s="301"/>
      <c r="Z326" s="301"/>
      <c r="AA326" s="301"/>
      <c r="AB326" s="301"/>
      <c r="AC326" s="301"/>
      <c r="AD326" s="301"/>
      <c r="AE326" s="301"/>
      <c r="AF326" s="301"/>
      <c r="AG326" s="301"/>
      <c r="AH326" s="301"/>
      <c r="AI326" s="301"/>
      <c r="AJ326" s="301"/>
      <c r="AK326" s="301"/>
      <c r="AL326" s="301"/>
      <c r="AM326" s="301"/>
      <c r="AN326" s="301"/>
      <c r="AO326" s="301"/>
      <c r="AP326" s="301"/>
      <c r="AQ326" s="301"/>
      <c r="AR326" s="301"/>
      <c r="AS326" s="301"/>
      <c r="AT326" s="302"/>
      <c r="AU326" s="309"/>
      <c r="AV326" s="310"/>
      <c r="AW326" s="310"/>
      <c r="AX326" s="310"/>
      <c r="AY326" s="310"/>
      <c r="AZ326" s="310"/>
      <c r="BA326" s="310"/>
      <c r="BB326" s="310"/>
      <c r="BC326" s="310"/>
      <c r="BD326" s="310"/>
      <c r="BE326" s="310"/>
      <c r="BF326" s="310"/>
      <c r="BG326" s="310"/>
      <c r="BH326" s="311"/>
      <c r="BI326" s="318"/>
      <c r="BJ326" s="318"/>
      <c r="BK326" s="318"/>
      <c r="BL326" s="318"/>
      <c r="BM326" s="318"/>
      <c r="BN326" s="318"/>
      <c r="BO326" s="318"/>
      <c r="BP326" s="318"/>
      <c r="BQ326" s="318"/>
      <c r="BR326" s="318"/>
      <c r="BS326" s="318"/>
      <c r="BT326" s="318"/>
      <c r="BU326" s="318"/>
      <c r="BV326" s="318"/>
      <c r="BW326" s="318"/>
      <c r="BX326" s="318"/>
      <c r="BY326" s="318"/>
      <c r="BZ326" s="318"/>
      <c r="CA326" s="318"/>
      <c r="CB326" s="318"/>
      <c r="CC326" s="318"/>
      <c r="CD326" s="318"/>
      <c r="CE326" s="318"/>
      <c r="CF326" s="318"/>
      <c r="CH326" s="29"/>
      <c r="CI326" s="58"/>
      <c r="CJ326" s="58"/>
      <c r="CK326" s="58"/>
      <c r="CL326" s="58"/>
      <c r="CM326" s="58"/>
      <c r="CN326" s="58"/>
      <c r="CO326" s="58"/>
      <c r="CP326" s="58"/>
      <c r="CQ326" s="54"/>
    </row>
    <row r="327" spans="1:95" ht="7.35" customHeight="1">
      <c r="G327" s="294"/>
      <c r="H327" s="295"/>
      <c r="I327" s="295"/>
      <c r="J327" s="295"/>
      <c r="K327" s="295"/>
      <c r="L327" s="295"/>
      <c r="M327" s="295"/>
      <c r="N327" s="296"/>
      <c r="O327" s="303"/>
      <c r="P327" s="304"/>
      <c r="Q327" s="304"/>
      <c r="R327" s="304"/>
      <c r="S327" s="304"/>
      <c r="T327" s="304"/>
      <c r="U327" s="304"/>
      <c r="V327" s="304"/>
      <c r="W327" s="304"/>
      <c r="X327" s="304"/>
      <c r="Y327" s="304"/>
      <c r="Z327" s="304"/>
      <c r="AA327" s="304"/>
      <c r="AB327" s="304"/>
      <c r="AC327" s="304"/>
      <c r="AD327" s="304"/>
      <c r="AE327" s="304"/>
      <c r="AF327" s="304"/>
      <c r="AG327" s="304"/>
      <c r="AH327" s="304"/>
      <c r="AI327" s="304"/>
      <c r="AJ327" s="304"/>
      <c r="AK327" s="304"/>
      <c r="AL327" s="304"/>
      <c r="AM327" s="304"/>
      <c r="AN327" s="304"/>
      <c r="AO327" s="304"/>
      <c r="AP327" s="304"/>
      <c r="AQ327" s="304"/>
      <c r="AR327" s="304"/>
      <c r="AS327" s="304"/>
      <c r="AT327" s="305"/>
      <c r="AU327" s="312"/>
      <c r="AV327" s="313"/>
      <c r="AW327" s="313"/>
      <c r="AX327" s="313"/>
      <c r="AY327" s="313"/>
      <c r="AZ327" s="313"/>
      <c r="BA327" s="313"/>
      <c r="BB327" s="313"/>
      <c r="BC327" s="313"/>
      <c r="BD327" s="313"/>
      <c r="BE327" s="313"/>
      <c r="BF327" s="313"/>
      <c r="BG327" s="313"/>
      <c r="BH327" s="314"/>
      <c r="BI327" s="318"/>
      <c r="BJ327" s="318"/>
      <c r="BK327" s="318"/>
      <c r="BL327" s="318"/>
      <c r="BM327" s="318"/>
      <c r="BN327" s="318"/>
      <c r="BO327" s="318"/>
      <c r="BP327" s="318"/>
      <c r="BQ327" s="318"/>
      <c r="BR327" s="318"/>
      <c r="BS327" s="318"/>
      <c r="BT327" s="318"/>
      <c r="BU327" s="318"/>
      <c r="BV327" s="318"/>
      <c r="BW327" s="318"/>
      <c r="BX327" s="318"/>
      <c r="BY327" s="318"/>
      <c r="BZ327" s="318"/>
      <c r="CA327" s="318"/>
      <c r="CB327" s="318"/>
      <c r="CC327" s="318"/>
      <c r="CD327" s="318"/>
      <c r="CE327" s="318"/>
      <c r="CF327" s="318"/>
      <c r="CH327" s="29"/>
      <c r="CI327" s="71"/>
      <c r="CJ327" s="71"/>
      <c r="CK327" s="71"/>
      <c r="CL327" s="71"/>
      <c r="CM327" s="71"/>
      <c r="CN327" s="71"/>
      <c r="CO327" s="71"/>
      <c r="CP327" s="71"/>
      <c r="CQ327" s="54"/>
    </row>
    <row r="328" spans="1:95" ht="7.35" customHeight="1">
      <c r="A328" s="339">
        <v>38149</v>
      </c>
      <c r="B328" s="339"/>
      <c r="C328" s="339"/>
      <c r="D328" s="339"/>
      <c r="E328" s="339"/>
      <c r="F328" s="340"/>
      <c r="G328" s="294"/>
      <c r="H328" s="295"/>
      <c r="I328" s="295"/>
      <c r="J328" s="295"/>
      <c r="K328" s="295"/>
      <c r="L328" s="295"/>
      <c r="M328" s="295"/>
      <c r="N328" s="296"/>
      <c r="O328" s="303"/>
      <c r="P328" s="304"/>
      <c r="Q328" s="304"/>
      <c r="R328" s="304"/>
      <c r="S328" s="304"/>
      <c r="T328" s="304"/>
      <c r="U328" s="304"/>
      <c r="V328" s="304"/>
      <c r="W328" s="304"/>
      <c r="X328" s="304"/>
      <c r="Y328" s="304"/>
      <c r="Z328" s="304"/>
      <c r="AA328" s="304"/>
      <c r="AB328" s="304"/>
      <c r="AC328" s="304"/>
      <c r="AD328" s="304"/>
      <c r="AE328" s="304"/>
      <c r="AF328" s="304"/>
      <c r="AG328" s="304"/>
      <c r="AH328" s="304"/>
      <c r="AI328" s="304"/>
      <c r="AJ328" s="304"/>
      <c r="AK328" s="304"/>
      <c r="AL328" s="304"/>
      <c r="AM328" s="304"/>
      <c r="AN328" s="304"/>
      <c r="AO328" s="304"/>
      <c r="AP328" s="304"/>
      <c r="AQ328" s="304"/>
      <c r="AR328" s="304"/>
      <c r="AS328" s="304"/>
      <c r="AT328" s="305"/>
      <c r="AU328" s="312"/>
      <c r="AV328" s="313"/>
      <c r="AW328" s="313"/>
      <c r="AX328" s="313"/>
      <c r="AY328" s="313"/>
      <c r="AZ328" s="313"/>
      <c r="BA328" s="313"/>
      <c r="BB328" s="313"/>
      <c r="BC328" s="313"/>
      <c r="BD328" s="313"/>
      <c r="BE328" s="313"/>
      <c r="BF328" s="313"/>
      <c r="BG328" s="313"/>
      <c r="BH328" s="314"/>
      <c r="BI328" s="318"/>
      <c r="BJ328" s="318"/>
      <c r="BK328" s="318"/>
      <c r="BL328" s="318"/>
      <c r="BM328" s="318"/>
      <c r="BN328" s="318"/>
      <c r="BO328" s="318"/>
      <c r="BP328" s="318"/>
      <c r="BQ328" s="318"/>
      <c r="BR328" s="318"/>
      <c r="BS328" s="318"/>
      <c r="BT328" s="318"/>
      <c r="BU328" s="318"/>
      <c r="BV328" s="318"/>
      <c r="BW328" s="318"/>
      <c r="BX328" s="318"/>
      <c r="BY328" s="318"/>
      <c r="BZ328" s="318"/>
      <c r="CA328" s="318"/>
      <c r="CB328" s="318"/>
      <c r="CC328" s="318"/>
      <c r="CD328" s="318"/>
      <c r="CE328" s="318"/>
      <c r="CF328" s="318"/>
      <c r="CH328" s="54"/>
      <c r="CI328" s="71"/>
      <c r="CJ328" s="71"/>
      <c r="CK328" s="71"/>
      <c r="CL328" s="71"/>
      <c r="CM328" s="71"/>
      <c r="CN328" s="71"/>
      <c r="CO328" s="71"/>
      <c r="CP328" s="71"/>
      <c r="CQ328" s="56"/>
    </row>
    <row r="329" spans="1:95" ht="7.35" customHeight="1">
      <c r="A329" s="339"/>
      <c r="B329" s="339"/>
      <c r="C329" s="339"/>
      <c r="D329" s="339"/>
      <c r="E329" s="339"/>
      <c r="F329" s="340"/>
      <c r="G329" s="297"/>
      <c r="H329" s="298"/>
      <c r="I329" s="298"/>
      <c r="J329" s="298"/>
      <c r="K329" s="298"/>
      <c r="L329" s="298"/>
      <c r="M329" s="298"/>
      <c r="N329" s="299"/>
      <c r="O329" s="306"/>
      <c r="P329" s="307"/>
      <c r="Q329" s="307"/>
      <c r="R329" s="307"/>
      <c r="S329" s="307"/>
      <c r="T329" s="307"/>
      <c r="U329" s="307"/>
      <c r="V329" s="307"/>
      <c r="W329" s="307"/>
      <c r="X329" s="307"/>
      <c r="Y329" s="307"/>
      <c r="Z329" s="307"/>
      <c r="AA329" s="307"/>
      <c r="AB329" s="307"/>
      <c r="AC329" s="307"/>
      <c r="AD329" s="307"/>
      <c r="AE329" s="307"/>
      <c r="AF329" s="307"/>
      <c r="AG329" s="307"/>
      <c r="AH329" s="307"/>
      <c r="AI329" s="307"/>
      <c r="AJ329" s="307"/>
      <c r="AK329" s="307"/>
      <c r="AL329" s="307"/>
      <c r="AM329" s="307"/>
      <c r="AN329" s="307"/>
      <c r="AO329" s="307"/>
      <c r="AP329" s="307"/>
      <c r="AQ329" s="307"/>
      <c r="AR329" s="307"/>
      <c r="AS329" s="307"/>
      <c r="AT329" s="308"/>
      <c r="AU329" s="315"/>
      <c r="AV329" s="316"/>
      <c r="AW329" s="316"/>
      <c r="AX329" s="316"/>
      <c r="AY329" s="316"/>
      <c r="AZ329" s="316"/>
      <c r="BA329" s="316"/>
      <c r="BB329" s="316"/>
      <c r="BC329" s="316"/>
      <c r="BD329" s="316"/>
      <c r="BE329" s="316"/>
      <c r="BF329" s="316"/>
      <c r="BG329" s="316"/>
      <c r="BH329" s="317"/>
      <c r="BI329" s="318"/>
      <c r="BJ329" s="318"/>
      <c r="BK329" s="318"/>
      <c r="BL329" s="318"/>
      <c r="BM329" s="318"/>
      <c r="BN329" s="318"/>
      <c r="BO329" s="318"/>
      <c r="BP329" s="318"/>
      <c r="BQ329" s="318"/>
      <c r="BR329" s="318"/>
      <c r="BS329" s="318"/>
      <c r="BT329" s="318"/>
      <c r="BU329" s="318"/>
      <c r="BV329" s="318"/>
      <c r="BW329" s="318"/>
      <c r="BX329" s="318"/>
      <c r="BY329" s="318"/>
      <c r="BZ329" s="318"/>
      <c r="CA329" s="318"/>
      <c r="CB329" s="318"/>
      <c r="CC329" s="318"/>
      <c r="CD329" s="318"/>
      <c r="CE329" s="318"/>
      <c r="CF329" s="318"/>
      <c r="CH329" s="54"/>
      <c r="CI329" s="58"/>
      <c r="CJ329" s="58"/>
      <c r="CK329" s="58"/>
      <c r="CL329" s="58"/>
      <c r="CM329" s="58"/>
      <c r="CN329" s="58"/>
      <c r="CO329" s="58"/>
      <c r="CP329" s="57"/>
      <c r="CQ329" s="57"/>
    </row>
    <row r="330" spans="1:95" ht="7.35" customHeight="1">
      <c r="G330" s="48"/>
      <c r="H330" s="49"/>
      <c r="I330" s="49"/>
      <c r="J330" s="49"/>
      <c r="K330" s="49"/>
      <c r="L330" s="49"/>
      <c r="M330" s="49"/>
      <c r="N330" s="50"/>
      <c r="O330" s="48"/>
      <c r="P330" s="49"/>
      <c r="Q330" s="49"/>
      <c r="R330" s="49"/>
      <c r="S330" s="49"/>
      <c r="T330" s="49"/>
      <c r="U330" s="49"/>
      <c r="V330" s="49"/>
      <c r="W330" s="49"/>
      <c r="X330" s="49"/>
      <c r="Y330" s="49"/>
      <c r="Z330" s="49"/>
      <c r="AA330" s="49"/>
      <c r="AB330" s="49"/>
      <c r="AC330" s="49"/>
      <c r="AD330" s="49"/>
      <c r="AE330" s="49"/>
      <c r="AF330" s="49"/>
      <c r="AG330" s="49"/>
      <c r="AH330" s="49"/>
      <c r="AI330" s="49"/>
      <c r="AJ330" s="49"/>
      <c r="AK330" s="49"/>
      <c r="AL330" s="49"/>
      <c r="AM330" s="49"/>
      <c r="AN330" s="49"/>
      <c r="AO330" s="49"/>
      <c r="AP330" s="49"/>
      <c r="AQ330" s="49"/>
      <c r="AR330" s="49"/>
      <c r="AS330" s="49"/>
      <c r="AT330" s="50"/>
      <c r="AU330" s="51"/>
      <c r="AV330" s="52"/>
      <c r="AW330" s="52"/>
      <c r="AX330" s="52"/>
      <c r="AY330" s="52"/>
      <c r="AZ330" s="52"/>
      <c r="BA330" s="52"/>
      <c r="BB330" s="52"/>
      <c r="BC330" s="52"/>
      <c r="BD330" s="52"/>
      <c r="BE330" s="52"/>
      <c r="BF330" s="52"/>
      <c r="BG330" s="52"/>
      <c r="BH330" s="53"/>
      <c r="BI330" s="45"/>
      <c r="BJ330" s="46"/>
      <c r="BK330" s="46"/>
      <c r="BL330" s="46"/>
      <c r="BM330" s="46"/>
      <c r="BN330" s="46"/>
      <c r="BO330" s="46"/>
      <c r="BP330" s="46"/>
      <c r="BQ330" s="46"/>
      <c r="BR330" s="46"/>
      <c r="BS330" s="46"/>
      <c r="BT330" s="46"/>
      <c r="BU330" s="46"/>
      <c r="BV330" s="46"/>
      <c r="BW330" s="46"/>
      <c r="BX330" s="46"/>
      <c r="BY330" s="46"/>
      <c r="BZ330" s="46"/>
      <c r="CA330" s="46"/>
      <c r="CB330" s="46"/>
      <c r="CC330" s="46"/>
      <c r="CD330" s="46"/>
      <c r="CE330" s="46"/>
      <c r="CF330" s="47"/>
      <c r="CH330" s="54"/>
      <c r="CI330" s="58"/>
      <c r="CJ330" s="58"/>
      <c r="CK330" s="58"/>
      <c r="CL330" s="58"/>
      <c r="CM330" s="58"/>
      <c r="CN330" s="58"/>
      <c r="CO330" s="58"/>
      <c r="CP330" s="57"/>
      <c r="CQ330" s="57"/>
    </row>
    <row r="331" spans="1:95" ht="7.35" customHeight="1">
      <c r="A331" s="339">
        <v>26</v>
      </c>
      <c r="B331" s="339"/>
      <c r="G331" s="319" t="s">
        <v>189</v>
      </c>
      <c r="H331" s="319"/>
      <c r="I331" s="319"/>
      <c r="J331" s="319"/>
      <c r="K331" s="319"/>
      <c r="L331" s="319"/>
      <c r="M331" s="319"/>
      <c r="N331" s="319"/>
      <c r="O331" s="319"/>
      <c r="P331" s="319"/>
      <c r="Q331" s="319"/>
      <c r="R331" s="319"/>
      <c r="S331" s="319"/>
      <c r="T331" s="319"/>
      <c r="U331" s="319"/>
      <c r="V331" s="319"/>
      <c r="W331" s="319"/>
      <c r="X331" s="319"/>
      <c r="Y331" s="319"/>
      <c r="Z331" s="319"/>
      <c r="AA331" s="319"/>
      <c r="AB331" s="319"/>
      <c r="AC331" s="319"/>
      <c r="AD331" s="319"/>
      <c r="AE331" s="319"/>
      <c r="AF331" s="319"/>
      <c r="AG331" s="321" t="s">
        <v>226</v>
      </c>
      <c r="AH331" s="321"/>
      <c r="AI331" s="321"/>
      <c r="AJ331" s="321"/>
      <c r="AK331" s="321"/>
      <c r="AL331" s="321"/>
      <c r="AM331" s="321"/>
      <c r="AN331" s="321"/>
      <c r="AO331" s="321"/>
      <c r="AP331" s="321"/>
      <c r="AQ331" s="321"/>
      <c r="AR331" s="321"/>
      <c r="AS331" s="321"/>
      <c r="AT331" s="321"/>
      <c r="AU331" s="323" t="s">
        <v>190</v>
      </c>
      <c r="AV331" s="323"/>
      <c r="AW331" s="323"/>
      <c r="AX331" s="323"/>
      <c r="AY331" s="323"/>
      <c r="AZ331" s="323"/>
      <c r="BA331" s="323"/>
      <c r="BB331" s="323"/>
      <c r="BC331" s="323"/>
      <c r="BD331" s="323"/>
      <c r="BE331" s="323"/>
      <c r="BF331" s="323"/>
      <c r="BG331" s="323"/>
      <c r="BH331" s="323"/>
      <c r="BI331" s="325" t="s">
        <v>191</v>
      </c>
      <c r="BJ331" s="326"/>
      <c r="BK331" s="326"/>
      <c r="BL331" s="326"/>
      <c r="BM331" s="326"/>
      <c r="BN331" s="326"/>
      <c r="BO331" s="326"/>
      <c r="BP331" s="329" t="s">
        <v>341</v>
      </c>
      <c r="BQ331" s="329"/>
      <c r="BR331" s="329"/>
      <c r="BS331" s="329"/>
      <c r="BT331" s="329"/>
      <c r="BU331" s="329"/>
      <c r="BV331" s="329"/>
      <c r="BW331" s="329"/>
      <c r="BX331" s="329"/>
      <c r="BY331" s="329"/>
      <c r="BZ331" s="329"/>
      <c r="CA331" s="329"/>
      <c r="CB331" s="329"/>
      <c r="CC331" s="329"/>
      <c r="CD331" s="329"/>
      <c r="CE331" s="329"/>
      <c r="CF331" s="330"/>
      <c r="CH331" s="54"/>
      <c r="CI331" s="58"/>
      <c r="CJ331" s="58"/>
      <c r="CK331" s="58"/>
      <c r="CL331" s="58"/>
      <c r="CM331" s="58"/>
      <c r="CN331" s="58"/>
      <c r="CO331" s="58"/>
      <c r="CP331" s="58"/>
      <c r="CQ331" s="54"/>
    </row>
    <row r="332" spans="1:95" ht="7.35" customHeight="1">
      <c r="A332" s="339"/>
      <c r="B332" s="339"/>
      <c r="G332" s="320"/>
      <c r="H332" s="320"/>
      <c r="I332" s="320"/>
      <c r="J332" s="320"/>
      <c r="K332" s="320"/>
      <c r="L332" s="320"/>
      <c r="M332" s="320"/>
      <c r="N332" s="320"/>
      <c r="O332" s="320"/>
      <c r="P332" s="320"/>
      <c r="Q332" s="320"/>
      <c r="R332" s="320"/>
      <c r="S332" s="320"/>
      <c r="T332" s="320"/>
      <c r="U332" s="320"/>
      <c r="V332" s="320"/>
      <c r="W332" s="320"/>
      <c r="X332" s="320"/>
      <c r="Y332" s="320"/>
      <c r="Z332" s="320"/>
      <c r="AA332" s="320"/>
      <c r="AB332" s="320"/>
      <c r="AC332" s="320"/>
      <c r="AD332" s="320"/>
      <c r="AE332" s="320"/>
      <c r="AF332" s="320"/>
      <c r="AG332" s="322"/>
      <c r="AH332" s="322"/>
      <c r="AI332" s="322"/>
      <c r="AJ332" s="322"/>
      <c r="AK332" s="322"/>
      <c r="AL332" s="322"/>
      <c r="AM332" s="322"/>
      <c r="AN332" s="322"/>
      <c r="AO332" s="322"/>
      <c r="AP332" s="322"/>
      <c r="AQ332" s="322"/>
      <c r="AR332" s="322"/>
      <c r="AS332" s="322"/>
      <c r="AT332" s="322"/>
      <c r="AU332" s="324"/>
      <c r="AV332" s="324"/>
      <c r="AW332" s="324"/>
      <c r="AX332" s="324"/>
      <c r="AY332" s="324"/>
      <c r="AZ332" s="324"/>
      <c r="BA332" s="324"/>
      <c r="BB332" s="324"/>
      <c r="BC332" s="324"/>
      <c r="BD332" s="324"/>
      <c r="BE332" s="324"/>
      <c r="BF332" s="324"/>
      <c r="BG332" s="324"/>
      <c r="BH332" s="324"/>
      <c r="BI332" s="327"/>
      <c r="BJ332" s="328"/>
      <c r="BK332" s="328"/>
      <c r="BL332" s="328"/>
      <c r="BM332" s="328"/>
      <c r="BN332" s="328"/>
      <c r="BO332" s="328"/>
      <c r="BP332" s="331"/>
      <c r="BQ332" s="331"/>
      <c r="BR332" s="331"/>
      <c r="BS332" s="331"/>
      <c r="BT332" s="331"/>
      <c r="BU332" s="331"/>
      <c r="BV332" s="331"/>
      <c r="BW332" s="331"/>
      <c r="BX332" s="331"/>
      <c r="BY332" s="331"/>
      <c r="BZ332" s="331"/>
      <c r="CA332" s="331"/>
      <c r="CB332" s="331"/>
      <c r="CC332" s="331"/>
      <c r="CD332" s="331"/>
      <c r="CE332" s="331"/>
      <c r="CF332" s="332"/>
      <c r="CH332" s="54"/>
      <c r="CI332" s="58"/>
      <c r="CJ332" s="58"/>
      <c r="CK332" s="58"/>
      <c r="CL332" s="58"/>
      <c r="CM332" s="58"/>
      <c r="CN332" s="58"/>
      <c r="CO332" s="58"/>
      <c r="CP332" s="58"/>
      <c r="CQ332" s="54"/>
    </row>
    <row r="333" spans="1:95" ht="7.35" customHeight="1">
      <c r="G333" s="333" t="s">
        <v>342</v>
      </c>
      <c r="H333" s="333"/>
      <c r="I333" s="333"/>
      <c r="J333" s="333"/>
      <c r="K333" s="333"/>
      <c r="L333" s="333"/>
      <c r="M333" s="333"/>
      <c r="N333" s="333"/>
      <c r="O333" s="333"/>
      <c r="P333" s="333"/>
      <c r="Q333" s="333"/>
      <c r="R333" s="333"/>
      <c r="S333" s="333"/>
      <c r="T333" s="333"/>
      <c r="U333" s="333"/>
      <c r="V333" s="333"/>
      <c r="W333" s="333"/>
      <c r="X333" s="333"/>
      <c r="Y333" s="333"/>
      <c r="Z333" s="333"/>
      <c r="AA333" s="333"/>
      <c r="AB333" s="333"/>
      <c r="AC333" s="333"/>
      <c r="AD333" s="333"/>
      <c r="AE333" s="333"/>
      <c r="AF333" s="333"/>
      <c r="AG333" s="334"/>
      <c r="AH333" s="334"/>
      <c r="AI333" s="334"/>
      <c r="AJ333" s="334"/>
      <c r="AK333" s="334"/>
      <c r="AL333" s="334"/>
      <c r="AM333" s="334"/>
      <c r="AN333" s="334"/>
      <c r="AO333" s="334"/>
      <c r="AP333" s="334"/>
      <c r="AQ333" s="334"/>
      <c r="AR333" s="334"/>
      <c r="AS333" s="334"/>
      <c r="AT333" s="334"/>
      <c r="AU333" s="335"/>
      <c r="AV333" s="335"/>
      <c r="AW333" s="335"/>
      <c r="AX333" s="335"/>
      <c r="AY333" s="335"/>
      <c r="AZ333" s="335"/>
      <c r="BA333" s="335"/>
      <c r="BB333" s="335"/>
      <c r="BC333" s="335"/>
      <c r="BD333" s="335"/>
      <c r="BE333" s="335"/>
      <c r="BF333" s="335"/>
      <c r="BG333" s="335"/>
      <c r="BH333" s="335"/>
      <c r="BI333" s="327"/>
      <c r="BJ333" s="328"/>
      <c r="BK333" s="328"/>
      <c r="BL333" s="328"/>
      <c r="BM333" s="328"/>
      <c r="BN333" s="328"/>
      <c r="BO333" s="328"/>
      <c r="BP333" s="331"/>
      <c r="BQ333" s="331"/>
      <c r="BR333" s="331"/>
      <c r="BS333" s="331"/>
      <c r="BT333" s="331"/>
      <c r="BU333" s="331"/>
      <c r="BV333" s="331"/>
      <c r="BW333" s="331"/>
      <c r="BX333" s="331"/>
      <c r="BY333" s="331"/>
      <c r="BZ333" s="331"/>
      <c r="CA333" s="331"/>
      <c r="CB333" s="331"/>
      <c r="CC333" s="331"/>
      <c r="CD333" s="331"/>
      <c r="CE333" s="331"/>
      <c r="CF333" s="332"/>
      <c r="CH333" s="54"/>
      <c r="CI333" s="58"/>
      <c r="CJ333" s="58"/>
      <c r="CK333" s="58"/>
      <c r="CL333" s="58"/>
      <c r="CM333" s="58"/>
      <c r="CN333" s="58"/>
      <c r="CO333" s="58"/>
      <c r="CP333" s="58"/>
      <c r="CQ333" s="54"/>
    </row>
    <row r="334" spans="1:95" ht="7.35" customHeight="1">
      <c r="G334" s="333"/>
      <c r="H334" s="333"/>
      <c r="I334" s="333"/>
      <c r="J334" s="333"/>
      <c r="K334" s="333"/>
      <c r="L334" s="333"/>
      <c r="M334" s="333"/>
      <c r="N334" s="333"/>
      <c r="O334" s="333"/>
      <c r="P334" s="333"/>
      <c r="Q334" s="333"/>
      <c r="R334" s="333"/>
      <c r="S334" s="333"/>
      <c r="T334" s="333"/>
      <c r="U334" s="333"/>
      <c r="V334" s="333"/>
      <c r="W334" s="333"/>
      <c r="X334" s="333"/>
      <c r="Y334" s="333"/>
      <c r="Z334" s="333"/>
      <c r="AA334" s="333"/>
      <c r="AB334" s="333"/>
      <c r="AC334" s="333"/>
      <c r="AD334" s="333"/>
      <c r="AE334" s="333"/>
      <c r="AF334" s="333"/>
      <c r="AG334" s="334"/>
      <c r="AH334" s="334"/>
      <c r="AI334" s="334"/>
      <c r="AJ334" s="334"/>
      <c r="AK334" s="334"/>
      <c r="AL334" s="334"/>
      <c r="AM334" s="334"/>
      <c r="AN334" s="334"/>
      <c r="AO334" s="334"/>
      <c r="AP334" s="334"/>
      <c r="AQ334" s="334"/>
      <c r="AR334" s="334"/>
      <c r="AS334" s="334"/>
      <c r="AT334" s="334"/>
      <c r="AU334" s="335"/>
      <c r="AV334" s="335"/>
      <c r="AW334" s="335"/>
      <c r="AX334" s="335"/>
      <c r="AY334" s="335"/>
      <c r="AZ334" s="335"/>
      <c r="BA334" s="335"/>
      <c r="BB334" s="335"/>
      <c r="BC334" s="335"/>
      <c r="BD334" s="335"/>
      <c r="BE334" s="335"/>
      <c r="BF334" s="335"/>
      <c r="BG334" s="335"/>
      <c r="BH334" s="335"/>
      <c r="BI334" s="327" t="s">
        <v>267</v>
      </c>
      <c r="BJ334" s="328"/>
      <c r="BK334" s="328"/>
      <c r="BL334" s="328"/>
      <c r="BM334" s="328"/>
      <c r="BN334" s="328"/>
      <c r="BO334" s="328"/>
      <c r="BP334" s="331"/>
      <c r="BQ334" s="331"/>
      <c r="BR334" s="331"/>
      <c r="BS334" s="331"/>
      <c r="BT334" s="331"/>
      <c r="BU334" s="331"/>
      <c r="BV334" s="331"/>
      <c r="BW334" s="331"/>
      <c r="BX334" s="331"/>
      <c r="BY334" s="331"/>
      <c r="BZ334" s="331"/>
      <c r="CA334" s="331"/>
      <c r="CB334" s="331"/>
      <c r="CC334" s="331"/>
      <c r="CD334" s="331"/>
      <c r="CE334" s="331"/>
      <c r="CF334" s="332"/>
      <c r="CH334" s="29"/>
      <c r="CI334" s="72"/>
      <c r="CJ334" s="58"/>
      <c r="CK334" s="59"/>
      <c r="CL334" s="59"/>
      <c r="CM334" s="59"/>
      <c r="CN334" s="59"/>
      <c r="CO334" s="59"/>
      <c r="CP334" s="59"/>
      <c r="CQ334" s="55"/>
    </row>
    <row r="335" spans="1:95" ht="7.35" customHeight="1">
      <c r="G335" s="333"/>
      <c r="H335" s="333"/>
      <c r="I335" s="333"/>
      <c r="J335" s="333"/>
      <c r="K335" s="333"/>
      <c r="L335" s="333"/>
      <c r="M335" s="333"/>
      <c r="N335" s="333"/>
      <c r="O335" s="333"/>
      <c r="P335" s="333"/>
      <c r="Q335" s="333"/>
      <c r="R335" s="333"/>
      <c r="S335" s="333"/>
      <c r="T335" s="333"/>
      <c r="U335" s="333"/>
      <c r="V335" s="333"/>
      <c r="W335" s="333"/>
      <c r="X335" s="333"/>
      <c r="Y335" s="333"/>
      <c r="Z335" s="333"/>
      <c r="AA335" s="333"/>
      <c r="AB335" s="333"/>
      <c r="AC335" s="333"/>
      <c r="AD335" s="333"/>
      <c r="AE335" s="333"/>
      <c r="AF335" s="333"/>
      <c r="AG335" s="334"/>
      <c r="AH335" s="334"/>
      <c r="AI335" s="334"/>
      <c r="AJ335" s="334"/>
      <c r="AK335" s="334"/>
      <c r="AL335" s="334"/>
      <c r="AM335" s="334"/>
      <c r="AN335" s="334"/>
      <c r="AO335" s="334"/>
      <c r="AP335" s="334"/>
      <c r="AQ335" s="334"/>
      <c r="AR335" s="334"/>
      <c r="AS335" s="334"/>
      <c r="AT335" s="334"/>
      <c r="AU335" s="335"/>
      <c r="AV335" s="335"/>
      <c r="AW335" s="335"/>
      <c r="AX335" s="335"/>
      <c r="AY335" s="335"/>
      <c r="AZ335" s="335"/>
      <c r="BA335" s="335"/>
      <c r="BB335" s="335"/>
      <c r="BC335" s="335"/>
      <c r="BD335" s="335"/>
      <c r="BE335" s="335"/>
      <c r="BF335" s="335"/>
      <c r="BG335" s="335"/>
      <c r="BH335" s="335"/>
      <c r="BI335" s="327"/>
      <c r="BJ335" s="328"/>
      <c r="BK335" s="328"/>
      <c r="BL335" s="328"/>
      <c r="BM335" s="328"/>
      <c r="BN335" s="328"/>
      <c r="BO335" s="328"/>
      <c r="BP335" s="331"/>
      <c r="BQ335" s="331"/>
      <c r="BR335" s="331"/>
      <c r="BS335" s="331"/>
      <c r="BT335" s="331"/>
      <c r="BU335" s="331"/>
      <c r="BV335" s="331"/>
      <c r="BW335" s="331"/>
      <c r="BX335" s="331"/>
      <c r="BY335" s="331"/>
      <c r="BZ335" s="331"/>
      <c r="CA335" s="331"/>
      <c r="CB335" s="331"/>
      <c r="CC335" s="331"/>
      <c r="CD335" s="331"/>
      <c r="CE335" s="331"/>
      <c r="CF335" s="332"/>
      <c r="CH335" s="29"/>
      <c r="CI335" s="58"/>
      <c r="CJ335" s="58"/>
      <c r="CK335" s="59"/>
      <c r="CL335" s="59"/>
      <c r="CM335" s="59"/>
      <c r="CN335" s="59"/>
      <c r="CO335" s="59"/>
      <c r="CP335" s="59"/>
      <c r="CQ335" s="55"/>
    </row>
    <row r="336" spans="1:95" ht="7.35" customHeight="1">
      <c r="G336" s="333"/>
      <c r="H336" s="333"/>
      <c r="I336" s="333"/>
      <c r="J336" s="333"/>
      <c r="K336" s="333"/>
      <c r="L336" s="333"/>
      <c r="M336" s="333"/>
      <c r="N336" s="333"/>
      <c r="O336" s="333"/>
      <c r="P336" s="333"/>
      <c r="Q336" s="333"/>
      <c r="R336" s="333"/>
      <c r="S336" s="333"/>
      <c r="T336" s="333"/>
      <c r="U336" s="333"/>
      <c r="V336" s="333"/>
      <c r="W336" s="333"/>
      <c r="X336" s="333"/>
      <c r="Y336" s="333"/>
      <c r="Z336" s="333"/>
      <c r="AA336" s="333"/>
      <c r="AB336" s="333"/>
      <c r="AC336" s="333"/>
      <c r="AD336" s="333"/>
      <c r="AE336" s="333"/>
      <c r="AF336" s="333"/>
      <c r="AG336" s="334"/>
      <c r="AH336" s="334"/>
      <c r="AI336" s="334"/>
      <c r="AJ336" s="334"/>
      <c r="AK336" s="334"/>
      <c r="AL336" s="334"/>
      <c r="AM336" s="334"/>
      <c r="AN336" s="334"/>
      <c r="AO336" s="334"/>
      <c r="AP336" s="334"/>
      <c r="AQ336" s="334"/>
      <c r="AR336" s="334"/>
      <c r="AS336" s="334"/>
      <c r="AT336" s="334"/>
      <c r="AU336" s="335"/>
      <c r="AV336" s="335"/>
      <c r="AW336" s="335"/>
      <c r="AX336" s="335"/>
      <c r="AY336" s="335"/>
      <c r="AZ336" s="335"/>
      <c r="BA336" s="335"/>
      <c r="BB336" s="335"/>
      <c r="BC336" s="335"/>
      <c r="BD336" s="335"/>
      <c r="BE336" s="335"/>
      <c r="BF336" s="335"/>
      <c r="BG336" s="335"/>
      <c r="BH336" s="335"/>
      <c r="BI336" s="327"/>
      <c r="BJ336" s="328"/>
      <c r="BK336" s="328"/>
      <c r="BL336" s="328"/>
      <c r="BM336" s="328"/>
      <c r="BN336" s="328"/>
      <c r="BO336" s="328"/>
      <c r="BP336" s="331"/>
      <c r="BQ336" s="331"/>
      <c r="BR336" s="331"/>
      <c r="BS336" s="331"/>
      <c r="BT336" s="331"/>
      <c r="BU336" s="331"/>
      <c r="BV336" s="331"/>
      <c r="BW336" s="331"/>
      <c r="BX336" s="331"/>
      <c r="BY336" s="331"/>
      <c r="BZ336" s="331"/>
      <c r="CA336" s="331"/>
      <c r="CB336" s="331"/>
      <c r="CC336" s="331"/>
      <c r="CD336" s="331"/>
      <c r="CE336" s="331"/>
      <c r="CF336" s="332"/>
      <c r="CH336" s="29"/>
      <c r="CI336" s="58"/>
      <c r="CJ336" s="58"/>
      <c r="CK336" s="59"/>
      <c r="CL336" s="59"/>
      <c r="CM336" s="59"/>
      <c r="CN336" s="59"/>
      <c r="CO336" s="59"/>
      <c r="CP336" s="59"/>
      <c r="CQ336" s="55"/>
    </row>
    <row r="337" spans="1:95" ht="7.35" customHeight="1">
      <c r="G337" s="284" t="s">
        <v>194</v>
      </c>
      <c r="H337" s="285"/>
      <c r="I337" s="285"/>
      <c r="J337" s="285"/>
      <c r="K337" s="285"/>
      <c r="L337" s="285"/>
      <c r="M337" s="285"/>
      <c r="N337" s="286"/>
      <c r="O337" s="284" t="s">
        <v>193</v>
      </c>
      <c r="P337" s="285"/>
      <c r="Q337" s="285"/>
      <c r="R337" s="285"/>
      <c r="S337" s="285"/>
      <c r="T337" s="285"/>
      <c r="U337" s="285"/>
      <c r="V337" s="285"/>
      <c r="W337" s="285"/>
      <c r="X337" s="285"/>
      <c r="Y337" s="285"/>
      <c r="Z337" s="285"/>
      <c r="AA337" s="285"/>
      <c r="AB337" s="285"/>
      <c r="AC337" s="285"/>
      <c r="AD337" s="285"/>
      <c r="AE337" s="285"/>
      <c r="AF337" s="285"/>
      <c r="AG337" s="285"/>
      <c r="AH337" s="285"/>
      <c r="AI337" s="285"/>
      <c r="AJ337" s="285"/>
      <c r="AK337" s="285"/>
      <c r="AL337" s="285"/>
      <c r="AM337" s="285"/>
      <c r="AN337" s="285"/>
      <c r="AO337" s="285"/>
      <c r="AP337" s="285"/>
      <c r="AQ337" s="285"/>
      <c r="AR337" s="285"/>
      <c r="AS337" s="285"/>
      <c r="AT337" s="286"/>
      <c r="AU337" s="284" t="s">
        <v>205</v>
      </c>
      <c r="AV337" s="285"/>
      <c r="AW337" s="285"/>
      <c r="AX337" s="285"/>
      <c r="AY337" s="285"/>
      <c r="AZ337" s="285"/>
      <c r="BA337" s="285"/>
      <c r="BB337" s="285"/>
      <c r="BC337" s="285"/>
      <c r="BD337" s="285"/>
      <c r="BE337" s="285"/>
      <c r="BF337" s="285"/>
      <c r="BG337" s="285"/>
      <c r="BH337" s="286"/>
      <c r="BI337" s="290" t="s">
        <v>268</v>
      </c>
      <c r="BJ337" s="290"/>
      <c r="BK337" s="290"/>
      <c r="BL337" s="290"/>
      <c r="BM337" s="290"/>
      <c r="BN337" s="290"/>
      <c r="BO337" s="290"/>
      <c r="BP337" s="290"/>
      <c r="BQ337" s="290"/>
      <c r="BR337" s="290"/>
      <c r="BS337" s="290"/>
      <c r="BT337" s="290"/>
      <c r="BU337" s="290" t="s">
        <v>207</v>
      </c>
      <c r="BV337" s="290"/>
      <c r="BW337" s="290"/>
      <c r="BX337" s="290"/>
      <c r="BY337" s="290"/>
      <c r="BZ337" s="290"/>
      <c r="CA337" s="290"/>
      <c r="CB337" s="290"/>
      <c r="CC337" s="290"/>
      <c r="CD337" s="290"/>
      <c r="CE337" s="290"/>
      <c r="CF337" s="290"/>
      <c r="CH337" s="29"/>
      <c r="CI337" s="58"/>
      <c r="CJ337" s="58"/>
      <c r="CK337" s="58"/>
      <c r="CL337" s="58"/>
      <c r="CM337" s="58"/>
      <c r="CN337" s="58"/>
      <c r="CO337" s="58"/>
      <c r="CP337" s="58"/>
      <c r="CQ337" s="54"/>
    </row>
    <row r="338" spans="1:95" ht="7.35" customHeight="1">
      <c r="G338" s="287"/>
      <c r="H338" s="288"/>
      <c r="I338" s="288"/>
      <c r="J338" s="288"/>
      <c r="K338" s="288"/>
      <c r="L338" s="288"/>
      <c r="M338" s="288"/>
      <c r="N338" s="289"/>
      <c r="O338" s="287"/>
      <c r="P338" s="288"/>
      <c r="Q338" s="288"/>
      <c r="R338" s="288"/>
      <c r="S338" s="288"/>
      <c r="T338" s="288"/>
      <c r="U338" s="288"/>
      <c r="V338" s="288"/>
      <c r="W338" s="288"/>
      <c r="X338" s="288"/>
      <c r="Y338" s="288"/>
      <c r="Z338" s="288"/>
      <c r="AA338" s="288"/>
      <c r="AB338" s="288"/>
      <c r="AC338" s="288"/>
      <c r="AD338" s="288"/>
      <c r="AE338" s="288"/>
      <c r="AF338" s="288"/>
      <c r="AG338" s="288"/>
      <c r="AH338" s="288"/>
      <c r="AI338" s="288"/>
      <c r="AJ338" s="288"/>
      <c r="AK338" s="288"/>
      <c r="AL338" s="288"/>
      <c r="AM338" s="288"/>
      <c r="AN338" s="288"/>
      <c r="AO338" s="288"/>
      <c r="AP338" s="288"/>
      <c r="AQ338" s="288"/>
      <c r="AR338" s="288"/>
      <c r="AS338" s="288"/>
      <c r="AT338" s="289"/>
      <c r="AU338" s="287"/>
      <c r="AV338" s="288"/>
      <c r="AW338" s="288"/>
      <c r="AX338" s="288"/>
      <c r="AY338" s="288"/>
      <c r="AZ338" s="288"/>
      <c r="BA338" s="288"/>
      <c r="BB338" s="288"/>
      <c r="BC338" s="288"/>
      <c r="BD338" s="288"/>
      <c r="BE338" s="288"/>
      <c r="BF338" s="288"/>
      <c r="BG338" s="288"/>
      <c r="BH338" s="289"/>
      <c r="BI338" s="290"/>
      <c r="BJ338" s="290"/>
      <c r="BK338" s="290"/>
      <c r="BL338" s="290"/>
      <c r="BM338" s="290"/>
      <c r="BN338" s="290"/>
      <c r="BO338" s="290"/>
      <c r="BP338" s="290"/>
      <c r="BQ338" s="290"/>
      <c r="BR338" s="290"/>
      <c r="BS338" s="290"/>
      <c r="BT338" s="290"/>
      <c r="BU338" s="290"/>
      <c r="BV338" s="290"/>
      <c r="BW338" s="290"/>
      <c r="BX338" s="290"/>
      <c r="BY338" s="290"/>
      <c r="BZ338" s="290"/>
      <c r="CA338" s="290"/>
      <c r="CB338" s="290"/>
      <c r="CC338" s="290"/>
      <c r="CD338" s="290"/>
      <c r="CE338" s="290"/>
      <c r="CF338" s="290"/>
      <c r="CH338" s="29"/>
      <c r="CI338" s="58"/>
      <c r="CJ338" s="58"/>
      <c r="CK338" s="58"/>
      <c r="CL338" s="58"/>
      <c r="CM338" s="58"/>
      <c r="CN338" s="58"/>
      <c r="CO338" s="58"/>
      <c r="CP338" s="58"/>
      <c r="CQ338" s="54"/>
    </row>
    <row r="339" spans="1:95" ht="7.35" customHeight="1">
      <c r="G339" s="291" t="s">
        <v>246</v>
      </c>
      <c r="H339" s="292"/>
      <c r="I339" s="292"/>
      <c r="J339" s="292"/>
      <c r="K339" s="292"/>
      <c r="L339" s="292"/>
      <c r="M339" s="292"/>
      <c r="N339" s="293"/>
      <c r="O339" s="300" t="s">
        <v>343</v>
      </c>
      <c r="P339" s="301"/>
      <c r="Q339" s="301"/>
      <c r="R339" s="301"/>
      <c r="S339" s="301"/>
      <c r="T339" s="301"/>
      <c r="U339" s="301"/>
      <c r="V339" s="301"/>
      <c r="W339" s="301"/>
      <c r="X339" s="301"/>
      <c r="Y339" s="301"/>
      <c r="Z339" s="301"/>
      <c r="AA339" s="301"/>
      <c r="AB339" s="301"/>
      <c r="AC339" s="301"/>
      <c r="AD339" s="301"/>
      <c r="AE339" s="301"/>
      <c r="AF339" s="301"/>
      <c r="AG339" s="301"/>
      <c r="AH339" s="301"/>
      <c r="AI339" s="301"/>
      <c r="AJ339" s="301"/>
      <c r="AK339" s="301"/>
      <c r="AL339" s="301"/>
      <c r="AM339" s="301"/>
      <c r="AN339" s="301"/>
      <c r="AO339" s="301"/>
      <c r="AP339" s="301"/>
      <c r="AQ339" s="301"/>
      <c r="AR339" s="301"/>
      <c r="AS339" s="301"/>
      <c r="AT339" s="302"/>
      <c r="AU339" s="309"/>
      <c r="AV339" s="310"/>
      <c r="AW339" s="310"/>
      <c r="AX339" s="310"/>
      <c r="AY339" s="310"/>
      <c r="AZ339" s="310"/>
      <c r="BA339" s="310"/>
      <c r="BB339" s="310"/>
      <c r="BC339" s="310"/>
      <c r="BD339" s="310"/>
      <c r="BE339" s="310"/>
      <c r="BF339" s="310"/>
      <c r="BG339" s="310"/>
      <c r="BH339" s="311"/>
      <c r="BI339" s="318"/>
      <c r="BJ339" s="318"/>
      <c r="BK339" s="318"/>
      <c r="BL339" s="318"/>
      <c r="BM339" s="318"/>
      <c r="BN339" s="318"/>
      <c r="BO339" s="318"/>
      <c r="BP339" s="318"/>
      <c r="BQ339" s="318"/>
      <c r="BR339" s="318"/>
      <c r="BS339" s="318"/>
      <c r="BT339" s="318"/>
      <c r="BU339" s="318"/>
      <c r="BV339" s="318"/>
      <c r="BW339" s="318"/>
      <c r="BX339" s="318"/>
      <c r="BY339" s="318"/>
      <c r="BZ339" s="318"/>
      <c r="CA339" s="318"/>
      <c r="CB339" s="318"/>
      <c r="CC339" s="318"/>
      <c r="CD339" s="318"/>
      <c r="CE339" s="318"/>
      <c r="CF339" s="318"/>
      <c r="CH339" s="29"/>
      <c r="CI339" s="58"/>
      <c r="CJ339" s="58"/>
      <c r="CK339" s="58"/>
      <c r="CL339" s="58"/>
      <c r="CM339" s="58"/>
      <c r="CN339" s="58"/>
      <c r="CO339" s="58"/>
      <c r="CP339" s="58"/>
      <c r="CQ339" s="54"/>
    </row>
    <row r="340" spans="1:95" ht="7.35" customHeight="1">
      <c r="G340" s="294"/>
      <c r="H340" s="295"/>
      <c r="I340" s="295"/>
      <c r="J340" s="295"/>
      <c r="K340" s="295"/>
      <c r="L340" s="295"/>
      <c r="M340" s="295"/>
      <c r="N340" s="296"/>
      <c r="O340" s="303"/>
      <c r="P340" s="304"/>
      <c r="Q340" s="304"/>
      <c r="R340" s="304"/>
      <c r="S340" s="304"/>
      <c r="T340" s="304"/>
      <c r="U340" s="304"/>
      <c r="V340" s="304"/>
      <c r="W340" s="304"/>
      <c r="X340" s="304"/>
      <c r="Y340" s="304"/>
      <c r="Z340" s="304"/>
      <c r="AA340" s="304"/>
      <c r="AB340" s="304"/>
      <c r="AC340" s="304"/>
      <c r="AD340" s="304"/>
      <c r="AE340" s="304"/>
      <c r="AF340" s="304"/>
      <c r="AG340" s="304"/>
      <c r="AH340" s="304"/>
      <c r="AI340" s="304"/>
      <c r="AJ340" s="304"/>
      <c r="AK340" s="304"/>
      <c r="AL340" s="304"/>
      <c r="AM340" s="304"/>
      <c r="AN340" s="304"/>
      <c r="AO340" s="304"/>
      <c r="AP340" s="304"/>
      <c r="AQ340" s="304"/>
      <c r="AR340" s="304"/>
      <c r="AS340" s="304"/>
      <c r="AT340" s="305"/>
      <c r="AU340" s="312"/>
      <c r="AV340" s="313"/>
      <c r="AW340" s="313"/>
      <c r="AX340" s="313"/>
      <c r="AY340" s="313"/>
      <c r="AZ340" s="313"/>
      <c r="BA340" s="313"/>
      <c r="BB340" s="313"/>
      <c r="BC340" s="313"/>
      <c r="BD340" s="313"/>
      <c r="BE340" s="313"/>
      <c r="BF340" s="313"/>
      <c r="BG340" s="313"/>
      <c r="BH340" s="314"/>
      <c r="BI340" s="318"/>
      <c r="BJ340" s="318"/>
      <c r="BK340" s="318"/>
      <c r="BL340" s="318"/>
      <c r="BM340" s="318"/>
      <c r="BN340" s="318"/>
      <c r="BO340" s="318"/>
      <c r="BP340" s="318"/>
      <c r="BQ340" s="318"/>
      <c r="BR340" s="318"/>
      <c r="BS340" s="318"/>
      <c r="BT340" s="318"/>
      <c r="BU340" s="318"/>
      <c r="BV340" s="318"/>
      <c r="BW340" s="318"/>
      <c r="BX340" s="318"/>
      <c r="BY340" s="318"/>
      <c r="BZ340" s="318"/>
      <c r="CA340" s="318"/>
      <c r="CB340" s="318"/>
      <c r="CC340" s="318"/>
      <c r="CD340" s="318"/>
      <c r="CE340" s="318"/>
      <c r="CF340" s="318"/>
      <c r="CH340" s="29"/>
      <c r="CI340" s="71"/>
      <c r="CJ340" s="71"/>
      <c r="CK340" s="71"/>
      <c r="CL340" s="71"/>
      <c r="CM340" s="71"/>
      <c r="CN340" s="71"/>
      <c r="CO340" s="71"/>
      <c r="CP340" s="71"/>
      <c r="CQ340" s="54"/>
    </row>
    <row r="341" spans="1:95" ht="7.35" customHeight="1">
      <c r="A341" s="339">
        <v>38162</v>
      </c>
      <c r="B341" s="339"/>
      <c r="C341" s="339"/>
      <c r="D341" s="339"/>
      <c r="E341" s="339"/>
      <c r="F341" s="340"/>
      <c r="G341" s="294"/>
      <c r="H341" s="295"/>
      <c r="I341" s="295"/>
      <c r="J341" s="295"/>
      <c r="K341" s="295"/>
      <c r="L341" s="295"/>
      <c r="M341" s="295"/>
      <c r="N341" s="296"/>
      <c r="O341" s="303"/>
      <c r="P341" s="304"/>
      <c r="Q341" s="304"/>
      <c r="R341" s="304"/>
      <c r="S341" s="304"/>
      <c r="T341" s="304"/>
      <c r="U341" s="304"/>
      <c r="V341" s="304"/>
      <c r="W341" s="304"/>
      <c r="X341" s="304"/>
      <c r="Y341" s="304"/>
      <c r="Z341" s="304"/>
      <c r="AA341" s="304"/>
      <c r="AB341" s="304"/>
      <c r="AC341" s="304"/>
      <c r="AD341" s="304"/>
      <c r="AE341" s="304"/>
      <c r="AF341" s="304"/>
      <c r="AG341" s="304"/>
      <c r="AH341" s="304"/>
      <c r="AI341" s="304"/>
      <c r="AJ341" s="304"/>
      <c r="AK341" s="304"/>
      <c r="AL341" s="304"/>
      <c r="AM341" s="304"/>
      <c r="AN341" s="304"/>
      <c r="AO341" s="304"/>
      <c r="AP341" s="304"/>
      <c r="AQ341" s="304"/>
      <c r="AR341" s="304"/>
      <c r="AS341" s="304"/>
      <c r="AT341" s="305"/>
      <c r="AU341" s="312"/>
      <c r="AV341" s="313"/>
      <c r="AW341" s="313"/>
      <c r="AX341" s="313"/>
      <c r="AY341" s="313"/>
      <c r="AZ341" s="313"/>
      <c r="BA341" s="313"/>
      <c r="BB341" s="313"/>
      <c r="BC341" s="313"/>
      <c r="BD341" s="313"/>
      <c r="BE341" s="313"/>
      <c r="BF341" s="313"/>
      <c r="BG341" s="313"/>
      <c r="BH341" s="314"/>
      <c r="BI341" s="318"/>
      <c r="BJ341" s="318"/>
      <c r="BK341" s="318"/>
      <c r="BL341" s="318"/>
      <c r="BM341" s="318"/>
      <c r="BN341" s="318"/>
      <c r="BO341" s="318"/>
      <c r="BP341" s="318"/>
      <c r="BQ341" s="318"/>
      <c r="BR341" s="318"/>
      <c r="BS341" s="318"/>
      <c r="BT341" s="318"/>
      <c r="BU341" s="318"/>
      <c r="BV341" s="318"/>
      <c r="BW341" s="318"/>
      <c r="BX341" s="318"/>
      <c r="BY341" s="318"/>
      <c r="BZ341" s="318"/>
      <c r="CA341" s="318"/>
      <c r="CB341" s="318"/>
      <c r="CC341" s="318"/>
      <c r="CD341" s="318"/>
      <c r="CE341" s="318"/>
      <c r="CF341" s="318"/>
      <c r="CH341" s="54"/>
      <c r="CI341" s="71"/>
      <c r="CJ341" s="71"/>
      <c r="CK341" s="71"/>
      <c r="CL341" s="71"/>
      <c r="CM341" s="71"/>
      <c r="CN341" s="71"/>
      <c r="CO341" s="71"/>
      <c r="CP341" s="71"/>
      <c r="CQ341" s="56"/>
    </row>
    <row r="342" spans="1:95" ht="7.35" customHeight="1">
      <c r="A342" s="339"/>
      <c r="B342" s="339"/>
      <c r="C342" s="339"/>
      <c r="D342" s="339"/>
      <c r="E342" s="339"/>
      <c r="F342" s="340"/>
      <c r="G342" s="297"/>
      <c r="H342" s="298"/>
      <c r="I342" s="298"/>
      <c r="J342" s="298"/>
      <c r="K342" s="298"/>
      <c r="L342" s="298"/>
      <c r="M342" s="298"/>
      <c r="N342" s="299"/>
      <c r="O342" s="306"/>
      <c r="P342" s="307"/>
      <c r="Q342" s="307"/>
      <c r="R342" s="307"/>
      <c r="S342" s="307"/>
      <c r="T342" s="307"/>
      <c r="U342" s="307"/>
      <c r="V342" s="307"/>
      <c r="W342" s="307"/>
      <c r="X342" s="307"/>
      <c r="Y342" s="307"/>
      <c r="Z342" s="307"/>
      <c r="AA342" s="307"/>
      <c r="AB342" s="307"/>
      <c r="AC342" s="307"/>
      <c r="AD342" s="307"/>
      <c r="AE342" s="307"/>
      <c r="AF342" s="307"/>
      <c r="AG342" s="307"/>
      <c r="AH342" s="307"/>
      <c r="AI342" s="307"/>
      <c r="AJ342" s="307"/>
      <c r="AK342" s="307"/>
      <c r="AL342" s="307"/>
      <c r="AM342" s="307"/>
      <c r="AN342" s="307"/>
      <c r="AO342" s="307"/>
      <c r="AP342" s="307"/>
      <c r="AQ342" s="307"/>
      <c r="AR342" s="307"/>
      <c r="AS342" s="307"/>
      <c r="AT342" s="308"/>
      <c r="AU342" s="315"/>
      <c r="AV342" s="316"/>
      <c r="AW342" s="316"/>
      <c r="AX342" s="316"/>
      <c r="AY342" s="316"/>
      <c r="AZ342" s="316"/>
      <c r="BA342" s="316"/>
      <c r="BB342" s="316"/>
      <c r="BC342" s="316"/>
      <c r="BD342" s="316"/>
      <c r="BE342" s="316"/>
      <c r="BF342" s="316"/>
      <c r="BG342" s="316"/>
      <c r="BH342" s="317"/>
      <c r="BI342" s="318"/>
      <c r="BJ342" s="318"/>
      <c r="BK342" s="318"/>
      <c r="BL342" s="318"/>
      <c r="BM342" s="318"/>
      <c r="BN342" s="318"/>
      <c r="BO342" s="318"/>
      <c r="BP342" s="318"/>
      <c r="BQ342" s="318"/>
      <c r="BR342" s="318"/>
      <c r="BS342" s="318"/>
      <c r="BT342" s="318"/>
      <c r="BU342" s="318"/>
      <c r="BV342" s="318"/>
      <c r="BW342" s="318"/>
      <c r="BX342" s="318"/>
      <c r="BY342" s="318"/>
      <c r="BZ342" s="318"/>
      <c r="CA342" s="318"/>
      <c r="CB342" s="318"/>
      <c r="CC342" s="318"/>
      <c r="CD342" s="318"/>
      <c r="CE342" s="318"/>
      <c r="CF342" s="318"/>
      <c r="CH342" s="54"/>
      <c r="CI342" s="58"/>
      <c r="CJ342" s="58"/>
      <c r="CK342" s="58"/>
      <c r="CL342" s="58"/>
      <c r="CM342" s="58"/>
      <c r="CN342" s="58"/>
      <c r="CO342" s="58"/>
      <c r="CP342" s="57"/>
      <c r="CQ342" s="57"/>
    </row>
    <row r="343" spans="1:95" ht="7.35" customHeight="1">
      <c r="G343" s="48"/>
      <c r="H343" s="49"/>
      <c r="I343" s="49"/>
      <c r="J343" s="49"/>
      <c r="K343" s="49"/>
      <c r="L343" s="49"/>
      <c r="M343" s="49"/>
      <c r="N343" s="50"/>
      <c r="O343" s="48"/>
      <c r="P343" s="49"/>
      <c r="Q343" s="49"/>
      <c r="R343" s="49"/>
      <c r="S343" s="49"/>
      <c r="T343" s="49"/>
      <c r="U343" s="49"/>
      <c r="V343" s="49"/>
      <c r="W343" s="49"/>
      <c r="X343" s="49"/>
      <c r="Y343" s="49"/>
      <c r="Z343" s="49"/>
      <c r="AA343" s="49"/>
      <c r="AB343" s="49"/>
      <c r="AC343" s="49"/>
      <c r="AD343" s="49"/>
      <c r="AE343" s="49"/>
      <c r="AF343" s="49"/>
      <c r="AG343" s="49"/>
      <c r="AH343" s="49"/>
      <c r="AI343" s="49"/>
      <c r="AJ343" s="49"/>
      <c r="AK343" s="49"/>
      <c r="AL343" s="49"/>
      <c r="AM343" s="49"/>
      <c r="AN343" s="49"/>
      <c r="AO343" s="49"/>
      <c r="AP343" s="49"/>
      <c r="AQ343" s="49"/>
      <c r="AR343" s="49"/>
      <c r="AS343" s="49"/>
      <c r="AT343" s="50"/>
      <c r="AU343" s="51"/>
      <c r="AV343" s="52"/>
      <c r="AW343" s="52"/>
      <c r="AX343" s="52"/>
      <c r="AY343" s="52"/>
      <c r="AZ343" s="52"/>
      <c r="BA343" s="52"/>
      <c r="BB343" s="52"/>
      <c r="BC343" s="52"/>
      <c r="BD343" s="52"/>
      <c r="BE343" s="52"/>
      <c r="BF343" s="52"/>
      <c r="BG343" s="52"/>
      <c r="BH343" s="53"/>
      <c r="BI343" s="45"/>
      <c r="BJ343" s="46"/>
      <c r="BK343" s="46"/>
      <c r="BL343" s="46"/>
      <c r="BM343" s="46"/>
      <c r="BN343" s="46"/>
      <c r="BO343" s="46"/>
      <c r="BP343" s="46"/>
      <c r="BQ343" s="46"/>
      <c r="BR343" s="46"/>
      <c r="BS343" s="46"/>
      <c r="BT343" s="46"/>
      <c r="BU343" s="46"/>
      <c r="BV343" s="46"/>
      <c r="BW343" s="46"/>
      <c r="BX343" s="46"/>
      <c r="BY343" s="46"/>
      <c r="BZ343" s="46"/>
      <c r="CA343" s="46"/>
      <c r="CB343" s="46"/>
      <c r="CC343" s="46"/>
      <c r="CD343" s="46"/>
      <c r="CE343" s="46"/>
      <c r="CF343" s="47"/>
      <c r="CH343" s="54"/>
      <c r="CI343" s="58"/>
      <c r="CJ343" s="58"/>
      <c r="CK343" s="58"/>
      <c r="CL343" s="58"/>
      <c r="CM343" s="58"/>
      <c r="CN343" s="58"/>
      <c r="CO343" s="58"/>
      <c r="CP343" s="57"/>
      <c r="CQ343" s="57"/>
    </row>
    <row r="344" spans="1:95" ht="7.35" customHeight="1">
      <c r="A344" s="339">
        <v>27</v>
      </c>
      <c r="B344" s="339"/>
      <c r="G344" s="319" t="s">
        <v>189</v>
      </c>
      <c r="H344" s="319"/>
      <c r="I344" s="319"/>
      <c r="J344" s="319"/>
      <c r="K344" s="319"/>
      <c r="L344" s="319"/>
      <c r="M344" s="319"/>
      <c r="N344" s="319"/>
      <c r="O344" s="319"/>
      <c r="P344" s="319"/>
      <c r="Q344" s="319"/>
      <c r="R344" s="319"/>
      <c r="S344" s="319"/>
      <c r="T344" s="319"/>
      <c r="U344" s="319"/>
      <c r="V344" s="319"/>
      <c r="W344" s="319"/>
      <c r="X344" s="319"/>
      <c r="Y344" s="319"/>
      <c r="Z344" s="319"/>
      <c r="AA344" s="319"/>
      <c r="AB344" s="319"/>
      <c r="AC344" s="319"/>
      <c r="AD344" s="319"/>
      <c r="AE344" s="319"/>
      <c r="AF344" s="319"/>
      <c r="AG344" s="321" t="s">
        <v>226</v>
      </c>
      <c r="AH344" s="321"/>
      <c r="AI344" s="321"/>
      <c r="AJ344" s="321"/>
      <c r="AK344" s="321"/>
      <c r="AL344" s="321"/>
      <c r="AM344" s="321"/>
      <c r="AN344" s="321"/>
      <c r="AO344" s="321"/>
      <c r="AP344" s="321"/>
      <c r="AQ344" s="321"/>
      <c r="AR344" s="321"/>
      <c r="AS344" s="321"/>
      <c r="AT344" s="321"/>
      <c r="AU344" s="323" t="s">
        <v>190</v>
      </c>
      <c r="AV344" s="323"/>
      <c r="AW344" s="323"/>
      <c r="AX344" s="323"/>
      <c r="AY344" s="323"/>
      <c r="AZ344" s="323"/>
      <c r="BA344" s="323"/>
      <c r="BB344" s="323"/>
      <c r="BC344" s="323"/>
      <c r="BD344" s="323"/>
      <c r="BE344" s="323"/>
      <c r="BF344" s="323"/>
      <c r="BG344" s="323"/>
      <c r="BH344" s="323"/>
      <c r="BI344" s="325" t="s">
        <v>191</v>
      </c>
      <c r="BJ344" s="326"/>
      <c r="BK344" s="326"/>
      <c r="BL344" s="326"/>
      <c r="BM344" s="326"/>
      <c r="BN344" s="326"/>
      <c r="BO344" s="326"/>
      <c r="BP344" s="329" t="s">
        <v>344</v>
      </c>
      <c r="BQ344" s="329"/>
      <c r="BR344" s="329"/>
      <c r="BS344" s="329"/>
      <c r="BT344" s="329"/>
      <c r="BU344" s="329"/>
      <c r="BV344" s="329"/>
      <c r="BW344" s="329"/>
      <c r="BX344" s="329"/>
      <c r="BY344" s="329"/>
      <c r="BZ344" s="329"/>
      <c r="CA344" s="329"/>
      <c r="CB344" s="329"/>
      <c r="CC344" s="329"/>
      <c r="CD344" s="329"/>
      <c r="CE344" s="329"/>
      <c r="CF344" s="330"/>
      <c r="CH344" s="54"/>
      <c r="CI344" s="58"/>
      <c r="CJ344" s="58"/>
      <c r="CK344" s="58"/>
      <c r="CL344" s="58"/>
      <c r="CM344" s="58"/>
      <c r="CN344" s="58"/>
      <c r="CO344" s="58"/>
      <c r="CP344" s="58"/>
      <c r="CQ344" s="54"/>
    </row>
    <row r="345" spans="1:95" ht="7.35" customHeight="1">
      <c r="A345" s="339"/>
      <c r="B345" s="339"/>
      <c r="G345" s="320"/>
      <c r="H345" s="320"/>
      <c r="I345" s="320"/>
      <c r="J345" s="320"/>
      <c r="K345" s="320"/>
      <c r="L345" s="320"/>
      <c r="M345" s="320"/>
      <c r="N345" s="320"/>
      <c r="O345" s="320"/>
      <c r="P345" s="320"/>
      <c r="Q345" s="320"/>
      <c r="R345" s="320"/>
      <c r="S345" s="320"/>
      <c r="T345" s="320"/>
      <c r="U345" s="320"/>
      <c r="V345" s="320"/>
      <c r="W345" s="320"/>
      <c r="X345" s="320"/>
      <c r="Y345" s="320"/>
      <c r="Z345" s="320"/>
      <c r="AA345" s="320"/>
      <c r="AB345" s="320"/>
      <c r="AC345" s="320"/>
      <c r="AD345" s="320"/>
      <c r="AE345" s="320"/>
      <c r="AF345" s="320"/>
      <c r="AG345" s="322"/>
      <c r="AH345" s="322"/>
      <c r="AI345" s="322"/>
      <c r="AJ345" s="322"/>
      <c r="AK345" s="322"/>
      <c r="AL345" s="322"/>
      <c r="AM345" s="322"/>
      <c r="AN345" s="322"/>
      <c r="AO345" s="322"/>
      <c r="AP345" s="322"/>
      <c r="AQ345" s="322"/>
      <c r="AR345" s="322"/>
      <c r="AS345" s="322"/>
      <c r="AT345" s="322"/>
      <c r="AU345" s="324"/>
      <c r="AV345" s="324"/>
      <c r="AW345" s="324"/>
      <c r="AX345" s="324"/>
      <c r="AY345" s="324"/>
      <c r="AZ345" s="324"/>
      <c r="BA345" s="324"/>
      <c r="BB345" s="324"/>
      <c r="BC345" s="324"/>
      <c r="BD345" s="324"/>
      <c r="BE345" s="324"/>
      <c r="BF345" s="324"/>
      <c r="BG345" s="324"/>
      <c r="BH345" s="324"/>
      <c r="BI345" s="327"/>
      <c r="BJ345" s="328"/>
      <c r="BK345" s="328"/>
      <c r="BL345" s="328"/>
      <c r="BM345" s="328"/>
      <c r="BN345" s="328"/>
      <c r="BO345" s="328"/>
      <c r="BP345" s="331"/>
      <c r="BQ345" s="331"/>
      <c r="BR345" s="331"/>
      <c r="BS345" s="331"/>
      <c r="BT345" s="331"/>
      <c r="BU345" s="331"/>
      <c r="BV345" s="331"/>
      <c r="BW345" s="331"/>
      <c r="BX345" s="331"/>
      <c r="BY345" s="331"/>
      <c r="BZ345" s="331"/>
      <c r="CA345" s="331"/>
      <c r="CB345" s="331"/>
      <c r="CC345" s="331"/>
      <c r="CD345" s="331"/>
      <c r="CE345" s="331"/>
      <c r="CF345" s="332"/>
      <c r="CH345" s="54"/>
      <c r="CI345" s="58"/>
      <c r="CJ345" s="58"/>
      <c r="CK345" s="58"/>
      <c r="CL345" s="58"/>
      <c r="CM345" s="58"/>
      <c r="CN345" s="58"/>
      <c r="CO345" s="58"/>
      <c r="CP345" s="58"/>
      <c r="CQ345" s="54"/>
    </row>
    <row r="346" spans="1:95" ht="7.35" customHeight="1">
      <c r="G346" s="333" t="s">
        <v>345</v>
      </c>
      <c r="H346" s="333"/>
      <c r="I346" s="333"/>
      <c r="J346" s="333"/>
      <c r="K346" s="333"/>
      <c r="L346" s="333"/>
      <c r="M346" s="333"/>
      <c r="N346" s="333"/>
      <c r="O346" s="333"/>
      <c r="P346" s="333"/>
      <c r="Q346" s="333"/>
      <c r="R346" s="333"/>
      <c r="S346" s="333"/>
      <c r="T346" s="333"/>
      <c r="U346" s="333"/>
      <c r="V346" s="333"/>
      <c r="W346" s="333"/>
      <c r="X346" s="333"/>
      <c r="Y346" s="333"/>
      <c r="Z346" s="333"/>
      <c r="AA346" s="333"/>
      <c r="AB346" s="333"/>
      <c r="AC346" s="333"/>
      <c r="AD346" s="333"/>
      <c r="AE346" s="333"/>
      <c r="AF346" s="333"/>
      <c r="AG346" s="334"/>
      <c r="AH346" s="334"/>
      <c r="AI346" s="334"/>
      <c r="AJ346" s="334"/>
      <c r="AK346" s="334"/>
      <c r="AL346" s="334"/>
      <c r="AM346" s="334"/>
      <c r="AN346" s="334"/>
      <c r="AO346" s="334"/>
      <c r="AP346" s="334"/>
      <c r="AQ346" s="334"/>
      <c r="AR346" s="334"/>
      <c r="AS346" s="334"/>
      <c r="AT346" s="334"/>
      <c r="AU346" s="335"/>
      <c r="AV346" s="335"/>
      <c r="AW346" s="335"/>
      <c r="AX346" s="335"/>
      <c r="AY346" s="335"/>
      <c r="AZ346" s="335"/>
      <c r="BA346" s="335"/>
      <c r="BB346" s="335"/>
      <c r="BC346" s="335"/>
      <c r="BD346" s="335"/>
      <c r="BE346" s="335"/>
      <c r="BF346" s="335"/>
      <c r="BG346" s="335"/>
      <c r="BH346" s="335"/>
      <c r="BI346" s="327"/>
      <c r="BJ346" s="328"/>
      <c r="BK346" s="328"/>
      <c r="BL346" s="328"/>
      <c r="BM346" s="328"/>
      <c r="BN346" s="328"/>
      <c r="BO346" s="328"/>
      <c r="BP346" s="331"/>
      <c r="BQ346" s="331"/>
      <c r="BR346" s="331"/>
      <c r="BS346" s="331"/>
      <c r="BT346" s="331"/>
      <c r="BU346" s="331"/>
      <c r="BV346" s="331"/>
      <c r="BW346" s="331"/>
      <c r="BX346" s="331"/>
      <c r="BY346" s="331"/>
      <c r="BZ346" s="331"/>
      <c r="CA346" s="331"/>
      <c r="CB346" s="331"/>
      <c r="CC346" s="331"/>
      <c r="CD346" s="331"/>
      <c r="CE346" s="331"/>
      <c r="CF346" s="332"/>
      <c r="CH346" s="54"/>
      <c r="CI346" s="58"/>
      <c r="CJ346" s="58"/>
      <c r="CK346" s="58"/>
      <c r="CL346" s="58"/>
      <c r="CM346" s="58"/>
      <c r="CN346" s="58"/>
      <c r="CO346" s="58"/>
      <c r="CP346" s="58"/>
      <c r="CQ346" s="54"/>
    </row>
    <row r="347" spans="1:95" ht="7.35" customHeight="1">
      <c r="G347" s="333"/>
      <c r="H347" s="333"/>
      <c r="I347" s="333"/>
      <c r="J347" s="333"/>
      <c r="K347" s="333"/>
      <c r="L347" s="333"/>
      <c r="M347" s="333"/>
      <c r="N347" s="333"/>
      <c r="O347" s="333"/>
      <c r="P347" s="333"/>
      <c r="Q347" s="333"/>
      <c r="R347" s="333"/>
      <c r="S347" s="333"/>
      <c r="T347" s="333"/>
      <c r="U347" s="333"/>
      <c r="V347" s="333"/>
      <c r="W347" s="333"/>
      <c r="X347" s="333"/>
      <c r="Y347" s="333"/>
      <c r="Z347" s="333"/>
      <c r="AA347" s="333"/>
      <c r="AB347" s="333"/>
      <c r="AC347" s="333"/>
      <c r="AD347" s="333"/>
      <c r="AE347" s="333"/>
      <c r="AF347" s="333"/>
      <c r="AG347" s="334"/>
      <c r="AH347" s="334"/>
      <c r="AI347" s="334"/>
      <c r="AJ347" s="334"/>
      <c r="AK347" s="334"/>
      <c r="AL347" s="334"/>
      <c r="AM347" s="334"/>
      <c r="AN347" s="334"/>
      <c r="AO347" s="334"/>
      <c r="AP347" s="334"/>
      <c r="AQ347" s="334"/>
      <c r="AR347" s="334"/>
      <c r="AS347" s="334"/>
      <c r="AT347" s="334"/>
      <c r="AU347" s="335"/>
      <c r="AV347" s="335"/>
      <c r="AW347" s="335"/>
      <c r="AX347" s="335"/>
      <c r="AY347" s="335"/>
      <c r="AZ347" s="335"/>
      <c r="BA347" s="335"/>
      <c r="BB347" s="335"/>
      <c r="BC347" s="335"/>
      <c r="BD347" s="335"/>
      <c r="BE347" s="335"/>
      <c r="BF347" s="335"/>
      <c r="BG347" s="335"/>
      <c r="BH347" s="335"/>
      <c r="BI347" s="327" t="s">
        <v>267</v>
      </c>
      <c r="BJ347" s="328"/>
      <c r="BK347" s="328"/>
      <c r="BL347" s="328"/>
      <c r="BM347" s="328"/>
      <c r="BN347" s="328"/>
      <c r="BO347" s="328"/>
      <c r="BP347" s="331"/>
      <c r="BQ347" s="331"/>
      <c r="BR347" s="331"/>
      <c r="BS347" s="331"/>
      <c r="BT347" s="331"/>
      <c r="BU347" s="331"/>
      <c r="BV347" s="331"/>
      <c r="BW347" s="331"/>
      <c r="BX347" s="331"/>
      <c r="BY347" s="331"/>
      <c r="BZ347" s="331"/>
      <c r="CA347" s="331"/>
      <c r="CB347" s="331"/>
      <c r="CC347" s="331"/>
      <c r="CD347" s="331"/>
      <c r="CE347" s="331"/>
      <c r="CF347" s="332"/>
      <c r="CH347" s="29"/>
      <c r="CI347" s="72"/>
      <c r="CJ347" s="58"/>
      <c r="CK347" s="59"/>
      <c r="CL347" s="59"/>
      <c r="CM347" s="59"/>
      <c r="CN347" s="59"/>
      <c r="CO347" s="59"/>
      <c r="CP347" s="59"/>
      <c r="CQ347" s="55"/>
    </row>
    <row r="348" spans="1:95" ht="7.35" customHeight="1">
      <c r="G348" s="333"/>
      <c r="H348" s="333"/>
      <c r="I348" s="333"/>
      <c r="J348" s="333"/>
      <c r="K348" s="333"/>
      <c r="L348" s="333"/>
      <c r="M348" s="333"/>
      <c r="N348" s="333"/>
      <c r="O348" s="333"/>
      <c r="P348" s="333"/>
      <c r="Q348" s="333"/>
      <c r="R348" s="333"/>
      <c r="S348" s="333"/>
      <c r="T348" s="333"/>
      <c r="U348" s="333"/>
      <c r="V348" s="333"/>
      <c r="W348" s="333"/>
      <c r="X348" s="333"/>
      <c r="Y348" s="333"/>
      <c r="Z348" s="333"/>
      <c r="AA348" s="333"/>
      <c r="AB348" s="333"/>
      <c r="AC348" s="333"/>
      <c r="AD348" s="333"/>
      <c r="AE348" s="333"/>
      <c r="AF348" s="333"/>
      <c r="AG348" s="334"/>
      <c r="AH348" s="334"/>
      <c r="AI348" s="334"/>
      <c r="AJ348" s="334"/>
      <c r="AK348" s="334"/>
      <c r="AL348" s="334"/>
      <c r="AM348" s="334"/>
      <c r="AN348" s="334"/>
      <c r="AO348" s="334"/>
      <c r="AP348" s="334"/>
      <c r="AQ348" s="334"/>
      <c r="AR348" s="334"/>
      <c r="AS348" s="334"/>
      <c r="AT348" s="334"/>
      <c r="AU348" s="335"/>
      <c r="AV348" s="335"/>
      <c r="AW348" s="335"/>
      <c r="AX348" s="335"/>
      <c r="AY348" s="335"/>
      <c r="AZ348" s="335"/>
      <c r="BA348" s="335"/>
      <c r="BB348" s="335"/>
      <c r="BC348" s="335"/>
      <c r="BD348" s="335"/>
      <c r="BE348" s="335"/>
      <c r="BF348" s="335"/>
      <c r="BG348" s="335"/>
      <c r="BH348" s="335"/>
      <c r="BI348" s="327"/>
      <c r="BJ348" s="328"/>
      <c r="BK348" s="328"/>
      <c r="BL348" s="328"/>
      <c r="BM348" s="328"/>
      <c r="BN348" s="328"/>
      <c r="BO348" s="328"/>
      <c r="BP348" s="331"/>
      <c r="BQ348" s="331"/>
      <c r="BR348" s="331"/>
      <c r="BS348" s="331"/>
      <c r="BT348" s="331"/>
      <c r="BU348" s="331"/>
      <c r="BV348" s="331"/>
      <c r="BW348" s="331"/>
      <c r="BX348" s="331"/>
      <c r="BY348" s="331"/>
      <c r="BZ348" s="331"/>
      <c r="CA348" s="331"/>
      <c r="CB348" s="331"/>
      <c r="CC348" s="331"/>
      <c r="CD348" s="331"/>
      <c r="CE348" s="331"/>
      <c r="CF348" s="332"/>
      <c r="CH348" s="29"/>
      <c r="CI348" s="58"/>
      <c r="CJ348" s="58"/>
      <c r="CK348" s="59"/>
      <c r="CL348" s="59"/>
      <c r="CM348" s="59"/>
      <c r="CN348" s="59"/>
      <c r="CO348" s="59"/>
      <c r="CP348" s="59"/>
      <c r="CQ348" s="55"/>
    </row>
    <row r="349" spans="1:95" ht="7.35" customHeight="1">
      <c r="G349" s="333"/>
      <c r="H349" s="333"/>
      <c r="I349" s="333"/>
      <c r="J349" s="333"/>
      <c r="K349" s="333"/>
      <c r="L349" s="333"/>
      <c r="M349" s="333"/>
      <c r="N349" s="333"/>
      <c r="O349" s="333"/>
      <c r="P349" s="333"/>
      <c r="Q349" s="333"/>
      <c r="R349" s="333"/>
      <c r="S349" s="333"/>
      <c r="T349" s="333"/>
      <c r="U349" s="333"/>
      <c r="V349" s="333"/>
      <c r="W349" s="333"/>
      <c r="X349" s="333"/>
      <c r="Y349" s="333"/>
      <c r="Z349" s="333"/>
      <c r="AA349" s="333"/>
      <c r="AB349" s="333"/>
      <c r="AC349" s="333"/>
      <c r="AD349" s="333"/>
      <c r="AE349" s="333"/>
      <c r="AF349" s="333"/>
      <c r="AG349" s="334"/>
      <c r="AH349" s="334"/>
      <c r="AI349" s="334"/>
      <c r="AJ349" s="334"/>
      <c r="AK349" s="334"/>
      <c r="AL349" s="334"/>
      <c r="AM349" s="334"/>
      <c r="AN349" s="334"/>
      <c r="AO349" s="334"/>
      <c r="AP349" s="334"/>
      <c r="AQ349" s="334"/>
      <c r="AR349" s="334"/>
      <c r="AS349" s="334"/>
      <c r="AT349" s="334"/>
      <c r="AU349" s="335"/>
      <c r="AV349" s="335"/>
      <c r="AW349" s="335"/>
      <c r="AX349" s="335"/>
      <c r="AY349" s="335"/>
      <c r="AZ349" s="335"/>
      <c r="BA349" s="335"/>
      <c r="BB349" s="335"/>
      <c r="BC349" s="335"/>
      <c r="BD349" s="335"/>
      <c r="BE349" s="335"/>
      <c r="BF349" s="335"/>
      <c r="BG349" s="335"/>
      <c r="BH349" s="335"/>
      <c r="BI349" s="327"/>
      <c r="BJ349" s="328"/>
      <c r="BK349" s="328"/>
      <c r="BL349" s="328"/>
      <c r="BM349" s="328"/>
      <c r="BN349" s="328"/>
      <c r="BO349" s="328"/>
      <c r="BP349" s="331"/>
      <c r="BQ349" s="331"/>
      <c r="BR349" s="331"/>
      <c r="BS349" s="331"/>
      <c r="BT349" s="331"/>
      <c r="BU349" s="331"/>
      <c r="BV349" s="331"/>
      <c r="BW349" s="331"/>
      <c r="BX349" s="331"/>
      <c r="BY349" s="331"/>
      <c r="BZ349" s="331"/>
      <c r="CA349" s="331"/>
      <c r="CB349" s="331"/>
      <c r="CC349" s="331"/>
      <c r="CD349" s="331"/>
      <c r="CE349" s="331"/>
      <c r="CF349" s="332"/>
      <c r="CH349" s="29"/>
      <c r="CI349" s="58"/>
      <c r="CJ349" s="58"/>
      <c r="CK349" s="59"/>
      <c r="CL349" s="59"/>
      <c r="CM349" s="59"/>
      <c r="CN349" s="59"/>
      <c r="CO349" s="59"/>
      <c r="CP349" s="59"/>
      <c r="CQ349" s="55"/>
    </row>
    <row r="350" spans="1:95" ht="7.35" customHeight="1">
      <c r="G350" s="284" t="s">
        <v>194</v>
      </c>
      <c r="H350" s="285"/>
      <c r="I350" s="285"/>
      <c r="J350" s="285"/>
      <c r="K350" s="285"/>
      <c r="L350" s="285"/>
      <c r="M350" s="285"/>
      <c r="N350" s="286"/>
      <c r="O350" s="284" t="s">
        <v>193</v>
      </c>
      <c r="P350" s="285"/>
      <c r="Q350" s="285"/>
      <c r="R350" s="285"/>
      <c r="S350" s="285"/>
      <c r="T350" s="285"/>
      <c r="U350" s="285"/>
      <c r="V350" s="285"/>
      <c r="W350" s="285"/>
      <c r="X350" s="285"/>
      <c r="Y350" s="285"/>
      <c r="Z350" s="285"/>
      <c r="AA350" s="285"/>
      <c r="AB350" s="285"/>
      <c r="AC350" s="285"/>
      <c r="AD350" s="285"/>
      <c r="AE350" s="285"/>
      <c r="AF350" s="285"/>
      <c r="AG350" s="285"/>
      <c r="AH350" s="285"/>
      <c r="AI350" s="285"/>
      <c r="AJ350" s="285"/>
      <c r="AK350" s="285"/>
      <c r="AL350" s="285"/>
      <c r="AM350" s="285"/>
      <c r="AN350" s="285"/>
      <c r="AO350" s="285"/>
      <c r="AP350" s="285"/>
      <c r="AQ350" s="285"/>
      <c r="AR350" s="285"/>
      <c r="AS350" s="285"/>
      <c r="AT350" s="286"/>
      <c r="AU350" s="284" t="s">
        <v>205</v>
      </c>
      <c r="AV350" s="285"/>
      <c r="AW350" s="285"/>
      <c r="AX350" s="285"/>
      <c r="AY350" s="285"/>
      <c r="AZ350" s="285"/>
      <c r="BA350" s="285"/>
      <c r="BB350" s="285"/>
      <c r="BC350" s="285"/>
      <c r="BD350" s="285"/>
      <c r="BE350" s="285"/>
      <c r="BF350" s="285"/>
      <c r="BG350" s="285"/>
      <c r="BH350" s="286"/>
      <c r="BI350" s="290" t="s">
        <v>268</v>
      </c>
      <c r="BJ350" s="290"/>
      <c r="BK350" s="290"/>
      <c r="BL350" s="290"/>
      <c r="BM350" s="290"/>
      <c r="BN350" s="290"/>
      <c r="BO350" s="290"/>
      <c r="BP350" s="290"/>
      <c r="BQ350" s="290"/>
      <c r="BR350" s="290"/>
      <c r="BS350" s="290"/>
      <c r="BT350" s="290"/>
      <c r="BU350" s="290" t="s">
        <v>207</v>
      </c>
      <c r="BV350" s="290"/>
      <c r="BW350" s="290"/>
      <c r="BX350" s="290"/>
      <c r="BY350" s="290"/>
      <c r="BZ350" s="290"/>
      <c r="CA350" s="290"/>
      <c r="CB350" s="290"/>
      <c r="CC350" s="290"/>
      <c r="CD350" s="290"/>
      <c r="CE350" s="290"/>
      <c r="CF350" s="290"/>
      <c r="CH350" s="29"/>
      <c r="CI350" s="58"/>
      <c r="CJ350" s="58"/>
      <c r="CK350" s="58"/>
      <c r="CL350" s="58"/>
      <c r="CM350" s="58"/>
      <c r="CN350" s="58"/>
      <c r="CO350" s="58"/>
      <c r="CP350" s="58"/>
      <c r="CQ350" s="54"/>
    </row>
    <row r="351" spans="1:95" ht="7.35" customHeight="1">
      <c r="G351" s="287"/>
      <c r="H351" s="288"/>
      <c r="I351" s="288"/>
      <c r="J351" s="288"/>
      <c r="K351" s="288"/>
      <c r="L351" s="288"/>
      <c r="M351" s="288"/>
      <c r="N351" s="289"/>
      <c r="O351" s="287"/>
      <c r="P351" s="288"/>
      <c r="Q351" s="288"/>
      <c r="R351" s="288"/>
      <c r="S351" s="288"/>
      <c r="T351" s="288"/>
      <c r="U351" s="288"/>
      <c r="V351" s="288"/>
      <c r="W351" s="288"/>
      <c r="X351" s="288"/>
      <c r="Y351" s="288"/>
      <c r="Z351" s="288"/>
      <c r="AA351" s="288"/>
      <c r="AB351" s="288"/>
      <c r="AC351" s="288"/>
      <c r="AD351" s="288"/>
      <c r="AE351" s="288"/>
      <c r="AF351" s="288"/>
      <c r="AG351" s="288"/>
      <c r="AH351" s="288"/>
      <c r="AI351" s="288"/>
      <c r="AJ351" s="288"/>
      <c r="AK351" s="288"/>
      <c r="AL351" s="288"/>
      <c r="AM351" s="288"/>
      <c r="AN351" s="288"/>
      <c r="AO351" s="288"/>
      <c r="AP351" s="288"/>
      <c r="AQ351" s="288"/>
      <c r="AR351" s="288"/>
      <c r="AS351" s="288"/>
      <c r="AT351" s="289"/>
      <c r="AU351" s="287"/>
      <c r="AV351" s="288"/>
      <c r="AW351" s="288"/>
      <c r="AX351" s="288"/>
      <c r="AY351" s="288"/>
      <c r="AZ351" s="288"/>
      <c r="BA351" s="288"/>
      <c r="BB351" s="288"/>
      <c r="BC351" s="288"/>
      <c r="BD351" s="288"/>
      <c r="BE351" s="288"/>
      <c r="BF351" s="288"/>
      <c r="BG351" s="288"/>
      <c r="BH351" s="289"/>
      <c r="BI351" s="290"/>
      <c r="BJ351" s="290"/>
      <c r="BK351" s="290"/>
      <c r="BL351" s="290"/>
      <c r="BM351" s="290"/>
      <c r="BN351" s="290"/>
      <c r="BO351" s="290"/>
      <c r="BP351" s="290"/>
      <c r="BQ351" s="290"/>
      <c r="BR351" s="290"/>
      <c r="BS351" s="290"/>
      <c r="BT351" s="290"/>
      <c r="BU351" s="290"/>
      <c r="BV351" s="290"/>
      <c r="BW351" s="290"/>
      <c r="BX351" s="290"/>
      <c r="BY351" s="290"/>
      <c r="BZ351" s="290"/>
      <c r="CA351" s="290"/>
      <c r="CB351" s="290"/>
      <c r="CC351" s="290"/>
      <c r="CD351" s="290"/>
      <c r="CE351" s="290"/>
      <c r="CF351" s="290"/>
      <c r="CH351" s="29"/>
      <c r="CI351" s="58"/>
      <c r="CJ351" s="58"/>
      <c r="CK351" s="58"/>
      <c r="CL351" s="58"/>
      <c r="CM351" s="58"/>
      <c r="CN351" s="58"/>
      <c r="CO351" s="58"/>
      <c r="CP351" s="58"/>
      <c r="CQ351" s="54"/>
    </row>
    <row r="352" spans="1:95" ht="7.35" customHeight="1">
      <c r="G352" s="291" t="s">
        <v>346</v>
      </c>
      <c r="H352" s="292"/>
      <c r="I352" s="292"/>
      <c r="J352" s="292"/>
      <c r="K352" s="292"/>
      <c r="L352" s="292"/>
      <c r="M352" s="292"/>
      <c r="N352" s="293"/>
      <c r="O352" s="300" t="s">
        <v>347</v>
      </c>
      <c r="P352" s="301"/>
      <c r="Q352" s="301"/>
      <c r="R352" s="301"/>
      <c r="S352" s="301"/>
      <c r="T352" s="301"/>
      <c r="U352" s="301"/>
      <c r="V352" s="301"/>
      <c r="W352" s="301"/>
      <c r="X352" s="301"/>
      <c r="Y352" s="301"/>
      <c r="Z352" s="301"/>
      <c r="AA352" s="301"/>
      <c r="AB352" s="301"/>
      <c r="AC352" s="301"/>
      <c r="AD352" s="301"/>
      <c r="AE352" s="301"/>
      <c r="AF352" s="301"/>
      <c r="AG352" s="301"/>
      <c r="AH352" s="301"/>
      <c r="AI352" s="301"/>
      <c r="AJ352" s="301"/>
      <c r="AK352" s="301"/>
      <c r="AL352" s="301"/>
      <c r="AM352" s="301"/>
      <c r="AN352" s="301"/>
      <c r="AO352" s="301"/>
      <c r="AP352" s="301"/>
      <c r="AQ352" s="301"/>
      <c r="AR352" s="301"/>
      <c r="AS352" s="301"/>
      <c r="AT352" s="302"/>
      <c r="AU352" s="309"/>
      <c r="AV352" s="310"/>
      <c r="AW352" s="310"/>
      <c r="AX352" s="310"/>
      <c r="AY352" s="310"/>
      <c r="AZ352" s="310"/>
      <c r="BA352" s="310"/>
      <c r="BB352" s="310"/>
      <c r="BC352" s="310"/>
      <c r="BD352" s="310"/>
      <c r="BE352" s="310"/>
      <c r="BF352" s="310"/>
      <c r="BG352" s="310"/>
      <c r="BH352" s="311"/>
      <c r="BI352" s="318"/>
      <c r="BJ352" s="318"/>
      <c r="BK352" s="318"/>
      <c r="BL352" s="318"/>
      <c r="BM352" s="318"/>
      <c r="BN352" s="318"/>
      <c r="BO352" s="318"/>
      <c r="BP352" s="318"/>
      <c r="BQ352" s="318"/>
      <c r="BR352" s="318"/>
      <c r="BS352" s="318"/>
      <c r="BT352" s="318"/>
      <c r="BU352" s="318"/>
      <c r="BV352" s="318"/>
      <c r="BW352" s="318"/>
      <c r="BX352" s="318"/>
      <c r="BY352" s="318"/>
      <c r="BZ352" s="318"/>
      <c r="CA352" s="318"/>
      <c r="CB352" s="318"/>
      <c r="CC352" s="318"/>
      <c r="CD352" s="318"/>
      <c r="CE352" s="318"/>
      <c r="CF352" s="318"/>
      <c r="CH352" s="29"/>
      <c r="CI352" s="58"/>
      <c r="CJ352" s="58"/>
      <c r="CK352" s="58"/>
      <c r="CL352" s="58"/>
      <c r="CM352" s="58"/>
      <c r="CN352" s="58"/>
      <c r="CO352" s="58"/>
      <c r="CP352" s="58"/>
      <c r="CQ352" s="54"/>
    </row>
    <row r="353" spans="1:95" ht="7.35" customHeight="1">
      <c r="C353" s="75"/>
      <c r="D353" s="75"/>
      <c r="E353" s="75"/>
      <c r="F353" s="79"/>
      <c r="G353" s="294"/>
      <c r="H353" s="295"/>
      <c r="I353" s="295"/>
      <c r="J353" s="295"/>
      <c r="K353" s="295"/>
      <c r="L353" s="295"/>
      <c r="M353" s="295"/>
      <c r="N353" s="296"/>
      <c r="O353" s="303"/>
      <c r="P353" s="304"/>
      <c r="Q353" s="304"/>
      <c r="R353" s="304"/>
      <c r="S353" s="304"/>
      <c r="T353" s="304"/>
      <c r="U353" s="304"/>
      <c r="V353" s="304"/>
      <c r="W353" s="304"/>
      <c r="X353" s="304"/>
      <c r="Y353" s="304"/>
      <c r="Z353" s="304"/>
      <c r="AA353" s="304"/>
      <c r="AB353" s="304"/>
      <c r="AC353" s="304"/>
      <c r="AD353" s="304"/>
      <c r="AE353" s="304"/>
      <c r="AF353" s="304"/>
      <c r="AG353" s="304"/>
      <c r="AH353" s="304"/>
      <c r="AI353" s="304"/>
      <c r="AJ353" s="304"/>
      <c r="AK353" s="304"/>
      <c r="AL353" s="304"/>
      <c r="AM353" s="304"/>
      <c r="AN353" s="304"/>
      <c r="AO353" s="304"/>
      <c r="AP353" s="304"/>
      <c r="AQ353" s="304"/>
      <c r="AR353" s="304"/>
      <c r="AS353" s="304"/>
      <c r="AT353" s="305"/>
      <c r="AU353" s="312"/>
      <c r="AV353" s="313"/>
      <c r="AW353" s="313"/>
      <c r="AX353" s="313"/>
      <c r="AY353" s="313"/>
      <c r="AZ353" s="313"/>
      <c r="BA353" s="313"/>
      <c r="BB353" s="313"/>
      <c r="BC353" s="313"/>
      <c r="BD353" s="313"/>
      <c r="BE353" s="313"/>
      <c r="BF353" s="313"/>
      <c r="BG353" s="313"/>
      <c r="BH353" s="314"/>
      <c r="BI353" s="318"/>
      <c r="BJ353" s="318"/>
      <c r="BK353" s="318"/>
      <c r="BL353" s="318"/>
      <c r="BM353" s="318"/>
      <c r="BN353" s="318"/>
      <c r="BO353" s="318"/>
      <c r="BP353" s="318"/>
      <c r="BQ353" s="318"/>
      <c r="BR353" s="318"/>
      <c r="BS353" s="318"/>
      <c r="BT353" s="318"/>
      <c r="BU353" s="318"/>
      <c r="BV353" s="318"/>
      <c r="BW353" s="318"/>
      <c r="BX353" s="318"/>
      <c r="BY353" s="318"/>
      <c r="BZ353" s="318"/>
      <c r="CA353" s="318"/>
      <c r="CB353" s="318"/>
      <c r="CC353" s="318"/>
      <c r="CD353" s="318"/>
      <c r="CE353" s="318"/>
      <c r="CF353" s="318"/>
      <c r="CH353" s="29"/>
      <c r="CI353" s="71"/>
      <c r="CJ353" s="71"/>
      <c r="CK353" s="71"/>
      <c r="CL353" s="71"/>
      <c r="CM353" s="71"/>
      <c r="CN353" s="71"/>
      <c r="CO353" s="71"/>
      <c r="CP353" s="71"/>
      <c r="CQ353" s="54"/>
    </row>
    <row r="354" spans="1:95" ht="7.35" customHeight="1">
      <c r="A354" s="339">
        <v>38169</v>
      </c>
      <c r="B354" s="339"/>
      <c r="C354" s="339"/>
      <c r="D354" s="339"/>
      <c r="E354" s="339"/>
      <c r="F354" s="340"/>
      <c r="G354" s="294"/>
      <c r="H354" s="295"/>
      <c r="I354" s="295"/>
      <c r="J354" s="295"/>
      <c r="K354" s="295"/>
      <c r="L354" s="295"/>
      <c r="M354" s="295"/>
      <c r="N354" s="296"/>
      <c r="O354" s="303"/>
      <c r="P354" s="304"/>
      <c r="Q354" s="304"/>
      <c r="R354" s="304"/>
      <c r="S354" s="304"/>
      <c r="T354" s="304"/>
      <c r="U354" s="304"/>
      <c r="V354" s="304"/>
      <c r="W354" s="304"/>
      <c r="X354" s="304"/>
      <c r="Y354" s="304"/>
      <c r="Z354" s="304"/>
      <c r="AA354" s="304"/>
      <c r="AB354" s="304"/>
      <c r="AC354" s="304"/>
      <c r="AD354" s="304"/>
      <c r="AE354" s="304"/>
      <c r="AF354" s="304"/>
      <c r="AG354" s="304"/>
      <c r="AH354" s="304"/>
      <c r="AI354" s="304"/>
      <c r="AJ354" s="304"/>
      <c r="AK354" s="304"/>
      <c r="AL354" s="304"/>
      <c r="AM354" s="304"/>
      <c r="AN354" s="304"/>
      <c r="AO354" s="304"/>
      <c r="AP354" s="304"/>
      <c r="AQ354" s="304"/>
      <c r="AR354" s="304"/>
      <c r="AS354" s="304"/>
      <c r="AT354" s="305"/>
      <c r="AU354" s="312"/>
      <c r="AV354" s="313"/>
      <c r="AW354" s="313"/>
      <c r="AX354" s="313"/>
      <c r="AY354" s="313"/>
      <c r="AZ354" s="313"/>
      <c r="BA354" s="313"/>
      <c r="BB354" s="313"/>
      <c r="BC354" s="313"/>
      <c r="BD354" s="313"/>
      <c r="BE354" s="313"/>
      <c r="BF354" s="313"/>
      <c r="BG354" s="313"/>
      <c r="BH354" s="314"/>
      <c r="BI354" s="318"/>
      <c r="BJ354" s="318"/>
      <c r="BK354" s="318"/>
      <c r="BL354" s="318"/>
      <c r="BM354" s="318"/>
      <c r="BN354" s="318"/>
      <c r="BO354" s="318"/>
      <c r="BP354" s="318"/>
      <c r="BQ354" s="318"/>
      <c r="BR354" s="318"/>
      <c r="BS354" s="318"/>
      <c r="BT354" s="318"/>
      <c r="BU354" s="318"/>
      <c r="BV354" s="318"/>
      <c r="BW354" s="318"/>
      <c r="BX354" s="318"/>
      <c r="BY354" s="318"/>
      <c r="BZ354" s="318"/>
      <c r="CA354" s="318"/>
      <c r="CB354" s="318"/>
      <c r="CC354" s="318"/>
      <c r="CD354" s="318"/>
      <c r="CE354" s="318"/>
      <c r="CF354" s="318"/>
      <c r="CH354" s="54"/>
      <c r="CI354" s="71"/>
      <c r="CJ354" s="71"/>
      <c r="CK354" s="71"/>
      <c r="CL354" s="71"/>
      <c r="CM354" s="71"/>
      <c r="CN354" s="71"/>
      <c r="CO354" s="71"/>
      <c r="CP354" s="71"/>
      <c r="CQ354" s="56"/>
    </row>
    <row r="355" spans="1:95" ht="7.35" customHeight="1">
      <c r="A355" s="339"/>
      <c r="B355" s="339"/>
      <c r="C355" s="339"/>
      <c r="D355" s="339"/>
      <c r="E355" s="339"/>
      <c r="F355" s="340"/>
      <c r="G355" s="297"/>
      <c r="H355" s="298"/>
      <c r="I355" s="298"/>
      <c r="J355" s="298"/>
      <c r="K355" s="298"/>
      <c r="L355" s="298"/>
      <c r="M355" s="298"/>
      <c r="N355" s="299"/>
      <c r="O355" s="306"/>
      <c r="P355" s="307"/>
      <c r="Q355" s="307"/>
      <c r="R355" s="307"/>
      <c r="S355" s="307"/>
      <c r="T355" s="307"/>
      <c r="U355" s="307"/>
      <c r="V355" s="307"/>
      <c r="W355" s="307"/>
      <c r="X355" s="307"/>
      <c r="Y355" s="307"/>
      <c r="Z355" s="307"/>
      <c r="AA355" s="307"/>
      <c r="AB355" s="307"/>
      <c r="AC355" s="307"/>
      <c r="AD355" s="307"/>
      <c r="AE355" s="307"/>
      <c r="AF355" s="307"/>
      <c r="AG355" s="307"/>
      <c r="AH355" s="307"/>
      <c r="AI355" s="307"/>
      <c r="AJ355" s="307"/>
      <c r="AK355" s="307"/>
      <c r="AL355" s="307"/>
      <c r="AM355" s="307"/>
      <c r="AN355" s="307"/>
      <c r="AO355" s="307"/>
      <c r="AP355" s="307"/>
      <c r="AQ355" s="307"/>
      <c r="AR355" s="307"/>
      <c r="AS355" s="307"/>
      <c r="AT355" s="308"/>
      <c r="AU355" s="315"/>
      <c r="AV355" s="316"/>
      <c r="AW355" s="316"/>
      <c r="AX355" s="316"/>
      <c r="AY355" s="316"/>
      <c r="AZ355" s="316"/>
      <c r="BA355" s="316"/>
      <c r="BB355" s="316"/>
      <c r="BC355" s="316"/>
      <c r="BD355" s="316"/>
      <c r="BE355" s="316"/>
      <c r="BF355" s="316"/>
      <c r="BG355" s="316"/>
      <c r="BH355" s="317"/>
      <c r="BI355" s="318"/>
      <c r="BJ355" s="318"/>
      <c r="BK355" s="318"/>
      <c r="BL355" s="318"/>
      <c r="BM355" s="318"/>
      <c r="BN355" s="318"/>
      <c r="BO355" s="318"/>
      <c r="BP355" s="318"/>
      <c r="BQ355" s="318"/>
      <c r="BR355" s="318"/>
      <c r="BS355" s="318"/>
      <c r="BT355" s="318"/>
      <c r="BU355" s="318"/>
      <c r="BV355" s="318"/>
      <c r="BW355" s="318"/>
      <c r="BX355" s="318"/>
      <c r="BY355" s="318"/>
      <c r="BZ355" s="318"/>
      <c r="CA355" s="318"/>
      <c r="CB355" s="318"/>
      <c r="CC355" s="318"/>
      <c r="CD355" s="318"/>
      <c r="CE355" s="318"/>
      <c r="CF355" s="318"/>
      <c r="CH355" s="54"/>
      <c r="CI355" s="58"/>
      <c r="CJ355" s="58"/>
      <c r="CK355" s="58"/>
      <c r="CL355" s="58"/>
      <c r="CM355" s="58"/>
      <c r="CN355" s="58"/>
      <c r="CO355" s="58"/>
      <c r="CP355" s="57"/>
      <c r="CQ355" s="57"/>
    </row>
    <row r="356" spans="1:95" ht="7.35" customHeight="1">
      <c r="G356" s="48"/>
      <c r="H356" s="49"/>
      <c r="I356" s="49"/>
      <c r="J356" s="49"/>
      <c r="K356" s="49"/>
      <c r="L356" s="49"/>
      <c r="M356" s="49"/>
      <c r="N356" s="50"/>
      <c r="O356" s="48"/>
      <c r="P356" s="49"/>
      <c r="Q356" s="49"/>
      <c r="R356" s="49"/>
      <c r="S356" s="49"/>
      <c r="T356" s="49"/>
      <c r="U356" s="49"/>
      <c r="V356" s="49"/>
      <c r="W356" s="49"/>
      <c r="X356" s="49"/>
      <c r="Y356" s="49"/>
      <c r="Z356" s="49"/>
      <c r="AA356" s="49"/>
      <c r="AB356" s="49"/>
      <c r="AC356" s="49"/>
      <c r="AD356" s="49"/>
      <c r="AE356" s="49"/>
      <c r="AF356" s="49"/>
      <c r="AG356" s="49"/>
      <c r="AH356" s="49"/>
      <c r="AI356" s="49"/>
      <c r="AJ356" s="49"/>
      <c r="AK356" s="49"/>
      <c r="AL356" s="49"/>
      <c r="AM356" s="49"/>
      <c r="AN356" s="49"/>
      <c r="AO356" s="49"/>
      <c r="AP356" s="49"/>
      <c r="AQ356" s="49"/>
      <c r="AR356" s="49"/>
      <c r="AS356" s="49"/>
      <c r="AT356" s="50"/>
      <c r="AU356" s="51"/>
      <c r="AV356" s="52"/>
      <c r="AW356" s="52"/>
      <c r="AX356" s="52"/>
      <c r="AY356" s="52"/>
      <c r="AZ356" s="52"/>
      <c r="BA356" s="52"/>
      <c r="BB356" s="52"/>
      <c r="BC356" s="52"/>
      <c r="BD356" s="52"/>
      <c r="BE356" s="52"/>
      <c r="BF356" s="52"/>
      <c r="BG356" s="52"/>
      <c r="BH356" s="53"/>
      <c r="BI356" s="45"/>
      <c r="BJ356" s="46"/>
      <c r="BK356" s="46"/>
      <c r="BL356" s="46"/>
      <c r="BM356" s="46"/>
      <c r="BN356" s="46"/>
      <c r="BO356" s="46"/>
      <c r="BP356" s="46"/>
      <c r="BQ356" s="46"/>
      <c r="BR356" s="46"/>
      <c r="BS356" s="46"/>
      <c r="BT356" s="46"/>
      <c r="BU356" s="46"/>
      <c r="BV356" s="46"/>
      <c r="BW356" s="46"/>
      <c r="BX356" s="46"/>
      <c r="BY356" s="46"/>
      <c r="BZ356" s="46"/>
      <c r="CA356" s="46"/>
      <c r="CB356" s="46"/>
      <c r="CC356" s="46"/>
      <c r="CD356" s="46"/>
      <c r="CE356" s="46"/>
      <c r="CF356" s="47"/>
      <c r="CH356" s="54"/>
      <c r="CI356" s="58"/>
      <c r="CJ356" s="58"/>
      <c r="CK356" s="58"/>
      <c r="CL356" s="58"/>
      <c r="CM356" s="58"/>
      <c r="CN356" s="58"/>
      <c r="CO356" s="58"/>
      <c r="CP356" s="57"/>
      <c r="CQ356" s="57"/>
    </row>
    <row r="357" spans="1:95" ht="7.35" customHeight="1">
      <c r="A357" s="339">
        <v>28</v>
      </c>
      <c r="B357" s="339"/>
      <c r="G357" s="319" t="s">
        <v>189</v>
      </c>
      <c r="H357" s="319"/>
      <c r="I357" s="319"/>
      <c r="J357" s="319"/>
      <c r="K357" s="319"/>
      <c r="L357" s="319"/>
      <c r="M357" s="319"/>
      <c r="N357" s="319"/>
      <c r="O357" s="319"/>
      <c r="P357" s="319"/>
      <c r="Q357" s="319"/>
      <c r="R357" s="319"/>
      <c r="S357" s="319"/>
      <c r="T357" s="319"/>
      <c r="U357" s="319"/>
      <c r="V357" s="319"/>
      <c r="W357" s="319"/>
      <c r="X357" s="319"/>
      <c r="Y357" s="319"/>
      <c r="Z357" s="319"/>
      <c r="AA357" s="319"/>
      <c r="AB357" s="319"/>
      <c r="AC357" s="319"/>
      <c r="AD357" s="319"/>
      <c r="AE357" s="319"/>
      <c r="AF357" s="319"/>
      <c r="AG357" s="321" t="s">
        <v>226</v>
      </c>
      <c r="AH357" s="321"/>
      <c r="AI357" s="321"/>
      <c r="AJ357" s="321"/>
      <c r="AK357" s="321"/>
      <c r="AL357" s="321"/>
      <c r="AM357" s="321"/>
      <c r="AN357" s="321"/>
      <c r="AO357" s="321"/>
      <c r="AP357" s="321"/>
      <c r="AQ357" s="321"/>
      <c r="AR357" s="321"/>
      <c r="AS357" s="321"/>
      <c r="AT357" s="321"/>
      <c r="AU357" s="323" t="s">
        <v>190</v>
      </c>
      <c r="AV357" s="323"/>
      <c r="AW357" s="323"/>
      <c r="AX357" s="323"/>
      <c r="AY357" s="323"/>
      <c r="AZ357" s="323"/>
      <c r="BA357" s="323"/>
      <c r="BB357" s="323"/>
      <c r="BC357" s="323"/>
      <c r="BD357" s="323"/>
      <c r="BE357" s="323"/>
      <c r="BF357" s="323"/>
      <c r="BG357" s="323"/>
      <c r="BH357" s="323"/>
      <c r="BI357" s="325" t="s">
        <v>191</v>
      </c>
      <c r="BJ357" s="326"/>
      <c r="BK357" s="326"/>
      <c r="BL357" s="326"/>
      <c r="BM357" s="326"/>
      <c r="BN357" s="326"/>
      <c r="BO357" s="326"/>
      <c r="BP357" s="329" t="s">
        <v>348</v>
      </c>
      <c r="BQ357" s="329"/>
      <c r="BR357" s="329"/>
      <c r="BS357" s="329"/>
      <c r="BT357" s="329"/>
      <c r="BU357" s="329"/>
      <c r="BV357" s="329"/>
      <c r="BW357" s="329"/>
      <c r="BX357" s="329"/>
      <c r="BY357" s="329"/>
      <c r="BZ357" s="329"/>
      <c r="CA357" s="329"/>
      <c r="CB357" s="329"/>
      <c r="CC357" s="329"/>
      <c r="CD357" s="329"/>
      <c r="CE357" s="329"/>
      <c r="CF357" s="330"/>
      <c r="CH357" s="54"/>
      <c r="CI357" s="58"/>
      <c r="CJ357" s="58"/>
      <c r="CK357" s="58"/>
      <c r="CL357" s="58"/>
      <c r="CM357" s="58"/>
      <c r="CN357" s="58"/>
      <c r="CO357" s="58"/>
      <c r="CP357" s="58"/>
      <c r="CQ357" s="54"/>
    </row>
    <row r="358" spans="1:95" ht="7.35" customHeight="1">
      <c r="A358" s="339"/>
      <c r="B358" s="339"/>
      <c r="G358" s="320"/>
      <c r="H358" s="320"/>
      <c r="I358" s="320"/>
      <c r="J358" s="320"/>
      <c r="K358" s="320"/>
      <c r="L358" s="320"/>
      <c r="M358" s="320"/>
      <c r="N358" s="320"/>
      <c r="O358" s="320"/>
      <c r="P358" s="320"/>
      <c r="Q358" s="320"/>
      <c r="R358" s="320"/>
      <c r="S358" s="320"/>
      <c r="T358" s="320"/>
      <c r="U358" s="320"/>
      <c r="V358" s="320"/>
      <c r="W358" s="320"/>
      <c r="X358" s="320"/>
      <c r="Y358" s="320"/>
      <c r="Z358" s="320"/>
      <c r="AA358" s="320"/>
      <c r="AB358" s="320"/>
      <c r="AC358" s="320"/>
      <c r="AD358" s="320"/>
      <c r="AE358" s="320"/>
      <c r="AF358" s="320"/>
      <c r="AG358" s="322"/>
      <c r="AH358" s="322"/>
      <c r="AI358" s="322"/>
      <c r="AJ358" s="322"/>
      <c r="AK358" s="322"/>
      <c r="AL358" s="322"/>
      <c r="AM358" s="322"/>
      <c r="AN358" s="322"/>
      <c r="AO358" s="322"/>
      <c r="AP358" s="322"/>
      <c r="AQ358" s="322"/>
      <c r="AR358" s="322"/>
      <c r="AS358" s="322"/>
      <c r="AT358" s="322"/>
      <c r="AU358" s="324"/>
      <c r="AV358" s="324"/>
      <c r="AW358" s="324"/>
      <c r="AX358" s="324"/>
      <c r="AY358" s="324"/>
      <c r="AZ358" s="324"/>
      <c r="BA358" s="324"/>
      <c r="BB358" s="324"/>
      <c r="BC358" s="324"/>
      <c r="BD358" s="324"/>
      <c r="BE358" s="324"/>
      <c r="BF358" s="324"/>
      <c r="BG358" s="324"/>
      <c r="BH358" s="324"/>
      <c r="BI358" s="327"/>
      <c r="BJ358" s="328"/>
      <c r="BK358" s="328"/>
      <c r="BL358" s="328"/>
      <c r="BM358" s="328"/>
      <c r="BN358" s="328"/>
      <c r="BO358" s="328"/>
      <c r="BP358" s="331"/>
      <c r="BQ358" s="331"/>
      <c r="BR358" s="331"/>
      <c r="BS358" s="331"/>
      <c r="BT358" s="331"/>
      <c r="BU358" s="331"/>
      <c r="BV358" s="331"/>
      <c r="BW358" s="331"/>
      <c r="BX358" s="331"/>
      <c r="BY358" s="331"/>
      <c r="BZ358" s="331"/>
      <c r="CA358" s="331"/>
      <c r="CB358" s="331"/>
      <c r="CC358" s="331"/>
      <c r="CD358" s="331"/>
      <c r="CE358" s="331"/>
      <c r="CF358" s="332"/>
      <c r="CH358" s="54"/>
      <c r="CI358" s="58"/>
      <c r="CJ358" s="58"/>
      <c r="CK358" s="58"/>
      <c r="CL358" s="58"/>
      <c r="CM358" s="58"/>
      <c r="CN358" s="58"/>
      <c r="CO358" s="58"/>
      <c r="CP358" s="58"/>
      <c r="CQ358" s="54"/>
    </row>
    <row r="359" spans="1:95" ht="7.35" customHeight="1">
      <c r="G359" s="333" t="s">
        <v>247</v>
      </c>
      <c r="H359" s="333"/>
      <c r="I359" s="333"/>
      <c r="J359" s="333"/>
      <c r="K359" s="333"/>
      <c r="L359" s="333"/>
      <c r="M359" s="333"/>
      <c r="N359" s="333"/>
      <c r="O359" s="333"/>
      <c r="P359" s="333"/>
      <c r="Q359" s="333"/>
      <c r="R359" s="333"/>
      <c r="S359" s="333"/>
      <c r="T359" s="333"/>
      <c r="U359" s="333"/>
      <c r="V359" s="333"/>
      <c r="W359" s="333"/>
      <c r="X359" s="333"/>
      <c r="Y359" s="333"/>
      <c r="Z359" s="333"/>
      <c r="AA359" s="333"/>
      <c r="AB359" s="333"/>
      <c r="AC359" s="333"/>
      <c r="AD359" s="333"/>
      <c r="AE359" s="333"/>
      <c r="AF359" s="333"/>
      <c r="AG359" s="334"/>
      <c r="AH359" s="334"/>
      <c r="AI359" s="334"/>
      <c r="AJ359" s="334"/>
      <c r="AK359" s="334"/>
      <c r="AL359" s="334"/>
      <c r="AM359" s="334"/>
      <c r="AN359" s="334"/>
      <c r="AO359" s="334"/>
      <c r="AP359" s="334"/>
      <c r="AQ359" s="334"/>
      <c r="AR359" s="334"/>
      <c r="AS359" s="334"/>
      <c r="AT359" s="334"/>
      <c r="AU359" s="335"/>
      <c r="AV359" s="335"/>
      <c r="AW359" s="335"/>
      <c r="AX359" s="335"/>
      <c r="AY359" s="335"/>
      <c r="AZ359" s="335"/>
      <c r="BA359" s="335"/>
      <c r="BB359" s="335"/>
      <c r="BC359" s="335"/>
      <c r="BD359" s="335"/>
      <c r="BE359" s="335"/>
      <c r="BF359" s="335"/>
      <c r="BG359" s="335"/>
      <c r="BH359" s="335"/>
      <c r="BI359" s="327"/>
      <c r="BJ359" s="328"/>
      <c r="BK359" s="328"/>
      <c r="BL359" s="328"/>
      <c r="BM359" s="328"/>
      <c r="BN359" s="328"/>
      <c r="BO359" s="328"/>
      <c r="BP359" s="331"/>
      <c r="BQ359" s="331"/>
      <c r="BR359" s="331"/>
      <c r="BS359" s="331"/>
      <c r="BT359" s="331"/>
      <c r="BU359" s="331"/>
      <c r="BV359" s="331"/>
      <c r="BW359" s="331"/>
      <c r="BX359" s="331"/>
      <c r="BY359" s="331"/>
      <c r="BZ359" s="331"/>
      <c r="CA359" s="331"/>
      <c r="CB359" s="331"/>
      <c r="CC359" s="331"/>
      <c r="CD359" s="331"/>
      <c r="CE359" s="331"/>
      <c r="CF359" s="332"/>
      <c r="CH359" s="54"/>
      <c r="CI359" s="58"/>
      <c r="CJ359" s="58"/>
      <c r="CK359" s="58"/>
      <c r="CL359" s="58"/>
      <c r="CM359" s="58"/>
      <c r="CN359" s="58"/>
      <c r="CO359" s="58"/>
      <c r="CP359" s="58"/>
      <c r="CQ359" s="54"/>
    </row>
    <row r="360" spans="1:95" ht="7.35" customHeight="1">
      <c r="G360" s="333"/>
      <c r="H360" s="333"/>
      <c r="I360" s="333"/>
      <c r="J360" s="333"/>
      <c r="K360" s="333"/>
      <c r="L360" s="333"/>
      <c r="M360" s="333"/>
      <c r="N360" s="333"/>
      <c r="O360" s="333"/>
      <c r="P360" s="333"/>
      <c r="Q360" s="333"/>
      <c r="R360" s="333"/>
      <c r="S360" s="333"/>
      <c r="T360" s="333"/>
      <c r="U360" s="333"/>
      <c r="V360" s="333"/>
      <c r="W360" s="333"/>
      <c r="X360" s="333"/>
      <c r="Y360" s="333"/>
      <c r="Z360" s="333"/>
      <c r="AA360" s="333"/>
      <c r="AB360" s="333"/>
      <c r="AC360" s="333"/>
      <c r="AD360" s="333"/>
      <c r="AE360" s="333"/>
      <c r="AF360" s="333"/>
      <c r="AG360" s="334"/>
      <c r="AH360" s="334"/>
      <c r="AI360" s="334"/>
      <c r="AJ360" s="334"/>
      <c r="AK360" s="334"/>
      <c r="AL360" s="334"/>
      <c r="AM360" s="334"/>
      <c r="AN360" s="334"/>
      <c r="AO360" s="334"/>
      <c r="AP360" s="334"/>
      <c r="AQ360" s="334"/>
      <c r="AR360" s="334"/>
      <c r="AS360" s="334"/>
      <c r="AT360" s="334"/>
      <c r="AU360" s="335"/>
      <c r="AV360" s="335"/>
      <c r="AW360" s="335"/>
      <c r="AX360" s="335"/>
      <c r="AY360" s="335"/>
      <c r="AZ360" s="335"/>
      <c r="BA360" s="335"/>
      <c r="BB360" s="335"/>
      <c r="BC360" s="335"/>
      <c r="BD360" s="335"/>
      <c r="BE360" s="335"/>
      <c r="BF360" s="335"/>
      <c r="BG360" s="335"/>
      <c r="BH360" s="335"/>
      <c r="BI360" s="327" t="s">
        <v>267</v>
      </c>
      <c r="BJ360" s="328"/>
      <c r="BK360" s="328"/>
      <c r="BL360" s="328"/>
      <c r="BM360" s="328"/>
      <c r="BN360" s="328"/>
      <c r="BO360" s="328"/>
      <c r="BP360" s="331"/>
      <c r="BQ360" s="331"/>
      <c r="BR360" s="331"/>
      <c r="BS360" s="331"/>
      <c r="BT360" s="331"/>
      <c r="BU360" s="331"/>
      <c r="BV360" s="331"/>
      <c r="BW360" s="331"/>
      <c r="BX360" s="331"/>
      <c r="BY360" s="331"/>
      <c r="BZ360" s="331"/>
      <c r="CA360" s="331"/>
      <c r="CB360" s="331"/>
      <c r="CC360" s="331"/>
      <c r="CD360" s="331"/>
      <c r="CE360" s="331"/>
      <c r="CF360" s="332"/>
      <c r="CH360" s="29"/>
      <c r="CI360" s="72"/>
      <c r="CJ360" s="58"/>
      <c r="CK360" s="59"/>
      <c r="CL360" s="59"/>
      <c r="CM360" s="59"/>
      <c r="CN360" s="59"/>
      <c r="CO360" s="59"/>
      <c r="CP360" s="59"/>
      <c r="CQ360" s="55"/>
    </row>
    <row r="361" spans="1:95" ht="7.35" customHeight="1">
      <c r="G361" s="333"/>
      <c r="H361" s="333"/>
      <c r="I361" s="333"/>
      <c r="J361" s="333"/>
      <c r="K361" s="333"/>
      <c r="L361" s="333"/>
      <c r="M361" s="333"/>
      <c r="N361" s="333"/>
      <c r="O361" s="333"/>
      <c r="P361" s="333"/>
      <c r="Q361" s="333"/>
      <c r="R361" s="333"/>
      <c r="S361" s="333"/>
      <c r="T361" s="333"/>
      <c r="U361" s="333"/>
      <c r="V361" s="333"/>
      <c r="W361" s="333"/>
      <c r="X361" s="333"/>
      <c r="Y361" s="333"/>
      <c r="Z361" s="333"/>
      <c r="AA361" s="333"/>
      <c r="AB361" s="333"/>
      <c r="AC361" s="333"/>
      <c r="AD361" s="333"/>
      <c r="AE361" s="333"/>
      <c r="AF361" s="333"/>
      <c r="AG361" s="334"/>
      <c r="AH361" s="334"/>
      <c r="AI361" s="334"/>
      <c r="AJ361" s="334"/>
      <c r="AK361" s="334"/>
      <c r="AL361" s="334"/>
      <c r="AM361" s="334"/>
      <c r="AN361" s="334"/>
      <c r="AO361" s="334"/>
      <c r="AP361" s="334"/>
      <c r="AQ361" s="334"/>
      <c r="AR361" s="334"/>
      <c r="AS361" s="334"/>
      <c r="AT361" s="334"/>
      <c r="AU361" s="335"/>
      <c r="AV361" s="335"/>
      <c r="AW361" s="335"/>
      <c r="AX361" s="335"/>
      <c r="AY361" s="335"/>
      <c r="AZ361" s="335"/>
      <c r="BA361" s="335"/>
      <c r="BB361" s="335"/>
      <c r="BC361" s="335"/>
      <c r="BD361" s="335"/>
      <c r="BE361" s="335"/>
      <c r="BF361" s="335"/>
      <c r="BG361" s="335"/>
      <c r="BH361" s="335"/>
      <c r="BI361" s="327"/>
      <c r="BJ361" s="328"/>
      <c r="BK361" s="328"/>
      <c r="BL361" s="328"/>
      <c r="BM361" s="328"/>
      <c r="BN361" s="328"/>
      <c r="BO361" s="328"/>
      <c r="BP361" s="331"/>
      <c r="BQ361" s="331"/>
      <c r="BR361" s="331"/>
      <c r="BS361" s="331"/>
      <c r="BT361" s="331"/>
      <c r="BU361" s="331"/>
      <c r="BV361" s="331"/>
      <c r="BW361" s="331"/>
      <c r="BX361" s="331"/>
      <c r="BY361" s="331"/>
      <c r="BZ361" s="331"/>
      <c r="CA361" s="331"/>
      <c r="CB361" s="331"/>
      <c r="CC361" s="331"/>
      <c r="CD361" s="331"/>
      <c r="CE361" s="331"/>
      <c r="CF361" s="332"/>
      <c r="CH361" s="29"/>
      <c r="CI361" s="58"/>
      <c r="CJ361" s="58"/>
      <c r="CK361" s="59"/>
      <c r="CL361" s="59"/>
      <c r="CM361" s="59"/>
      <c r="CN361" s="59"/>
      <c r="CO361" s="59"/>
      <c r="CP361" s="59"/>
      <c r="CQ361" s="55"/>
    </row>
    <row r="362" spans="1:95" ht="7.35" customHeight="1">
      <c r="G362" s="333"/>
      <c r="H362" s="333"/>
      <c r="I362" s="333"/>
      <c r="J362" s="333"/>
      <c r="K362" s="333"/>
      <c r="L362" s="333"/>
      <c r="M362" s="333"/>
      <c r="N362" s="333"/>
      <c r="O362" s="333"/>
      <c r="P362" s="333"/>
      <c r="Q362" s="333"/>
      <c r="R362" s="333"/>
      <c r="S362" s="333"/>
      <c r="T362" s="333"/>
      <c r="U362" s="333"/>
      <c r="V362" s="333"/>
      <c r="W362" s="333"/>
      <c r="X362" s="333"/>
      <c r="Y362" s="333"/>
      <c r="Z362" s="333"/>
      <c r="AA362" s="333"/>
      <c r="AB362" s="333"/>
      <c r="AC362" s="333"/>
      <c r="AD362" s="333"/>
      <c r="AE362" s="333"/>
      <c r="AF362" s="333"/>
      <c r="AG362" s="334"/>
      <c r="AH362" s="334"/>
      <c r="AI362" s="334"/>
      <c r="AJ362" s="334"/>
      <c r="AK362" s="334"/>
      <c r="AL362" s="334"/>
      <c r="AM362" s="334"/>
      <c r="AN362" s="334"/>
      <c r="AO362" s="334"/>
      <c r="AP362" s="334"/>
      <c r="AQ362" s="334"/>
      <c r="AR362" s="334"/>
      <c r="AS362" s="334"/>
      <c r="AT362" s="334"/>
      <c r="AU362" s="335"/>
      <c r="AV362" s="335"/>
      <c r="AW362" s="335"/>
      <c r="AX362" s="335"/>
      <c r="AY362" s="335"/>
      <c r="AZ362" s="335"/>
      <c r="BA362" s="335"/>
      <c r="BB362" s="335"/>
      <c r="BC362" s="335"/>
      <c r="BD362" s="335"/>
      <c r="BE362" s="335"/>
      <c r="BF362" s="335"/>
      <c r="BG362" s="335"/>
      <c r="BH362" s="335"/>
      <c r="BI362" s="327"/>
      <c r="BJ362" s="328"/>
      <c r="BK362" s="328"/>
      <c r="BL362" s="328"/>
      <c r="BM362" s="328"/>
      <c r="BN362" s="328"/>
      <c r="BO362" s="328"/>
      <c r="BP362" s="331"/>
      <c r="BQ362" s="331"/>
      <c r="BR362" s="331"/>
      <c r="BS362" s="331"/>
      <c r="BT362" s="331"/>
      <c r="BU362" s="331"/>
      <c r="BV362" s="331"/>
      <c r="BW362" s="331"/>
      <c r="BX362" s="331"/>
      <c r="BY362" s="331"/>
      <c r="BZ362" s="331"/>
      <c r="CA362" s="331"/>
      <c r="CB362" s="331"/>
      <c r="CC362" s="331"/>
      <c r="CD362" s="331"/>
      <c r="CE362" s="331"/>
      <c r="CF362" s="332"/>
      <c r="CH362" s="29"/>
      <c r="CI362" s="58"/>
      <c r="CJ362" s="58"/>
      <c r="CK362" s="59"/>
      <c r="CL362" s="59"/>
      <c r="CM362" s="59"/>
      <c r="CN362" s="59"/>
      <c r="CO362" s="59"/>
      <c r="CP362" s="59"/>
      <c r="CQ362" s="55"/>
    </row>
    <row r="363" spans="1:95" ht="7.35" customHeight="1">
      <c r="G363" s="284" t="s">
        <v>194</v>
      </c>
      <c r="H363" s="285"/>
      <c r="I363" s="285"/>
      <c r="J363" s="285"/>
      <c r="K363" s="285"/>
      <c r="L363" s="285"/>
      <c r="M363" s="285"/>
      <c r="N363" s="286"/>
      <c r="O363" s="284" t="s">
        <v>193</v>
      </c>
      <c r="P363" s="285"/>
      <c r="Q363" s="285"/>
      <c r="R363" s="285"/>
      <c r="S363" s="285"/>
      <c r="T363" s="285"/>
      <c r="U363" s="285"/>
      <c r="V363" s="285"/>
      <c r="W363" s="285"/>
      <c r="X363" s="285"/>
      <c r="Y363" s="285"/>
      <c r="Z363" s="285"/>
      <c r="AA363" s="285"/>
      <c r="AB363" s="285"/>
      <c r="AC363" s="285"/>
      <c r="AD363" s="285"/>
      <c r="AE363" s="285"/>
      <c r="AF363" s="285"/>
      <c r="AG363" s="285"/>
      <c r="AH363" s="285"/>
      <c r="AI363" s="285"/>
      <c r="AJ363" s="285"/>
      <c r="AK363" s="285"/>
      <c r="AL363" s="285"/>
      <c r="AM363" s="285"/>
      <c r="AN363" s="285"/>
      <c r="AO363" s="285"/>
      <c r="AP363" s="285"/>
      <c r="AQ363" s="285"/>
      <c r="AR363" s="285"/>
      <c r="AS363" s="285"/>
      <c r="AT363" s="286"/>
      <c r="AU363" s="284" t="s">
        <v>205</v>
      </c>
      <c r="AV363" s="285"/>
      <c r="AW363" s="285"/>
      <c r="AX363" s="285"/>
      <c r="AY363" s="285"/>
      <c r="AZ363" s="285"/>
      <c r="BA363" s="285"/>
      <c r="BB363" s="285"/>
      <c r="BC363" s="285"/>
      <c r="BD363" s="285"/>
      <c r="BE363" s="285"/>
      <c r="BF363" s="285"/>
      <c r="BG363" s="285"/>
      <c r="BH363" s="286"/>
      <c r="BI363" s="290" t="s">
        <v>268</v>
      </c>
      <c r="BJ363" s="290"/>
      <c r="BK363" s="290"/>
      <c r="BL363" s="290"/>
      <c r="BM363" s="290"/>
      <c r="BN363" s="290"/>
      <c r="BO363" s="290"/>
      <c r="BP363" s="290"/>
      <c r="BQ363" s="290"/>
      <c r="BR363" s="290"/>
      <c r="BS363" s="290"/>
      <c r="BT363" s="290"/>
      <c r="BU363" s="290" t="s">
        <v>207</v>
      </c>
      <c r="BV363" s="290"/>
      <c r="BW363" s="290"/>
      <c r="BX363" s="290"/>
      <c r="BY363" s="290"/>
      <c r="BZ363" s="290"/>
      <c r="CA363" s="290"/>
      <c r="CB363" s="290"/>
      <c r="CC363" s="290"/>
      <c r="CD363" s="290"/>
      <c r="CE363" s="290"/>
      <c r="CF363" s="290"/>
      <c r="CH363" s="29"/>
      <c r="CI363" s="58"/>
      <c r="CJ363" s="58"/>
      <c r="CK363" s="58"/>
      <c r="CL363" s="58"/>
      <c r="CM363" s="58"/>
      <c r="CN363" s="58"/>
      <c r="CO363" s="58"/>
      <c r="CP363" s="58"/>
      <c r="CQ363" s="54"/>
    </row>
    <row r="364" spans="1:95" ht="7.35" customHeight="1">
      <c r="G364" s="287"/>
      <c r="H364" s="288"/>
      <c r="I364" s="288"/>
      <c r="J364" s="288"/>
      <c r="K364" s="288"/>
      <c r="L364" s="288"/>
      <c r="M364" s="288"/>
      <c r="N364" s="289"/>
      <c r="O364" s="287"/>
      <c r="P364" s="288"/>
      <c r="Q364" s="288"/>
      <c r="R364" s="288"/>
      <c r="S364" s="288"/>
      <c r="T364" s="288"/>
      <c r="U364" s="288"/>
      <c r="V364" s="288"/>
      <c r="W364" s="288"/>
      <c r="X364" s="288"/>
      <c r="Y364" s="288"/>
      <c r="Z364" s="288"/>
      <c r="AA364" s="288"/>
      <c r="AB364" s="288"/>
      <c r="AC364" s="288"/>
      <c r="AD364" s="288"/>
      <c r="AE364" s="288"/>
      <c r="AF364" s="288"/>
      <c r="AG364" s="288"/>
      <c r="AH364" s="288"/>
      <c r="AI364" s="288"/>
      <c r="AJ364" s="288"/>
      <c r="AK364" s="288"/>
      <c r="AL364" s="288"/>
      <c r="AM364" s="288"/>
      <c r="AN364" s="288"/>
      <c r="AO364" s="288"/>
      <c r="AP364" s="288"/>
      <c r="AQ364" s="288"/>
      <c r="AR364" s="288"/>
      <c r="AS364" s="288"/>
      <c r="AT364" s="289"/>
      <c r="AU364" s="287"/>
      <c r="AV364" s="288"/>
      <c r="AW364" s="288"/>
      <c r="AX364" s="288"/>
      <c r="AY364" s="288"/>
      <c r="AZ364" s="288"/>
      <c r="BA364" s="288"/>
      <c r="BB364" s="288"/>
      <c r="BC364" s="288"/>
      <c r="BD364" s="288"/>
      <c r="BE364" s="288"/>
      <c r="BF364" s="288"/>
      <c r="BG364" s="288"/>
      <c r="BH364" s="289"/>
      <c r="BI364" s="290"/>
      <c r="BJ364" s="290"/>
      <c r="BK364" s="290"/>
      <c r="BL364" s="290"/>
      <c r="BM364" s="290"/>
      <c r="BN364" s="290"/>
      <c r="BO364" s="290"/>
      <c r="BP364" s="290"/>
      <c r="BQ364" s="290"/>
      <c r="BR364" s="290"/>
      <c r="BS364" s="290"/>
      <c r="BT364" s="290"/>
      <c r="BU364" s="290"/>
      <c r="BV364" s="290"/>
      <c r="BW364" s="290"/>
      <c r="BX364" s="290"/>
      <c r="BY364" s="290"/>
      <c r="BZ364" s="290"/>
      <c r="CA364" s="290"/>
      <c r="CB364" s="290"/>
      <c r="CC364" s="290"/>
      <c r="CD364" s="290"/>
      <c r="CE364" s="290"/>
      <c r="CF364" s="290"/>
      <c r="CH364" s="29"/>
      <c r="CI364" s="58"/>
      <c r="CJ364" s="58"/>
      <c r="CK364" s="58"/>
      <c r="CL364" s="58"/>
      <c r="CM364" s="58"/>
      <c r="CN364" s="58"/>
      <c r="CO364" s="58"/>
      <c r="CP364" s="58"/>
      <c r="CQ364" s="54"/>
    </row>
    <row r="365" spans="1:95" ht="7.35" customHeight="1">
      <c r="G365" s="291" t="s">
        <v>349</v>
      </c>
      <c r="H365" s="292"/>
      <c r="I365" s="292"/>
      <c r="J365" s="292"/>
      <c r="K365" s="292"/>
      <c r="L365" s="292"/>
      <c r="M365" s="292"/>
      <c r="N365" s="293"/>
      <c r="O365" s="300" t="s">
        <v>350</v>
      </c>
      <c r="P365" s="301"/>
      <c r="Q365" s="301"/>
      <c r="R365" s="301"/>
      <c r="S365" s="301"/>
      <c r="T365" s="301"/>
      <c r="U365" s="301"/>
      <c r="V365" s="301"/>
      <c r="W365" s="301"/>
      <c r="X365" s="301"/>
      <c r="Y365" s="301"/>
      <c r="Z365" s="301"/>
      <c r="AA365" s="301"/>
      <c r="AB365" s="301"/>
      <c r="AC365" s="301"/>
      <c r="AD365" s="301"/>
      <c r="AE365" s="301"/>
      <c r="AF365" s="301"/>
      <c r="AG365" s="301"/>
      <c r="AH365" s="301"/>
      <c r="AI365" s="301"/>
      <c r="AJ365" s="301"/>
      <c r="AK365" s="301"/>
      <c r="AL365" s="301"/>
      <c r="AM365" s="301"/>
      <c r="AN365" s="301"/>
      <c r="AO365" s="301"/>
      <c r="AP365" s="301"/>
      <c r="AQ365" s="301"/>
      <c r="AR365" s="301"/>
      <c r="AS365" s="301"/>
      <c r="AT365" s="302"/>
      <c r="AU365" s="309"/>
      <c r="AV365" s="310"/>
      <c r="AW365" s="310"/>
      <c r="AX365" s="310"/>
      <c r="AY365" s="310"/>
      <c r="AZ365" s="310"/>
      <c r="BA365" s="310"/>
      <c r="BB365" s="310"/>
      <c r="BC365" s="310"/>
      <c r="BD365" s="310"/>
      <c r="BE365" s="310"/>
      <c r="BF365" s="310"/>
      <c r="BG365" s="310"/>
      <c r="BH365" s="311"/>
      <c r="BI365" s="318"/>
      <c r="BJ365" s="318"/>
      <c r="BK365" s="318"/>
      <c r="BL365" s="318"/>
      <c r="BM365" s="318"/>
      <c r="BN365" s="318"/>
      <c r="BO365" s="318"/>
      <c r="BP365" s="318"/>
      <c r="BQ365" s="318"/>
      <c r="BR365" s="318"/>
      <c r="BS365" s="318"/>
      <c r="BT365" s="318"/>
      <c r="BU365" s="318"/>
      <c r="BV365" s="318"/>
      <c r="BW365" s="318"/>
      <c r="BX365" s="318"/>
      <c r="BY365" s="318"/>
      <c r="BZ365" s="318"/>
      <c r="CA365" s="318"/>
      <c r="CB365" s="318"/>
      <c r="CC365" s="318"/>
      <c r="CD365" s="318"/>
      <c r="CE365" s="318"/>
      <c r="CF365" s="318"/>
      <c r="CH365" s="29"/>
      <c r="CI365" s="58"/>
      <c r="CJ365" s="58"/>
      <c r="CK365" s="58"/>
      <c r="CL365" s="58"/>
      <c r="CM365" s="58"/>
      <c r="CN365" s="58"/>
      <c r="CO365" s="58"/>
      <c r="CP365" s="58"/>
      <c r="CQ365" s="54"/>
    </row>
    <row r="366" spans="1:95" ht="7.35" customHeight="1">
      <c r="G366" s="294"/>
      <c r="H366" s="295"/>
      <c r="I366" s="295"/>
      <c r="J366" s="295"/>
      <c r="K366" s="295"/>
      <c r="L366" s="295"/>
      <c r="M366" s="295"/>
      <c r="N366" s="296"/>
      <c r="O366" s="303"/>
      <c r="P366" s="304"/>
      <c r="Q366" s="304"/>
      <c r="R366" s="304"/>
      <c r="S366" s="304"/>
      <c r="T366" s="304"/>
      <c r="U366" s="304"/>
      <c r="V366" s="304"/>
      <c r="W366" s="304"/>
      <c r="X366" s="304"/>
      <c r="Y366" s="304"/>
      <c r="Z366" s="304"/>
      <c r="AA366" s="304"/>
      <c r="AB366" s="304"/>
      <c r="AC366" s="304"/>
      <c r="AD366" s="304"/>
      <c r="AE366" s="304"/>
      <c r="AF366" s="304"/>
      <c r="AG366" s="304"/>
      <c r="AH366" s="304"/>
      <c r="AI366" s="304"/>
      <c r="AJ366" s="304"/>
      <c r="AK366" s="304"/>
      <c r="AL366" s="304"/>
      <c r="AM366" s="304"/>
      <c r="AN366" s="304"/>
      <c r="AO366" s="304"/>
      <c r="AP366" s="304"/>
      <c r="AQ366" s="304"/>
      <c r="AR366" s="304"/>
      <c r="AS366" s="304"/>
      <c r="AT366" s="305"/>
      <c r="AU366" s="312"/>
      <c r="AV366" s="313"/>
      <c r="AW366" s="313"/>
      <c r="AX366" s="313"/>
      <c r="AY366" s="313"/>
      <c r="AZ366" s="313"/>
      <c r="BA366" s="313"/>
      <c r="BB366" s="313"/>
      <c r="BC366" s="313"/>
      <c r="BD366" s="313"/>
      <c r="BE366" s="313"/>
      <c r="BF366" s="313"/>
      <c r="BG366" s="313"/>
      <c r="BH366" s="314"/>
      <c r="BI366" s="318"/>
      <c r="BJ366" s="318"/>
      <c r="BK366" s="318"/>
      <c r="BL366" s="318"/>
      <c r="BM366" s="318"/>
      <c r="BN366" s="318"/>
      <c r="BO366" s="318"/>
      <c r="BP366" s="318"/>
      <c r="BQ366" s="318"/>
      <c r="BR366" s="318"/>
      <c r="BS366" s="318"/>
      <c r="BT366" s="318"/>
      <c r="BU366" s="318"/>
      <c r="BV366" s="318"/>
      <c r="BW366" s="318"/>
      <c r="BX366" s="318"/>
      <c r="BY366" s="318"/>
      <c r="BZ366" s="318"/>
      <c r="CA366" s="318"/>
      <c r="CB366" s="318"/>
      <c r="CC366" s="318"/>
      <c r="CD366" s="318"/>
      <c r="CE366" s="318"/>
      <c r="CF366" s="318"/>
      <c r="CH366" s="29"/>
      <c r="CI366" s="71"/>
      <c r="CJ366" s="71"/>
      <c r="CK366" s="71"/>
      <c r="CL366" s="71"/>
      <c r="CM366" s="71"/>
      <c r="CN366" s="71"/>
      <c r="CO366" s="71"/>
      <c r="CP366" s="71"/>
      <c r="CQ366" s="54"/>
    </row>
    <row r="367" spans="1:95" ht="7.35" customHeight="1">
      <c r="A367" s="339">
        <v>38197</v>
      </c>
      <c r="B367" s="339"/>
      <c r="C367" s="339"/>
      <c r="D367" s="339"/>
      <c r="E367" s="339"/>
      <c r="F367" s="340"/>
      <c r="G367" s="294"/>
      <c r="H367" s="295"/>
      <c r="I367" s="295"/>
      <c r="J367" s="295"/>
      <c r="K367" s="295"/>
      <c r="L367" s="295"/>
      <c r="M367" s="295"/>
      <c r="N367" s="296"/>
      <c r="O367" s="303"/>
      <c r="P367" s="304"/>
      <c r="Q367" s="304"/>
      <c r="R367" s="304"/>
      <c r="S367" s="304"/>
      <c r="T367" s="304"/>
      <c r="U367" s="304"/>
      <c r="V367" s="304"/>
      <c r="W367" s="304"/>
      <c r="X367" s="304"/>
      <c r="Y367" s="304"/>
      <c r="Z367" s="304"/>
      <c r="AA367" s="304"/>
      <c r="AB367" s="304"/>
      <c r="AC367" s="304"/>
      <c r="AD367" s="304"/>
      <c r="AE367" s="304"/>
      <c r="AF367" s="304"/>
      <c r="AG367" s="304"/>
      <c r="AH367" s="304"/>
      <c r="AI367" s="304"/>
      <c r="AJ367" s="304"/>
      <c r="AK367" s="304"/>
      <c r="AL367" s="304"/>
      <c r="AM367" s="304"/>
      <c r="AN367" s="304"/>
      <c r="AO367" s="304"/>
      <c r="AP367" s="304"/>
      <c r="AQ367" s="304"/>
      <c r="AR367" s="304"/>
      <c r="AS367" s="304"/>
      <c r="AT367" s="305"/>
      <c r="AU367" s="312"/>
      <c r="AV367" s="313"/>
      <c r="AW367" s="313"/>
      <c r="AX367" s="313"/>
      <c r="AY367" s="313"/>
      <c r="AZ367" s="313"/>
      <c r="BA367" s="313"/>
      <c r="BB367" s="313"/>
      <c r="BC367" s="313"/>
      <c r="BD367" s="313"/>
      <c r="BE367" s="313"/>
      <c r="BF367" s="313"/>
      <c r="BG367" s="313"/>
      <c r="BH367" s="314"/>
      <c r="BI367" s="318"/>
      <c r="BJ367" s="318"/>
      <c r="BK367" s="318"/>
      <c r="BL367" s="318"/>
      <c r="BM367" s="318"/>
      <c r="BN367" s="318"/>
      <c r="BO367" s="318"/>
      <c r="BP367" s="318"/>
      <c r="BQ367" s="318"/>
      <c r="BR367" s="318"/>
      <c r="BS367" s="318"/>
      <c r="BT367" s="318"/>
      <c r="BU367" s="318"/>
      <c r="BV367" s="318"/>
      <c r="BW367" s="318"/>
      <c r="BX367" s="318"/>
      <c r="BY367" s="318"/>
      <c r="BZ367" s="318"/>
      <c r="CA367" s="318"/>
      <c r="CB367" s="318"/>
      <c r="CC367" s="318"/>
      <c r="CD367" s="318"/>
      <c r="CE367" s="318"/>
      <c r="CF367" s="318"/>
      <c r="CH367" s="54"/>
      <c r="CI367" s="71"/>
      <c r="CJ367" s="71"/>
      <c r="CK367" s="71"/>
      <c r="CL367" s="71"/>
      <c r="CM367" s="71"/>
      <c r="CN367" s="71"/>
      <c r="CO367" s="71"/>
      <c r="CP367" s="71"/>
      <c r="CQ367" s="56"/>
    </row>
    <row r="368" spans="1:95" ht="7.35" customHeight="1">
      <c r="A368" s="339"/>
      <c r="B368" s="339"/>
      <c r="C368" s="339"/>
      <c r="D368" s="339"/>
      <c r="E368" s="339"/>
      <c r="F368" s="340"/>
      <c r="G368" s="297"/>
      <c r="H368" s="298"/>
      <c r="I368" s="298"/>
      <c r="J368" s="298"/>
      <c r="K368" s="298"/>
      <c r="L368" s="298"/>
      <c r="M368" s="298"/>
      <c r="N368" s="299"/>
      <c r="O368" s="306"/>
      <c r="P368" s="307"/>
      <c r="Q368" s="307"/>
      <c r="R368" s="307"/>
      <c r="S368" s="307"/>
      <c r="T368" s="307"/>
      <c r="U368" s="307"/>
      <c r="V368" s="307"/>
      <c r="W368" s="307"/>
      <c r="X368" s="307"/>
      <c r="Y368" s="307"/>
      <c r="Z368" s="307"/>
      <c r="AA368" s="307"/>
      <c r="AB368" s="307"/>
      <c r="AC368" s="307"/>
      <c r="AD368" s="307"/>
      <c r="AE368" s="307"/>
      <c r="AF368" s="307"/>
      <c r="AG368" s="307"/>
      <c r="AH368" s="307"/>
      <c r="AI368" s="307"/>
      <c r="AJ368" s="307"/>
      <c r="AK368" s="307"/>
      <c r="AL368" s="307"/>
      <c r="AM368" s="307"/>
      <c r="AN368" s="307"/>
      <c r="AO368" s="307"/>
      <c r="AP368" s="307"/>
      <c r="AQ368" s="307"/>
      <c r="AR368" s="307"/>
      <c r="AS368" s="307"/>
      <c r="AT368" s="308"/>
      <c r="AU368" s="315"/>
      <c r="AV368" s="316"/>
      <c r="AW368" s="316"/>
      <c r="AX368" s="316"/>
      <c r="AY368" s="316"/>
      <c r="AZ368" s="316"/>
      <c r="BA368" s="316"/>
      <c r="BB368" s="316"/>
      <c r="BC368" s="316"/>
      <c r="BD368" s="316"/>
      <c r="BE368" s="316"/>
      <c r="BF368" s="316"/>
      <c r="BG368" s="316"/>
      <c r="BH368" s="317"/>
      <c r="BI368" s="318"/>
      <c r="BJ368" s="318"/>
      <c r="BK368" s="318"/>
      <c r="BL368" s="318"/>
      <c r="BM368" s="318"/>
      <c r="BN368" s="318"/>
      <c r="BO368" s="318"/>
      <c r="BP368" s="318"/>
      <c r="BQ368" s="318"/>
      <c r="BR368" s="318"/>
      <c r="BS368" s="318"/>
      <c r="BT368" s="318"/>
      <c r="BU368" s="318"/>
      <c r="BV368" s="318"/>
      <c r="BW368" s="318"/>
      <c r="BX368" s="318"/>
      <c r="BY368" s="318"/>
      <c r="BZ368" s="318"/>
      <c r="CA368" s="318"/>
      <c r="CB368" s="318"/>
      <c r="CC368" s="318"/>
      <c r="CD368" s="318"/>
      <c r="CE368" s="318"/>
      <c r="CF368" s="318"/>
      <c r="CH368" s="54"/>
      <c r="CI368" s="58"/>
      <c r="CJ368" s="58"/>
      <c r="CK368" s="58"/>
      <c r="CL368" s="58"/>
      <c r="CM368" s="58"/>
      <c r="CN368" s="58"/>
      <c r="CO368" s="58"/>
      <c r="CP368" s="57"/>
      <c r="CQ368" s="57"/>
    </row>
    <row r="369" spans="1:95" ht="7.35" customHeight="1">
      <c r="G369" s="48"/>
      <c r="H369" s="49"/>
      <c r="I369" s="49"/>
      <c r="J369" s="49"/>
      <c r="K369" s="49"/>
      <c r="L369" s="49"/>
      <c r="M369" s="49"/>
      <c r="N369" s="50"/>
      <c r="O369" s="48"/>
      <c r="P369" s="49"/>
      <c r="Q369" s="49"/>
      <c r="R369" s="49"/>
      <c r="S369" s="49"/>
      <c r="T369" s="49"/>
      <c r="U369" s="49"/>
      <c r="V369" s="49"/>
      <c r="W369" s="49"/>
      <c r="X369" s="49"/>
      <c r="Y369" s="49"/>
      <c r="Z369" s="49"/>
      <c r="AA369" s="49"/>
      <c r="AB369" s="49"/>
      <c r="AC369" s="49"/>
      <c r="AD369" s="49"/>
      <c r="AE369" s="49"/>
      <c r="AF369" s="49"/>
      <c r="AG369" s="49"/>
      <c r="AH369" s="49"/>
      <c r="AI369" s="49"/>
      <c r="AJ369" s="49"/>
      <c r="AK369" s="49"/>
      <c r="AL369" s="49"/>
      <c r="AM369" s="49"/>
      <c r="AN369" s="49"/>
      <c r="AO369" s="49"/>
      <c r="AP369" s="49"/>
      <c r="AQ369" s="49"/>
      <c r="AR369" s="49"/>
      <c r="AS369" s="49"/>
      <c r="AT369" s="50"/>
      <c r="AU369" s="51"/>
      <c r="AV369" s="52"/>
      <c r="AW369" s="52"/>
      <c r="AX369" s="52"/>
      <c r="AY369" s="52"/>
      <c r="AZ369" s="52"/>
      <c r="BA369" s="52"/>
      <c r="BB369" s="52"/>
      <c r="BC369" s="52"/>
      <c r="BD369" s="52"/>
      <c r="BE369" s="52"/>
      <c r="BF369" s="52"/>
      <c r="BG369" s="52"/>
      <c r="BH369" s="53"/>
      <c r="BI369" s="45"/>
      <c r="BJ369" s="46"/>
      <c r="BK369" s="46"/>
      <c r="BL369" s="46"/>
      <c r="BM369" s="46"/>
      <c r="BN369" s="46"/>
      <c r="BO369" s="46"/>
      <c r="BP369" s="46"/>
      <c r="BQ369" s="46"/>
      <c r="BR369" s="46"/>
      <c r="BS369" s="46"/>
      <c r="BT369" s="46"/>
      <c r="BU369" s="46"/>
      <c r="BV369" s="46"/>
      <c r="BW369" s="46"/>
      <c r="BX369" s="46"/>
      <c r="BY369" s="46"/>
      <c r="BZ369" s="46"/>
      <c r="CA369" s="46"/>
      <c r="CB369" s="46"/>
      <c r="CC369" s="46"/>
      <c r="CD369" s="46"/>
      <c r="CE369" s="46"/>
      <c r="CF369" s="47"/>
      <c r="CH369" s="54"/>
      <c r="CI369" s="58"/>
      <c r="CJ369" s="58"/>
      <c r="CK369" s="58"/>
      <c r="CL369" s="58"/>
      <c r="CM369" s="58"/>
      <c r="CN369" s="58"/>
      <c r="CO369" s="58"/>
      <c r="CP369" s="57"/>
      <c r="CQ369" s="57"/>
    </row>
    <row r="370" spans="1:95" ht="7.35" customHeight="1">
      <c r="A370" s="339">
        <v>29</v>
      </c>
      <c r="B370" s="339"/>
      <c r="G370" s="319" t="s">
        <v>189</v>
      </c>
      <c r="H370" s="319"/>
      <c r="I370" s="319"/>
      <c r="J370" s="319"/>
      <c r="K370" s="319"/>
      <c r="L370" s="319"/>
      <c r="M370" s="319"/>
      <c r="N370" s="319"/>
      <c r="O370" s="319"/>
      <c r="P370" s="319"/>
      <c r="Q370" s="319"/>
      <c r="R370" s="319"/>
      <c r="S370" s="319"/>
      <c r="T370" s="319"/>
      <c r="U370" s="319"/>
      <c r="V370" s="319"/>
      <c r="W370" s="319"/>
      <c r="X370" s="319"/>
      <c r="Y370" s="319"/>
      <c r="Z370" s="319"/>
      <c r="AA370" s="319"/>
      <c r="AB370" s="319"/>
      <c r="AC370" s="319"/>
      <c r="AD370" s="319"/>
      <c r="AE370" s="319"/>
      <c r="AF370" s="319"/>
      <c r="AG370" s="321" t="s">
        <v>226</v>
      </c>
      <c r="AH370" s="321"/>
      <c r="AI370" s="321"/>
      <c r="AJ370" s="321"/>
      <c r="AK370" s="321"/>
      <c r="AL370" s="321"/>
      <c r="AM370" s="321"/>
      <c r="AN370" s="321"/>
      <c r="AO370" s="321"/>
      <c r="AP370" s="321"/>
      <c r="AQ370" s="321"/>
      <c r="AR370" s="321"/>
      <c r="AS370" s="321"/>
      <c r="AT370" s="321"/>
      <c r="AU370" s="323" t="s">
        <v>190</v>
      </c>
      <c r="AV370" s="323"/>
      <c r="AW370" s="323"/>
      <c r="AX370" s="323"/>
      <c r="AY370" s="323"/>
      <c r="AZ370" s="323"/>
      <c r="BA370" s="323"/>
      <c r="BB370" s="323"/>
      <c r="BC370" s="323"/>
      <c r="BD370" s="323"/>
      <c r="BE370" s="323"/>
      <c r="BF370" s="323"/>
      <c r="BG370" s="323"/>
      <c r="BH370" s="323"/>
      <c r="BI370" s="325" t="s">
        <v>191</v>
      </c>
      <c r="BJ370" s="326"/>
      <c r="BK370" s="326"/>
      <c r="BL370" s="326"/>
      <c r="BM370" s="326"/>
      <c r="BN370" s="326"/>
      <c r="BO370" s="326"/>
      <c r="BP370" s="329" t="s">
        <v>351</v>
      </c>
      <c r="BQ370" s="329"/>
      <c r="BR370" s="329"/>
      <c r="BS370" s="329"/>
      <c r="BT370" s="329"/>
      <c r="BU370" s="329"/>
      <c r="BV370" s="329"/>
      <c r="BW370" s="329"/>
      <c r="BX370" s="329"/>
      <c r="BY370" s="329"/>
      <c r="BZ370" s="329"/>
      <c r="CA370" s="329"/>
      <c r="CB370" s="329"/>
      <c r="CC370" s="329"/>
      <c r="CD370" s="329"/>
      <c r="CE370" s="329"/>
      <c r="CF370" s="330"/>
      <c r="CH370" s="54"/>
      <c r="CI370" s="58"/>
      <c r="CJ370" s="58"/>
      <c r="CK370" s="58"/>
      <c r="CL370" s="58"/>
      <c r="CM370" s="58"/>
      <c r="CN370" s="58"/>
      <c r="CO370" s="58"/>
      <c r="CP370" s="58"/>
      <c r="CQ370" s="54"/>
    </row>
    <row r="371" spans="1:95" ht="7.35" customHeight="1">
      <c r="A371" s="339"/>
      <c r="B371" s="339"/>
      <c r="G371" s="320"/>
      <c r="H371" s="320"/>
      <c r="I371" s="320"/>
      <c r="J371" s="320"/>
      <c r="K371" s="320"/>
      <c r="L371" s="320"/>
      <c r="M371" s="320"/>
      <c r="N371" s="320"/>
      <c r="O371" s="320"/>
      <c r="P371" s="320"/>
      <c r="Q371" s="320"/>
      <c r="R371" s="320"/>
      <c r="S371" s="320"/>
      <c r="T371" s="320"/>
      <c r="U371" s="320"/>
      <c r="V371" s="320"/>
      <c r="W371" s="320"/>
      <c r="X371" s="320"/>
      <c r="Y371" s="320"/>
      <c r="Z371" s="320"/>
      <c r="AA371" s="320"/>
      <c r="AB371" s="320"/>
      <c r="AC371" s="320"/>
      <c r="AD371" s="320"/>
      <c r="AE371" s="320"/>
      <c r="AF371" s="320"/>
      <c r="AG371" s="322"/>
      <c r="AH371" s="322"/>
      <c r="AI371" s="322"/>
      <c r="AJ371" s="322"/>
      <c r="AK371" s="322"/>
      <c r="AL371" s="322"/>
      <c r="AM371" s="322"/>
      <c r="AN371" s="322"/>
      <c r="AO371" s="322"/>
      <c r="AP371" s="322"/>
      <c r="AQ371" s="322"/>
      <c r="AR371" s="322"/>
      <c r="AS371" s="322"/>
      <c r="AT371" s="322"/>
      <c r="AU371" s="324"/>
      <c r="AV371" s="324"/>
      <c r="AW371" s="324"/>
      <c r="AX371" s="324"/>
      <c r="AY371" s="324"/>
      <c r="AZ371" s="324"/>
      <c r="BA371" s="324"/>
      <c r="BB371" s="324"/>
      <c r="BC371" s="324"/>
      <c r="BD371" s="324"/>
      <c r="BE371" s="324"/>
      <c r="BF371" s="324"/>
      <c r="BG371" s="324"/>
      <c r="BH371" s="324"/>
      <c r="BI371" s="327"/>
      <c r="BJ371" s="328"/>
      <c r="BK371" s="328"/>
      <c r="BL371" s="328"/>
      <c r="BM371" s="328"/>
      <c r="BN371" s="328"/>
      <c r="BO371" s="328"/>
      <c r="BP371" s="331"/>
      <c r="BQ371" s="331"/>
      <c r="BR371" s="331"/>
      <c r="BS371" s="331"/>
      <c r="BT371" s="331"/>
      <c r="BU371" s="331"/>
      <c r="BV371" s="331"/>
      <c r="BW371" s="331"/>
      <c r="BX371" s="331"/>
      <c r="BY371" s="331"/>
      <c r="BZ371" s="331"/>
      <c r="CA371" s="331"/>
      <c r="CB371" s="331"/>
      <c r="CC371" s="331"/>
      <c r="CD371" s="331"/>
      <c r="CE371" s="331"/>
      <c r="CF371" s="332"/>
      <c r="CH371" s="54"/>
      <c r="CI371" s="58"/>
      <c r="CJ371" s="58"/>
      <c r="CK371" s="58"/>
      <c r="CL371" s="58"/>
      <c r="CM371" s="58"/>
      <c r="CN371" s="58"/>
      <c r="CO371" s="58"/>
      <c r="CP371" s="58"/>
      <c r="CQ371" s="54"/>
    </row>
    <row r="372" spans="1:95" ht="7.35" customHeight="1">
      <c r="G372" s="333" t="s">
        <v>352</v>
      </c>
      <c r="H372" s="333"/>
      <c r="I372" s="333"/>
      <c r="J372" s="333"/>
      <c r="K372" s="333"/>
      <c r="L372" s="333"/>
      <c r="M372" s="333"/>
      <c r="N372" s="333"/>
      <c r="O372" s="333"/>
      <c r="P372" s="333"/>
      <c r="Q372" s="333"/>
      <c r="R372" s="333"/>
      <c r="S372" s="333"/>
      <c r="T372" s="333"/>
      <c r="U372" s="333"/>
      <c r="V372" s="333"/>
      <c r="W372" s="333"/>
      <c r="X372" s="333"/>
      <c r="Y372" s="333"/>
      <c r="Z372" s="333"/>
      <c r="AA372" s="333"/>
      <c r="AB372" s="333"/>
      <c r="AC372" s="333"/>
      <c r="AD372" s="333"/>
      <c r="AE372" s="333"/>
      <c r="AF372" s="333"/>
      <c r="AG372" s="334"/>
      <c r="AH372" s="334"/>
      <c r="AI372" s="334"/>
      <c r="AJ372" s="334"/>
      <c r="AK372" s="334"/>
      <c r="AL372" s="334"/>
      <c r="AM372" s="334"/>
      <c r="AN372" s="334"/>
      <c r="AO372" s="334"/>
      <c r="AP372" s="334"/>
      <c r="AQ372" s="334"/>
      <c r="AR372" s="334"/>
      <c r="AS372" s="334"/>
      <c r="AT372" s="334"/>
      <c r="AU372" s="335" t="s">
        <v>353</v>
      </c>
      <c r="AV372" s="335"/>
      <c r="AW372" s="335"/>
      <c r="AX372" s="335"/>
      <c r="AY372" s="335"/>
      <c r="AZ372" s="335"/>
      <c r="BA372" s="335"/>
      <c r="BB372" s="335"/>
      <c r="BC372" s="335"/>
      <c r="BD372" s="335"/>
      <c r="BE372" s="335"/>
      <c r="BF372" s="335"/>
      <c r="BG372" s="335"/>
      <c r="BH372" s="335"/>
      <c r="BI372" s="327"/>
      <c r="BJ372" s="328"/>
      <c r="BK372" s="328"/>
      <c r="BL372" s="328"/>
      <c r="BM372" s="328"/>
      <c r="BN372" s="328"/>
      <c r="BO372" s="328"/>
      <c r="BP372" s="331"/>
      <c r="BQ372" s="331"/>
      <c r="BR372" s="331"/>
      <c r="BS372" s="331"/>
      <c r="BT372" s="331"/>
      <c r="BU372" s="331"/>
      <c r="BV372" s="331"/>
      <c r="BW372" s="331"/>
      <c r="BX372" s="331"/>
      <c r="BY372" s="331"/>
      <c r="BZ372" s="331"/>
      <c r="CA372" s="331"/>
      <c r="CB372" s="331"/>
      <c r="CC372" s="331"/>
      <c r="CD372" s="331"/>
      <c r="CE372" s="331"/>
      <c r="CF372" s="332"/>
      <c r="CH372" s="54"/>
      <c r="CI372" s="58"/>
      <c r="CJ372" s="58"/>
      <c r="CK372" s="58"/>
      <c r="CL372" s="58"/>
      <c r="CM372" s="58"/>
      <c r="CN372" s="58"/>
      <c r="CO372" s="58"/>
      <c r="CP372" s="58"/>
      <c r="CQ372" s="54"/>
    </row>
    <row r="373" spans="1:95" ht="7.35" customHeight="1">
      <c r="G373" s="333"/>
      <c r="H373" s="333"/>
      <c r="I373" s="333"/>
      <c r="J373" s="333"/>
      <c r="K373" s="333"/>
      <c r="L373" s="333"/>
      <c r="M373" s="333"/>
      <c r="N373" s="333"/>
      <c r="O373" s="333"/>
      <c r="P373" s="333"/>
      <c r="Q373" s="333"/>
      <c r="R373" s="333"/>
      <c r="S373" s="333"/>
      <c r="T373" s="333"/>
      <c r="U373" s="333"/>
      <c r="V373" s="333"/>
      <c r="W373" s="333"/>
      <c r="X373" s="333"/>
      <c r="Y373" s="333"/>
      <c r="Z373" s="333"/>
      <c r="AA373" s="333"/>
      <c r="AB373" s="333"/>
      <c r="AC373" s="333"/>
      <c r="AD373" s="333"/>
      <c r="AE373" s="333"/>
      <c r="AF373" s="333"/>
      <c r="AG373" s="334"/>
      <c r="AH373" s="334"/>
      <c r="AI373" s="334"/>
      <c r="AJ373" s="334"/>
      <c r="AK373" s="334"/>
      <c r="AL373" s="334"/>
      <c r="AM373" s="334"/>
      <c r="AN373" s="334"/>
      <c r="AO373" s="334"/>
      <c r="AP373" s="334"/>
      <c r="AQ373" s="334"/>
      <c r="AR373" s="334"/>
      <c r="AS373" s="334"/>
      <c r="AT373" s="334"/>
      <c r="AU373" s="335"/>
      <c r="AV373" s="335"/>
      <c r="AW373" s="335"/>
      <c r="AX373" s="335"/>
      <c r="AY373" s="335"/>
      <c r="AZ373" s="335"/>
      <c r="BA373" s="335"/>
      <c r="BB373" s="335"/>
      <c r="BC373" s="335"/>
      <c r="BD373" s="335"/>
      <c r="BE373" s="335"/>
      <c r="BF373" s="335"/>
      <c r="BG373" s="335"/>
      <c r="BH373" s="335"/>
      <c r="BI373" s="327" t="s">
        <v>267</v>
      </c>
      <c r="BJ373" s="328"/>
      <c r="BK373" s="328"/>
      <c r="BL373" s="328"/>
      <c r="BM373" s="328"/>
      <c r="BN373" s="328"/>
      <c r="BO373" s="328"/>
      <c r="BP373" s="331"/>
      <c r="BQ373" s="331"/>
      <c r="BR373" s="331"/>
      <c r="BS373" s="331"/>
      <c r="BT373" s="331"/>
      <c r="BU373" s="331"/>
      <c r="BV373" s="331"/>
      <c r="BW373" s="331"/>
      <c r="BX373" s="331"/>
      <c r="BY373" s="331"/>
      <c r="BZ373" s="331"/>
      <c r="CA373" s="331"/>
      <c r="CB373" s="331"/>
      <c r="CC373" s="331"/>
      <c r="CD373" s="331"/>
      <c r="CE373" s="331"/>
      <c r="CF373" s="332"/>
      <c r="CH373" s="29"/>
      <c r="CI373" s="72"/>
      <c r="CJ373" s="58"/>
      <c r="CK373" s="59"/>
      <c r="CL373" s="59"/>
      <c r="CM373" s="59"/>
      <c r="CN373" s="59"/>
      <c r="CO373" s="59"/>
      <c r="CP373" s="59"/>
      <c r="CQ373" s="55"/>
    </row>
    <row r="374" spans="1:95" ht="7.35" customHeight="1">
      <c r="G374" s="333"/>
      <c r="H374" s="333"/>
      <c r="I374" s="333"/>
      <c r="J374" s="333"/>
      <c r="K374" s="333"/>
      <c r="L374" s="333"/>
      <c r="M374" s="333"/>
      <c r="N374" s="333"/>
      <c r="O374" s="333"/>
      <c r="P374" s="333"/>
      <c r="Q374" s="333"/>
      <c r="R374" s="333"/>
      <c r="S374" s="333"/>
      <c r="T374" s="333"/>
      <c r="U374" s="333"/>
      <c r="V374" s="333"/>
      <c r="W374" s="333"/>
      <c r="X374" s="333"/>
      <c r="Y374" s="333"/>
      <c r="Z374" s="333"/>
      <c r="AA374" s="333"/>
      <c r="AB374" s="333"/>
      <c r="AC374" s="333"/>
      <c r="AD374" s="333"/>
      <c r="AE374" s="333"/>
      <c r="AF374" s="333"/>
      <c r="AG374" s="334"/>
      <c r="AH374" s="334"/>
      <c r="AI374" s="334"/>
      <c r="AJ374" s="334"/>
      <c r="AK374" s="334"/>
      <c r="AL374" s="334"/>
      <c r="AM374" s="334"/>
      <c r="AN374" s="334"/>
      <c r="AO374" s="334"/>
      <c r="AP374" s="334"/>
      <c r="AQ374" s="334"/>
      <c r="AR374" s="334"/>
      <c r="AS374" s="334"/>
      <c r="AT374" s="334"/>
      <c r="AU374" s="335"/>
      <c r="AV374" s="335"/>
      <c r="AW374" s="335"/>
      <c r="AX374" s="335"/>
      <c r="AY374" s="335"/>
      <c r="AZ374" s="335"/>
      <c r="BA374" s="335"/>
      <c r="BB374" s="335"/>
      <c r="BC374" s="335"/>
      <c r="BD374" s="335"/>
      <c r="BE374" s="335"/>
      <c r="BF374" s="335"/>
      <c r="BG374" s="335"/>
      <c r="BH374" s="335"/>
      <c r="BI374" s="327"/>
      <c r="BJ374" s="328"/>
      <c r="BK374" s="328"/>
      <c r="BL374" s="328"/>
      <c r="BM374" s="328"/>
      <c r="BN374" s="328"/>
      <c r="BO374" s="328"/>
      <c r="BP374" s="331"/>
      <c r="BQ374" s="331"/>
      <c r="BR374" s="331"/>
      <c r="BS374" s="331"/>
      <c r="BT374" s="331"/>
      <c r="BU374" s="331"/>
      <c r="BV374" s="331"/>
      <c r="BW374" s="331"/>
      <c r="BX374" s="331"/>
      <c r="BY374" s="331"/>
      <c r="BZ374" s="331"/>
      <c r="CA374" s="331"/>
      <c r="CB374" s="331"/>
      <c r="CC374" s="331"/>
      <c r="CD374" s="331"/>
      <c r="CE374" s="331"/>
      <c r="CF374" s="332"/>
      <c r="CH374" s="29"/>
      <c r="CI374" s="58"/>
      <c r="CJ374" s="58"/>
      <c r="CK374" s="59"/>
      <c r="CL374" s="59"/>
      <c r="CM374" s="59"/>
      <c r="CN374" s="59"/>
      <c r="CO374" s="59"/>
      <c r="CP374" s="59"/>
      <c r="CQ374" s="55"/>
    </row>
    <row r="375" spans="1:95" ht="7.35" customHeight="1">
      <c r="G375" s="333"/>
      <c r="H375" s="333"/>
      <c r="I375" s="333"/>
      <c r="J375" s="333"/>
      <c r="K375" s="333"/>
      <c r="L375" s="333"/>
      <c r="M375" s="333"/>
      <c r="N375" s="333"/>
      <c r="O375" s="333"/>
      <c r="P375" s="333"/>
      <c r="Q375" s="333"/>
      <c r="R375" s="333"/>
      <c r="S375" s="333"/>
      <c r="T375" s="333"/>
      <c r="U375" s="333"/>
      <c r="V375" s="333"/>
      <c r="W375" s="333"/>
      <c r="X375" s="333"/>
      <c r="Y375" s="333"/>
      <c r="Z375" s="333"/>
      <c r="AA375" s="333"/>
      <c r="AB375" s="333"/>
      <c r="AC375" s="333"/>
      <c r="AD375" s="333"/>
      <c r="AE375" s="333"/>
      <c r="AF375" s="333"/>
      <c r="AG375" s="334"/>
      <c r="AH375" s="334"/>
      <c r="AI375" s="334"/>
      <c r="AJ375" s="334"/>
      <c r="AK375" s="334"/>
      <c r="AL375" s="334"/>
      <c r="AM375" s="334"/>
      <c r="AN375" s="334"/>
      <c r="AO375" s="334"/>
      <c r="AP375" s="334"/>
      <c r="AQ375" s="334"/>
      <c r="AR375" s="334"/>
      <c r="AS375" s="334"/>
      <c r="AT375" s="334"/>
      <c r="AU375" s="335"/>
      <c r="AV375" s="335"/>
      <c r="AW375" s="335"/>
      <c r="AX375" s="335"/>
      <c r="AY375" s="335"/>
      <c r="AZ375" s="335"/>
      <c r="BA375" s="335"/>
      <c r="BB375" s="335"/>
      <c r="BC375" s="335"/>
      <c r="BD375" s="335"/>
      <c r="BE375" s="335"/>
      <c r="BF375" s="335"/>
      <c r="BG375" s="335"/>
      <c r="BH375" s="335"/>
      <c r="BI375" s="327"/>
      <c r="BJ375" s="328"/>
      <c r="BK375" s="328"/>
      <c r="BL375" s="328"/>
      <c r="BM375" s="328"/>
      <c r="BN375" s="328"/>
      <c r="BO375" s="328"/>
      <c r="BP375" s="331"/>
      <c r="BQ375" s="331"/>
      <c r="BR375" s="331"/>
      <c r="BS375" s="331"/>
      <c r="BT375" s="331"/>
      <c r="BU375" s="331"/>
      <c r="BV375" s="331"/>
      <c r="BW375" s="331"/>
      <c r="BX375" s="331"/>
      <c r="BY375" s="331"/>
      <c r="BZ375" s="331"/>
      <c r="CA375" s="331"/>
      <c r="CB375" s="331"/>
      <c r="CC375" s="331"/>
      <c r="CD375" s="331"/>
      <c r="CE375" s="331"/>
      <c r="CF375" s="332"/>
      <c r="CH375" s="29"/>
      <c r="CI375" s="58"/>
      <c r="CJ375" s="58"/>
      <c r="CK375" s="59"/>
      <c r="CL375" s="59"/>
      <c r="CM375" s="59"/>
      <c r="CN375" s="59"/>
      <c r="CO375" s="59"/>
      <c r="CP375" s="59"/>
      <c r="CQ375" s="55"/>
    </row>
    <row r="376" spans="1:95" ht="7.35" customHeight="1">
      <c r="G376" s="284" t="s">
        <v>194</v>
      </c>
      <c r="H376" s="285"/>
      <c r="I376" s="285"/>
      <c r="J376" s="285"/>
      <c r="K376" s="285"/>
      <c r="L376" s="285"/>
      <c r="M376" s="285"/>
      <c r="N376" s="286"/>
      <c r="O376" s="284" t="s">
        <v>193</v>
      </c>
      <c r="P376" s="285"/>
      <c r="Q376" s="285"/>
      <c r="R376" s="285"/>
      <c r="S376" s="285"/>
      <c r="T376" s="285"/>
      <c r="U376" s="285"/>
      <c r="V376" s="285"/>
      <c r="W376" s="285"/>
      <c r="X376" s="285"/>
      <c r="Y376" s="285"/>
      <c r="Z376" s="285"/>
      <c r="AA376" s="285"/>
      <c r="AB376" s="285"/>
      <c r="AC376" s="285"/>
      <c r="AD376" s="285"/>
      <c r="AE376" s="285"/>
      <c r="AF376" s="285"/>
      <c r="AG376" s="285"/>
      <c r="AH376" s="285"/>
      <c r="AI376" s="285"/>
      <c r="AJ376" s="285"/>
      <c r="AK376" s="285"/>
      <c r="AL376" s="285"/>
      <c r="AM376" s="285"/>
      <c r="AN376" s="285"/>
      <c r="AO376" s="285"/>
      <c r="AP376" s="285"/>
      <c r="AQ376" s="285"/>
      <c r="AR376" s="285"/>
      <c r="AS376" s="285"/>
      <c r="AT376" s="286"/>
      <c r="AU376" s="284" t="s">
        <v>205</v>
      </c>
      <c r="AV376" s="285"/>
      <c r="AW376" s="285"/>
      <c r="AX376" s="285"/>
      <c r="AY376" s="285"/>
      <c r="AZ376" s="285"/>
      <c r="BA376" s="285"/>
      <c r="BB376" s="285"/>
      <c r="BC376" s="285"/>
      <c r="BD376" s="285"/>
      <c r="BE376" s="285"/>
      <c r="BF376" s="285"/>
      <c r="BG376" s="285"/>
      <c r="BH376" s="286"/>
      <c r="BI376" s="290" t="s">
        <v>268</v>
      </c>
      <c r="BJ376" s="290"/>
      <c r="BK376" s="290"/>
      <c r="BL376" s="290"/>
      <c r="BM376" s="290"/>
      <c r="BN376" s="290"/>
      <c r="BO376" s="290"/>
      <c r="BP376" s="290"/>
      <c r="BQ376" s="290"/>
      <c r="BR376" s="290"/>
      <c r="BS376" s="290"/>
      <c r="BT376" s="290"/>
      <c r="BU376" s="290" t="s">
        <v>207</v>
      </c>
      <c r="BV376" s="290"/>
      <c r="BW376" s="290"/>
      <c r="BX376" s="290"/>
      <c r="BY376" s="290"/>
      <c r="BZ376" s="290"/>
      <c r="CA376" s="290"/>
      <c r="CB376" s="290"/>
      <c r="CC376" s="290"/>
      <c r="CD376" s="290"/>
      <c r="CE376" s="290"/>
      <c r="CF376" s="290"/>
      <c r="CH376" s="29"/>
      <c r="CI376" s="58"/>
      <c r="CJ376" s="58"/>
      <c r="CK376" s="58"/>
      <c r="CL376" s="58"/>
      <c r="CM376" s="58"/>
      <c r="CN376" s="58"/>
      <c r="CO376" s="58"/>
      <c r="CP376" s="58"/>
      <c r="CQ376" s="54"/>
    </row>
    <row r="377" spans="1:95" ht="7.35" customHeight="1">
      <c r="G377" s="287"/>
      <c r="H377" s="288"/>
      <c r="I377" s="288"/>
      <c r="J377" s="288"/>
      <c r="K377" s="288"/>
      <c r="L377" s="288"/>
      <c r="M377" s="288"/>
      <c r="N377" s="289"/>
      <c r="O377" s="287"/>
      <c r="P377" s="288"/>
      <c r="Q377" s="288"/>
      <c r="R377" s="288"/>
      <c r="S377" s="288"/>
      <c r="T377" s="288"/>
      <c r="U377" s="288"/>
      <c r="V377" s="288"/>
      <c r="W377" s="288"/>
      <c r="X377" s="288"/>
      <c r="Y377" s="288"/>
      <c r="Z377" s="288"/>
      <c r="AA377" s="288"/>
      <c r="AB377" s="288"/>
      <c r="AC377" s="288"/>
      <c r="AD377" s="288"/>
      <c r="AE377" s="288"/>
      <c r="AF377" s="288"/>
      <c r="AG377" s="288"/>
      <c r="AH377" s="288"/>
      <c r="AI377" s="288"/>
      <c r="AJ377" s="288"/>
      <c r="AK377" s="288"/>
      <c r="AL377" s="288"/>
      <c r="AM377" s="288"/>
      <c r="AN377" s="288"/>
      <c r="AO377" s="288"/>
      <c r="AP377" s="288"/>
      <c r="AQ377" s="288"/>
      <c r="AR377" s="288"/>
      <c r="AS377" s="288"/>
      <c r="AT377" s="289"/>
      <c r="AU377" s="287"/>
      <c r="AV377" s="288"/>
      <c r="AW377" s="288"/>
      <c r="AX377" s="288"/>
      <c r="AY377" s="288"/>
      <c r="AZ377" s="288"/>
      <c r="BA377" s="288"/>
      <c r="BB377" s="288"/>
      <c r="BC377" s="288"/>
      <c r="BD377" s="288"/>
      <c r="BE377" s="288"/>
      <c r="BF377" s="288"/>
      <c r="BG377" s="288"/>
      <c r="BH377" s="289"/>
      <c r="BI377" s="290"/>
      <c r="BJ377" s="290"/>
      <c r="BK377" s="290"/>
      <c r="BL377" s="290"/>
      <c r="BM377" s="290"/>
      <c r="BN377" s="290"/>
      <c r="BO377" s="290"/>
      <c r="BP377" s="290"/>
      <c r="BQ377" s="290"/>
      <c r="BR377" s="290"/>
      <c r="BS377" s="290"/>
      <c r="BT377" s="290"/>
      <c r="BU377" s="290"/>
      <c r="BV377" s="290"/>
      <c r="BW377" s="290"/>
      <c r="BX377" s="290"/>
      <c r="BY377" s="290"/>
      <c r="BZ377" s="290"/>
      <c r="CA377" s="290"/>
      <c r="CB377" s="290"/>
      <c r="CC377" s="290"/>
      <c r="CD377" s="290"/>
      <c r="CE377" s="290"/>
      <c r="CF377" s="290"/>
      <c r="CH377" s="29"/>
      <c r="CI377" s="58"/>
      <c r="CJ377" s="58"/>
      <c r="CK377" s="58"/>
      <c r="CL377" s="58"/>
      <c r="CM377" s="58"/>
      <c r="CN377" s="58"/>
      <c r="CO377" s="58"/>
      <c r="CP377" s="58"/>
      <c r="CQ377" s="54"/>
    </row>
    <row r="378" spans="1:95" ht="7.35" customHeight="1">
      <c r="G378" s="291" t="s">
        <v>354</v>
      </c>
      <c r="H378" s="292"/>
      <c r="I378" s="292"/>
      <c r="J378" s="292"/>
      <c r="K378" s="292"/>
      <c r="L378" s="292"/>
      <c r="M378" s="292"/>
      <c r="N378" s="293"/>
      <c r="O378" s="300" t="s">
        <v>355</v>
      </c>
      <c r="P378" s="301"/>
      <c r="Q378" s="301"/>
      <c r="R378" s="301"/>
      <c r="S378" s="301"/>
      <c r="T378" s="301"/>
      <c r="U378" s="301"/>
      <c r="V378" s="301"/>
      <c r="W378" s="301"/>
      <c r="X378" s="301"/>
      <c r="Y378" s="301"/>
      <c r="Z378" s="301"/>
      <c r="AA378" s="301"/>
      <c r="AB378" s="301"/>
      <c r="AC378" s="301"/>
      <c r="AD378" s="301"/>
      <c r="AE378" s="301"/>
      <c r="AF378" s="301"/>
      <c r="AG378" s="301"/>
      <c r="AH378" s="301"/>
      <c r="AI378" s="301"/>
      <c r="AJ378" s="301"/>
      <c r="AK378" s="301"/>
      <c r="AL378" s="301"/>
      <c r="AM378" s="301"/>
      <c r="AN378" s="301"/>
      <c r="AO378" s="301"/>
      <c r="AP378" s="301"/>
      <c r="AQ378" s="301"/>
      <c r="AR378" s="301"/>
      <c r="AS378" s="301"/>
      <c r="AT378" s="302"/>
      <c r="AU378" s="309"/>
      <c r="AV378" s="310"/>
      <c r="AW378" s="310"/>
      <c r="AX378" s="310"/>
      <c r="AY378" s="310"/>
      <c r="AZ378" s="310"/>
      <c r="BA378" s="310"/>
      <c r="BB378" s="310"/>
      <c r="BC378" s="310"/>
      <c r="BD378" s="310"/>
      <c r="BE378" s="310"/>
      <c r="BF378" s="310"/>
      <c r="BG378" s="310"/>
      <c r="BH378" s="311"/>
      <c r="BI378" s="318"/>
      <c r="BJ378" s="318"/>
      <c r="BK378" s="318"/>
      <c r="BL378" s="318"/>
      <c r="BM378" s="318"/>
      <c r="BN378" s="318"/>
      <c r="BO378" s="318"/>
      <c r="BP378" s="318"/>
      <c r="BQ378" s="318"/>
      <c r="BR378" s="318"/>
      <c r="BS378" s="318"/>
      <c r="BT378" s="318"/>
      <c r="BU378" s="318"/>
      <c r="BV378" s="318"/>
      <c r="BW378" s="318"/>
      <c r="BX378" s="318"/>
      <c r="BY378" s="318"/>
      <c r="BZ378" s="318"/>
      <c r="CA378" s="318"/>
      <c r="CB378" s="318"/>
      <c r="CC378" s="318"/>
      <c r="CD378" s="318"/>
      <c r="CE378" s="318"/>
      <c r="CF378" s="318"/>
      <c r="CH378" s="29"/>
      <c r="CI378" s="58"/>
      <c r="CJ378" s="58"/>
      <c r="CK378" s="58"/>
      <c r="CL378" s="58"/>
      <c r="CM378" s="58"/>
      <c r="CN378" s="58"/>
      <c r="CO378" s="58"/>
      <c r="CP378" s="58"/>
      <c r="CQ378" s="54"/>
    </row>
    <row r="379" spans="1:95" ht="7.35" customHeight="1">
      <c r="G379" s="294"/>
      <c r="H379" s="295"/>
      <c r="I379" s="295"/>
      <c r="J379" s="295"/>
      <c r="K379" s="295"/>
      <c r="L379" s="295"/>
      <c r="M379" s="295"/>
      <c r="N379" s="296"/>
      <c r="O379" s="303"/>
      <c r="P379" s="304"/>
      <c r="Q379" s="304"/>
      <c r="R379" s="304"/>
      <c r="S379" s="304"/>
      <c r="T379" s="304"/>
      <c r="U379" s="304"/>
      <c r="V379" s="304"/>
      <c r="W379" s="304"/>
      <c r="X379" s="304"/>
      <c r="Y379" s="304"/>
      <c r="Z379" s="304"/>
      <c r="AA379" s="304"/>
      <c r="AB379" s="304"/>
      <c r="AC379" s="304"/>
      <c r="AD379" s="304"/>
      <c r="AE379" s="304"/>
      <c r="AF379" s="304"/>
      <c r="AG379" s="304"/>
      <c r="AH379" s="304"/>
      <c r="AI379" s="304"/>
      <c r="AJ379" s="304"/>
      <c r="AK379" s="304"/>
      <c r="AL379" s="304"/>
      <c r="AM379" s="304"/>
      <c r="AN379" s="304"/>
      <c r="AO379" s="304"/>
      <c r="AP379" s="304"/>
      <c r="AQ379" s="304"/>
      <c r="AR379" s="304"/>
      <c r="AS379" s="304"/>
      <c r="AT379" s="305"/>
      <c r="AU379" s="312"/>
      <c r="AV379" s="313"/>
      <c r="AW379" s="313"/>
      <c r="AX379" s="313"/>
      <c r="AY379" s="313"/>
      <c r="AZ379" s="313"/>
      <c r="BA379" s="313"/>
      <c r="BB379" s="313"/>
      <c r="BC379" s="313"/>
      <c r="BD379" s="313"/>
      <c r="BE379" s="313"/>
      <c r="BF379" s="313"/>
      <c r="BG379" s="313"/>
      <c r="BH379" s="314"/>
      <c r="BI379" s="318"/>
      <c r="BJ379" s="318"/>
      <c r="BK379" s="318"/>
      <c r="BL379" s="318"/>
      <c r="BM379" s="318"/>
      <c r="BN379" s="318"/>
      <c r="BO379" s="318"/>
      <c r="BP379" s="318"/>
      <c r="BQ379" s="318"/>
      <c r="BR379" s="318"/>
      <c r="BS379" s="318"/>
      <c r="BT379" s="318"/>
      <c r="BU379" s="318"/>
      <c r="BV379" s="318"/>
      <c r="BW379" s="318"/>
      <c r="BX379" s="318"/>
      <c r="BY379" s="318"/>
      <c r="BZ379" s="318"/>
      <c r="CA379" s="318"/>
      <c r="CB379" s="318"/>
      <c r="CC379" s="318"/>
      <c r="CD379" s="318"/>
      <c r="CE379" s="318"/>
      <c r="CF379" s="318"/>
      <c r="CH379" s="29"/>
      <c r="CI379" s="71"/>
      <c r="CJ379" s="71"/>
      <c r="CK379" s="71"/>
      <c r="CL379" s="71"/>
      <c r="CM379" s="71"/>
      <c r="CN379" s="71"/>
      <c r="CO379" s="71"/>
      <c r="CP379" s="71"/>
      <c r="CQ379" s="54"/>
    </row>
    <row r="380" spans="1:95" ht="7.35" customHeight="1">
      <c r="A380" s="339">
        <v>38222</v>
      </c>
      <c r="B380" s="339"/>
      <c r="C380" s="339"/>
      <c r="D380" s="339"/>
      <c r="E380" s="339"/>
      <c r="F380" s="340"/>
      <c r="G380" s="294"/>
      <c r="H380" s="295"/>
      <c r="I380" s="295"/>
      <c r="J380" s="295"/>
      <c r="K380" s="295"/>
      <c r="L380" s="295"/>
      <c r="M380" s="295"/>
      <c r="N380" s="296"/>
      <c r="O380" s="303"/>
      <c r="P380" s="304"/>
      <c r="Q380" s="304"/>
      <c r="R380" s="304"/>
      <c r="S380" s="304"/>
      <c r="T380" s="304"/>
      <c r="U380" s="304"/>
      <c r="V380" s="304"/>
      <c r="W380" s="304"/>
      <c r="X380" s="304"/>
      <c r="Y380" s="304"/>
      <c r="Z380" s="304"/>
      <c r="AA380" s="304"/>
      <c r="AB380" s="304"/>
      <c r="AC380" s="304"/>
      <c r="AD380" s="304"/>
      <c r="AE380" s="304"/>
      <c r="AF380" s="304"/>
      <c r="AG380" s="304"/>
      <c r="AH380" s="304"/>
      <c r="AI380" s="304"/>
      <c r="AJ380" s="304"/>
      <c r="AK380" s="304"/>
      <c r="AL380" s="304"/>
      <c r="AM380" s="304"/>
      <c r="AN380" s="304"/>
      <c r="AO380" s="304"/>
      <c r="AP380" s="304"/>
      <c r="AQ380" s="304"/>
      <c r="AR380" s="304"/>
      <c r="AS380" s="304"/>
      <c r="AT380" s="305"/>
      <c r="AU380" s="312"/>
      <c r="AV380" s="313"/>
      <c r="AW380" s="313"/>
      <c r="AX380" s="313"/>
      <c r="AY380" s="313"/>
      <c r="AZ380" s="313"/>
      <c r="BA380" s="313"/>
      <c r="BB380" s="313"/>
      <c r="BC380" s="313"/>
      <c r="BD380" s="313"/>
      <c r="BE380" s="313"/>
      <c r="BF380" s="313"/>
      <c r="BG380" s="313"/>
      <c r="BH380" s="314"/>
      <c r="BI380" s="318"/>
      <c r="BJ380" s="318"/>
      <c r="BK380" s="318"/>
      <c r="BL380" s="318"/>
      <c r="BM380" s="318"/>
      <c r="BN380" s="318"/>
      <c r="BO380" s="318"/>
      <c r="BP380" s="318"/>
      <c r="BQ380" s="318"/>
      <c r="BR380" s="318"/>
      <c r="BS380" s="318"/>
      <c r="BT380" s="318"/>
      <c r="BU380" s="318"/>
      <c r="BV380" s="318"/>
      <c r="BW380" s="318"/>
      <c r="BX380" s="318"/>
      <c r="BY380" s="318"/>
      <c r="BZ380" s="318"/>
      <c r="CA380" s="318"/>
      <c r="CB380" s="318"/>
      <c r="CC380" s="318"/>
      <c r="CD380" s="318"/>
      <c r="CE380" s="318"/>
      <c r="CF380" s="318"/>
      <c r="CH380" s="54"/>
      <c r="CI380" s="71"/>
      <c r="CJ380" s="71"/>
      <c r="CK380" s="71"/>
      <c r="CL380" s="71"/>
      <c r="CM380" s="71"/>
      <c r="CN380" s="71"/>
      <c r="CO380" s="71"/>
      <c r="CP380" s="71"/>
      <c r="CQ380" s="56"/>
    </row>
    <row r="381" spans="1:95" ht="7.35" customHeight="1">
      <c r="A381" s="339"/>
      <c r="B381" s="339"/>
      <c r="C381" s="339"/>
      <c r="D381" s="339"/>
      <c r="E381" s="339"/>
      <c r="F381" s="340"/>
      <c r="G381" s="297"/>
      <c r="H381" s="298"/>
      <c r="I381" s="298"/>
      <c r="J381" s="298"/>
      <c r="K381" s="298"/>
      <c r="L381" s="298"/>
      <c r="M381" s="298"/>
      <c r="N381" s="299"/>
      <c r="O381" s="306"/>
      <c r="P381" s="307"/>
      <c r="Q381" s="307"/>
      <c r="R381" s="307"/>
      <c r="S381" s="307"/>
      <c r="T381" s="307"/>
      <c r="U381" s="307"/>
      <c r="V381" s="307"/>
      <c r="W381" s="307"/>
      <c r="X381" s="307"/>
      <c r="Y381" s="307"/>
      <c r="Z381" s="307"/>
      <c r="AA381" s="307"/>
      <c r="AB381" s="307"/>
      <c r="AC381" s="307"/>
      <c r="AD381" s="307"/>
      <c r="AE381" s="307"/>
      <c r="AF381" s="307"/>
      <c r="AG381" s="307"/>
      <c r="AH381" s="307"/>
      <c r="AI381" s="307"/>
      <c r="AJ381" s="307"/>
      <c r="AK381" s="307"/>
      <c r="AL381" s="307"/>
      <c r="AM381" s="307"/>
      <c r="AN381" s="307"/>
      <c r="AO381" s="307"/>
      <c r="AP381" s="307"/>
      <c r="AQ381" s="307"/>
      <c r="AR381" s="307"/>
      <c r="AS381" s="307"/>
      <c r="AT381" s="308"/>
      <c r="AU381" s="315"/>
      <c r="AV381" s="316"/>
      <c r="AW381" s="316"/>
      <c r="AX381" s="316"/>
      <c r="AY381" s="316"/>
      <c r="AZ381" s="316"/>
      <c r="BA381" s="316"/>
      <c r="BB381" s="316"/>
      <c r="BC381" s="316"/>
      <c r="BD381" s="316"/>
      <c r="BE381" s="316"/>
      <c r="BF381" s="316"/>
      <c r="BG381" s="316"/>
      <c r="BH381" s="317"/>
      <c r="BI381" s="318"/>
      <c r="BJ381" s="318"/>
      <c r="BK381" s="318"/>
      <c r="BL381" s="318"/>
      <c r="BM381" s="318"/>
      <c r="BN381" s="318"/>
      <c r="BO381" s="318"/>
      <c r="BP381" s="318"/>
      <c r="BQ381" s="318"/>
      <c r="BR381" s="318"/>
      <c r="BS381" s="318"/>
      <c r="BT381" s="318"/>
      <c r="BU381" s="318"/>
      <c r="BV381" s="318"/>
      <c r="BW381" s="318"/>
      <c r="BX381" s="318"/>
      <c r="BY381" s="318"/>
      <c r="BZ381" s="318"/>
      <c r="CA381" s="318"/>
      <c r="CB381" s="318"/>
      <c r="CC381" s="318"/>
      <c r="CD381" s="318"/>
      <c r="CE381" s="318"/>
      <c r="CF381" s="318"/>
      <c r="CH381" s="54"/>
      <c r="CI381" s="58"/>
      <c r="CJ381" s="58"/>
      <c r="CK381" s="58"/>
      <c r="CL381" s="58"/>
      <c r="CM381" s="58"/>
      <c r="CN381" s="58"/>
      <c r="CO381" s="58"/>
      <c r="CP381" s="57"/>
      <c r="CQ381" s="57"/>
    </row>
    <row r="382" spans="1:95" ht="7.35" customHeight="1">
      <c r="G382" s="48"/>
      <c r="H382" s="49"/>
      <c r="I382" s="49"/>
      <c r="J382" s="49"/>
      <c r="K382" s="49"/>
      <c r="L382" s="49"/>
      <c r="M382" s="49"/>
      <c r="N382" s="50"/>
      <c r="O382" s="48"/>
      <c r="P382" s="49"/>
      <c r="Q382" s="49"/>
      <c r="R382" s="49"/>
      <c r="S382" s="49"/>
      <c r="T382" s="49"/>
      <c r="U382" s="49"/>
      <c r="V382" s="49"/>
      <c r="W382" s="49"/>
      <c r="X382" s="49"/>
      <c r="Y382" s="49"/>
      <c r="Z382" s="49"/>
      <c r="AA382" s="49"/>
      <c r="AB382" s="49"/>
      <c r="AC382" s="49"/>
      <c r="AD382" s="49"/>
      <c r="AE382" s="49"/>
      <c r="AF382" s="49"/>
      <c r="AG382" s="49"/>
      <c r="AH382" s="49"/>
      <c r="AI382" s="49"/>
      <c r="AJ382" s="49"/>
      <c r="AK382" s="49"/>
      <c r="AL382" s="49"/>
      <c r="AM382" s="49"/>
      <c r="AN382" s="49"/>
      <c r="AO382" s="49"/>
      <c r="AP382" s="49"/>
      <c r="AQ382" s="49"/>
      <c r="AR382" s="49"/>
      <c r="AS382" s="49"/>
      <c r="AT382" s="50"/>
      <c r="AU382" s="51"/>
      <c r="AV382" s="52"/>
      <c r="AW382" s="52"/>
      <c r="AX382" s="52"/>
      <c r="AY382" s="52"/>
      <c r="AZ382" s="52"/>
      <c r="BA382" s="52"/>
      <c r="BB382" s="52"/>
      <c r="BC382" s="52"/>
      <c r="BD382" s="52"/>
      <c r="BE382" s="52"/>
      <c r="BF382" s="52"/>
      <c r="BG382" s="52"/>
      <c r="BH382" s="53"/>
      <c r="BI382" s="45"/>
      <c r="BJ382" s="46"/>
      <c r="BK382" s="46"/>
      <c r="BL382" s="46"/>
      <c r="BM382" s="46"/>
      <c r="BN382" s="46"/>
      <c r="BO382" s="46"/>
      <c r="BP382" s="46"/>
      <c r="BQ382" s="46"/>
      <c r="BR382" s="46"/>
      <c r="BS382" s="46"/>
      <c r="BT382" s="46"/>
      <c r="BU382" s="46"/>
      <c r="BV382" s="46"/>
      <c r="BW382" s="46"/>
      <c r="BX382" s="46"/>
      <c r="BY382" s="46"/>
      <c r="BZ382" s="46"/>
      <c r="CA382" s="46"/>
      <c r="CB382" s="46"/>
      <c r="CC382" s="46"/>
      <c r="CD382" s="46"/>
      <c r="CE382" s="46"/>
      <c r="CF382" s="47"/>
      <c r="CH382" s="54"/>
      <c r="CI382" s="58"/>
      <c r="CJ382" s="58"/>
      <c r="CK382" s="58"/>
      <c r="CL382" s="58"/>
      <c r="CM382" s="58"/>
      <c r="CN382" s="58"/>
      <c r="CO382" s="58"/>
      <c r="CP382" s="57"/>
      <c r="CQ382" s="57"/>
    </row>
    <row r="383" spans="1:95" ht="7.35" customHeight="1">
      <c r="A383" s="339">
        <v>30</v>
      </c>
      <c r="B383" s="339"/>
      <c r="G383" s="319" t="s">
        <v>189</v>
      </c>
      <c r="H383" s="319"/>
      <c r="I383" s="319"/>
      <c r="J383" s="319"/>
      <c r="K383" s="319"/>
      <c r="L383" s="319"/>
      <c r="M383" s="319"/>
      <c r="N383" s="319"/>
      <c r="O383" s="319"/>
      <c r="P383" s="319"/>
      <c r="Q383" s="319"/>
      <c r="R383" s="319"/>
      <c r="S383" s="319"/>
      <c r="T383" s="319"/>
      <c r="U383" s="319"/>
      <c r="V383" s="319"/>
      <c r="W383" s="319"/>
      <c r="X383" s="319"/>
      <c r="Y383" s="319"/>
      <c r="Z383" s="319"/>
      <c r="AA383" s="319"/>
      <c r="AB383" s="319"/>
      <c r="AC383" s="319"/>
      <c r="AD383" s="319"/>
      <c r="AE383" s="319"/>
      <c r="AF383" s="319"/>
      <c r="AG383" s="321" t="s">
        <v>276</v>
      </c>
      <c r="AH383" s="321"/>
      <c r="AI383" s="321"/>
      <c r="AJ383" s="321"/>
      <c r="AK383" s="321"/>
      <c r="AL383" s="321"/>
      <c r="AM383" s="321"/>
      <c r="AN383" s="321"/>
      <c r="AO383" s="321"/>
      <c r="AP383" s="321"/>
      <c r="AQ383" s="321"/>
      <c r="AR383" s="321"/>
      <c r="AS383" s="321"/>
      <c r="AT383" s="321"/>
      <c r="AU383" s="323" t="s">
        <v>190</v>
      </c>
      <c r="AV383" s="323"/>
      <c r="AW383" s="323"/>
      <c r="AX383" s="323"/>
      <c r="AY383" s="323"/>
      <c r="AZ383" s="323"/>
      <c r="BA383" s="323"/>
      <c r="BB383" s="323"/>
      <c r="BC383" s="323"/>
      <c r="BD383" s="323"/>
      <c r="BE383" s="323"/>
      <c r="BF383" s="323"/>
      <c r="BG383" s="323"/>
      <c r="BH383" s="323"/>
      <c r="BI383" s="325" t="s">
        <v>191</v>
      </c>
      <c r="BJ383" s="326"/>
      <c r="BK383" s="326"/>
      <c r="BL383" s="326"/>
      <c r="BM383" s="326"/>
      <c r="BN383" s="326"/>
      <c r="BO383" s="326"/>
      <c r="BP383" s="329" t="s">
        <v>356</v>
      </c>
      <c r="BQ383" s="329"/>
      <c r="BR383" s="329"/>
      <c r="BS383" s="329"/>
      <c r="BT383" s="329"/>
      <c r="BU383" s="329"/>
      <c r="BV383" s="329"/>
      <c r="BW383" s="329"/>
      <c r="BX383" s="329"/>
      <c r="BY383" s="329"/>
      <c r="BZ383" s="329"/>
      <c r="CA383" s="329"/>
      <c r="CB383" s="329"/>
      <c r="CC383" s="329"/>
      <c r="CD383" s="329"/>
      <c r="CE383" s="329"/>
      <c r="CF383" s="330"/>
      <c r="CH383" s="54"/>
      <c r="CI383" s="58"/>
      <c r="CJ383" s="58"/>
      <c r="CK383" s="58"/>
      <c r="CL383" s="58"/>
      <c r="CM383" s="58"/>
      <c r="CN383" s="58"/>
      <c r="CO383" s="58"/>
      <c r="CP383" s="58"/>
      <c r="CQ383" s="54"/>
    </row>
    <row r="384" spans="1:95" ht="7.35" customHeight="1">
      <c r="A384" s="339"/>
      <c r="B384" s="339"/>
      <c r="G384" s="320"/>
      <c r="H384" s="320"/>
      <c r="I384" s="320"/>
      <c r="J384" s="320"/>
      <c r="K384" s="320"/>
      <c r="L384" s="320"/>
      <c r="M384" s="320"/>
      <c r="N384" s="320"/>
      <c r="O384" s="320"/>
      <c r="P384" s="320"/>
      <c r="Q384" s="320"/>
      <c r="R384" s="320"/>
      <c r="S384" s="320"/>
      <c r="T384" s="320"/>
      <c r="U384" s="320"/>
      <c r="V384" s="320"/>
      <c r="W384" s="320"/>
      <c r="X384" s="320"/>
      <c r="Y384" s="320"/>
      <c r="Z384" s="320"/>
      <c r="AA384" s="320"/>
      <c r="AB384" s="320"/>
      <c r="AC384" s="320"/>
      <c r="AD384" s="320"/>
      <c r="AE384" s="320"/>
      <c r="AF384" s="320"/>
      <c r="AG384" s="322"/>
      <c r="AH384" s="322"/>
      <c r="AI384" s="322"/>
      <c r="AJ384" s="322"/>
      <c r="AK384" s="322"/>
      <c r="AL384" s="322"/>
      <c r="AM384" s="322"/>
      <c r="AN384" s="322"/>
      <c r="AO384" s="322"/>
      <c r="AP384" s="322"/>
      <c r="AQ384" s="322"/>
      <c r="AR384" s="322"/>
      <c r="AS384" s="322"/>
      <c r="AT384" s="322"/>
      <c r="AU384" s="324"/>
      <c r="AV384" s="324"/>
      <c r="AW384" s="324"/>
      <c r="AX384" s="324"/>
      <c r="AY384" s="324"/>
      <c r="AZ384" s="324"/>
      <c r="BA384" s="324"/>
      <c r="BB384" s="324"/>
      <c r="BC384" s="324"/>
      <c r="BD384" s="324"/>
      <c r="BE384" s="324"/>
      <c r="BF384" s="324"/>
      <c r="BG384" s="324"/>
      <c r="BH384" s="324"/>
      <c r="BI384" s="327"/>
      <c r="BJ384" s="328"/>
      <c r="BK384" s="328"/>
      <c r="BL384" s="328"/>
      <c r="BM384" s="328"/>
      <c r="BN384" s="328"/>
      <c r="BO384" s="328"/>
      <c r="BP384" s="331"/>
      <c r="BQ384" s="331"/>
      <c r="BR384" s="331"/>
      <c r="BS384" s="331"/>
      <c r="BT384" s="331"/>
      <c r="BU384" s="331"/>
      <c r="BV384" s="331"/>
      <c r="BW384" s="331"/>
      <c r="BX384" s="331"/>
      <c r="BY384" s="331"/>
      <c r="BZ384" s="331"/>
      <c r="CA384" s="331"/>
      <c r="CB384" s="331"/>
      <c r="CC384" s="331"/>
      <c r="CD384" s="331"/>
      <c r="CE384" s="331"/>
      <c r="CF384" s="332"/>
      <c r="CH384" s="54"/>
      <c r="CI384" s="58"/>
      <c r="CJ384" s="58"/>
      <c r="CK384" s="58"/>
      <c r="CL384" s="58"/>
      <c r="CM384" s="58"/>
      <c r="CN384" s="58"/>
      <c r="CO384" s="58"/>
      <c r="CP384" s="58"/>
      <c r="CQ384" s="54"/>
    </row>
    <row r="385" spans="1:95" ht="7.35" customHeight="1">
      <c r="G385" s="335" t="s">
        <v>208</v>
      </c>
      <c r="H385" s="335"/>
      <c r="I385" s="335"/>
      <c r="J385" s="335"/>
      <c r="K385" s="335"/>
      <c r="L385" s="335"/>
      <c r="M385" s="335"/>
      <c r="N385" s="335"/>
      <c r="O385" s="335"/>
      <c r="P385" s="335"/>
      <c r="Q385" s="335"/>
      <c r="R385" s="335"/>
      <c r="S385" s="335"/>
      <c r="T385" s="335"/>
      <c r="U385" s="335"/>
      <c r="V385" s="335"/>
      <c r="W385" s="335"/>
      <c r="X385" s="335"/>
      <c r="Y385" s="335"/>
      <c r="Z385" s="335"/>
      <c r="AA385" s="335"/>
      <c r="AB385" s="335"/>
      <c r="AC385" s="335"/>
      <c r="AD385" s="335"/>
      <c r="AE385" s="335"/>
      <c r="AF385" s="335"/>
      <c r="AG385" s="334"/>
      <c r="AH385" s="334"/>
      <c r="AI385" s="334"/>
      <c r="AJ385" s="334"/>
      <c r="AK385" s="334"/>
      <c r="AL385" s="334"/>
      <c r="AM385" s="334"/>
      <c r="AN385" s="334"/>
      <c r="AO385" s="334"/>
      <c r="AP385" s="334"/>
      <c r="AQ385" s="334"/>
      <c r="AR385" s="334"/>
      <c r="AS385" s="334"/>
      <c r="AT385" s="334"/>
      <c r="AU385" s="335" t="s">
        <v>209</v>
      </c>
      <c r="AV385" s="335"/>
      <c r="AW385" s="335"/>
      <c r="AX385" s="335"/>
      <c r="AY385" s="335"/>
      <c r="AZ385" s="335"/>
      <c r="BA385" s="335"/>
      <c r="BB385" s="335"/>
      <c r="BC385" s="335"/>
      <c r="BD385" s="335"/>
      <c r="BE385" s="335"/>
      <c r="BF385" s="335"/>
      <c r="BG385" s="335"/>
      <c r="BH385" s="335"/>
      <c r="BI385" s="327"/>
      <c r="BJ385" s="328"/>
      <c r="BK385" s="328"/>
      <c r="BL385" s="328"/>
      <c r="BM385" s="328"/>
      <c r="BN385" s="328"/>
      <c r="BO385" s="328"/>
      <c r="BP385" s="331"/>
      <c r="BQ385" s="331"/>
      <c r="BR385" s="331"/>
      <c r="BS385" s="331"/>
      <c r="BT385" s="331"/>
      <c r="BU385" s="331"/>
      <c r="BV385" s="331"/>
      <c r="BW385" s="331"/>
      <c r="BX385" s="331"/>
      <c r="BY385" s="331"/>
      <c r="BZ385" s="331"/>
      <c r="CA385" s="331"/>
      <c r="CB385" s="331"/>
      <c r="CC385" s="331"/>
      <c r="CD385" s="331"/>
      <c r="CE385" s="331"/>
      <c r="CF385" s="332"/>
      <c r="CH385" s="54"/>
      <c r="CI385" s="58"/>
      <c r="CJ385" s="58"/>
      <c r="CK385" s="58"/>
      <c r="CL385" s="58"/>
      <c r="CM385" s="58"/>
      <c r="CN385" s="58"/>
      <c r="CO385" s="58"/>
      <c r="CP385" s="58"/>
      <c r="CQ385" s="54"/>
    </row>
    <row r="386" spans="1:95" ht="7.35" customHeight="1">
      <c r="G386" s="335"/>
      <c r="H386" s="335"/>
      <c r="I386" s="335"/>
      <c r="J386" s="335"/>
      <c r="K386" s="335"/>
      <c r="L386" s="335"/>
      <c r="M386" s="335"/>
      <c r="N386" s="335"/>
      <c r="O386" s="335"/>
      <c r="P386" s="335"/>
      <c r="Q386" s="335"/>
      <c r="R386" s="335"/>
      <c r="S386" s="335"/>
      <c r="T386" s="335"/>
      <c r="U386" s="335"/>
      <c r="V386" s="335"/>
      <c r="W386" s="335"/>
      <c r="X386" s="335"/>
      <c r="Y386" s="335"/>
      <c r="Z386" s="335"/>
      <c r="AA386" s="335"/>
      <c r="AB386" s="335"/>
      <c r="AC386" s="335"/>
      <c r="AD386" s="335"/>
      <c r="AE386" s="335"/>
      <c r="AF386" s="335"/>
      <c r="AG386" s="334"/>
      <c r="AH386" s="334"/>
      <c r="AI386" s="334"/>
      <c r="AJ386" s="334"/>
      <c r="AK386" s="334"/>
      <c r="AL386" s="334"/>
      <c r="AM386" s="334"/>
      <c r="AN386" s="334"/>
      <c r="AO386" s="334"/>
      <c r="AP386" s="334"/>
      <c r="AQ386" s="334"/>
      <c r="AR386" s="334"/>
      <c r="AS386" s="334"/>
      <c r="AT386" s="334"/>
      <c r="AU386" s="335"/>
      <c r="AV386" s="335"/>
      <c r="AW386" s="335"/>
      <c r="AX386" s="335"/>
      <c r="AY386" s="335"/>
      <c r="AZ386" s="335"/>
      <c r="BA386" s="335"/>
      <c r="BB386" s="335"/>
      <c r="BC386" s="335"/>
      <c r="BD386" s="335"/>
      <c r="BE386" s="335"/>
      <c r="BF386" s="335"/>
      <c r="BG386" s="335"/>
      <c r="BH386" s="335"/>
      <c r="BI386" s="327" t="s">
        <v>267</v>
      </c>
      <c r="BJ386" s="328"/>
      <c r="BK386" s="328"/>
      <c r="BL386" s="328"/>
      <c r="BM386" s="328"/>
      <c r="BN386" s="328"/>
      <c r="BO386" s="328"/>
      <c r="BP386" s="331"/>
      <c r="BQ386" s="331"/>
      <c r="BR386" s="331"/>
      <c r="BS386" s="331"/>
      <c r="BT386" s="331"/>
      <c r="BU386" s="331"/>
      <c r="BV386" s="331"/>
      <c r="BW386" s="331"/>
      <c r="BX386" s="331"/>
      <c r="BY386" s="331"/>
      <c r="BZ386" s="331"/>
      <c r="CA386" s="331"/>
      <c r="CB386" s="331"/>
      <c r="CC386" s="331"/>
      <c r="CD386" s="331"/>
      <c r="CE386" s="331"/>
      <c r="CF386" s="332"/>
      <c r="CG386" s="2"/>
      <c r="CH386" s="29"/>
      <c r="CI386" s="72"/>
      <c r="CJ386" s="58"/>
      <c r="CK386" s="59"/>
      <c r="CL386" s="59"/>
      <c r="CM386" s="59"/>
      <c r="CN386" s="59"/>
      <c r="CO386" s="59"/>
      <c r="CP386" s="59"/>
      <c r="CQ386" s="55"/>
    </row>
    <row r="387" spans="1:95" ht="7.35" customHeight="1">
      <c r="G387" s="335"/>
      <c r="H387" s="335"/>
      <c r="I387" s="335"/>
      <c r="J387" s="335"/>
      <c r="K387" s="335"/>
      <c r="L387" s="335"/>
      <c r="M387" s="335"/>
      <c r="N387" s="335"/>
      <c r="O387" s="335"/>
      <c r="P387" s="335"/>
      <c r="Q387" s="335"/>
      <c r="R387" s="335"/>
      <c r="S387" s="335"/>
      <c r="T387" s="335"/>
      <c r="U387" s="335"/>
      <c r="V387" s="335"/>
      <c r="W387" s="335"/>
      <c r="X387" s="335"/>
      <c r="Y387" s="335"/>
      <c r="Z387" s="335"/>
      <c r="AA387" s="335"/>
      <c r="AB387" s="335"/>
      <c r="AC387" s="335"/>
      <c r="AD387" s="335"/>
      <c r="AE387" s="335"/>
      <c r="AF387" s="335"/>
      <c r="AG387" s="334"/>
      <c r="AH387" s="334"/>
      <c r="AI387" s="334"/>
      <c r="AJ387" s="334"/>
      <c r="AK387" s="334"/>
      <c r="AL387" s="334"/>
      <c r="AM387" s="334"/>
      <c r="AN387" s="334"/>
      <c r="AO387" s="334"/>
      <c r="AP387" s="334"/>
      <c r="AQ387" s="334"/>
      <c r="AR387" s="334"/>
      <c r="AS387" s="334"/>
      <c r="AT387" s="334"/>
      <c r="AU387" s="335"/>
      <c r="AV387" s="335"/>
      <c r="AW387" s="335"/>
      <c r="AX387" s="335"/>
      <c r="AY387" s="335"/>
      <c r="AZ387" s="335"/>
      <c r="BA387" s="335"/>
      <c r="BB387" s="335"/>
      <c r="BC387" s="335"/>
      <c r="BD387" s="335"/>
      <c r="BE387" s="335"/>
      <c r="BF387" s="335"/>
      <c r="BG387" s="335"/>
      <c r="BH387" s="335"/>
      <c r="BI387" s="327"/>
      <c r="BJ387" s="328"/>
      <c r="BK387" s="328"/>
      <c r="BL387" s="328"/>
      <c r="BM387" s="328"/>
      <c r="BN387" s="328"/>
      <c r="BO387" s="328"/>
      <c r="BP387" s="331"/>
      <c r="BQ387" s="331"/>
      <c r="BR387" s="331"/>
      <c r="BS387" s="331"/>
      <c r="BT387" s="331"/>
      <c r="BU387" s="331"/>
      <c r="BV387" s="331"/>
      <c r="BW387" s="331"/>
      <c r="BX387" s="331"/>
      <c r="BY387" s="331"/>
      <c r="BZ387" s="331"/>
      <c r="CA387" s="331"/>
      <c r="CB387" s="331"/>
      <c r="CC387" s="331"/>
      <c r="CD387" s="331"/>
      <c r="CE387" s="331"/>
      <c r="CF387" s="332"/>
      <c r="CG387" s="2"/>
      <c r="CH387" s="29"/>
      <c r="CI387" s="58"/>
      <c r="CJ387" s="58"/>
      <c r="CK387" s="59"/>
      <c r="CL387" s="59"/>
      <c r="CM387" s="59"/>
      <c r="CN387" s="59"/>
      <c r="CO387" s="59"/>
      <c r="CP387" s="59"/>
      <c r="CQ387" s="55"/>
    </row>
    <row r="388" spans="1:95" ht="7.35" customHeight="1">
      <c r="G388" s="335"/>
      <c r="H388" s="335"/>
      <c r="I388" s="335"/>
      <c r="J388" s="335"/>
      <c r="K388" s="335"/>
      <c r="L388" s="335"/>
      <c r="M388" s="335"/>
      <c r="N388" s="335"/>
      <c r="O388" s="335"/>
      <c r="P388" s="335"/>
      <c r="Q388" s="335"/>
      <c r="R388" s="335"/>
      <c r="S388" s="335"/>
      <c r="T388" s="335"/>
      <c r="U388" s="335"/>
      <c r="V388" s="335"/>
      <c r="W388" s="335"/>
      <c r="X388" s="335"/>
      <c r="Y388" s="335"/>
      <c r="Z388" s="335"/>
      <c r="AA388" s="335"/>
      <c r="AB388" s="335"/>
      <c r="AC388" s="335"/>
      <c r="AD388" s="335"/>
      <c r="AE388" s="335"/>
      <c r="AF388" s="335"/>
      <c r="AG388" s="334"/>
      <c r="AH388" s="334"/>
      <c r="AI388" s="334"/>
      <c r="AJ388" s="334"/>
      <c r="AK388" s="334"/>
      <c r="AL388" s="334"/>
      <c r="AM388" s="334"/>
      <c r="AN388" s="334"/>
      <c r="AO388" s="334"/>
      <c r="AP388" s="334"/>
      <c r="AQ388" s="334"/>
      <c r="AR388" s="334"/>
      <c r="AS388" s="334"/>
      <c r="AT388" s="334"/>
      <c r="AU388" s="335"/>
      <c r="AV388" s="335"/>
      <c r="AW388" s="335"/>
      <c r="AX388" s="335"/>
      <c r="AY388" s="335"/>
      <c r="AZ388" s="335"/>
      <c r="BA388" s="335"/>
      <c r="BB388" s="335"/>
      <c r="BC388" s="335"/>
      <c r="BD388" s="335"/>
      <c r="BE388" s="335"/>
      <c r="BF388" s="335"/>
      <c r="BG388" s="335"/>
      <c r="BH388" s="335"/>
      <c r="BI388" s="327"/>
      <c r="BJ388" s="328"/>
      <c r="BK388" s="328"/>
      <c r="BL388" s="328"/>
      <c r="BM388" s="328"/>
      <c r="BN388" s="328"/>
      <c r="BO388" s="328"/>
      <c r="BP388" s="331"/>
      <c r="BQ388" s="331"/>
      <c r="BR388" s="331"/>
      <c r="BS388" s="331"/>
      <c r="BT388" s="331"/>
      <c r="BU388" s="331"/>
      <c r="BV388" s="331"/>
      <c r="BW388" s="331"/>
      <c r="BX388" s="331"/>
      <c r="BY388" s="331"/>
      <c r="BZ388" s="331"/>
      <c r="CA388" s="331"/>
      <c r="CB388" s="331"/>
      <c r="CC388" s="331"/>
      <c r="CD388" s="331"/>
      <c r="CE388" s="331"/>
      <c r="CF388" s="332"/>
      <c r="CG388" s="2"/>
      <c r="CH388" s="29"/>
      <c r="CI388" s="58"/>
      <c r="CJ388" s="58"/>
      <c r="CK388" s="59"/>
      <c r="CL388" s="59"/>
      <c r="CM388" s="59"/>
      <c r="CN388" s="59"/>
      <c r="CO388" s="59"/>
      <c r="CP388" s="59"/>
      <c r="CQ388" s="55"/>
    </row>
    <row r="389" spans="1:95" ht="7.35" customHeight="1">
      <c r="G389" s="284" t="s">
        <v>194</v>
      </c>
      <c r="H389" s="285"/>
      <c r="I389" s="285"/>
      <c r="J389" s="285"/>
      <c r="K389" s="285"/>
      <c r="L389" s="285"/>
      <c r="M389" s="285"/>
      <c r="N389" s="286"/>
      <c r="O389" s="284" t="s">
        <v>193</v>
      </c>
      <c r="P389" s="285"/>
      <c r="Q389" s="285"/>
      <c r="R389" s="285"/>
      <c r="S389" s="285"/>
      <c r="T389" s="285"/>
      <c r="U389" s="285"/>
      <c r="V389" s="285"/>
      <c r="W389" s="285"/>
      <c r="X389" s="285"/>
      <c r="Y389" s="285"/>
      <c r="Z389" s="285"/>
      <c r="AA389" s="285"/>
      <c r="AB389" s="285"/>
      <c r="AC389" s="285"/>
      <c r="AD389" s="285"/>
      <c r="AE389" s="285"/>
      <c r="AF389" s="285"/>
      <c r="AG389" s="285"/>
      <c r="AH389" s="285"/>
      <c r="AI389" s="285"/>
      <c r="AJ389" s="285"/>
      <c r="AK389" s="285"/>
      <c r="AL389" s="285"/>
      <c r="AM389" s="285"/>
      <c r="AN389" s="285"/>
      <c r="AO389" s="285"/>
      <c r="AP389" s="285"/>
      <c r="AQ389" s="285"/>
      <c r="AR389" s="285"/>
      <c r="AS389" s="285"/>
      <c r="AT389" s="286"/>
      <c r="AU389" s="284" t="s">
        <v>205</v>
      </c>
      <c r="AV389" s="285"/>
      <c r="AW389" s="285"/>
      <c r="AX389" s="285"/>
      <c r="AY389" s="285"/>
      <c r="AZ389" s="285"/>
      <c r="BA389" s="285"/>
      <c r="BB389" s="285"/>
      <c r="BC389" s="285"/>
      <c r="BD389" s="285"/>
      <c r="BE389" s="285"/>
      <c r="BF389" s="285"/>
      <c r="BG389" s="285"/>
      <c r="BH389" s="286"/>
      <c r="BI389" s="290" t="s">
        <v>268</v>
      </c>
      <c r="BJ389" s="290"/>
      <c r="BK389" s="290"/>
      <c r="BL389" s="290"/>
      <c r="BM389" s="290"/>
      <c r="BN389" s="290"/>
      <c r="BO389" s="290"/>
      <c r="BP389" s="290"/>
      <c r="BQ389" s="290"/>
      <c r="BR389" s="290"/>
      <c r="BS389" s="290"/>
      <c r="BT389" s="290"/>
      <c r="BU389" s="290" t="s">
        <v>207</v>
      </c>
      <c r="BV389" s="290"/>
      <c r="BW389" s="290"/>
      <c r="BX389" s="290"/>
      <c r="BY389" s="290"/>
      <c r="BZ389" s="290"/>
      <c r="CA389" s="290"/>
      <c r="CB389" s="290"/>
      <c r="CC389" s="290"/>
      <c r="CD389" s="290"/>
      <c r="CE389" s="290"/>
      <c r="CF389" s="290"/>
      <c r="CG389" s="2"/>
      <c r="CH389" s="29"/>
      <c r="CI389" s="58"/>
      <c r="CJ389" s="58"/>
      <c r="CK389" s="58"/>
      <c r="CL389" s="58"/>
      <c r="CM389" s="58"/>
      <c r="CN389" s="58"/>
      <c r="CO389" s="58"/>
      <c r="CP389" s="58"/>
      <c r="CQ389" s="54"/>
    </row>
    <row r="390" spans="1:95" ht="7.35" customHeight="1">
      <c r="G390" s="287"/>
      <c r="H390" s="288"/>
      <c r="I390" s="288"/>
      <c r="J390" s="288"/>
      <c r="K390" s="288"/>
      <c r="L390" s="288"/>
      <c r="M390" s="288"/>
      <c r="N390" s="289"/>
      <c r="O390" s="287"/>
      <c r="P390" s="288"/>
      <c r="Q390" s="288"/>
      <c r="R390" s="288"/>
      <c r="S390" s="288"/>
      <c r="T390" s="288"/>
      <c r="U390" s="288"/>
      <c r="V390" s="288"/>
      <c r="W390" s="288"/>
      <c r="X390" s="288"/>
      <c r="Y390" s="288"/>
      <c r="Z390" s="288"/>
      <c r="AA390" s="288"/>
      <c r="AB390" s="288"/>
      <c r="AC390" s="288"/>
      <c r="AD390" s="288"/>
      <c r="AE390" s="288"/>
      <c r="AF390" s="288"/>
      <c r="AG390" s="288"/>
      <c r="AH390" s="288"/>
      <c r="AI390" s="288"/>
      <c r="AJ390" s="288"/>
      <c r="AK390" s="288"/>
      <c r="AL390" s="288"/>
      <c r="AM390" s="288"/>
      <c r="AN390" s="288"/>
      <c r="AO390" s="288"/>
      <c r="AP390" s="288"/>
      <c r="AQ390" s="288"/>
      <c r="AR390" s="288"/>
      <c r="AS390" s="288"/>
      <c r="AT390" s="289"/>
      <c r="AU390" s="287"/>
      <c r="AV390" s="288"/>
      <c r="AW390" s="288"/>
      <c r="AX390" s="288"/>
      <c r="AY390" s="288"/>
      <c r="AZ390" s="288"/>
      <c r="BA390" s="288"/>
      <c r="BB390" s="288"/>
      <c r="BC390" s="288"/>
      <c r="BD390" s="288"/>
      <c r="BE390" s="288"/>
      <c r="BF390" s="288"/>
      <c r="BG390" s="288"/>
      <c r="BH390" s="289"/>
      <c r="BI390" s="290"/>
      <c r="BJ390" s="290"/>
      <c r="BK390" s="290"/>
      <c r="BL390" s="290"/>
      <c r="BM390" s="290"/>
      <c r="BN390" s="290"/>
      <c r="BO390" s="290"/>
      <c r="BP390" s="290"/>
      <c r="BQ390" s="290"/>
      <c r="BR390" s="290"/>
      <c r="BS390" s="290"/>
      <c r="BT390" s="290"/>
      <c r="BU390" s="290"/>
      <c r="BV390" s="290"/>
      <c r="BW390" s="290"/>
      <c r="BX390" s="290"/>
      <c r="BY390" s="290"/>
      <c r="BZ390" s="290"/>
      <c r="CA390" s="290"/>
      <c r="CB390" s="290"/>
      <c r="CC390" s="290"/>
      <c r="CD390" s="290"/>
      <c r="CE390" s="290"/>
      <c r="CF390" s="290"/>
      <c r="CG390" s="2"/>
      <c r="CH390" s="29"/>
      <c r="CI390" s="58"/>
      <c r="CJ390" s="58"/>
      <c r="CK390" s="58"/>
      <c r="CL390" s="58"/>
      <c r="CM390" s="58"/>
      <c r="CN390" s="58"/>
      <c r="CO390" s="58"/>
      <c r="CP390" s="58"/>
      <c r="CQ390" s="54"/>
    </row>
    <row r="391" spans="1:95" ht="7.35" customHeight="1">
      <c r="G391" s="291" t="s">
        <v>357</v>
      </c>
      <c r="H391" s="292"/>
      <c r="I391" s="292"/>
      <c r="J391" s="292"/>
      <c r="K391" s="292"/>
      <c r="L391" s="292"/>
      <c r="M391" s="292"/>
      <c r="N391" s="293"/>
      <c r="O391" s="300" t="s">
        <v>211</v>
      </c>
      <c r="P391" s="301"/>
      <c r="Q391" s="301"/>
      <c r="R391" s="301"/>
      <c r="S391" s="301"/>
      <c r="T391" s="301"/>
      <c r="U391" s="301"/>
      <c r="V391" s="301"/>
      <c r="W391" s="301"/>
      <c r="X391" s="301"/>
      <c r="Y391" s="301"/>
      <c r="Z391" s="301"/>
      <c r="AA391" s="301"/>
      <c r="AB391" s="301"/>
      <c r="AC391" s="301"/>
      <c r="AD391" s="301"/>
      <c r="AE391" s="301"/>
      <c r="AF391" s="301"/>
      <c r="AG391" s="301"/>
      <c r="AH391" s="301"/>
      <c r="AI391" s="301"/>
      <c r="AJ391" s="301"/>
      <c r="AK391" s="301"/>
      <c r="AL391" s="301"/>
      <c r="AM391" s="301"/>
      <c r="AN391" s="301"/>
      <c r="AO391" s="301"/>
      <c r="AP391" s="301"/>
      <c r="AQ391" s="301"/>
      <c r="AR391" s="301"/>
      <c r="AS391" s="301"/>
      <c r="AT391" s="302"/>
      <c r="AU391" s="309"/>
      <c r="AV391" s="310"/>
      <c r="AW391" s="310"/>
      <c r="AX391" s="310"/>
      <c r="AY391" s="310"/>
      <c r="AZ391" s="310"/>
      <c r="BA391" s="310"/>
      <c r="BB391" s="310"/>
      <c r="BC391" s="310"/>
      <c r="BD391" s="310"/>
      <c r="BE391" s="310"/>
      <c r="BF391" s="310"/>
      <c r="BG391" s="310"/>
      <c r="BH391" s="311"/>
      <c r="BI391" s="318"/>
      <c r="BJ391" s="318"/>
      <c r="BK391" s="318"/>
      <c r="BL391" s="318"/>
      <c r="BM391" s="318"/>
      <c r="BN391" s="318"/>
      <c r="BO391" s="318"/>
      <c r="BP391" s="318"/>
      <c r="BQ391" s="318"/>
      <c r="BR391" s="318"/>
      <c r="BS391" s="318"/>
      <c r="BT391" s="318"/>
      <c r="BU391" s="318"/>
      <c r="BV391" s="318"/>
      <c r="BW391" s="318"/>
      <c r="BX391" s="318"/>
      <c r="BY391" s="318"/>
      <c r="BZ391" s="318"/>
      <c r="CA391" s="318"/>
      <c r="CB391" s="318"/>
      <c r="CC391" s="318"/>
      <c r="CD391" s="318"/>
      <c r="CE391" s="318"/>
      <c r="CF391" s="318"/>
      <c r="CG391" s="2"/>
      <c r="CH391" s="29"/>
      <c r="CI391" s="58"/>
      <c r="CJ391" s="58"/>
      <c r="CK391" s="58"/>
      <c r="CL391" s="58"/>
      <c r="CM391" s="58"/>
      <c r="CN391" s="58"/>
      <c r="CO391" s="58"/>
      <c r="CP391" s="58"/>
      <c r="CQ391" s="54"/>
    </row>
    <row r="392" spans="1:95" ht="7.35" customHeight="1">
      <c r="G392" s="294"/>
      <c r="H392" s="295"/>
      <c r="I392" s="295"/>
      <c r="J392" s="295"/>
      <c r="K392" s="295"/>
      <c r="L392" s="295"/>
      <c r="M392" s="295"/>
      <c r="N392" s="296"/>
      <c r="O392" s="303"/>
      <c r="P392" s="304"/>
      <c r="Q392" s="304"/>
      <c r="R392" s="304"/>
      <c r="S392" s="304"/>
      <c r="T392" s="304"/>
      <c r="U392" s="304"/>
      <c r="V392" s="304"/>
      <c r="W392" s="304"/>
      <c r="X392" s="304"/>
      <c r="Y392" s="304"/>
      <c r="Z392" s="304"/>
      <c r="AA392" s="304"/>
      <c r="AB392" s="304"/>
      <c r="AC392" s="304"/>
      <c r="AD392" s="304"/>
      <c r="AE392" s="304"/>
      <c r="AF392" s="304"/>
      <c r="AG392" s="304"/>
      <c r="AH392" s="304"/>
      <c r="AI392" s="304"/>
      <c r="AJ392" s="304"/>
      <c r="AK392" s="304"/>
      <c r="AL392" s="304"/>
      <c r="AM392" s="304"/>
      <c r="AN392" s="304"/>
      <c r="AO392" s="304"/>
      <c r="AP392" s="304"/>
      <c r="AQ392" s="304"/>
      <c r="AR392" s="304"/>
      <c r="AS392" s="304"/>
      <c r="AT392" s="305"/>
      <c r="AU392" s="312"/>
      <c r="AV392" s="313"/>
      <c r="AW392" s="313"/>
      <c r="AX392" s="313"/>
      <c r="AY392" s="313"/>
      <c r="AZ392" s="313"/>
      <c r="BA392" s="313"/>
      <c r="BB392" s="313"/>
      <c r="BC392" s="313"/>
      <c r="BD392" s="313"/>
      <c r="BE392" s="313"/>
      <c r="BF392" s="313"/>
      <c r="BG392" s="313"/>
      <c r="BH392" s="314"/>
      <c r="BI392" s="318"/>
      <c r="BJ392" s="318"/>
      <c r="BK392" s="318"/>
      <c r="BL392" s="318"/>
      <c r="BM392" s="318"/>
      <c r="BN392" s="318"/>
      <c r="BO392" s="318"/>
      <c r="BP392" s="318"/>
      <c r="BQ392" s="318"/>
      <c r="BR392" s="318"/>
      <c r="BS392" s="318"/>
      <c r="BT392" s="318"/>
      <c r="BU392" s="318"/>
      <c r="BV392" s="318"/>
      <c r="BW392" s="318"/>
      <c r="BX392" s="318"/>
      <c r="BY392" s="318"/>
      <c r="BZ392" s="318"/>
      <c r="CA392" s="318"/>
      <c r="CB392" s="318"/>
      <c r="CC392" s="318"/>
      <c r="CD392" s="318"/>
      <c r="CE392" s="318"/>
      <c r="CF392" s="318"/>
      <c r="CG392" s="2"/>
      <c r="CH392" s="29"/>
      <c r="CI392" s="71"/>
      <c r="CJ392" s="71"/>
      <c r="CK392" s="71"/>
      <c r="CL392" s="71"/>
      <c r="CM392" s="71"/>
      <c r="CN392" s="71"/>
      <c r="CO392" s="71"/>
      <c r="CP392" s="71"/>
      <c r="CQ392" s="54"/>
    </row>
    <row r="393" spans="1:95" ht="7.35" customHeight="1">
      <c r="A393" s="339">
        <v>37221</v>
      </c>
      <c r="B393" s="339"/>
      <c r="C393" s="339"/>
      <c r="D393" s="339"/>
      <c r="E393" s="339"/>
      <c r="F393" s="340"/>
      <c r="G393" s="294"/>
      <c r="H393" s="295"/>
      <c r="I393" s="295"/>
      <c r="J393" s="295"/>
      <c r="K393" s="295"/>
      <c r="L393" s="295"/>
      <c r="M393" s="295"/>
      <c r="N393" s="296"/>
      <c r="O393" s="303"/>
      <c r="P393" s="304"/>
      <c r="Q393" s="304"/>
      <c r="R393" s="304"/>
      <c r="S393" s="304"/>
      <c r="T393" s="304"/>
      <c r="U393" s="304"/>
      <c r="V393" s="304"/>
      <c r="W393" s="304"/>
      <c r="X393" s="304"/>
      <c r="Y393" s="304"/>
      <c r="Z393" s="304"/>
      <c r="AA393" s="304"/>
      <c r="AB393" s="304"/>
      <c r="AC393" s="304"/>
      <c r="AD393" s="304"/>
      <c r="AE393" s="304"/>
      <c r="AF393" s="304"/>
      <c r="AG393" s="304"/>
      <c r="AH393" s="304"/>
      <c r="AI393" s="304"/>
      <c r="AJ393" s="304"/>
      <c r="AK393" s="304"/>
      <c r="AL393" s="304"/>
      <c r="AM393" s="304"/>
      <c r="AN393" s="304"/>
      <c r="AO393" s="304"/>
      <c r="AP393" s="304"/>
      <c r="AQ393" s="304"/>
      <c r="AR393" s="304"/>
      <c r="AS393" s="304"/>
      <c r="AT393" s="305"/>
      <c r="AU393" s="312"/>
      <c r="AV393" s="313"/>
      <c r="AW393" s="313"/>
      <c r="AX393" s="313"/>
      <c r="AY393" s="313"/>
      <c r="AZ393" s="313"/>
      <c r="BA393" s="313"/>
      <c r="BB393" s="313"/>
      <c r="BC393" s="313"/>
      <c r="BD393" s="313"/>
      <c r="BE393" s="313"/>
      <c r="BF393" s="313"/>
      <c r="BG393" s="313"/>
      <c r="BH393" s="314"/>
      <c r="BI393" s="318"/>
      <c r="BJ393" s="318"/>
      <c r="BK393" s="318"/>
      <c r="BL393" s="318"/>
      <c r="BM393" s="318"/>
      <c r="BN393" s="318"/>
      <c r="BO393" s="318"/>
      <c r="BP393" s="318"/>
      <c r="BQ393" s="318"/>
      <c r="BR393" s="318"/>
      <c r="BS393" s="318"/>
      <c r="BT393" s="318"/>
      <c r="BU393" s="318"/>
      <c r="BV393" s="318"/>
      <c r="BW393" s="318"/>
      <c r="BX393" s="318"/>
      <c r="BY393" s="318"/>
      <c r="BZ393" s="318"/>
      <c r="CA393" s="318"/>
      <c r="CB393" s="318"/>
      <c r="CC393" s="318"/>
      <c r="CD393" s="318"/>
      <c r="CE393" s="318"/>
      <c r="CF393" s="318"/>
      <c r="CH393" s="54"/>
      <c r="CI393" s="71"/>
      <c r="CJ393" s="71"/>
      <c r="CK393" s="71"/>
      <c r="CL393" s="71"/>
      <c r="CM393" s="71"/>
      <c r="CN393" s="71"/>
      <c r="CO393" s="71"/>
      <c r="CP393" s="71"/>
      <c r="CQ393" s="56"/>
    </row>
    <row r="394" spans="1:95" ht="7.35" customHeight="1">
      <c r="A394" s="339"/>
      <c r="B394" s="339"/>
      <c r="C394" s="339"/>
      <c r="D394" s="339"/>
      <c r="E394" s="339"/>
      <c r="F394" s="340"/>
      <c r="G394" s="297"/>
      <c r="H394" s="298"/>
      <c r="I394" s="298"/>
      <c r="J394" s="298"/>
      <c r="K394" s="298"/>
      <c r="L394" s="298"/>
      <c r="M394" s="298"/>
      <c r="N394" s="299"/>
      <c r="O394" s="306"/>
      <c r="P394" s="307"/>
      <c r="Q394" s="307"/>
      <c r="R394" s="307"/>
      <c r="S394" s="307"/>
      <c r="T394" s="307"/>
      <c r="U394" s="307"/>
      <c r="V394" s="307"/>
      <c r="W394" s="307"/>
      <c r="X394" s="307"/>
      <c r="Y394" s="307"/>
      <c r="Z394" s="307"/>
      <c r="AA394" s="307"/>
      <c r="AB394" s="307"/>
      <c r="AC394" s="307"/>
      <c r="AD394" s="307"/>
      <c r="AE394" s="307"/>
      <c r="AF394" s="307"/>
      <c r="AG394" s="307"/>
      <c r="AH394" s="307"/>
      <c r="AI394" s="307"/>
      <c r="AJ394" s="307"/>
      <c r="AK394" s="307"/>
      <c r="AL394" s="307"/>
      <c r="AM394" s="307"/>
      <c r="AN394" s="307"/>
      <c r="AO394" s="307"/>
      <c r="AP394" s="307"/>
      <c r="AQ394" s="307"/>
      <c r="AR394" s="307"/>
      <c r="AS394" s="307"/>
      <c r="AT394" s="308"/>
      <c r="AU394" s="315"/>
      <c r="AV394" s="316"/>
      <c r="AW394" s="316"/>
      <c r="AX394" s="316"/>
      <c r="AY394" s="316"/>
      <c r="AZ394" s="316"/>
      <c r="BA394" s="316"/>
      <c r="BB394" s="316"/>
      <c r="BC394" s="316"/>
      <c r="BD394" s="316"/>
      <c r="BE394" s="316"/>
      <c r="BF394" s="316"/>
      <c r="BG394" s="316"/>
      <c r="BH394" s="317"/>
      <c r="BI394" s="318"/>
      <c r="BJ394" s="318"/>
      <c r="BK394" s="318"/>
      <c r="BL394" s="318"/>
      <c r="BM394" s="318"/>
      <c r="BN394" s="318"/>
      <c r="BO394" s="318"/>
      <c r="BP394" s="318"/>
      <c r="BQ394" s="318"/>
      <c r="BR394" s="318"/>
      <c r="BS394" s="318"/>
      <c r="BT394" s="318"/>
      <c r="BU394" s="318"/>
      <c r="BV394" s="318"/>
      <c r="BW394" s="318"/>
      <c r="BX394" s="318"/>
      <c r="BY394" s="318"/>
      <c r="BZ394" s="318"/>
      <c r="CA394" s="318"/>
      <c r="CB394" s="318"/>
      <c r="CC394" s="318"/>
      <c r="CD394" s="318"/>
      <c r="CE394" s="318"/>
      <c r="CF394" s="318"/>
      <c r="CH394" s="54"/>
      <c r="CI394" s="58"/>
      <c r="CJ394" s="58"/>
      <c r="CK394" s="58"/>
      <c r="CL394" s="58"/>
      <c r="CM394" s="58"/>
      <c r="CN394" s="58"/>
      <c r="CO394" s="58"/>
      <c r="CP394" s="57"/>
      <c r="CQ394" s="57"/>
    </row>
    <row r="395" spans="1:95" ht="7.35" customHeight="1">
      <c r="G395" s="48"/>
      <c r="H395" s="49"/>
      <c r="I395" s="49"/>
      <c r="J395" s="49"/>
      <c r="K395" s="49"/>
      <c r="L395" s="49"/>
      <c r="M395" s="49"/>
      <c r="N395" s="50"/>
      <c r="O395" s="48"/>
      <c r="P395" s="49"/>
      <c r="Q395" s="49"/>
      <c r="R395" s="49"/>
      <c r="S395" s="49"/>
      <c r="T395" s="49"/>
      <c r="U395" s="49"/>
      <c r="V395" s="49"/>
      <c r="W395" s="49"/>
      <c r="X395" s="49"/>
      <c r="Y395" s="49"/>
      <c r="Z395" s="49"/>
      <c r="AA395" s="49"/>
      <c r="AB395" s="49"/>
      <c r="AC395" s="49"/>
      <c r="AD395" s="49"/>
      <c r="AE395" s="49"/>
      <c r="AF395" s="49"/>
      <c r="AG395" s="49"/>
      <c r="AH395" s="49"/>
      <c r="AI395" s="49"/>
      <c r="AJ395" s="49"/>
      <c r="AK395" s="49"/>
      <c r="AL395" s="49"/>
      <c r="AM395" s="49"/>
      <c r="AN395" s="49"/>
      <c r="AO395" s="49"/>
      <c r="AP395" s="49"/>
      <c r="AQ395" s="49"/>
      <c r="AR395" s="49"/>
      <c r="AS395" s="49"/>
      <c r="AT395" s="50"/>
      <c r="AU395" s="51"/>
      <c r="AV395" s="52"/>
      <c r="AW395" s="52"/>
      <c r="AX395" s="52"/>
      <c r="AY395" s="52"/>
      <c r="AZ395" s="52"/>
      <c r="BA395" s="52"/>
      <c r="BB395" s="52"/>
      <c r="BC395" s="52"/>
      <c r="BD395" s="52"/>
      <c r="BE395" s="52"/>
      <c r="BF395" s="52"/>
      <c r="BG395" s="52"/>
      <c r="BH395" s="53"/>
      <c r="BI395" s="45"/>
      <c r="BJ395" s="46"/>
      <c r="BK395" s="46"/>
      <c r="BL395" s="46"/>
      <c r="BM395" s="46"/>
      <c r="BN395" s="46"/>
      <c r="BO395" s="46"/>
      <c r="BP395" s="46"/>
      <c r="BQ395" s="46"/>
      <c r="BR395" s="46"/>
      <c r="BS395" s="46"/>
      <c r="BT395" s="46"/>
      <c r="BU395" s="46"/>
      <c r="BV395" s="46"/>
      <c r="BW395" s="46"/>
      <c r="BX395" s="46"/>
      <c r="BY395" s="46"/>
      <c r="BZ395" s="46"/>
      <c r="CA395" s="46"/>
      <c r="CB395" s="46"/>
      <c r="CC395" s="46"/>
      <c r="CD395" s="46"/>
      <c r="CE395" s="46"/>
      <c r="CF395" s="47"/>
      <c r="CH395" s="54"/>
      <c r="CI395" s="58"/>
      <c r="CJ395" s="58"/>
      <c r="CK395" s="58"/>
      <c r="CL395" s="58"/>
      <c r="CM395" s="58"/>
      <c r="CN395" s="58"/>
      <c r="CO395" s="58"/>
      <c r="CP395" s="57"/>
      <c r="CQ395" s="57"/>
    </row>
    <row r="396" spans="1:95" ht="7.35" customHeight="1">
      <c r="A396" s="339">
        <v>31</v>
      </c>
      <c r="B396" s="339"/>
      <c r="G396" s="319" t="s">
        <v>189</v>
      </c>
      <c r="H396" s="319"/>
      <c r="I396" s="319"/>
      <c r="J396" s="319"/>
      <c r="K396" s="319"/>
      <c r="L396" s="319"/>
      <c r="M396" s="319"/>
      <c r="N396" s="319"/>
      <c r="O396" s="319"/>
      <c r="P396" s="319"/>
      <c r="Q396" s="319"/>
      <c r="R396" s="319"/>
      <c r="S396" s="319"/>
      <c r="T396" s="319"/>
      <c r="U396" s="319"/>
      <c r="V396" s="319"/>
      <c r="W396" s="319"/>
      <c r="X396" s="319"/>
      <c r="Y396" s="319"/>
      <c r="Z396" s="319"/>
      <c r="AA396" s="319"/>
      <c r="AB396" s="319"/>
      <c r="AC396" s="319"/>
      <c r="AD396" s="319"/>
      <c r="AE396" s="319"/>
      <c r="AF396" s="319"/>
      <c r="AG396" s="321" t="s">
        <v>226</v>
      </c>
      <c r="AH396" s="321"/>
      <c r="AI396" s="321"/>
      <c r="AJ396" s="321"/>
      <c r="AK396" s="321"/>
      <c r="AL396" s="321"/>
      <c r="AM396" s="321"/>
      <c r="AN396" s="321"/>
      <c r="AO396" s="321"/>
      <c r="AP396" s="321"/>
      <c r="AQ396" s="321"/>
      <c r="AR396" s="321"/>
      <c r="AS396" s="321"/>
      <c r="AT396" s="321"/>
      <c r="AU396" s="323" t="s">
        <v>190</v>
      </c>
      <c r="AV396" s="323"/>
      <c r="AW396" s="323"/>
      <c r="AX396" s="323"/>
      <c r="AY396" s="323"/>
      <c r="AZ396" s="323"/>
      <c r="BA396" s="323"/>
      <c r="BB396" s="323"/>
      <c r="BC396" s="323"/>
      <c r="BD396" s="323"/>
      <c r="BE396" s="323"/>
      <c r="BF396" s="323"/>
      <c r="BG396" s="323"/>
      <c r="BH396" s="323"/>
      <c r="BI396" s="325" t="s">
        <v>191</v>
      </c>
      <c r="BJ396" s="326"/>
      <c r="BK396" s="326"/>
      <c r="BL396" s="326"/>
      <c r="BM396" s="326"/>
      <c r="BN396" s="326"/>
      <c r="BO396" s="326"/>
      <c r="BP396" s="329"/>
      <c r="BQ396" s="329"/>
      <c r="BR396" s="329"/>
      <c r="BS396" s="329"/>
      <c r="BT396" s="329"/>
      <c r="BU396" s="329"/>
      <c r="BV396" s="329"/>
      <c r="BW396" s="329"/>
      <c r="BX396" s="329"/>
      <c r="BY396" s="329"/>
      <c r="BZ396" s="329"/>
      <c r="CA396" s="329"/>
      <c r="CB396" s="329"/>
      <c r="CC396" s="329"/>
      <c r="CD396" s="329"/>
      <c r="CE396" s="329"/>
      <c r="CF396" s="330"/>
      <c r="CH396" s="54"/>
      <c r="CI396" s="58"/>
      <c r="CJ396" s="58"/>
      <c r="CK396" s="58"/>
      <c r="CL396" s="58"/>
      <c r="CM396" s="58"/>
      <c r="CN396" s="58"/>
      <c r="CO396" s="58"/>
      <c r="CP396" s="58"/>
      <c r="CQ396" s="54"/>
    </row>
    <row r="397" spans="1:95" ht="7.35" customHeight="1">
      <c r="A397" s="339"/>
      <c r="B397" s="339"/>
      <c r="G397" s="320"/>
      <c r="H397" s="320"/>
      <c r="I397" s="320"/>
      <c r="J397" s="320"/>
      <c r="K397" s="320"/>
      <c r="L397" s="320"/>
      <c r="M397" s="320"/>
      <c r="N397" s="320"/>
      <c r="O397" s="320"/>
      <c r="P397" s="320"/>
      <c r="Q397" s="320"/>
      <c r="R397" s="320"/>
      <c r="S397" s="320"/>
      <c r="T397" s="320"/>
      <c r="U397" s="320"/>
      <c r="V397" s="320"/>
      <c r="W397" s="320"/>
      <c r="X397" s="320"/>
      <c r="Y397" s="320"/>
      <c r="Z397" s="320"/>
      <c r="AA397" s="320"/>
      <c r="AB397" s="320"/>
      <c r="AC397" s="320"/>
      <c r="AD397" s="320"/>
      <c r="AE397" s="320"/>
      <c r="AF397" s="320"/>
      <c r="AG397" s="322"/>
      <c r="AH397" s="322"/>
      <c r="AI397" s="322"/>
      <c r="AJ397" s="322"/>
      <c r="AK397" s="322"/>
      <c r="AL397" s="322"/>
      <c r="AM397" s="322"/>
      <c r="AN397" s="322"/>
      <c r="AO397" s="322"/>
      <c r="AP397" s="322"/>
      <c r="AQ397" s="322"/>
      <c r="AR397" s="322"/>
      <c r="AS397" s="322"/>
      <c r="AT397" s="322"/>
      <c r="AU397" s="324"/>
      <c r="AV397" s="324"/>
      <c r="AW397" s="324"/>
      <c r="AX397" s="324"/>
      <c r="AY397" s="324"/>
      <c r="AZ397" s="324"/>
      <c r="BA397" s="324"/>
      <c r="BB397" s="324"/>
      <c r="BC397" s="324"/>
      <c r="BD397" s="324"/>
      <c r="BE397" s="324"/>
      <c r="BF397" s="324"/>
      <c r="BG397" s="324"/>
      <c r="BH397" s="324"/>
      <c r="BI397" s="327"/>
      <c r="BJ397" s="328"/>
      <c r="BK397" s="328"/>
      <c r="BL397" s="328"/>
      <c r="BM397" s="328"/>
      <c r="BN397" s="328"/>
      <c r="BO397" s="328"/>
      <c r="BP397" s="331"/>
      <c r="BQ397" s="331"/>
      <c r="BR397" s="331"/>
      <c r="BS397" s="331"/>
      <c r="BT397" s="331"/>
      <c r="BU397" s="331"/>
      <c r="BV397" s="331"/>
      <c r="BW397" s="331"/>
      <c r="BX397" s="331"/>
      <c r="BY397" s="331"/>
      <c r="BZ397" s="331"/>
      <c r="CA397" s="331"/>
      <c r="CB397" s="331"/>
      <c r="CC397" s="331"/>
      <c r="CD397" s="331"/>
      <c r="CE397" s="331"/>
      <c r="CF397" s="332"/>
      <c r="CH397" s="54"/>
      <c r="CI397" s="58"/>
      <c r="CJ397" s="58"/>
      <c r="CK397" s="58"/>
      <c r="CL397" s="58"/>
      <c r="CM397" s="58"/>
      <c r="CN397" s="58"/>
      <c r="CO397" s="58"/>
      <c r="CP397" s="58"/>
      <c r="CQ397" s="54"/>
    </row>
    <row r="398" spans="1:95" ht="7.35" customHeight="1">
      <c r="G398" s="335" t="s">
        <v>358</v>
      </c>
      <c r="H398" s="335"/>
      <c r="I398" s="335"/>
      <c r="J398" s="335"/>
      <c r="K398" s="335"/>
      <c r="L398" s="335"/>
      <c r="M398" s="335"/>
      <c r="N398" s="335"/>
      <c r="O398" s="335"/>
      <c r="P398" s="335"/>
      <c r="Q398" s="335"/>
      <c r="R398" s="335"/>
      <c r="S398" s="335"/>
      <c r="T398" s="335"/>
      <c r="U398" s="335"/>
      <c r="V398" s="335"/>
      <c r="W398" s="335"/>
      <c r="X398" s="335"/>
      <c r="Y398" s="335"/>
      <c r="Z398" s="335"/>
      <c r="AA398" s="335"/>
      <c r="AB398" s="335"/>
      <c r="AC398" s="335"/>
      <c r="AD398" s="335"/>
      <c r="AE398" s="335"/>
      <c r="AF398" s="335"/>
      <c r="AG398" s="334"/>
      <c r="AH398" s="334"/>
      <c r="AI398" s="334"/>
      <c r="AJ398" s="334"/>
      <c r="AK398" s="334"/>
      <c r="AL398" s="334"/>
      <c r="AM398" s="334"/>
      <c r="AN398" s="334"/>
      <c r="AO398" s="334"/>
      <c r="AP398" s="334"/>
      <c r="AQ398" s="334"/>
      <c r="AR398" s="334"/>
      <c r="AS398" s="334"/>
      <c r="AT398" s="334"/>
      <c r="AU398" s="335"/>
      <c r="AV398" s="335"/>
      <c r="AW398" s="335"/>
      <c r="AX398" s="335"/>
      <c r="AY398" s="335"/>
      <c r="AZ398" s="335"/>
      <c r="BA398" s="335"/>
      <c r="BB398" s="335"/>
      <c r="BC398" s="335"/>
      <c r="BD398" s="335"/>
      <c r="BE398" s="335"/>
      <c r="BF398" s="335"/>
      <c r="BG398" s="335"/>
      <c r="BH398" s="335"/>
      <c r="BI398" s="327"/>
      <c r="BJ398" s="328"/>
      <c r="BK398" s="328"/>
      <c r="BL398" s="328"/>
      <c r="BM398" s="328"/>
      <c r="BN398" s="328"/>
      <c r="BO398" s="328"/>
      <c r="BP398" s="331"/>
      <c r="BQ398" s="331"/>
      <c r="BR398" s="331"/>
      <c r="BS398" s="331"/>
      <c r="BT398" s="331"/>
      <c r="BU398" s="331"/>
      <c r="BV398" s="331"/>
      <c r="BW398" s="331"/>
      <c r="BX398" s="331"/>
      <c r="BY398" s="331"/>
      <c r="BZ398" s="331"/>
      <c r="CA398" s="331"/>
      <c r="CB398" s="331"/>
      <c r="CC398" s="331"/>
      <c r="CD398" s="331"/>
      <c r="CE398" s="331"/>
      <c r="CF398" s="332"/>
      <c r="CH398" s="54"/>
      <c r="CI398" s="58"/>
      <c r="CJ398" s="58"/>
      <c r="CK398" s="58"/>
      <c r="CL398" s="58"/>
      <c r="CM398" s="58"/>
      <c r="CN398" s="58"/>
      <c r="CO398" s="58"/>
      <c r="CP398" s="58"/>
      <c r="CQ398" s="54"/>
    </row>
    <row r="399" spans="1:95" ht="7.35" customHeight="1">
      <c r="G399" s="335"/>
      <c r="H399" s="335"/>
      <c r="I399" s="335"/>
      <c r="J399" s="335"/>
      <c r="K399" s="335"/>
      <c r="L399" s="335"/>
      <c r="M399" s="335"/>
      <c r="N399" s="335"/>
      <c r="O399" s="335"/>
      <c r="P399" s="335"/>
      <c r="Q399" s="335"/>
      <c r="R399" s="335"/>
      <c r="S399" s="335"/>
      <c r="T399" s="335"/>
      <c r="U399" s="335"/>
      <c r="V399" s="335"/>
      <c r="W399" s="335"/>
      <c r="X399" s="335"/>
      <c r="Y399" s="335"/>
      <c r="Z399" s="335"/>
      <c r="AA399" s="335"/>
      <c r="AB399" s="335"/>
      <c r="AC399" s="335"/>
      <c r="AD399" s="335"/>
      <c r="AE399" s="335"/>
      <c r="AF399" s="335"/>
      <c r="AG399" s="334"/>
      <c r="AH399" s="334"/>
      <c r="AI399" s="334"/>
      <c r="AJ399" s="334"/>
      <c r="AK399" s="334"/>
      <c r="AL399" s="334"/>
      <c r="AM399" s="334"/>
      <c r="AN399" s="334"/>
      <c r="AO399" s="334"/>
      <c r="AP399" s="334"/>
      <c r="AQ399" s="334"/>
      <c r="AR399" s="334"/>
      <c r="AS399" s="334"/>
      <c r="AT399" s="334"/>
      <c r="AU399" s="335"/>
      <c r="AV399" s="335"/>
      <c r="AW399" s="335"/>
      <c r="AX399" s="335"/>
      <c r="AY399" s="335"/>
      <c r="AZ399" s="335"/>
      <c r="BA399" s="335"/>
      <c r="BB399" s="335"/>
      <c r="BC399" s="335"/>
      <c r="BD399" s="335"/>
      <c r="BE399" s="335"/>
      <c r="BF399" s="335"/>
      <c r="BG399" s="335"/>
      <c r="BH399" s="335"/>
      <c r="BI399" s="327" t="s">
        <v>267</v>
      </c>
      <c r="BJ399" s="328"/>
      <c r="BK399" s="328"/>
      <c r="BL399" s="328"/>
      <c r="BM399" s="328"/>
      <c r="BN399" s="328"/>
      <c r="BO399" s="328"/>
      <c r="BP399" s="331"/>
      <c r="BQ399" s="331"/>
      <c r="BR399" s="331"/>
      <c r="BS399" s="331"/>
      <c r="BT399" s="331"/>
      <c r="BU399" s="331"/>
      <c r="BV399" s="331"/>
      <c r="BW399" s="331"/>
      <c r="BX399" s="331"/>
      <c r="BY399" s="331"/>
      <c r="BZ399" s="331"/>
      <c r="CA399" s="331"/>
      <c r="CB399" s="331"/>
      <c r="CC399" s="331"/>
      <c r="CD399" s="331"/>
      <c r="CE399" s="331"/>
      <c r="CF399" s="332"/>
      <c r="CH399" s="29"/>
      <c r="CI399" s="72"/>
      <c r="CJ399" s="58"/>
      <c r="CK399" s="59"/>
      <c r="CL399" s="59"/>
      <c r="CM399" s="59"/>
      <c r="CN399" s="59"/>
      <c r="CO399" s="59"/>
      <c r="CP399" s="59"/>
      <c r="CQ399" s="55"/>
    </row>
    <row r="400" spans="1:95" ht="7.35" customHeight="1">
      <c r="G400" s="335"/>
      <c r="H400" s="335"/>
      <c r="I400" s="335"/>
      <c r="J400" s="335"/>
      <c r="K400" s="335"/>
      <c r="L400" s="335"/>
      <c r="M400" s="335"/>
      <c r="N400" s="335"/>
      <c r="O400" s="335"/>
      <c r="P400" s="335"/>
      <c r="Q400" s="335"/>
      <c r="R400" s="335"/>
      <c r="S400" s="335"/>
      <c r="T400" s="335"/>
      <c r="U400" s="335"/>
      <c r="V400" s="335"/>
      <c r="W400" s="335"/>
      <c r="X400" s="335"/>
      <c r="Y400" s="335"/>
      <c r="Z400" s="335"/>
      <c r="AA400" s="335"/>
      <c r="AB400" s="335"/>
      <c r="AC400" s="335"/>
      <c r="AD400" s="335"/>
      <c r="AE400" s="335"/>
      <c r="AF400" s="335"/>
      <c r="AG400" s="334"/>
      <c r="AH400" s="334"/>
      <c r="AI400" s="334"/>
      <c r="AJ400" s="334"/>
      <c r="AK400" s="334"/>
      <c r="AL400" s="334"/>
      <c r="AM400" s="334"/>
      <c r="AN400" s="334"/>
      <c r="AO400" s="334"/>
      <c r="AP400" s="334"/>
      <c r="AQ400" s="334"/>
      <c r="AR400" s="334"/>
      <c r="AS400" s="334"/>
      <c r="AT400" s="334"/>
      <c r="AU400" s="335"/>
      <c r="AV400" s="335"/>
      <c r="AW400" s="335"/>
      <c r="AX400" s="335"/>
      <c r="AY400" s="335"/>
      <c r="AZ400" s="335"/>
      <c r="BA400" s="335"/>
      <c r="BB400" s="335"/>
      <c r="BC400" s="335"/>
      <c r="BD400" s="335"/>
      <c r="BE400" s="335"/>
      <c r="BF400" s="335"/>
      <c r="BG400" s="335"/>
      <c r="BH400" s="335"/>
      <c r="BI400" s="327"/>
      <c r="BJ400" s="328"/>
      <c r="BK400" s="328"/>
      <c r="BL400" s="328"/>
      <c r="BM400" s="328"/>
      <c r="BN400" s="328"/>
      <c r="BO400" s="328"/>
      <c r="BP400" s="331"/>
      <c r="BQ400" s="331"/>
      <c r="BR400" s="331"/>
      <c r="BS400" s="331"/>
      <c r="BT400" s="331"/>
      <c r="BU400" s="331"/>
      <c r="BV400" s="331"/>
      <c r="BW400" s="331"/>
      <c r="BX400" s="331"/>
      <c r="BY400" s="331"/>
      <c r="BZ400" s="331"/>
      <c r="CA400" s="331"/>
      <c r="CB400" s="331"/>
      <c r="CC400" s="331"/>
      <c r="CD400" s="331"/>
      <c r="CE400" s="331"/>
      <c r="CF400" s="332"/>
      <c r="CH400" s="29"/>
      <c r="CI400" s="58"/>
      <c r="CJ400" s="58"/>
      <c r="CK400" s="59"/>
      <c r="CL400" s="59"/>
      <c r="CM400" s="59"/>
      <c r="CN400" s="59"/>
      <c r="CO400" s="59"/>
      <c r="CP400" s="59"/>
      <c r="CQ400" s="55"/>
    </row>
    <row r="401" spans="1:95" ht="7.35" customHeight="1">
      <c r="G401" s="335"/>
      <c r="H401" s="335"/>
      <c r="I401" s="335"/>
      <c r="J401" s="335"/>
      <c r="K401" s="335"/>
      <c r="L401" s="335"/>
      <c r="M401" s="335"/>
      <c r="N401" s="335"/>
      <c r="O401" s="335"/>
      <c r="P401" s="335"/>
      <c r="Q401" s="335"/>
      <c r="R401" s="335"/>
      <c r="S401" s="335"/>
      <c r="T401" s="335"/>
      <c r="U401" s="335"/>
      <c r="V401" s="335"/>
      <c r="W401" s="335"/>
      <c r="X401" s="335"/>
      <c r="Y401" s="335"/>
      <c r="Z401" s="335"/>
      <c r="AA401" s="335"/>
      <c r="AB401" s="335"/>
      <c r="AC401" s="335"/>
      <c r="AD401" s="335"/>
      <c r="AE401" s="335"/>
      <c r="AF401" s="335"/>
      <c r="AG401" s="334"/>
      <c r="AH401" s="334"/>
      <c r="AI401" s="334"/>
      <c r="AJ401" s="334"/>
      <c r="AK401" s="334"/>
      <c r="AL401" s="334"/>
      <c r="AM401" s="334"/>
      <c r="AN401" s="334"/>
      <c r="AO401" s="334"/>
      <c r="AP401" s="334"/>
      <c r="AQ401" s="334"/>
      <c r="AR401" s="334"/>
      <c r="AS401" s="334"/>
      <c r="AT401" s="334"/>
      <c r="AU401" s="335"/>
      <c r="AV401" s="335"/>
      <c r="AW401" s="335"/>
      <c r="AX401" s="335"/>
      <c r="AY401" s="335"/>
      <c r="AZ401" s="335"/>
      <c r="BA401" s="335"/>
      <c r="BB401" s="335"/>
      <c r="BC401" s="335"/>
      <c r="BD401" s="335"/>
      <c r="BE401" s="335"/>
      <c r="BF401" s="335"/>
      <c r="BG401" s="335"/>
      <c r="BH401" s="335"/>
      <c r="BI401" s="327"/>
      <c r="BJ401" s="328"/>
      <c r="BK401" s="328"/>
      <c r="BL401" s="328"/>
      <c r="BM401" s="328"/>
      <c r="BN401" s="328"/>
      <c r="BO401" s="328"/>
      <c r="BP401" s="331"/>
      <c r="BQ401" s="331"/>
      <c r="BR401" s="331"/>
      <c r="BS401" s="331"/>
      <c r="BT401" s="331"/>
      <c r="BU401" s="331"/>
      <c r="BV401" s="331"/>
      <c r="BW401" s="331"/>
      <c r="BX401" s="331"/>
      <c r="BY401" s="331"/>
      <c r="BZ401" s="331"/>
      <c r="CA401" s="331"/>
      <c r="CB401" s="331"/>
      <c r="CC401" s="331"/>
      <c r="CD401" s="331"/>
      <c r="CE401" s="331"/>
      <c r="CF401" s="332"/>
      <c r="CH401" s="29"/>
      <c r="CI401" s="58"/>
      <c r="CJ401" s="58"/>
      <c r="CK401" s="59"/>
      <c r="CL401" s="59"/>
      <c r="CM401" s="59"/>
      <c r="CN401" s="59"/>
      <c r="CO401" s="59"/>
      <c r="CP401" s="59"/>
      <c r="CQ401" s="55"/>
    </row>
    <row r="402" spans="1:95" ht="7.35" customHeight="1">
      <c r="G402" s="284" t="s">
        <v>194</v>
      </c>
      <c r="H402" s="285"/>
      <c r="I402" s="285"/>
      <c r="J402" s="285"/>
      <c r="K402" s="285"/>
      <c r="L402" s="285"/>
      <c r="M402" s="285"/>
      <c r="N402" s="286"/>
      <c r="O402" s="284" t="s">
        <v>193</v>
      </c>
      <c r="P402" s="285"/>
      <c r="Q402" s="285"/>
      <c r="R402" s="285"/>
      <c r="S402" s="285"/>
      <c r="T402" s="285"/>
      <c r="U402" s="285"/>
      <c r="V402" s="285"/>
      <c r="W402" s="285"/>
      <c r="X402" s="285"/>
      <c r="Y402" s="285"/>
      <c r="Z402" s="285"/>
      <c r="AA402" s="285"/>
      <c r="AB402" s="285"/>
      <c r="AC402" s="285"/>
      <c r="AD402" s="285"/>
      <c r="AE402" s="285"/>
      <c r="AF402" s="285"/>
      <c r="AG402" s="285"/>
      <c r="AH402" s="285"/>
      <c r="AI402" s="285"/>
      <c r="AJ402" s="285"/>
      <c r="AK402" s="285"/>
      <c r="AL402" s="285"/>
      <c r="AM402" s="285"/>
      <c r="AN402" s="285"/>
      <c r="AO402" s="285"/>
      <c r="AP402" s="285"/>
      <c r="AQ402" s="285"/>
      <c r="AR402" s="285"/>
      <c r="AS402" s="285"/>
      <c r="AT402" s="286"/>
      <c r="AU402" s="284" t="s">
        <v>205</v>
      </c>
      <c r="AV402" s="285"/>
      <c r="AW402" s="285"/>
      <c r="AX402" s="285"/>
      <c r="AY402" s="285"/>
      <c r="AZ402" s="285"/>
      <c r="BA402" s="285"/>
      <c r="BB402" s="285"/>
      <c r="BC402" s="285"/>
      <c r="BD402" s="285"/>
      <c r="BE402" s="285"/>
      <c r="BF402" s="285"/>
      <c r="BG402" s="285"/>
      <c r="BH402" s="286"/>
      <c r="BI402" s="290" t="s">
        <v>268</v>
      </c>
      <c r="BJ402" s="290"/>
      <c r="BK402" s="290"/>
      <c r="BL402" s="290"/>
      <c r="BM402" s="290"/>
      <c r="BN402" s="290"/>
      <c r="BO402" s="290"/>
      <c r="BP402" s="290"/>
      <c r="BQ402" s="290"/>
      <c r="BR402" s="290"/>
      <c r="BS402" s="290"/>
      <c r="BT402" s="290"/>
      <c r="BU402" s="290" t="s">
        <v>207</v>
      </c>
      <c r="BV402" s="290"/>
      <c r="BW402" s="290"/>
      <c r="BX402" s="290"/>
      <c r="BY402" s="290"/>
      <c r="BZ402" s="290"/>
      <c r="CA402" s="290"/>
      <c r="CB402" s="290"/>
      <c r="CC402" s="290"/>
      <c r="CD402" s="290"/>
      <c r="CE402" s="290"/>
      <c r="CF402" s="290"/>
      <c r="CH402" s="29"/>
      <c r="CI402" s="58"/>
      <c r="CJ402" s="58"/>
      <c r="CK402" s="58"/>
      <c r="CL402" s="58"/>
      <c r="CM402" s="58"/>
      <c r="CN402" s="58"/>
      <c r="CO402" s="58"/>
      <c r="CP402" s="58"/>
      <c r="CQ402" s="54"/>
    </row>
    <row r="403" spans="1:95" ht="7.35" customHeight="1">
      <c r="G403" s="287"/>
      <c r="H403" s="288"/>
      <c r="I403" s="288"/>
      <c r="J403" s="288"/>
      <c r="K403" s="288"/>
      <c r="L403" s="288"/>
      <c r="M403" s="288"/>
      <c r="N403" s="289"/>
      <c r="O403" s="287"/>
      <c r="P403" s="288"/>
      <c r="Q403" s="288"/>
      <c r="R403" s="288"/>
      <c r="S403" s="288"/>
      <c r="T403" s="288"/>
      <c r="U403" s="288"/>
      <c r="V403" s="288"/>
      <c r="W403" s="288"/>
      <c r="X403" s="288"/>
      <c r="Y403" s="288"/>
      <c r="Z403" s="288"/>
      <c r="AA403" s="288"/>
      <c r="AB403" s="288"/>
      <c r="AC403" s="288"/>
      <c r="AD403" s="288"/>
      <c r="AE403" s="288"/>
      <c r="AF403" s="288"/>
      <c r="AG403" s="288"/>
      <c r="AH403" s="288"/>
      <c r="AI403" s="288"/>
      <c r="AJ403" s="288"/>
      <c r="AK403" s="288"/>
      <c r="AL403" s="288"/>
      <c r="AM403" s="288"/>
      <c r="AN403" s="288"/>
      <c r="AO403" s="288"/>
      <c r="AP403" s="288"/>
      <c r="AQ403" s="288"/>
      <c r="AR403" s="288"/>
      <c r="AS403" s="288"/>
      <c r="AT403" s="289"/>
      <c r="AU403" s="287"/>
      <c r="AV403" s="288"/>
      <c r="AW403" s="288"/>
      <c r="AX403" s="288"/>
      <c r="AY403" s="288"/>
      <c r="AZ403" s="288"/>
      <c r="BA403" s="288"/>
      <c r="BB403" s="288"/>
      <c r="BC403" s="288"/>
      <c r="BD403" s="288"/>
      <c r="BE403" s="288"/>
      <c r="BF403" s="288"/>
      <c r="BG403" s="288"/>
      <c r="BH403" s="289"/>
      <c r="BI403" s="290"/>
      <c r="BJ403" s="290"/>
      <c r="BK403" s="290"/>
      <c r="BL403" s="290"/>
      <c r="BM403" s="290"/>
      <c r="BN403" s="290"/>
      <c r="BO403" s="290"/>
      <c r="BP403" s="290"/>
      <c r="BQ403" s="290"/>
      <c r="BR403" s="290"/>
      <c r="BS403" s="290"/>
      <c r="BT403" s="290"/>
      <c r="BU403" s="290"/>
      <c r="BV403" s="290"/>
      <c r="BW403" s="290"/>
      <c r="BX403" s="290"/>
      <c r="BY403" s="290"/>
      <c r="BZ403" s="290"/>
      <c r="CA403" s="290"/>
      <c r="CB403" s="290"/>
      <c r="CC403" s="290"/>
      <c r="CD403" s="290"/>
      <c r="CE403" s="290"/>
      <c r="CF403" s="290"/>
      <c r="CH403" s="29"/>
      <c r="CI403" s="58"/>
      <c r="CJ403" s="58"/>
      <c r="CK403" s="58"/>
      <c r="CL403" s="58"/>
      <c r="CM403" s="58"/>
      <c r="CN403" s="58"/>
      <c r="CO403" s="58"/>
      <c r="CP403" s="58"/>
      <c r="CQ403" s="54"/>
    </row>
    <row r="404" spans="1:95" ht="7.35" customHeight="1">
      <c r="G404" s="291" t="s">
        <v>248</v>
      </c>
      <c r="H404" s="292"/>
      <c r="I404" s="292"/>
      <c r="J404" s="292"/>
      <c r="K404" s="292"/>
      <c r="L404" s="292"/>
      <c r="M404" s="292"/>
      <c r="N404" s="293"/>
      <c r="O404" s="300" t="s">
        <v>359</v>
      </c>
      <c r="P404" s="301"/>
      <c r="Q404" s="301"/>
      <c r="R404" s="301"/>
      <c r="S404" s="301"/>
      <c r="T404" s="301"/>
      <c r="U404" s="301"/>
      <c r="V404" s="301"/>
      <c r="W404" s="301"/>
      <c r="X404" s="301"/>
      <c r="Y404" s="301"/>
      <c r="Z404" s="301"/>
      <c r="AA404" s="301"/>
      <c r="AB404" s="301"/>
      <c r="AC404" s="301"/>
      <c r="AD404" s="301"/>
      <c r="AE404" s="301"/>
      <c r="AF404" s="301"/>
      <c r="AG404" s="301"/>
      <c r="AH404" s="301"/>
      <c r="AI404" s="301"/>
      <c r="AJ404" s="301"/>
      <c r="AK404" s="301"/>
      <c r="AL404" s="301"/>
      <c r="AM404" s="301"/>
      <c r="AN404" s="301"/>
      <c r="AO404" s="301"/>
      <c r="AP404" s="301"/>
      <c r="AQ404" s="301"/>
      <c r="AR404" s="301"/>
      <c r="AS404" s="301"/>
      <c r="AT404" s="302"/>
      <c r="AU404" s="309"/>
      <c r="AV404" s="310"/>
      <c r="AW404" s="310"/>
      <c r="AX404" s="310"/>
      <c r="AY404" s="310"/>
      <c r="AZ404" s="310"/>
      <c r="BA404" s="310"/>
      <c r="BB404" s="310"/>
      <c r="BC404" s="310"/>
      <c r="BD404" s="310"/>
      <c r="BE404" s="310"/>
      <c r="BF404" s="310"/>
      <c r="BG404" s="310"/>
      <c r="BH404" s="311"/>
      <c r="BI404" s="318"/>
      <c r="BJ404" s="318"/>
      <c r="BK404" s="318"/>
      <c r="BL404" s="318"/>
      <c r="BM404" s="318"/>
      <c r="BN404" s="318"/>
      <c r="BO404" s="318"/>
      <c r="BP404" s="318"/>
      <c r="BQ404" s="318"/>
      <c r="BR404" s="318"/>
      <c r="BS404" s="318"/>
      <c r="BT404" s="318"/>
      <c r="BU404" s="318"/>
      <c r="BV404" s="318"/>
      <c r="BW404" s="318"/>
      <c r="BX404" s="318"/>
      <c r="BY404" s="318"/>
      <c r="BZ404" s="318"/>
      <c r="CA404" s="318"/>
      <c r="CB404" s="318"/>
      <c r="CC404" s="318"/>
      <c r="CD404" s="318"/>
      <c r="CE404" s="318"/>
      <c r="CF404" s="318"/>
      <c r="CH404" s="29"/>
      <c r="CI404" s="58"/>
      <c r="CJ404" s="58"/>
      <c r="CK404" s="58"/>
      <c r="CL404" s="58"/>
      <c r="CM404" s="58"/>
      <c r="CN404" s="58"/>
      <c r="CO404" s="58"/>
      <c r="CP404" s="58"/>
      <c r="CQ404" s="54"/>
    </row>
    <row r="405" spans="1:95" ht="7.35" customHeight="1">
      <c r="C405" s="78"/>
      <c r="D405" s="78"/>
      <c r="G405" s="294"/>
      <c r="H405" s="295"/>
      <c r="I405" s="295"/>
      <c r="J405" s="295"/>
      <c r="K405" s="295"/>
      <c r="L405" s="295"/>
      <c r="M405" s="295"/>
      <c r="N405" s="296"/>
      <c r="O405" s="303"/>
      <c r="P405" s="304"/>
      <c r="Q405" s="304"/>
      <c r="R405" s="304"/>
      <c r="S405" s="304"/>
      <c r="T405" s="304"/>
      <c r="U405" s="304"/>
      <c r="V405" s="304"/>
      <c r="W405" s="304"/>
      <c r="X405" s="304"/>
      <c r="Y405" s="304"/>
      <c r="Z405" s="304"/>
      <c r="AA405" s="304"/>
      <c r="AB405" s="304"/>
      <c r="AC405" s="304"/>
      <c r="AD405" s="304"/>
      <c r="AE405" s="304"/>
      <c r="AF405" s="304"/>
      <c r="AG405" s="304"/>
      <c r="AH405" s="304"/>
      <c r="AI405" s="304"/>
      <c r="AJ405" s="304"/>
      <c r="AK405" s="304"/>
      <c r="AL405" s="304"/>
      <c r="AM405" s="304"/>
      <c r="AN405" s="304"/>
      <c r="AO405" s="304"/>
      <c r="AP405" s="304"/>
      <c r="AQ405" s="304"/>
      <c r="AR405" s="304"/>
      <c r="AS405" s="304"/>
      <c r="AT405" s="305"/>
      <c r="AU405" s="312"/>
      <c r="AV405" s="313"/>
      <c r="AW405" s="313"/>
      <c r="AX405" s="313"/>
      <c r="AY405" s="313"/>
      <c r="AZ405" s="313"/>
      <c r="BA405" s="313"/>
      <c r="BB405" s="313"/>
      <c r="BC405" s="313"/>
      <c r="BD405" s="313"/>
      <c r="BE405" s="313"/>
      <c r="BF405" s="313"/>
      <c r="BG405" s="313"/>
      <c r="BH405" s="314"/>
      <c r="BI405" s="318"/>
      <c r="BJ405" s="318"/>
      <c r="BK405" s="318"/>
      <c r="BL405" s="318"/>
      <c r="BM405" s="318"/>
      <c r="BN405" s="318"/>
      <c r="BO405" s="318"/>
      <c r="BP405" s="318"/>
      <c r="BQ405" s="318"/>
      <c r="BR405" s="318"/>
      <c r="BS405" s="318"/>
      <c r="BT405" s="318"/>
      <c r="BU405" s="318"/>
      <c r="BV405" s="318"/>
      <c r="BW405" s="318"/>
      <c r="BX405" s="318"/>
      <c r="BY405" s="318"/>
      <c r="BZ405" s="318"/>
      <c r="CA405" s="318"/>
      <c r="CB405" s="318"/>
      <c r="CC405" s="318"/>
      <c r="CD405" s="318"/>
      <c r="CE405" s="318"/>
      <c r="CF405" s="318"/>
      <c r="CH405" s="29"/>
      <c r="CI405" s="71"/>
      <c r="CJ405" s="71"/>
      <c r="CK405" s="71"/>
      <c r="CL405" s="71"/>
      <c r="CM405" s="71"/>
      <c r="CN405" s="71"/>
      <c r="CO405" s="71"/>
      <c r="CP405" s="71"/>
      <c r="CQ405" s="54"/>
    </row>
    <row r="406" spans="1:95" ht="7.35" customHeight="1">
      <c r="A406" s="339">
        <v>38227</v>
      </c>
      <c r="B406" s="339"/>
      <c r="C406" s="339"/>
      <c r="D406" s="339"/>
      <c r="E406" s="339"/>
      <c r="F406" s="340"/>
      <c r="G406" s="294"/>
      <c r="H406" s="295"/>
      <c r="I406" s="295"/>
      <c r="J406" s="295"/>
      <c r="K406" s="295"/>
      <c r="L406" s="295"/>
      <c r="M406" s="295"/>
      <c r="N406" s="296"/>
      <c r="O406" s="303"/>
      <c r="P406" s="304"/>
      <c r="Q406" s="304"/>
      <c r="R406" s="304"/>
      <c r="S406" s="304"/>
      <c r="T406" s="304"/>
      <c r="U406" s="304"/>
      <c r="V406" s="304"/>
      <c r="W406" s="304"/>
      <c r="X406" s="304"/>
      <c r="Y406" s="304"/>
      <c r="Z406" s="304"/>
      <c r="AA406" s="304"/>
      <c r="AB406" s="304"/>
      <c r="AC406" s="304"/>
      <c r="AD406" s="304"/>
      <c r="AE406" s="304"/>
      <c r="AF406" s="304"/>
      <c r="AG406" s="304"/>
      <c r="AH406" s="304"/>
      <c r="AI406" s="304"/>
      <c r="AJ406" s="304"/>
      <c r="AK406" s="304"/>
      <c r="AL406" s="304"/>
      <c r="AM406" s="304"/>
      <c r="AN406" s="304"/>
      <c r="AO406" s="304"/>
      <c r="AP406" s="304"/>
      <c r="AQ406" s="304"/>
      <c r="AR406" s="304"/>
      <c r="AS406" s="304"/>
      <c r="AT406" s="305"/>
      <c r="AU406" s="312"/>
      <c r="AV406" s="313"/>
      <c r="AW406" s="313"/>
      <c r="AX406" s="313"/>
      <c r="AY406" s="313"/>
      <c r="AZ406" s="313"/>
      <c r="BA406" s="313"/>
      <c r="BB406" s="313"/>
      <c r="BC406" s="313"/>
      <c r="BD406" s="313"/>
      <c r="BE406" s="313"/>
      <c r="BF406" s="313"/>
      <c r="BG406" s="313"/>
      <c r="BH406" s="314"/>
      <c r="BI406" s="318"/>
      <c r="BJ406" s="318"/>
      <c r="BK406" s="318"/>
      <c r="BL406" s="318"/>
      <c r="BM406" s="318"/>
      <c r="BN406" s="318"/>
      <c r="BO406" s="318"/>
      <c r="BP406" s="318"/>
      <c r="BQ406" s="318"/>
      <c r="BR406" s="318"/>
      <c r="BS406" s="318"/>
      <c r="BT406" s="318"/>
      <c r="BU406" s="318"/>
      <c r="BV406" s="318"/>
      <c r="BW406" s="318"/>
      <c r="BX406" s="318"/>
      <c r="BY406" s="318"/>
      <c r="BZ406" s="318"/>
      <c r="CA406" s="318"/>
      <c r="CB406" s="318"/>
      <c r="CC406" s="318"/>
      <c r="CD406" s="318"/>
      <c r="CE406" s="318"/>
      <c r="CF406" s="318"/>
      <c r="CH406" s="54"/>
      <c r="CI406" s="71"/>
      <c r="CJ406" s="71"/>
      <c r="CK406" s="71"/>
      <c r="CL406" s="71"/>
      <c r="CM406" s="71"/>
      <c r="CN406" s="71"/>
      <c r="CO406" s="71"/>
      <c r="CP406" s="71"/>
      <c r="CQ406" s="56"/>
    </row>
    <row r="407" spans="1:95" ht="7.35" customHeight="1">
      <c r="A407" s="339"/>
      <c r="B407" s="339"/>
      <c r="C407" s="339"/>
      <c r="D407" s="339"/>
      <c r="E407" s="339"/>
      <c r="F407" s="340"/>
      <c r="G407" s="297"/>
      <c r="H407" s="298"/>
      <c r="I407" s="298"/>
      <c r="J407" s="298"/>
      <c r="K407" s="298"/>
      <c r="L407" s="298"/>
      <c r="M407" s="298"/>
      <c r="N407" s="299"/>
      <c r="O407" s="306"/>
      <c r="P407" s="307"/>
      <c r="Q407" s="307"/>
      <c r="R407" s="307"/>
      <c r="S407" s="307"/>
      <c r="T407" s="307"/>
      <c r="U407" s="307"/>
      <c r="V407" s="307"/>
      <c r="W407" s="307"/>
      <c r="X407" s="307"/>
      <c r="Y407" s="307"/>
      <c r="Z407" s="307"/>
      <c r="AA407" s="307"/>
      <c r="AB407" s="307"/>
      <c r="AC407" s="307"/>
      <c r="AD407" s="307"/>
      <c r="AE407" s="307"/>
      <c r="AF407" s="307"/>
      <c r="AG407" s="307"/>
      <c r="AH407" s="307"/>
      <c r="AI407" s="307"/>
      <c r="AJ407" s="307"/>
      <c r="AK407" s="307"/>
      <c r="AL407" s="307"/>
      <c r="AM407" s="307"/>
      <c r="AN407" s="307"/>
      <c r="AO407" s="307"/>
      <c r="AP407" s="307"/>
      <c r="AQ407" s="307"/>
      <c r="AR407" s="307"/>
      <c r="AS407" s="307"/>
      <c r="AT407" s="308"/>
      <c r="AU407" s="315"/>
      <c r="AV407" s="316"/>
      <c r="AW407" s="316"/>
      <c r="AX407" s="316"/>
      <c r="AY407" s="316"/>
      <c r="AZ407" s="316"/>
      <c r="BA407" s="316"/>
      <c r="BB407" s="316"/>
      <c r="BC407" s="316"/>
      <c r="BD407" s="316"/>
      <c r="BE407" s="316"/>
      <c r="BF407" s="316"/>
      <c r="BG407" s="316"/>
      <c r="BH407" s="317"/>
      <c r="BI407" s="318"/>
      <c r="BJ407" s="318"/>
      <c r="BK407" s="318"/>
      <c r="BL407" s="318"/>
      <c r="BM407" s="318"/>
      <c r="BN407" s="318"/>
      <c r="BO407" s="318"/>
      <c r="BP407" s="318"/>
      <c r="BQ407" s="318"/>
      <c r="BR407" s="318"/>
      <c r="BS407" s="318"/>
      <c r="BT407" s="318"/>
      <c r="BU407" s="318"/>
      <c r="BV407" s="318"/>
      <c r="BW407" s="318"/>
      <c r="BX407" s="318"/>
      <c r="BY407" s="318"/>
      <c r="BZ407" s="318"/>
      <c r="CA407" s="318"/>
      <c r="CB407" s="318"/>
      <c r="CC407" s="318"/>
      <c r="CD407" s="318"/>
      <c r="CE407" s="318"/>
      <c r="CF407" s="318"/>
      <c r="CH407" s="54"/>
      <c r="CI407" s="58"/>
      <c r="CJ407" s="58"/>
      <c r="CK407" s="58"/>
      <c r="CL407" s="58"/>
      <c r="CM407" s="58"/>
      <c r="CN407" s="58"/>
      <c r="CO407" s="58"/>
      <c r="CP407" s="57"/>
      <c r="CQ407" s="57"/>
    </row>
    <row r="408" spans="1:95" ht="7.35" customHeight="1">
      <c r="C408" s="78"/>
      <c r="D408" s="78"/>
      <c r="G408" s="48"/>
      <c r="H408" s="49"/>
      <c r="I408" s="49"/>
      <c r="J408" s="49"/>
      <c r="K408" s="49"/>
      <c r="L408" s="49"/>
      <c r="M408" s="49"/>
      <c r="N408" s="50"/>
      <c r="O408" s="48"/>
      <c r="P408" s="49"/>
      <c r="Q408" s="49"/>
      <c r="R408" s="49"/>
      <c r="S408" s="49"/>
      <c r="T408" s="49"/>
      <c r="U408" s="49"/>
      <c r="V408" s="49"/>
      <c r="W408" s="49"/>
      <c r="X408" s="49"/>
      <c r="Y408" s="49"/>
      <c r="Z408" s="49"/>
      <c r="AA408" s="49"/>
      <c r="AB408" s="49"/>
      <c r="AC408" s="49"/>
      <c r="AD408" s="49"/>
      <c r="AE408" s="49"/>
      <c r="AF408" s="49"/>
      <c r="AG408" s="49"/>
      <c r="AH408" s="49"/>
      <c r="AI408" s="49"/>
      <c r="AJ408" s="49"/>
      <c r="AK408" s="49"/>
      <c r="AL408" s="49"/>
      <c r="AM408" s="49"/>
      <c r="AN408" s="49"/>
      <c r="AO408" s="49"/>
      <c r="AP408" s="49"/>
      <c r="AQ408" s="49"/>
      <c r="AR408" s="49"/>
      <c r="AS408" s="49"/>
      <c r="AT408" s="50"/>
      <c r="AU408" s="51"/>
      <c r="AV408" s="52"/>
      <c r="AW408" s="52"/>
      <c r="AX408" s="52"/>
      <c r="AY408" s="52"/>
      <c r="AZ408" s="52"/>
      <c r="BA408" s="52"/>
      <c r="BB408" s="52"/>
      <c r="BC408" s="52"/>
      <c r="BD408" s="52"/>
      <c r="BE408" s="52"/>
      <c r="BF408" s="52"/>
      <c r="BG408" s="52"/>
      <c r="BH408" s="53"/>
      <c r="BI408" s="45"/>
      <c r="BJ408" s="46"/>
      <c r="BK408" s="46"/>
      <c r="BL408" s="46"/>
      <c r="BM408" s="46"/>
      <c r="BN408" s="46"/>
      <c r="BO408" s="46"/>
      <c r="BP408" s="46"/>
      <c r="BQ408" s="46"/>
      <c r="BR408" s="46"/>
      <c r="BS408" s="46"/>
      <c r="BT408" s="46"/>
      <c r="BU408" s="46"/>
      <c r="BV408" s="46"/>
      <c r="BW408" s="46"/>
      <c r="BX408" s="46"/>
      <c r="BY408" s="46"/>
      <c r="BZ408" s="46"/>
      <c r="CA408" s="46"/>
      <c r="CB408" s="46"/>
      <c r="CC408" s="46"/>
      <c r="CD408" s="46"/>
      <c r="CE408" s="46"/>
      <c r="CF408" s="47"/>
      <c r="CH408" s="54"/>
      <c r="CI408" s="58"/>
      <c r="CJ408" s="58"/>
      <c r="CK408" s="58"/>
      <c r="CL408" s="58"/>
      <c r="CM408" s="58"/>
      <c r="CN408" s="58"/>
      <c r="CO408" s="58"/>
      <c r="CP408" s="57"/>
      <c r="CQ408" s="57"/>
    </row>
    <row r="409" spans="1:95" ht="7.35" customHeight="1">
      <c r="A409" s="339">
        <v>32</v>
      </c>
      <c r="B409" s="339"/>
      <c r="G409" s="319" t="s">
        <v>189</v>
      </c>
      <c r="H409" s="319"/>
      <c r="I409" s="319"/>
      <c r="J409" s="319"/>
      <c r="K409" s="319"/>
      <c r="L409" s="319"/>
      <c r="M409" s="319"/>
      <c r="N409" s="319"/>
      <c r="O409" s="319"/>
      <c r="P409" s="319"/>
      <c r="Q409" s="319"/>
      <c r="R409" s="319"/>
      <c r="S409" s="319"/>
      <c r="T409" s="319"/>
      <c r="U409" s="319"/>
      <c r="V409" s="319"/>
      <c r="W409" s="319"/>
      <c r="X409" s="319"/>
      <c r="Y409" s="319"/>
      <c r="Z409" s="319"/>
      <c r="AA409" s="319"/>
      <c r="AB409" s="319"/>
      <c r="AC409" s="319"/>
      <c r="AD409" s="319"/>
      <c r="AE409" s="319"/>
      <c r="AF409" s="319"/>
      <c r="AG409" s="321" t="s">
        <v>226</v>
      </c>
      <c r="AH409" s="321"/>
      <c r="AI409" s="321"/>
      <c r="AJ409" s="321"/>
      <c r="AK409" s="321"/>
      <c r="AL409" s="321"/>
      <c r="AM409" s="321"/>
      <c r="AN409" s="321"/>
      <c r="AO409" s="321"/>
      <c r="AP409" s="321"/>
      <c r="AQ409" s="321"/>
      <c r="AR409" s="321"/>
      <c r="AS409" s="321"/>
      <c r="AT409" s="321"/>
      <c r="AU409" s="323" t="s">
        <v>190</v>
      </c>
      <c r="AV409" s="323"/>
      <c r="AW409" s="323"/>
      <c r="AX409" s="323"/>
      <c r="AY409" s="323"/>
      <c r="AZ409" s="323"/>
      <c r="BA409" s="323"/>
      <c r="BB409" s="323"/>
      <c r="BC409" s="323"/>
      <c r="BD409" s="323"/>
      <c r="BE409" s="323"/>
      <c r="BF409" s="323"/>
      <c r="BG409" s="323"/>
      <c r="BH409" s="323"/>
      <c r="BI409" s="325" t="s">
        <v>191</v>
      </c>
      <c r="BJ409" s="326"/>
      <c r="BK409" s="326"/>
      <c r="BL409" s="326"/>
      <c r="BM409" s="326"/>
      <c r="BN409" s="326"/>
      <c r="BO409" s="326"/>
      <c r="BP409" s="329" t="s">
        <v>250</v>
      </c>
      <c r="BQ409" s="329"/>
      <c r="BR409" s="329"/>
      <c r="BS409" s="329"/>
      <c r="BT409" s="329"/>
      <c r="BU409" s="329"/>
      <c r="BV409" s="329"/>
      <c r="BW409" s="329"/>
      <c r="BX409" s="329"/>
      <c r="BY409" s="329"/>
      <c r="BZ409" s="329"/>
      <c r="CA409" s="329"/>
      <c r="CB409" s="329"/>
      <c r="CC409" s="329"/>
      <c r="CD409" s="329"/>
      <c r="CE409" s="329"/>
      <c r="CF409" s="330"/>
      <c r="CH409" s="54"/>
      <c r="CI409" s="58"/>
      <c r="CJ409" s="58"/>
      <c r="CK409" s="58"/>
      <c r="CL409" s="58"/>
      <c r="CM409" s="58"/>
      <c r="CN409" s="58"/>
      <c r="CO409" s="58"/>
      <c r="CP409" s="58"/>
      <c r="CQ409" s="54"/>
    </row>
    <row r="410" spans="1:95" ht="7.35" customHeight="1">
      <c r="A410" s="339"/>
      <c r="B410" s="339"/>
      <c r="G410" s="320"/>
      <c r="H410" s="320"/>
      <c r="I410" s="320"/>
      <c r="J410" s="320"/>
      <c r="K410" s="320"/>
      <c r="L410" s="320"/>
      <c r="M410" s="320"/>
      <c r="N410" s="320"/>
      <c r="O410" s="320"/>
      <c r="P410" s="320"/>
      <c r="Q410" s="320"/>
      <c r="R410" s="320"/>
      <c r="S410" s="320"/>
      <c r="T410" s="320"/>
      <c r="U410" s="320"/>
      <c r="V410" s="320"/>
      <c r="W410" s="320"/>
      <c r="X410" s="320"/>
      <c r="Y410" s="320"/>
      <c r="Z410" s="320"/>
      <c r="AA410" s="320"/>
      <c r="AB410" s="320"/>
      <c r="AC410" s="320"/>
      <c r="AD410" s="320"/>
      <c r="AE410" s="320"/>
      <c r="AF410" s="320"/>
      <c r="AG410" s="322"/>
      <c r="AH410" s="322"/>
      <c r="AI410" s="322"/>
      <c r="AJ410" s="322"/>
      <c r="AK410" s="322"/>
      <c r="AL410" s="322"/>
      <c r="AM410" s="322"/>
      <c r="AN410" s="322"/>
      <c r="AO410" s="322"/>
      <c r="AP410" s="322"/>
      <c r="AQ410" s="322"/>
      <c r="AR410" s="322"/>
      <c r="AS410" s="322"/>
      <c r="AT410" s="322"/>
      <c r="AU410" s="324"/>
      <c r="AV410" s="324"/>
      <c r="AW410" s="324"/>
      <c r="AX410" s="324"/>
      <c r="AY410" s="324"/>
      <c r="AZ410" s="324"/>
      <c r="BA410" s="324"/>
      <c r="BB410" s="324"/>
      <c r="BC410" s="324"/>
      <c r="BD410" s="324"/>
      <c r="BE410" s="324"/>
      <c r="BF410" s="324"/>
      <c r="BG410" s="324"/>
      <c r="BH410" s="324"/>
      <c r="BI410" s="327"/>
      <c r="BJ410" s="328"/>
      <c r="BK410" s="328"/>
      <c r="BL410" s="328"/>
      <c r="BM410" s="328"/>
      <c r="BN410" s="328"/>
      <c r="BO410" s="328"/>
      <c r="BP410" s="331"/>
      <c r="BQ410" s="331"/>
      <c r="BR410" s="331"/>
      <c r="BS410" s="331"/>
      <c r="BT410" s="331"/>
      <c r="BU410" s="331"/>
      <c r="BV410" s="331"/>
      <c r="BW410" s="331"/>
      <c r="BX410" s="331"/>
      <c r="BY410" s="331"/>
      <c r="BZ410" s="331"/>
      <c r="CA410" s="331"/>
      <c r="CB410" s="331"/>
      <c r="CC410" s="331"/>
      <c r="CD410" s="331"/>
      <c r="CE410" s="331"/>
      <c r="CF410" s="332"/>
      <c r="CH410" s="54"/>
      <c r="CI410" s="58"/>
      <c r="CJ410" s="58"/>
      <c r="CK410" s="58"/>
      <c r="CL410" s="58"/>
      <c r="CM410" s="58"/>
      <c r="CN410" s="58"/>
      <c r="CO410" s="58"/>
      <c r="CP410" s="58"/>
      <c r="CQ410" s="54"/>
    </row>
    <row r="411" spans="1:95" ht="7.35" customHeight="1">
      <c r="G411" s="333" t="s">
        <v>249</v>
      </c>
      <c r="H411" s="333"/>
      <c r="I411" s="333"/>
      <c r="J411" s="333"/>
      <c r="K411" s="333"/>
      <c r="L411" s="333"/>
      <c r="M411" s="333"/>
      <c r="N411" s="333"/>
      <c r="O411" s="333"/>
      <c r="P411" s="333"/>
      <c r="Q411" s="333"/>
      <c r="R411" s="333"/>
      <c r="S411" s="333"/>
      <c r="T411" s="333"/>
      <c r="U411" s="333"/>
      <c r="V411" s="333"/>
      <c r="W411" s="333"/>
      <c r="X411" s="333"/>
      <c r="Y411" s="333"/>
      <c r="Z411" s="333"/>
      <c r="AA411" s="333"/>
      <c r="AB411" s="333"/>
      <c r="AC411" s="333"/>
      <c r="AD411" s="333"/>
      <c r="AE411" s="333"/>
      <c r="AF411" s="333"/>
      <c r="AG411" s="334"/>
      <c r="AH411" s="334"/>
      <c r="AI411" s="334"/>
      <c r="AJ411" s="334"/>
      <c r="AK411" s="334"/>
      <c r="AL411" s="334"/>
      <c r="AM411" s="334"/>
      <c r="AN411" s="334"/>
      <c r="AO411" s="334"/>
      <c r="AP411" s="334"/>
      <c r="AQ411" s="334"/>
      <c r="AR411" s="334"/>
      <c r="AS411" s="334"/>
      <c r="AT411" s="334"/>
      <c r="AU411" s="335"/>
      <c r="AV411" s="335"/>
      <c r="AW411" s="335"/>
      <c r="AX411" s="335"/>
      <c r="AY411" s="335"/>
      <c r="AZ411" s="335"/>
      <c r="BA411" s="335"/>
      <c r="BB411" s="335"/>
      <c r="BC411" s="335"/>
      <c r="BD411" s="335"/>
      <c r="BE411" s="335"/>
      <c r="BF411" s="335"/>
      <c r="BG411" s="335"/>
      <c r="BH411" s="335"/>
      <c r="BI411" s="327"/>
      <c r="BJ411" s="328"/>
      <c r="BK411" s="328"/>
      <c r="BL411" s="328"/>
      <c r="BM411" s="328"/>
      <c r="BN411" s="328"/>
      <c r="BO411" s="328"/>
      <c r="BP411" s="331"/>
      <c r="BQ411" s="331"/>
      <c r="BR411" s="331"/>
      <c r="BS411" s="331"/>
      <c r="BT411" s="331"/>
      <c r="BU411" s="331"/>
      <c r="BV411" s="331"/>
      <c r="BW411" s="331"/>
      <c r="BX411" s="331"/>
      <c r="BY411" s="331"/>
      <c r="BZ411" s="331"/>
      <c r="CA411" s="331"/>
      <c r="CB411" s="331"/>
      <c r="CC411" s="331"/>
      <c r="CD411" s="331"/>
      <c r="CE411" s="331"/>
      <c r="CF411" s="332"/>
      <c r="CH411" s="54"/>
      <c r="CI411" s="58"/>
      <c r="CJ411" s="58"/>
      <c r="CK411" s="58"/>
      <c r="CL411" s="58"/>
      <c r="CM411" s="58"/>
      <c r="CN411" s="58"/>
      <c r="CO411" s="58"/>
      <c r="CP411" s="58"/>
      <c r="CQ411" s="54"/>
    </row>
    <row r="412" spans="1:95" ht="7.35" customHeight="1">
      <c r="G412" s="333"/>
      <c r="H412" s="333"/>
      <c r="I412" s="333"/>
      <c r="J412" s="333"/>
      <c r="K412" s="333"/>
      <c r="L412" s="333"/>
      <c r="M412" s="333"/>
      <c r="N412" s="333"/>
      <c r="O412" s="333"/>
      <c r="P412" s="333"/>
      <c r="Q412" s="333"/>
      <c r="R412" s="333"/>
      <c r="S412" s="333"/>
      <c r="T412" s="333"/>
      <c r="U412" s="333"/>
      <c r="V412" s="333"/>
      <c r="W412" s="333"/>
      <c r="X412" s="333"/>
      <c r="Y412" s="333"/>
      <c r="Z412" s="333"/>
      <c r="AA412" s="333"/>
      <c r="AB412" s="333"/>
      <c r="AC412" s="333"/>
      <c r="AD412" s="333"/>
      <c r="AE412" s="333"/>
      <c r="AF412" s="333"/>
      <c r="AG412" s="334"/>
      <c r="AH412" s="334"/>
      <c r="AI412" s="334"/>
      <c r="AJ412" s="334"/>
      <c r="AK412" s="334"/>
      <c r="AL412" s="334"/>
      <c r="AM412" s="334"/>
      <c r="AN412" s="334"/>
      <c r="AO412" s="334"/>
      <c r="AP412" s="334"/>
      <c r="AQ412" s="334"/>
      <c r="AR412" s="334"/>
      <c r="AS412" s="334"/>
      <c r="AT412" s="334"/>
      <c r="AU412" s="335"/>
      <c r="AV412" s="335"/>
      <c r="AW412" s="335"/>
      <c r="AX412" s="335"/>
      <c r="AY412" s="335"/>
      <c r="AZ412" s="335"/>
      <c r="BA412" s="335"/>
      <c r="BB412" s="335"/>
      <c r="BC412" s="335"/>
      <c r="BD412" s="335"/>
      <c r="BE412" s="335"/>
      <c r="BF412" s="335"/>
      <c r="BG412" s="335"/>
      <c r="BH412" s="335"/>
      <c r="BI412" s="327" t="s">
        <v>267</v>
      </c>
      <c r="BJ412" s="328"/>
      <c r="BK412" s="328"/>
      <c r="BL412" s="328"/>
      <c r="BM412" s="328"/>
      <c r="BN412" s="328"/>
      <c r="BO412" s="328"/>
      <c r="BP412" s="331"/>
      <c r="BQ412" s="331"/>
      <c r="BR412" s="331"/>
      <c r="BS412" s="331"/>
      <c r="BT412" s="331"/>
      <c r="BU412" s="331"/>
      <c r="BV412" s="331"/>
      <c r="BW412" s="331"/>
      <c r="BX412" s="331"/>
      <c r="BY412" s="331"/>
      <c r="BZ412" s="331"/>
      <c r="CA412" s="331"/>
      <c r="CB412" s="331"/>
      <c r="CC412" s="331"/>
      <c r="CD412" s="331"/>
      <c r="CE412" s="331"/>
      <c r="CF412" s="332"/>
      <c r="CH412" s="29"/>
      <c r="CI412" s="72"/>
      <c r="CJ412" s="58"/>
      <c r="CK412" s="59"/>
      <c r="CL412" s="59"/>
      <c r="CM412" s="59"/>
      <c r="CN412" s="59"/>
      <c r="CO412" s="59"/>
      <c r="CP412" s="59"/>
      <c r="CQ412" s="55"/>
    </row>
    <row r="413" spans="1:95" ht="7.35" customHeight="1">
      <c r="G413" s="333"/>
      <c r="H413" s="333"/>
      <c r="I413" s="333"/>
      <c r="J413" s="333"/>
      <c r="K413" s="333"/>
      <c r="L413" s="333"/>
      <c r="M413" s="333"/>
      <c r="N413" s="333"/>
      <c r="O413" s="333"/>
      <c r="P413" s="333"/>
      <c r="Q413" s="333"/>
      <c r="R413" s="333"/>
      <c r="S413" s="333"/>
      <c r="T413" s="333"/>
      <c r="U413" s="333"/>
      <c r="V413" s="333"/>
      <c r="W413" s="333"/>
      <c r="X413" s="333"/>
      <c r="Y413" s="333"/>
      <c r="Z413" s="333"/>
      <c r="AA413" s="333"/>
      <c r="AB413" s="333"/>
      <c r="AC413" s="333"/>
      <c r="AD413" s="333"/>
      <c r="AE413" s="333"/>
      <c r="AF413" s="333"/>
      <c r="AG413" s="334"/>
      <c r="AH413" s="334"/>
      <c r="AI413" s="334"/>
      <c r="AJ413" s="334"/>
      <c r="AK413" s="334"/>
      <c r="AL413" s="334"/>
      <c r="AM413" s="334"/>
      <c r="AN413" s="334"/>
      <c r="AO413" s="334"/>
      <c r="AP413" s="334"/>
      <c r="AQ413" s="334"/>
      <c r="AR413" s="334"/>
      <c r="AS413" s="334"/>
      <c r="AT413" s="334"/>
      <c r="AU413" s="335"/>
      <c r="AV413" s="335"/>
      <c r="AW413" s="335"/>
      <c r="AX413" s="335"/>
      <c r="AY413" s="335"/>
      <c r="AZ413" s="335"/>
      <c r="BA413" s="335"/>
      <c r="BB413" s="335"/>
      <c r="BC413" s="335"/>
      <c r="BD413" s="335"/>
      <c r="BE413" s="335"/>
      <c r="BF413" s="335"/>
      <c r="BG413" s="335"/>
      <c r="BH413" s="335"/>
      <c r="BI413" s="327"/>
      <c r="BJ413" s="328"/>
      <c r="BK413" s="328"/>
      <c r="BL413" s="328"/>
      <c r="BM413" s="328"/>
      <c r="BN413" s="328"/>
      <c r="BO413" s="328"/>
      <c r="BP413" s="331"/>
      <c r="BQ413" s="331"/>
      <c r="BR413" s="331"/>
      <c r="BS413" s="331"/>
      <c r="BT413" s="331"/>
      <c r="BU413" s="331"/>
      <c r="BV413" s="331"/>
      <c r="BW413" s="331"/>
      <c r="BX413" s="331"/>
      <c r="BY413" s="331"/>
      <c r="BZ413" s="331"/>
      <c r="CA413" s="331"/>
      <c r="CB413" s="331"/>
      <c r="CC413" s="331"/>
      <c r="CD413" s="331"/>
      <c r="CE413" s="331"/>
      <c r="CF413" s="332"/>
      <c r="CH413" s="29"/>
      <c r="CI413" s="58"/>
      <c r="CJ413" s="58"/>
      <c r="CK413" s="59"/>
      <c r="CL413" s="59"/>
      <c r="CM413" s="59"/>
      <c r="CN413" s="59"/>
      <c r="CO413" s="59"/>
      <c r="CP413" s="59"/>
      <c r="CQ413" s="55"/>
    </row>
    <row r="414" spans="1:95" ht="7.35" customHeight="1">
      <c r="G414" s="333"/>
      <c r="H414" s="333"/>
      <c r="I414" s="333"/>
      <c r="J414" s="333"/>
      <c r="K414" s="333"/>
      <c r="L414" s="333"/>
      <c r="M414" s="333"/>
      <c r="N414" s="333"/>
      <c r="O414" s="333"/>
      <c r="P414" s="333"/>
      <c r="Q414" s="333"/>
      <c r="R414" s="333"/>
      <c r="S414" s="333"/>
      <c r="T414" s="333"/>
      <c r="U414" s="333"/>
      <c r="V414" s="333"/>
      <c r="W414" s="333"/>
      <c r="X414" s="333"/>
      <c r="Y414" s="333"/>
      <c r="Z414" s="333"/>
      <c r="AA414" s="333"/>
      <c r="AB414" s="333"/>
      <c r="AC414" s="333"/>
      <c r="AD414" s="333"/>
      <c r="AE414" s="333"/>
      <c r="AF414" s="333"/>
      <c r="AG414" s="334"/>
      <c r="AH414" s="334"/>
      <c r="AI414" s="334"/>
      <c r="AJ414" s="334"/>
      <c r="AK414" s="334"/>
      <c r="AL414" s="334"/>
      <c r="AM414" s="334"/>
      <c r="AN414" s="334"/>
      <c r="AO414" s="334"/>
      <c r="AP414" s="334"/>
      <c r="AQ414" s="334"/>
      <c r="AR414" s="334"/>
      <c r="AS414" s="334"/>
      <c r="AT414" s="334"/>
      <c r="AU414" s="335"/>
      <c r="AV414" s="335"/>
      <c r="AW414" s="335"/>
      <c r="AX414" s="335"/>
      <c r="AY414" s="335"/>
      <c r="AZ414" s="335"/>
      <c r="BA414" s="335"/>
      <c r="BB414" s="335"/>
      <c r="BC414" s="335"/>
      <c r="BD414" s="335"/>
      <c r="BE414" s="335"/>
      <c r="BF414" s="335"/>
      <c r="BG414" s="335"/>
      <c r="BH414" s="335"/>
      <c r="BI414" s="327"/>
      <c r="BJ414" s="328"/>
      <c r="BK414" s="328"/>
      <c r="BL414" s="328"/>
      <c r="BM414" s="328"/>
      <c r="BN414" s="328"/>
      <c r="BO414" s="328"/>
      <c r="BP414" s="331"/>
      <c r="BQ414" s="331"/>
      <c r="BR414" s="331"/>
      <c r="BS414" s="331"/>
      <c r="BT414" s="331"/>
      <c r="BU414" s="331"/>
      <c r="BV414" s="331"/>
      <c r="BW414" s="331"/>
      <c r="BX414" s="331"/>
      <c r="BY414" s="331"/>
      <c r="BZ414" s="331"/>
      <c r="CA414" s="331"/>
      <c r="CB414" s="331"/>
      <c r="CC414" s="331"/>
      <c r="CD414" s="331"/>
      <c r="CE414" s="331"/>
      <c r="CF414" s="332"/>
      <c r="CH414" s="29"/>
      <c r="CI414" s="58"/>
      <c r="CJ414" s="58"/>
      <c r="CK414" s="59"/>
      <c r="CL414" s="59"/>
      <c r="CM414" s="59"/>
      <c r="CN414" s="59"/>
      <c r="CO414" s="59"/>
      <c r="CP414" s="59"/>
      <c r="CQ414" s="55"/>
    </row>
    <row r="415" spans="1:95" ht="7.35" customHeight="1">
      <c r="G415" s="284" t="s">
        <v>194</v>
      </c>
      <c r="H415" s="285"/>
      <c r="I415" s="285"/>
      <c r="J415" s="285"/>
      <c r="K415" s="285"/>
      <c r="L415" s="285"/>
      <c r="M415" s="285"/>
      <c r="N415" s="286"/>
      <c r="O415" s="284" t="s">
        <v>193</v>
      </c>
      <c r="P415" s="285"/>
      <c r="Q415" s="285"/>
      <c r="R415" s="285"/>
      <c r="S415" s="285"/>
      <c r="T415" s="285"/>
      <c r="U415" s="285"/>
      <c r="V415" s="285"/>
      <c r="W415" s="285"/>
      <c r="X415" s="285"/>
      <c r="Y415" s="285"/>
      <c r="Z415" s="285"/>
      <c r="AA415" s="285"/>
      <c r="AB415" s="285"/>
      <c r="AC415" s="285"/>
      <c r="AD415" s="285"/>
      <c r="AE415" s="285"/>
      <c r="AF415" s="285"/>
      <c r="AG415" s="285"/>
      <c r="AH415" s="285"/>
      <c r="AI415" s="285"/>
      <c r="AJ415" s="285"/>
      <c r="AK415" s="285"/>
      <c r="AL415" s="285"/>
      <c r="AM415" s="285"/>
      <c r="AN415" s="285"/>
      <c r="AO415" s="285"/>
      <c r="AP415" s="285"/>
      <c r="AQ415" s="285"/>
      <c r="AR415" s="285"/>
      <c r="AS415" s="285"/>
      <c r="AT415" s="286"/>
      <c r="AU415" s="284" t="s">
        <v>205</v>
      </c>
      <c r="AV415" s="285"/>
      <c r="AW415" s="285"/>
      <c r="AX415" s="285"/>
      <c r="AY415" s="285"/>
      <c r="AZ415" s="285"/>
      <c r="BA415" s="285"/>
      <c r="BB415" s="285"/>
      <c r="BC415" s="285"/>
      <c r="BD415" s="285"/>
      <c r="BE415" s="285"/>
      <c r="BF415" s="285"/>
      <c r="BG415" s="285"/>
      <c r="BH415" s="286"/>
      <c r="BI415" s="290" t="s">
        <v>268</v>
      </c>
      <c r="BJ415" s="290"/>
      <c r="BK415" s="290"/>
      <c r="BL415" s="290"/>
      <c r="BM415" s="290"/>
      <c r="BN415" s="290"/>
      <c r="BO415" s="290"/>
      <c r="BP415" s="290"/>
      <c r="BQ415" s="290"/>
      <c r="BR415" s="290"/>
      <c r="BS415" s="290"/>
      <c r="BT415" s="290"/>
      <c r="BU415" s="290" t="s">
        <v>207</v>
      </c>
      <c r="BV415" s="290"/>
      <c r="BW415" s="290"/>
      <c r="BX415" s="290"/>
      <c r="BY415" s="290"/>
      <c r="BZ415" s="290"/>
      <c r="CA415" s="290"/>
      <c r="CB415" s="290"/>
      <c r="CC415" s="290"/>
      <c r="CD415" s="290"/>
      <c r="CE415" s="290"/>
      <c r="CF415" s="290"/>
      <c r="CH415" s="29"/>
      <c r="CI415" s="58"/>
      <c r="CJ415" s="58"/>
      <c r="CK415" s="58"/>
      <c r="CL415" s="58"/>
      <c r="CM415" s="58"/>
      <c r="CN415" s="58"/>
      <c r="CO415" s="58"/>
      <c r="CP415" s="58"/>
      <c r="CQ415" s="54"/>
    </row>
    <row r="416" spans="1:95" ht="7.35" customHeight="1">
      <c r="G416" s="287"/>
      <c r="H416" s="288"/>
      <c r="I416" s="288"/>
      <c r="J416" s="288"/>
      <c r="K416" s="288"/>
      <c r="L416" s="288"/>
      <c r="M416" s="288"/>
      <c r="N416" s="289"/>
      <c r="O416" s="287"/>
      <c r="P416" s="288"/>
      <c r="Q416" s="288"/>
      <c r="R416" s="288"/>
      <c r="S416" s="288"/>
      <c r="T416" s="288"/>
      <c r="U416" s="288"/>
      <c r="V416" s="288"/>
      <c r="W416" s="288"/>
      <c r="X416" s="288"/>
      <c r="Y416" s="288"/>
      <c r="Z416" s="288"/>
      <c r="AA416" s="288"/>
      <c r="AB416" s="288"/>
      <c r="AC416" s="288"/>
      <c r="AD416" s="288"/>
      <c r="AE416" s="288"/>
      <c r="AF416" s="288"/>
      <c r="AG416" s="288"/>
      <c r="AH416" s="288"/>
      <c r="AI416" s="288"/>
      <c r="AJ416" s="288"/>
      <c r="AK416" s="288"/>
      <c r="AL416" s="288"/>
      <c r="AM416" s="288"/>
      <c r="AN416" s="288"/>
      <c r="AO416" s="288"/>
      <c r="AP416" s="288"/>
      <c r="AQ416" s="288"/>
      <c r="AR416" s="288"/>
      <c r="AS416" s="288"/>
      <c r="AT416" s="289"/>
      <c r="AU416" s="287"/>
      <c r="AV416" s="288"/>
      <c r="AW416" s="288"/>
      <c r="AX416" s="288"/>
      <c r="AY416" s="288"/>
      <c r="AZ416" s="288"/>
      <c r="BA416" s="288"/>
      <c r="BB416" s="288"/>
      <c r="BC416" s="288"/>
      <c r="BD416" s="288"/>
      <c r="BE416" s="288"/>
      <c r="BF416" s="288"/>
      <c r="BG416" s="288"/>
      <c r="BH416" s="289"/>
      <c r="BI416" s="290"/>
      <c r="BJ416" s="290"/>
      <c r="BK416" s="290"/>
      <c r="BL416" s="290"/>
      <c r="BM416" s="290"/>
      <c r="BN416" s="290"/>
      <c r="BO416" s="290"/>
      <c r="BP416" s="290"/>
      <c r="BQ416" s="290"/>
      <c r="BR416" s="290"/>
      <c r="BS416" s="290"/>
      <c r="BT416" s="290"/>
      <c r="BU416" s="290"/>
      <c r="BV416" s="290"/>
      <c r="BW416" s="290"/>
      <c r="BX416" s="290"/>
      <c r="BY416" s="290"/>
      <c r="BZ416" s="290"/>
      <c r="CA416" s="290"/>
      <c r="CB416" s="290"/>
      <c r="CC416" s="290"/>
      <c r="CD416" s="290"/>
      <c r="CE416" s="290"/>
      <c r="CF416" s="290"/>
      <c r="CH416" s="29"/>
      <c r="CI416" s="58"/>
      <c r="CJ416" s="58"/>
      <c r="CK416" s="58"/>
      <c r="CL416" s="58"/>
      <c r="CM416" s="58"/>
      <c r="CN416" s="58"/>
      <c r="CO416" s="58"/>
      <c r="CP416" s="58"/>
      <c r="CQ416" s="54"/>
    </row>
    <row r="417" spans="1:95" ht="7.35" customHeight="1">
      <c r="G417" s="291" t="s">
        <v>360</v>
      </c>
      <c r="H417" s="292"/>
      <c r="I417" s="292"/>
      <c r="J417" s="292"/>
      <c r="K417" s="292"/>
      <c r="L417" s="292"/>
      <c r="M417" s="292"/>
      <c r="N417" s="293"/>
      <c r="O417" s="300" t="s">
        <v>361</v>
      </c>
      <c r="P417" s="301"/>
      <c r="Q417" s="301"/>
      <c r="R417" s="301"/>
      <c r="S417" s="301"/>
      <c r="T417" s="301"/>
      <c r="U417" s="301"/>
      <c r="V417" s="301"/>
      <c r="W417" s="301"/>
      <c r="X417" s="301"/>
      <c r="Y417" s="301"/>
      <c r="Z417" s="301"/>
      <c r="AA417" s="301"/>
      <c r="AB417" s="301"/>
      <c r="AC417" s="301"/>
      <c r="AD417" s="301"/>
      <c r="AE417" s="301"/>
      <c r="AF417" s="301"/>
      <c r="AG417" s="301"/>
      <c r="AH417" s="301"/>
      <c r="AI417" s="301"/>
      <c r="AJ417" s="301"/>
      <c r="AK417" s="301"/>
      <c r="AL417" s="301"/>
      <c r="AM417" s="301"/>
      <c r="AN417" s="301"/>
      <c r="AO417" s="301"/>
      <c r="AP417" s="301"/>
      <c r="AQ417" s="301"/>
      <c r="AR417" s="301"/>
      <c r="AS417" s="301"/>
      <c r="AT417" s="302"/>
      <c r="AU417" s="309"/>
      <c r="AV417" s="310"/>
      <c r="AW417" s="310"/>
      <c r="AX417" s="310"/>
      <c r="AY417" s="310"/>
      <c r="AZ417" s="310"/>
      <c r="BA417" s="310"/>
      <c r="BB417" s="310"/>
      <c r="BC417" s="310"/>
      <c r="BD417" s="310"/>
      <c r="BE417" s="310"/>
      <c r="BF417" s="310"/>
      <c r="BG417" s="310"/>
      <c r="BH417" s="311"/>
      <c r="BI417" s="318"/>
      <c r="BJ417" s="318"/>
      <c r="BK417" s="318"/>
      <c r="BL417" s="318"/>
      <c r="BM417" s="318"/>
      <c r="BN417" s="318"/>
      <c r="BO417" s="318"/>
      <c r="BP417" s="318"/>
      <c r="BQ417" s="318"/>
      <c r="BR417" s="318"/>
      <c r="BS417" s="318"/>
      <c r="BT417" s="318"/>
      <c r="BU417" s="318"/>
      <c r="BV417" s="318"/>
      <c r="BW417" s="318"/>
      <c r="BX417" s="318"/>
      <c r="BY417" s="318"/>
      <c r="BZ417" s="318"/>
      <c r="CA417" s="318"/>
      <c r="CB417" s="318"/>
      <c r="CC417" s="318"/>
      <c r="CD417" s="318"/>
      <c r="CE417" s="318"/>
      <c r="CF417" s="318"/>
      <c r="CH417" s="29"/>
      <c r="CI417" s="58"/>
      <c r="CJ417" s="58"/>
      <c r="CK417" s="58"/>
      <c r="CL417" s="58"/>
      <c r="CM417" s="58"/>
      <c r="CN417" s="58"/>
      <c r="CO417" s="58"/>
      <c r="CP417" s="58"/>
      <c r="CQ417" s="54"/>
    </row>
    <row r="418" spans="1:95" ht="7.35" customHeight="1">
      <c r="G418" s="294"/>
      <c r="H418" s="295"/>
      <c r="I418" s="295"/>
      <c r="J418" s="295"/>
      <c r="K418" s="295"/>
      <c r="L418" s="295"/>
      <c r="M418" s="295"/>
      <c r="N418" s="296"/>
      <c r="O418" s="303"/>
      <c r="P418" s="304"/>
      <c r="Q418" s="304"/>
      <c r="R418" s="304"/>
      <c r="S418" s="304"/>
      <c r="T418" s="304"/>
      <c r="U418" s="304"/>
      <c r="V418" s="304"/>
      <c r="W418" s="304"/>
      <c r="X418" s="304"/>
      <c r="Y418" s="304"/>
      <c r="Z418" s="304"/>
      <c r="AA418" s="304"/>
      <c r="AB418" s="304"/>
      <c r="AC418" s="304"/>
      <c r="AD418" s="304"/>
      <c r="AE418" s="304"/>
      <c r="AF418" s="304"/>
      <c r="AG418" s="304"/>
      <c r="AH418" s="304"/>
      <c r="AI418" s="304"/>
      <c r="AJ418" s="304"/>
      <c r="AK418" s="304"/>
      <c r="AL418" s="304"/>
      <c r="AM418" s="304"/>
      <c r="AN418" s="304"/>
      <c r="AO418" s="304"/>
      <c r="AP418" s="304"/>
      <c r="AQ418" s="304"/>
      <c r="AR418" s="304"/>
      <c r="AS418" s="304"/>
      <c r="AT418" s="305"/>
      <c r="AU418" s="312"/>
      <c r="AV418" s="313"/>
      <c r="AW418" s="313"/>
      <c r="AX418" s="313"/>
      <c r="AY418" s="313"/>
      <c r="AZ418" s="313"/>
      <c r="BA418" s="313"/>
      <c r="BB418" s="313"/>
      <c r="BC418" s="313"/>
      <c r="BD418" s="313"/>
      <c r="BE418" s="313"/>
      <c r="BF418" s="313"/>
      <c r="BG418" s="313"/>
      <c r="BH418" s="314"/>
      <c r="BI418" s="318"/>
      <c r="BJ418" s="318"/>
      <c r="BK418" s="318"/>
      <c r="BL418" s="318"/>
      <c r="BM418" s="318"/>
      <c r="BN418" s="318"/>
      <c r="BO418" s="318"/>
      <c r="BP418" s="318"/>
      <c r="BQ418" s="318"/>
      <c r="BR418" s="318"/>
      <c r="BS418" s="318"/>
      <c r="BT418" s="318"/>
      <c r="BU418" s="318"/>
      <c r="BV418" s="318"/>
      <c r="BW418" s="318"/>
      <c r="BX418" s="318"/>
      <c r="BY418" s="318"/>
      <c r="BZ418" s="318"/>
      <c r="CA418" s="318"/>
      <c r="CB418" s="318"/>
      <c r="CC418" s="318"/>
      <c r="CD418" s="318"/>
      <c r="CE418" s="318"/>
      <c r="CF418" s="318"/>
      <c r="CH418" s="29"/>
      <c r="CI418" s="71"/>
      <c r="CJ418" s="71"/>
      <c r="CK418" s="71"/>
      <c r="CL418" s="71"/>
      <c r="CM418" s="71"/>
      <c r="CN418" s="71"/>
      <c r="CO418" s="71"/>
      <c r="CP418" s="71"/>
      <c r="CQ418" s="54"/>
    </row>
    <row r="419" spans="1:95" ht="7.35" customHeight="1">
      <c r="A419" s="339">
        <v>38229</v>
      </c>
      <c r="B419" s="339"/>
      <c r="C419" s="339"/>
      <c r="D419" s="339"/>
      <c r="E419" s="339"/>
      <c r="F419" s="340"/>
      <c r="G419" s="294"/>
      <c r="H419" s="295"/>
      <c r="I419" s="295"/>
      <c r="J419" s="295"/>
      <c r="K419" s="295"/>
      <c r="L419" s="295"/>
      <c r="M419" s="295"/>
      <c r="N419" s="296"/>
      <c r="O419" s="303"/>
      <c r="P419" s="304"/>
      <c r="Q419" s="304"/>
      <c r="R419" s="304"/>
      <c r="S419" s="304"/>
      <c r="T419" s="304"/>
      <c r="U419" s="304"/>
      <c r="V419" s="304"/>
      <c r="W419" s="304"/>
      <c r="X419" s="304"/>
      <c r="Y419" s="304"/>
      <c r="Z419" s="304"/>
      <c r="AA419" s="304"/>
      <c r="AB419" s="304"/>
      <c r="AC419" s="304"/>
      <c r="AD419" s="304"/>
      <c r="AE419" s="304"/>
      <c r="AF419" s="304"/>
      <c r="AG419" s="304"/>
      <c r="AH419" s="304"/>
      <c r="AI419" s="304"/>
      <c r="AJ419" s="304"/>
      <c r="AK419" s="304"/>
      <c r="AL419" s="304"/>
      <c r="AM419" s="304"/>
      <c r="AN419" s="304"/>
      <c r="AO419" s="304"/>
      <c r="AP419" s="304"/>
      <c r="AQ419" s="304"/>
      <c r="AR419" s="304"/>
      <c r="AS419" s="304"/>
      <c r="AT419" s="305"/>
      <c r="AU419" s="312"/>
      <c r="AV419" s="313"/>
      <c r="AW419" s="313"/>
      <c r="AX419" s="313"/>
      <c r="AY419" s="313"/>
      <c r="AZ419" s="313"/>
      <c r="BA419" s="313"/>
      <c r="BB419" s="313"/>
      <c r="BC419" s="313"/>
      <c r="BD419" s="313"/>
      <c r="BE419" s="313"/>
      <c r="BF419" s="313"/>
      <c r="BG419" s="313"/>
      <c r="BH419" s="314"/>
      <c r="BI419" s="318"/>
      <c r="BJ419" s="318"/>
      <c r="BK419" s="318"/>
      <c r="BL419" s="318"/>
      <c r="BM419" s="318"/>
      <c r="BN419" s="318"/>
      <c r="BO419" s="318"/>
      <c r="BP419" s="318"/>
      <c r="BQ419" s="318"/>
      <c r="BR419" s="318"/>
      <c r="BS419" s="318"/>
      <c r="BT419" s="318"/>
      <c r="BU419" s="318"/>
      <c r="BV419" s="318"/>
      <c r="BW419" s="318"/>
      <c r="BX419" s="318"/>
      <c r="BY419" s="318"/>
      <c r="BZ419" s="318"/>
      <c r="CA419" s="318"/>
      <c r="CB419" s="318"/>
      <c r="CC419" s="318"/>
      <c r="CD419" s="318"/>
      <c r="CE419" s="318"/>
      <c r="CF419" s="318"/>
      <c r="CH419" s="54"/>
      <c r="CI419" s="71"/>
      <c r="CJ419" s="71"/>
      <c r="CK419" s="71"/>
      <c r="CL419" s="71"/>
      <c r="CM419" s="71"/>
      <c r="CN419" s="71"/>
      <c r="CO419" s="71"/>
      <c r="CP419" s="71"/>
      <c r="CQ419" s="56"/>
    </row>
    <row r="420" spans="1:95" ht="7.35" customHeight="1">
      <c r="A420" s="339"/>
      <c r="B420" s="339"/>
      <c r="C420" s="339"/>
      <c r="D420" s="339"/>
      <c r="E420" s="339"/>
      <c r="F420" s="340"/>
      <c r="G420" s="297"/>
      <c r="H420" s="298"/>
      <c r="I420" s="298"/>
      <c r="J420" s="298"/>
      <c r="K420" s="298"/>
      <c r="L420" s="298"/>
      <c r="M420" s="298"/>
      <c r="N420" s="299"/>
      <c r="O420" s="306"/>
      <c r="P420" s="307"/>
      <c r="Q420" s="307"/>
      <c r="R420" s="307"/>
      <c r="S420" s="307"/>
      <c r="T420" s="307"/>
      <c r="U420" s="307"/>
      <c r="V420" s="307"/>
      <c r="W420" s="307"/>
      <c r="X420" s="307"/>
      <c r="Y420" s="307"/>
      <c r="Z420" s="307"/>
      <c r="AA420" s="307"/>
      <c r="AB420" s="307"/>
      <c r="AC420" s="307"/>
      <c r="AD420" s="307"/>
      <c r="AE420" s="307"/>
      <c r="AF420" s="307"/>
      <c r="AG420" s="307"/>
      <c r="AH420" s="307"/>
      <c r="AI420" s="307"/>
      <c r="AJ420" s="307"/>
      <c r="AK420" s="307"/>
      <c r="AL420" s="307"/>
      <c r="AM420" s="307"/>
      <c r="AN420" s="307"/>
      <c r="AO420" s="307"/>
      <c r="AP420" s="307"/>
      <c r="AQ420" s="307"/>
      <c r="AR420" s="307"/>
      <c r="AS420" s="307"/>
      <c r="AT420" s="308"/>
      <c r="AU420" s="315"/>
      <c r="AV420" s="316"/>
      <c r="AW420" s="316"/>
      <c r="AX420" s="316"/>
      <c r="AY420" s="316"/>
      <c r="AZ420" s="316"/>
      <c r="BA420" s="316"/>
      <c r="BB420" s="316"/>
      <c r="BC420" s="316"/>
      <c r="BD420" s="316"/>
      <c r="BE420" s="316"/>
      <c r="BF420" s="316"/>
      <c r="BG420" s="316"/>
      <c r="BH420" s="317"/>
      <c r="BI420" s="318"/>
      <c r="BJ420" s="318"/>
      <c r="BK420" s="318"/>
      <c r="BL420" s="318"/>
      <c r="BM420" s="318"/>
      <c r="BN420" s="318"/>
      <c r="BO420" s="318"/>
      <c r="BP420" s="318"/>
      <c r="BQ420" s="318"/>
      <c r="BR420" s="318"/>
      <c r="BS420" s="318"/>
      <c r="BT420" s="318"/>
      <c r="BU420" s="318"/>
      <c r="BV420" s="318"/>
      <c r="BW420" s="318"/>
      <c r="BX420" s="318"/>
      <c r="BY420" s="318"/>
      <c r="BZ420" s="318"/>
      <c r="CA420" s="318"/>
      <c r="CB420" s="318"/>
      <c r="CC420" s="318"/>
      <c r="CD420" s="318"/>
      <c r="CE420" s="318"/>
      <c r="CF420" s="318"/>
      <c r="CH420" s="54"/>
      <c r="CI420" s="58"/>
      <c r="CJ420" s="58"/>
      <c r="CK420" s="58"/>
      <c r="CL420" s="58"/>
      <c r="CM420" s="58"/>
      <c r="CN420" s="58"/>
      <c r="CO420" s="58"/>
      <c r="CP420" s="57"/>
      <c r="CQ420" s="57"/>
    </row>
    <row r="421" spans="1:95" ht="7.35" customHeight="1">
      <c r="G421" s="48"/>
      <c r="H421" s="49"/>
      <c r="I421" s="49"/>
      <c r="J421" s="49"/>
      <c r="K421" s="49"/>
      <c r="L421" s="49"/>
      <c r="M421" s="49"/>
      <c r="N421" s="50"/>
      <c r="O421" s="48"/>
      <c r="P421" s="49"/>
      <c r="Q421" s="49"/>
      <c r="R421" s="49"/>
      <c r="S421" s="49"/>
      <c r="T421" s="49"/>
      <c r="U421" s="49"/>
      <c r="V421" s="49"/>
      <c r="W421" s="49"/>
      <c r="X421" s="49"/>
      <c r="Y421" s="49"/>
      <c r="Z421" s="49"/>
      <c r="AA421" s="49"/>
      <c r="AB421" s="49"/>
      <c r="AC421" s="49"/>
      <c r="AD421" s="49"/>
      <c r="AE421" s="49"/>
      <c r="AF421" s="49"/>
      <c r="AG421" s="49"/>
      <c r="AH421" s="49"/>
      <c r="AI421" s="49"/>
      <c r="AJ421" s="49"/>
      <c r="AK421" s="49"/>
      <c r="AL421" s="49"/>
      <c r="AM421" s="49"/>
      <c r="AN421" s="49"/>
      <c r="AO421" s="49"/>
      <c r="AP421" s="49"/>
      <c r="AQ421" s="49"/>
      <c r="AR421" s="49"/>
      <c r="AS421" s="49"/>
      <c r="AT421" s="50"/>
      <c r="AU421" s="51"/>
      <c r="AV421" s="52"/>
      <c r="AW421" s="52"/>
      <c r="AX421" s="52"/>
      <c r="AY421" s="52"/>
      <c r="AZ421" s="52"/>
      <c r="BA421" s="52"/>
      <c r="BB421" s="52"/>
      <c r="BC421" s="52"/>
      <c r="BD421" s="52"/>
      <c r="BE421" s="52"/>
      <c r="BF421" s="52"/>
      <c r="BG421" s="52"/>
      <c r="BH421" s="53"/>
      <c r="BI421" s="45"/>
      <c r="BJ421" s="46"/>
      <c r="BK421" s="46"/>
      <c r="BL421" s="46"/>
      <c r="BM421" s="46"/>
      <c r="BN421" s="46"/>
      <c r="BO421" s="46"/>
      <c r="BP421" s="46"/>
      <c r="BQ421" s="46"/>
      <c r="BR421" s="46"/>
      <c r="BS421" s="46"/>
      <c r="BT421" s="46"/>
      <c r="BU421" s="46"/>
      <c r="BV421" s="46"/>
      <c r="BW421" s="46"/>
      <c r="BX421" s="46"/>
      <c r="BY421" s="46"/>
      <c r="BZ421" s="46"/>
      <c r="CA421" s="46"/>
      <c r="CB421" s="46"/>
      <c r="CC421" s="46"/>
      <c r="CD421" s="46"/>
      <c r="CE421" s="46"/>
      <c r="CF421" s="47"/>
      <c r="CH421" s="54"/>
      <c r="CI421" s="58"/>
      <c r="CJ421" s="58"/>
      <c r="CK421" s="58"/>
      <c r="CL421" s="58"/>
      <c r="CM421" s="58"/>
      <c r="CN421" s="58"/>
      <c r="CO421" s="58"/>
      <c r="CP421" s="57"/>
      <c r="CQ421" s="57"/>
    </row>
    <row r="422" spans="1:95" ht="7.35" customHeight="1">
      <c r="A422" s="339">
        <v>33</v>
      </c>
      <c r="B422" s="339"/>
      <c r="G422" s="319" t="s">
        <v>189</v>
      </c>
      <c r="H422" s="319"/>
      <c r="I422" s="319"/>
      <c r="J422" s="319"/>
      <c r="K422" s="319"/>
      <c r="L422" s="319"/>
      <c r="M422" s="319"/>
      <c r="N422" s="319"/>
      <c r="O422" s="319"/>
      <c r="P422" s="319"/>
      <c r="Q422" s="319"/>
      <c r="R422" s="319"/>
      <c r="S422" s="319"/>
      <c r="T422" s="319"/>
      <c r="U422" s="319"/>
      <c r="V422" s="319"/>
      <c r="W422" s="319"/>
      <c r="X422" s="319"/>
      <c r="Y422" s="319"/>
      <c r="Z422" s="319"/>
      <c r="AA422" s="319"/>
      <c r="AB422" s="319"/>
      <c r="AC422" s="319"/>
      <c r="AD422" s="319"/>
      <c r="AE422" s="319"/>
      <c r="AF422" s="319"/>
      <c r="AG422" s="321" t="s">
        <v>226</v>
      </c>
      <c r="AH422" s="321"/>
      <c r="AI422" s="321"/>
      <c r="AJ422" s="321"/>
      <c r="AK422" s="321"/>
      <c r="AL422" s="321"/>
      <c r="AM422" s="321"/>
      <c r="AN422" s="321"/>
      <c r="AO422" s="321"/>
      <c r="AP422" s="321"/>
      <c r="AQ422" s="321"/>
      <c r="AR422" s="321"/>
      <c r="AS422" s="321"/>
      <c r="AT422" s="321"/>
      <c r="AU422" s="323" t="s">
        <v>190</v>
      </c>
      <c r="AV422" s="323"/>
      <c r="AW422" s="323"/>
      <c r="AX422" s="323"/>
      <c r="AY422" s="323"/>
      <c r="AZ422" s="323"/>
      <c r="BA422" s="323"/>
      <c r="BB422" s="323"/>
      <c r="BC422" s="323"/>
      <c r="BD422" s="323"/>
      <c r="BE422" s="323"/>
      <c r="BF422" s="323"/>
      <c r="BG422" s="323"/>
      <c r="BH422" s="323"/>
      <c r="BI422" s="325" t="s">
        <v>191</v>
      </c>
      <c r="BJ422" s="326"/>
      <c r="BK422" s="326"/>
      <c r="BL422" s="326"/>
      <c r="BM422" s="326"/>
      <c r="BN422" s="326"/>
      <c r="BO422" s="326"/>
      <c r="BP422" s="329" t="s">
        <v>362</v>
      </c>
      <c r="BQ422" s="329"/>
      <c r="BR422" s="329"/>
      <c r="BS422" s="329"/>
      <c r="BT422" s="329"/>
      <c r="BU422" s="329"/>
      <c r="BV422" s="329"/>
      <c r="BW422" s="329"/>
      <c r="BX422" s="329"/>
      <c r="BY422" s="329"/>
      <c r="BZ422" s="329"/>
      <c r="CA422" s="329"/>
      <c r="CB422" s="329"/>
      <c r="CC422" s="329"/>
      <c r="CD422" s="329"/>
      <c r="CE422" s="329"/>
      <c r="CF422" s="330"/>
      <c r="CH422" s="54"/>
      <c r="CI422" s="58"/>
      <c r="CJ422" s="58"/>
      <c r="CK422" s="58"/>
      <c r="CL422" s="58"/>
      <c r="CM422" s="58"/>
      <c r="CN422" s="58"/>
      <c r="CO422" s="58"/>
      <c r="CP422" s="58"/>
      <c r="CQ422" s="54"/>
    </row>
    <row r="423" spans="1:95" ht="7.35" customHeight="1">
      <c r="A423" s="339"/>
      <c r="B423" s="339"/>
      <c r="G423" s="320"/>
      <c r="H423" s="320"/>
      <c r="I423" s="320"/>
      <c r="J423" s="320"/>
      <c r="K423" s="320"/>
      <c r="L423" s="320"/>
      <c r="M423" s="320"/>
      <c r="N423" s="320"/>
      <c r="O423" s="320"/>
      <c r="P423" s="320"/>
      <c r="Q423" s="320"/>
      <c r="R423" s="320"/>
      <c r="S423" s="320"/>
      <c r="T423" s="320"/>
      <c r="U423" s="320"/>
      <c r="V423" s="320"/>
      <c r="W423" s="320"/>
      <c r="X423" s="320"/>
      <c r="Y423" s="320"/>
      <c r="Z423" s="320"/>
      <c r="AA423" s="320"/>
      <c r="AB423" s="320"/>
      <c r="AC423" s="320"/>
      <c r="AD423" s="320"/>
      <c r="AE423" s="320"/>
      <c r="AF423" s="320"/>
      <c r="AG423" s="322"/>
      <c r="AH423" s="322"/>
      <c r="AI423" s="322"/>
      <c r="AJ423" s="322"/>
      <c r="AK423" s="322"/>
      <c r="AL423" s="322"/>
      <c r="AM423" s="322"/>
      <c r="AN423" s="322"/>
      <c r="AO423" s="322"/>
      <c r="AP423" s="322"/>
      <c r="AQ423" s="322"/>
      <c r="AR423" s="322"/>
      <c r="AS423" s="322"/>
      <c r="AT423" s="322"/>
      <c r="AU423" s="324"/>
      <c r="AV423" s="324"/>
      <c r="AW423" s="324"/>
      <c r="AX423" s="324"/>
      <c r="AY423" s="324"/>
      <c r="AZ423" s="324"/>
      <c r="BA423" s="324"/>
      <c r="BB423" s="324"/>
      <c r="BC423" s="324"/>
      <c r="BD423" s="324"/>
      <c r="BE423" s="324"/>
      <c r="BF423" s="324"/>
      <c r="BG423" s="324"/>
      <c r="BH423" s="324"/>
      <c r="BI423" s="327"/>
      <c r="BJ423" s="328"/>
      <c r="BK423" s="328"/>
      <c r="BL423" s="328"/>
      <c r="BM423" s="328"/>
      <c r="BN423" s="328"/>
      <c r="BO423" s="328"/>
      <c r="BP423" s="331"/>
      <c r="BQ423" s="331"/>
      <c r="BR423" s="331"/>
      <c r="BS423" s="331"/>
      <c r="BT423" s="331"/>
      <c r="BU423" s="331"/>
      <c r="BV423" s="331"/>
      <c r="BW423" s="331"/>
      <c r="BX423" s="331"/>
      <c r="BY423" s="331"/>
      <c r="BZ423" s="331"/>
      <c r="CA423" s="331"/>
      <c r="CB423" s="331"/>
      <c r="CC423" s="331"/>
      <c r="CD423" s="331"/>
      <c r="CE423" s="331"/>
      <c r="CF423" s="332"/>
      <c r="CH423" s="54"/>
      <c r="CI423" s="58"/>
      <c r="CJ423" s="58"/>
      <c r="CK423" s="58"/>
      <c r="CL423" s="58"/>
      <c r="CM423" s="58"/>
      <c r="CN423" s="58"/>
      <c r="CO423" s="58"/>
      <c r="CP423" s="58"/>
      <c r="CQ423" s="54"/>
    </row>
    <row r="424" spans="1:95" ht="7.35" customHeight="1">
      <c r="G424" s="333" t="s">
        <v>363</v>
      </c>
      <c r="H424" s="333"/>
      <c r="I424" s="333"/>
      <c r="J424" s="333"/>
      <c r="K424" s="333"/>
      <c r="L424" s="333"/>
      <c r="M424" s="333"/>
      <c r="N424" s="333"/>
      <c r="O424" s="333"/>
      <c r="P424" s="333"/>
      <c r="Q424" s="333"/>
      <c r="R424" s="333"/>
      <c r="S424" s="333"/>
      <c r="T424" s="333"/>
      <c r="U424" s="333"/>
      <c r="V424" s="333"/>
      <c r="W424" s="333"/>
      <c r="X424" s="333"/>
      <c r="Y424" s="333"/>
      <c r="Z424" s="333"/>
      <c r="AA424" s="333"/>
      <c r="AB424" s="333"/>
      <c r="AC424" s="333"/>
      <c r="AD424" s="333"/>
      <c r="AE424" s="333"/>
      <c r="AF424" s="333"/>
      <c r="AG424" s="334"/>
      <c r="AH424" s="334"/>
      <c r="AI424" s="334"/>
      <c r="AJ424" s="334"/>
      <c r="AK424" s="334"/>
      <c r="AL424" s="334"/>
      <c r="AM424" s="334"/>
      <c r="AN424" s="334"/>
      <c r="AO424" s="334"/>
      <c r="AP424" s="334"/>
      <c r="AQ424" s="334"/>
      <c r="AR424" s="334"/>
      <c r="AS424" s="334"/>
      <c r="AT424" s="334"/>
      <c r="AU424" s="335"/>
      <c r="AV424" s="335"/>
      <c r="AW424" s="335"/>
      <c r="AX424" s="335"/>
      <c r="AY424" s="335"/>
      <c r="AZ424" s="335"/>
      <c r="BA424" s="335"/>
      <c r="BB424" s="335"/>
      <c r="BC424" s="335"/>
      <c r="BD424" s="335"/>
      <c r="BE424" s="335"/>
      <c r="BF424" s="335"/>
      <c r="BG424" s="335"/>
      <c r="BH424" s="335"/>
      <c r="BI424" s="327"/>
      <c r="BJ424" s="328"/>
      <c r="BK424" s="328"/>
      <c r="BL424" s="328"/>
      <c r="BM424" s="328"/>
      <c r="BN424" s="328"/>
      <c r="BO424" s="328"/>
      <c r="BP424" s="331"/>
      <c r="BQ424" s="331"/>
      <c r="BR424" s="331"/>
      <c r="BS424" s="331"/>
      <c r="BT424" s="331"/>
      <c r="BU424" s="331"/>
      <c r="BV424" s="331"/>
      <c r="BW424" s="331"/>
      <c r="BX424" s="331"/>
      <c r="BY424" s="331"/>
      <c r="BZ424" s="331"/>
      <c r="CA424" s="331"/>
      <c r="CB424" s="331"/>
      <c r="CC424" s="331"/>
      <c r="CD424" s="331"/>
      <c r="CE424" s="331"/>
      <c r="CF424" s="332"/>
      <c r="CH424" s="54"/>
      <c r="CI424" s="58"/>
      <c r="CJ424" s="58"/>
      <c r="CK424" s="58"/>
      <c r="CL424" s="58"/>
      <c r="CM424" s="58"/>
      <c r="CN424" s="58"/>
      <c r="CO424" s="58"/>
      <c r="CP424" s="58"/>
      <c r="CQ424" s="54"/>
    </row>
    <row r="425" spans="1:95" ht="7.35" customHeight="1">
      <c r="G425" s="333"/>
      <c r="H425" s="333"/>
      <c r="I425" s="333"/>
      <c r="J425" s="333"/>
      <c r="K425" s="333"/>
      <c r="L425" s="333"/>
      <c r="M425" s="333"/>
      <c r="N425" s="333"/>
      <c r="O425" s="333"/>
      <c r="P425" s="333"/>
      <c r="Q425" s="333"/>
      <c r="R425" s="333"/>
      <c r="S425" s="333"/>
      <c r="T425" s="333"/>
      <c r="U425" s="333"/>
      <c r="V425" s="333"/>
      <c r="W425" s="333"/>
      <c r="X425" s="333"/>
      <c r="Y425" s="333"/>
      <c r="Z425" s="333"/>
      <c r="AA425" s="333"/>
      <c r="AB425" s="333"/>
      <c r="AC425" s="333"/>
      <c r="AD425" s="333"/>
      <c r="AE425" s="333"/>
      <c r="AF425" s="333"/>
      <c r="AG425" s="334"/>
      <c r="AH425" s="334"/>
      <c r="AI425" s="334"/>
      <c r="AJ425" s="334"/>
      <c r="AK425" s="334"/>
      <c r="AL425" s="334"/>
      <c r="AM425" s="334"/>
      <c r="AN425" s="334"/>
      <c r="AO425" s="334"/>
      <c r="AP425" s="334"/>
      <c r="AQ425" s="334"/>
      <c r="AR425" s="334"/>
      <c r="AS425" s="334"/>
      <c r="AT425" s="334"/>
      <c r="AU425" s="335"/>
      <c r="AV425" s="335"/>
      <c r="AW425" s="335"/>
      <c r="AX425" s="335"/>
      <c r="AY425" s="335"/>
      <c r="AZ425" s="335"/>
      <c r="BA425" s="335"/>
      <c r="BB425" s="335"/>
      <c r="BC425" s="335"/>
      <c r="BD425" s="335"/>
      <c r="BE425" s="335"/>
      <c r="BF425" s="335"/>
      <c r="BG425" s="335"/>
      <c r="BH425" s="335"/>
      <c r="BI425" s="327" t="s">
        <v>267</v>
      </c>
      <c r="BJ425" s="328"/>
      <c r="BK425" s="328"/>
      <c r="BL425" s="328"/>
      <c r="BM425" s="328"/>
      <c r="BN425" s="328"/>
      <c r="BO425" s="328"/>
      <c r="BP425" s="331" t="s">
        <v>362</v>
      </c>
      <c r="BQ425" s="331"/>
      <c r="BR425" s="331"/>
      <c r="BS425" s="331"/>
      <c r="BT425" s="331"/>
      <c r="BU425" s="331"/>
      <c r="BV425" s="331"/>
      <c r="BW425" s="331"/>
      <c r="BX425" s="331"/>
      <c r="BY425" s="331"/>
      <c r="BZ425" s="331"/>
      <c r="CA425" s="331"/>
      <c r="CB425" s="331"/>
      <c r="CC425" s="331"/>
      <c r="CD425" s="331"/>
      <c r="CE425" s="331"/>
      <c r="CF425" s="332"/>
      <c r="CH425" s="29"/>
      <c r="CI425" s="72"/>
      <c r="CJ425" s="58"/>
      <c r="CK425" s="59"/>
      <c r="CL425" s="59"/>
      <c r="CM425" s="59"/>
      <c r="CN425" s="59"/>
      <c r="CO425" s="59"/>
      <c r="CP425" s="59"/>
      <c r="CQ425" s="55"/>
    </row>
    <row r="426" spans="1:95" ht="7.35" customHeight="1">
      <c r="G426" s="333"/>
      <c r="H426" s="333"/>
      <c r="I426" s="333"/>
      <c r="J426" s="333"/>
      <c r="K426" s="333"/>
      <c r="L426" s="333"/>
      <c r="M426" s="333"/>
      <c r="N426" s="333"/>
      <c r="O426" s="333"/>
      <c r="P426" s="333"/>
      <c r="Q426" s="333"/>
      <c r="R426" s="333"/>
      <c r="S426" s="333"/>
      <c r="T426" s="333"/>
      <c r="U426" s="333"/>
      <c r="V426" s="333"/>
      <c r="W426" s="333"/>
      <c r="X426" s="333"/>
      <c r="Y426" s="333"/>
      <c r="Z426" s="333"/>
      <c r="AA426" s="333"/>
      <c r="AB426" s="333"/>
      <c r="AC426" s="333"/>
      <c r="AD426" s="333"/>
      <c r="AE426" s="333"/>
      <c r="AF426" s="333"/>
      <c r="AG426" s="334"/>
      <c r="AH426" s="334"/>
      <c r="AI426" s="334"/>
      <c r="AJ426" s="334"/>
      <c r="AK426" s="334"/>
      <c r="AL426" s="334"/>
      <c r="AM426" s="334"/>
      <c r="AN426" s="334"/>
      <c r="AO426" s="334"/>
      <c r="AP426" s="334"/>
      <c r="AQ426" s="334"/>
      <c r="AR426" s="334"/>
      <c r="AS426" s="334"/>
      <c r="AT426" s="334"/>
      <c r="AU426" s="335"/>
      <c r="AV426" s="335"/>
      <c r="AW426" s="335"/>
      <c r="AX426" s="335"/>
      <c r="AY426" s="335"/>
      <c r="AZ426" s="335"/>
      <c r="BA426" s="335"/>
      <c r="BB426" s="335"/>
      <c r="BC426" s="335"/>
      <c r="BD426" s="335"/>
      <c r="BE426" s="335"/>
      <c r="BF426" s="335"/>
      <c r="BG426" s="335"/>
      <c r="BH426" s="335"/>
      <c r="BI426" s="327"/>
      <c r="BJ426" s="328"/>
      <c r="BK426" s="328"/>
      <c r="BL426" s="328"/>
      <c r="BM426" s="328"/>
      <c r="BN426" s="328"/>
      <c r="BO426" s="328"/>
      <c r="BP426" s="331"/>
      <c r="BQ426" s="331"/>
      <c r="BR426" s="331"/>
      <c r="BS426" s="331"/>
      <c r="BT426" s="331"/>
      <c r="BU426" s="331"/>
      <c r="BV426" s="331"/>
      <c r="BW426" s="331"/>
      <c r="BX426" s="331"/>
      <c r="BY426" s="331"/>
      <c r="BZ426" s="331"/>
      <c r="CA426" s="331"/>
      <c r="CB426" s="331"/>
      <c r="CC426" s="331"/>
      <c r="CD426" s="331"/>
      <c r="CE426" s="331"/>
      <c r="CF426" s="332"/>
      <c r="CH426" s="29"/>
      <c r="CI426" s="58"/>
      <c r="CJ426" s="58"/>
      <c r="CK426" s="59"/>
      <c r="CL426" s="59"/>
      <c r="CM426" s="59"/>
      <c r="CN426" s="59"/>
      <c r="CO426" s="59"/>
      <c r="CP426" s="59"/>
      <c r="CQ426" s="55"/>
    </row>
    <row r="427" spans="1:95" ht="7.35" customHeight="1">
      <c r="G427" s="333"/>
      <c r="H427" s="333"/>
      <c r="I427" s="333"/>
      <c r="J427" s="333"/>
      <c r="K427" s="333"/>
      <c r="L427" s="333"/>
      <c r="M427" s="333"/>
      <c r="N427" s="333"/>
      <c r="O427" s="333"/>
      <c r="P427" s="333"/>
      <c r="Q427" s="333"/>
      <c r="R427" s="333"/>
      <c r="S427" s="333"/>
      <c r="T427" s="333"/>
      <c r="U427" s="333"/>
      <c r="V427" s="333"/>
      <c r="W427" s="333"/>
      <c r="X427" s="333"/>
      <c r="Y427" s="333"/>
      <c r="Z427" s="333"/>
      <c r="AA427" s="333"/>
      <c r="AB427" s="333"/>
      <c r="AC427" s="333"/>
      <c r="AD427" s="333"/>
      <c r="AE427" s="333"/>
      <c r="AF427" s="333"/>
      <c r="AG427" s="334"/>
      <c r="AH427" s="334"/>
      <c r="AI427" s="334"/>
      <c r="AJ427" s="334"/>
      <c r="AK427" s="334"/>
      <c r="AL427" s="334"/>
      <c r="AM427" s="334"/>
      <c r="AN427" s="334"/>
      <c r="AO427" s="334"/>
      <c r="AP427" s="334"/>
      <c r="AQ427" s="334"/>
      <c r="AR427" s="334"/>
      <c r="AS427" s="334"/>
      <c r="AT427" s="334"/>
      <c r="AU427" s="335"/>
      <c r="AV427" s="335"/>
      <c r="AW427" s="335"/>
      <c r="AX427" s="335"/>
      <c r="AY427" s="335"/>
      <c r="AZ427" s="335"/>
      <c r="BA427" s="335"/>
      <c r="BB427" s="335"/>
      <c r="BC427" s="335"/>
      <c r="BD427" s="335"/>
      <c r="BE427" s="335"/>
      <c r="BF427" s="335"/>
      <c r="BG427" s="335"/>
      <c r="BH427" s="335"/>
      <c r="BI427" s="327"/>
      <c r="BJ427" s="328"/>
      <c r="BK427" s="328"/>
      <c r="BL427" s="328"/>
      <c r="BM427" s="328"/>
      <c r="BN427" s="328"/>
      <c r="BO427" s="328"/>
      <c r="BP427" s="331"/>
      <c r="BQ427" s="331"/>
      <c r="BR427" s="331"/>
      <c r="BS427" s="331"/>
      <c r="BT427" s="331"/>
      <c r="BU427" s="331"/>
      <c r="BV427" s="331"/>
      <c r="BW427" s="331"/>
      <c r="BX427" s="331"/>
      <c r="BY427" s="331"/>
      <c r="BZ427" s="331"/>
      <c r="CA427" s="331"/>
      <c r="CB427" s="331"/>
      <c r="CC427" s="331"/>
      <c r="CD427" s="331"/>
      <c r="CE427" s="331"/>
      <c r="CF427" s="332"/>
      <c r="CH427" s="29"/>
      <c r="CI427" s="58"/>
      <c r="CJ427" s="58"/>
      <c r="CK427" s="59"/>
      <c r="CL427" s="59"/>
      <c r="CM427" s="59"/>
      <c r="CN427" s="59"/>
      <c r="CO427" s="59"/>
      <c r="CP427" s="59"/>
      <c r="CQ427" s="55"/>
    </row>
    <row r="428" spans="1:95" ht="7.35" customHeight="1">
      <c r="G428" s="284" t="s">
        <v>194</v>
      </c>
      <c r="H428" s="285"/>
      <c r="I428" s="285"/>
      <c r="J428" s="285"/>
      <c r="K428" s="285"/>
      <c r="L428" s="285"/>
      <c r="M428" s="285"/>
      <c r="N428" s="286"/>
      <c r="O428" s="284" t="s">
        <v>193</v>
      </c>
      <c r="P428" s="285"/>
      <c r="Q428" s="285"/>
      <c r="R428" s="285"/>
      <c r="S428" s="285"/>
      <c r="T428" s="285"/>
      <c r="U428" s="285"/>
      <c r="V428" s="285"/>
      <c r="W428" s="285"/>
      <c r="X428" s="285"/>
      <c r="Y428" s="285"/>
      <c r="Z428" s="285"/>
      <c r="AA428" s="285"/>
      <c r="AB428" s="285"/>
      <c r="AC428" s="285"/>
      <c r="AD428" s="285"/>
      <c r="AE428" s="285"/>
      <c r="AF428" s="285"/>
      <c r="AG428" s="285"/>
      <c r="AH428" s="285"/>
      <c r="AI428" s="285"/>
      <c r="AJ428" s="285"/>
      <c r="AK428" s="285"/>
      <c r="AL428" s="285"/>
      <c r="AM428" s="285"/>
      <c r="AN428" s="285"/>
      <c r="AO428" s="285"/>
      <c r="AP428" s="285"/>
      <c r="AQ428" s="285"/>
      <c r="AR428" s="285"/>
      <c r="AS428" s="285"/>
      <c r="AT428" s="286"/>
      <c r="AU428" s="284" t="s">
        <v>205</v>
      </c>
      <c r="AV428" s="285"/>
      <c r="AW428" s="285"/>
      <c r="AX428" s="285"/>
      <c r="AY428" s="285"/>
      <c r="AZ428" s="285"/>
      <c r="BA428" s="285"/>
      <c r="BB428" s="285"/>
      <c r="BC428" s="285"/>
      <c r="BD428" s="285"/>
      <c r="BE428" s="285"/>
      <c r="BF428" s="285"/>
      <c r="BG428" s="285"/>
      <c r="BH428" s="286"/>
      <c r="BI428" s="290" t="s">
        <v>268</v>
      </c>
      <c r="BJ428" s="290"/>
      <c r="BK428" s="290"/>
      <c r="BL428" s="290"/>
      <c r="BM428" s="290"/>
      <c r="BN428" s="290"/>
      <c r="BO428" s="290"/>
      <c r="BP428" s="290"/>
      <c r="BQ428" s="290"/>
      <c r="BR428" s="290"/>
      <c r="BS428" s="290"/>
      <c r="BT428" s="290"/>
      <c r="BU428" s="290" t="s">
        <v>207</v>
      </c>
      <c r="BV428" s="290"/>
      <c r="BW428" s="290"/>
      <c r="BX428" s="290"/>
      <c r="BY428" s="290"/>
      <c r="BZ428" s="290"/>
      <c r="CA428" s="290"/>
      <c r="CB428" s="290"/>
      <c r="CC428" s="290"/>
      <c r="CD428" s="290"/>
      <c r="CE428" s="290"/>
      <c r="CF428" s="290"/>
      <c r="CH428" s="29"/>
      <c r="CI428" s="58"/>
      <c r="CJ428" s="58"/>
      <c r="CK428" s="58"/>
      <c r="CL428" s="58"/>
      <c r="CM428" s="58"/>
      <c r="CN428" s="58"/>
      <c r="CO428" s="58"/>
      <c r="CP428" s="58"/>
      <c r="CQ428" s="54"/>
    </row>
    <row r="429" spans="1:95" ht="7.35" customHeight="1">
      <c r="G429" s="287"/>
      <c r="H429" s="288"/>
      <c r="I429" s="288"/>
      <c r="J429" s="288"/>
      <c r="K429" s="288"/>
      <c r="L429" s="288"/>
      <c r="M429" s="288"/>
      <c r="N429" s="289"/>
      <c r="O429" s="287"/>
      <c r="P429" s="288"/>
      <c r="Q429" s="288"/>
      <c r="R429" s="288"/>
      <c r="S429" s="288"/>
      <c r="T429" s="288"/>
      <c r="U429" s="288"/>
      <c r="V429" s="288"/>
      <c r="W429" s="288"/>
      <c r="X429" s="288"/>
      <c r="Y429" s="288"/>
      <c r="Z429" s="288"/>
      <c r="AA429" s="288"/>
      <c r="AB429" s="288"/>
      <c r="AC429" s="288"/>
      <c r="AD429" s="288"/>
      <c r="AE429" s="288"/>
      <c r="AF429" s="288"/>
      <c r="AG429" s="288"/>
      <c r="AH429" s="288"/>
      <c r="AI429" s="288"/>
      <c r="AJ429" s="288"/>
      <c r="AK429" s="288"/>
      <c r="AL429" s="288"/>
      <c r="AM429" s="288"/>
      <c r="AN429" s="288"/>
      <c r="AO429" s="288"/>
      <c r="AP429" s="288"/>
      <c r="AQ429" s="288"/>
      <c r="AR429" s="288"/>
      <c r="AS429" s="288"/>
      <c r="AT429" s="289"/>
      <c r="AU429" s="287"/>
      <c r="AV429" s="288"/>
      <c r="AW429" s="288"/>
      <c r="AX429" s="288"/>
      <c r="AY429" s="288"/>
      <c r="AZ429" s="288"/>
      <c r="BA429" s="288"/>
      <c r="BB429" s="288"/>
      <c r="BC429" s="288"/>
      <c r="BD429" s="288"/>
      <c r="BE429" s="288"/>
      <c r="BF429" s="288"/>
      <c r="BG429" s="288"/>
      <c r="BH429" s="289"/>
      <c r="BI429" s="290"/>
      <c r="BJ429" s="290"/>
      <c r="BK429" s="290"/>
      <c r="BL429" s="290"/>
      <c r="BM429" s="290"/>
      <c r="BN429" s="290"/>
      <c r="BO429" s="290"/>
      <c r="BP429" s="290"/>
      <c r="BQ429" s="290"/>
      <c r="BR429" s="290"/>
      <c r="BS429" s="290"/>
      <c r="BT429" s="290"/>
      <c r="BU429" s="290"/>
      <c r="BV429" s="290"/>
      <c r="BW429" s="290"/>
      <c r="BX429" s="290"/>
      <c r="BY429" s="290"/>
      <c r="BZ429" s="290"/>
      <c r="CA429" s="290"/>
      <c r="CB429" s="290"/>
      <c r="CC429" s="290"/>
      <c r="CD429" s="290"/>
      <c r="CE429" s="290"/>
      <c r="CF429" s="290"/>
      <c r="CH429" s="29"/>
      <c r="CI429" s="58"/>
      <c r="CJ429" s="58"/>
      <c r="CK429" s="58"/>
      <c r="CL429" s="58"/>
      <c r="CM429" s="58"/>
      <c r="CN429" s="58"/>
      <c r="CO429" s="58"/>
      <c r="CP429" s="58"/>
      <c r="CQ429" s="54"/>
    </row>
    <row r="430" spans="1:95" ht="7.35" customHeight="1">
      <c r="G430" s="291" t="s">
        <v>364</v>
      </c>
      <c r="H430" s="292"/>
      <c r="I430" s="292"/>
      <c r="J430" s="292"/>
      <c r="K430" s="292"/>
      <c r="L430" s="292"/>
      <c r="M430" s="292"/>
      <c r="N430" s="293"/>
      <c r="O430" s="300" t="s">
        <v>365</v>
      </c>
      <c r="P430" s="301"/>
      <c r="Q430" s="301"/>
      <c r="R430" s="301"/>
      <c r="S430" s="301"/>
      <c r="T430" s="301"/>
      <c r="U430" s="301"/>
      <c r="V430" s="301"/>
      <c r="W430" s="301"/>
      <c r="X430" s="301"/>
      <c r="Y430" s="301"/>
      <c r="Z430" s="301"/>
      <c r="AA430" s="301"/>
      <c r="AB430" s="301"/>
      <c r="AC430" s="301"/>
      <c r="AD430" s="301"/>
      <c r="AE430" s="301"/>
      <c r="AF430" s="301"/>
      <c r="AG430" s="301"/>
      <c r="AH430" s="301"/>
      <c r="AI430" s="301"/>
      <c r="AJ430" s="301"/>
      <c r="AK430" s="301"/>
      <c r="AL430" s="301"/>
      <c r="AM430" s="301"/>
      <c r="AN430" s="301"/>
      <c r="AO430" s="301"/>
      <c r="AP430" s="301"/>
      <c r="AQ430" s="301"/>
      <c r="AR430" s="301"/>
      <c r="AS430" s="301"/>
      <c r="AT430" s="302"/>
      <c r="AU430" s="309"/>
      <c r="AV430" s="310"/>
      <c r="AW430" s="310"/>
      <c r="AX430" s="310"/>
      <c r="AY430" s="310"/>
      <c r="AZ430" s="310"/>
      <c r="BA430" s="310"/>
      <c r="BB430" s="310"/>
      <c r="BC430" s="310"/>
      <c r="BD430" s="310"/>
      <c r="BE430" s="310"/>
      <c r="BF430" s="310"/>
      <c r="BG430" s="310"/>
      <c r="BH430" s="311"/>
      <c r="BI430" s="318"/>
      <c r="BJ430" s="318"/>
      <c r="BK430" s="318"/>
      <c r="BL430" s="318"/>
      <c r="BM430" s="318"/>
      <c r="BN430" s="318"/>
      <c r="BO430" s="318"/>
      <c r="BP430" s="318"/>
      <c r="BQ430" s="318"/>
      <c r="BR430" s="318"/>
      <c r="BS430" s="318"/>
      <c r="BT430" s="318"/>
      <c r="BU430" s="318"/>
      <c r="BV430" s="318"/>
      <c r="BW430" s="318"/>
      <c r="BX430" s="318"/>
      <c r="BY430" s="318"/>
      <c r="BZ430" s="318"/>
      <c r="CA430" s="318"/>
      <c r="CB430" s="318"/>
      <c r="CC430" s="318"/>
      <c r="CD430" s="318"/>
      <c r="CE430" s="318"/>
      <c r="CF430" s="318"/>
      <c r="CH430" s="29"/>
      <c r="CI430" s="58"/>
      <c r="CJ430" s="58"/>
      <c r="CK430" s="58"/>
      <c r="CL430" s="58"/>
      <c r="CM430" s="58"/>
      <c r="CN430" s="58"/>
      <c r="CO430" s="58"/>
      <c r="CP430" s="58"/>
      <c r="CQ430" s="54"/>
    </row>
    <row r="431" spans="1:95" ht="7.35" customHeight="1">
      <c r="G431" s="294"/>
      <c r="H431" s="295"/>
      <c r="I431" s="295"/>
      <c r="J431" s="295"/>
      <c r="K431" s="295"/>
      <c r="L431" s="295"/>
      <c r="M431" s="295"/>
      <c r="N431" s="296"/>
      <c r="O431" s="303"/>
      <c r="P431" s="304"/>
      <c r="Q431" s="304"/>
      <c r="R431" s="304"/>
      <c r="S431" s="304"/>
      <c r="T431" s="304"/>
      <c r="U431" s="304"/>
      <c r="V431" s="304"/>
      <c r="W431" s="304"/>
      <c r="X431" s="304"/>
      <c r="Y431" s="304"/>
      <c r="Z431" s="304"/>
      <c r="AA431" s="304"/>
      <c r="AB431" s="304"/>
      <c r="AC431" s="304"/>
      <c r="AD431" s="304"/>
      <c r="AE431" s="304"/>
      <c r="AF431" s="304"/>
      <c r="AG431" s="304"/>
      <c r="AH431" s="304"/>
      <c r="AI431" s="304"/>
      <c r="AJ431" s="304"/>
      <c r="AK431" s="304"/>
      <c r="AL431" s="304"/>
      <c r="AM431" s="304"/>
      <c r="AN431" s="304"/>
      <c r="AO431" s="304"/>
      <c r="AP431" s="304"/>
      <c r="AQ431" s="304"/>
      <c r="AR431" s="304"/>
      <c r="AS431" s="304"/>
      <c r="AT431" s="305"/>
      <c r="AU431" s="312"/>
      <c r="AV431" s="313"/>
      <c r="AW431" s="313"/>
      <c r="AX431" s="313"/>
      <c r="AY431" s="313"/>
      <c r="AZ431" s="313"/>
      <c r="BA431" s="313"/>
      <c r="BB431" s="313"/>
      <c r="BC431" s="313"/>
      <c r="BD431" s="313"/>
      <c r="BE431" s="313"/>
      <c r="BF431" s="313"/>
      <c r="BG431" s="313"/>
      <c r="BH431" s="314"/>
      <c r="BI431" s="318"/>
      <c r="BJ431" s="318"/>
      <c r="BK431" s="318"/>
      <c r="BL431" s="318"/>
      <c r="BM431" s="318"/>
      <c r="BN431" s="318"/>
      <c r="BO431" s="318"/>
      <c r="BP431" s="318"/>
      <c r="BQ431" s="318"/>
      <c r="BR431" s="318"/>
      <c r="BS431" s="318"/>
      <c r="BT431" s="318"/>
      <c r="BU431" s="318"/>
      <c r="BV431" s="318"/>
      <c r="BW431" s="318"/>
      <c r="BX431" s="318"/>
      <c r="BY431" s="318"/>
      <c r="BZ431" s="318"/>
      <c r="CA431" s="318"/>
      <c r="CB431" s="318"/>
      <c r="CC431" s="318"/>
      <c r="CD431" s="318"/>
      <c r="CE431" s="318"/>
      <c r="CF431" s="318"/>
      <c r="CH431" s="29"/>
      <c r="CI431" s="71"/>
      <c r="CJ431" s="71"/>
      <c r="CK431" s="71"/>
      <c r="CL431" s="71"/>
      <c r="CM431" s="71"/>
      <c r="CN431" s="71"/>
      <c r="CO431" s="71"/>
      <c r="CP431" s="71"/>
      <c r="CQ431" s="54"/>
    </row>
    <row r="432" spans="1:95" ht="7.35" customHeight="1">
      <c r="A432" s="339">
        <v>38234</v>
      </c>
      <c r="B432" s="339"/>
      <c r="C432" s="339"/>
      <c r="D432" s="339"/>
      <c r="E432" s="339"/>
      <c r="F432" s="340"/>
      <c r="G432" s="294"/>
      <c r="H432" s="295"/>
      <c r="I432" s="295"/>
      <c r="J432" s="295"/>
      <c r="K432" s="295"/>
      <c r="L432" s="295"/>
      <c r="M432" s="295"/>
      <c r="N432" s="296"/>
      <c r="O432" s="303"/>
      <c r="P432" s="304"/>
      <c r="Q432" s="304"/>
      <c r="R432" s="304"/>
      <c r="S432" s="304"/>
      <c r="T432" s="304"/>
      <c r="U432" s="304"/>
      <c r="V432" s="304"/>
      <c r="W432" s="304"/>
      <c r="X432" s="304"/>
      <c r="Y432" s="304"/>
      <c r="Z432" s="304"/>
      <c r="AA432" s="304"/>
      <c r="AB432" s="304"/>
      <c r="AC432" s="304"/>
      <c r="AD432" s="304"/>
      <c r="AE432" s="304"/>
      <c r="AF432" s="304"/>
      <c r="AG432" s="304"/>
      <c r="AH432" s="304"/>
      <c r="AI432" s="304"/>
      <c r="AJ432" s="304"/>
      <c r="AK432" s="304"/>
      <c r="AL432" s="304"/>
      <c r="AM432" s="304"/>
      <c r="AN432" s="304"/>
      <c r="AO432" s="304"/>
      <c r="AP432" s="304"/>
      <c r="AQ432" s="304"/>
      <c r="AR432" s="304"/>
      <c r="AS432" s="304"/>
      <c r="AT432" s="305"/>
      <c r="AU432" s="312"/>
      <c r="AV432" s="313"/>
      <c r="AW432" s="313"/>
      <c r="AX432" s="313"/>
      <c r="AY432" s="313"/>
      <c r="AZ432" s="313"/>
      <c r="BA432" s="313"/>
      <c r="BB432" s="313"/>
      <c r="BC432" s="313"/>
      <c r="BD432" s="313"/>
      <c r="BE432" s="313"/>
      <c r="BF432" s="313"/>
      <c r="BG432" s="313"/>
      <c r="BH432" s="314"/>
      <c r="BI432" s="318"/>
      <c r="BJ432" s="318"/>
      <c r="BK432" s="318"/>
      <c r="BL432" s="318"/>
      <c r="BM432" s="318"/>
      <c r="BN432" s="318"/>
      <c r="BO432" s="318"/>
      <c r="BP432" s="318"/>
      <c r="BQ432" s="318"/>
      <c r="BR432" s="318"/>
      <c r="BS432" s="318"/>
      <c r="BT432" s="318"/>
      <c r="BU432" s="318"/>
      <c r="BV432" s="318"/>
      <c r="BW432" s="318"/>
      <c r="BX432" s="318"/>
      <c r="BY432" s="318"/>
      <c r="BZ432" s="318"/>
      <c r="CA432" s="318"/>
      <c r="CB432" s="318"/>
      <c r="CC432" s="318"/>
      <c r="CD432" s="318"/>
      <c r="CE432" s="318"/>
      <c r="CF432" s="318"/>
      <c r="CH432" s="54"/>
      <c r="CI432" s="71"/>
      <c r="CJ432" s="71"/>
      <c r="CK432" s="71"/>
      <c r="CL432" s="71"/>
      <c r="CM432" s="71"/>
      <c r="CN432" s="71"/>
      <c r="CO432" s="71"/>
      <c r="CP432" s="71"/>
      <c r="CQ432" s="56"/>
    </row>
    <row r="433" spans="1:95" ht="7.35" customHeight="1">
      <c r="A433" s="339"/>
      <c r="B433" s="339"/>
      <c r="C433" s="339"/>
      <c r="D433" s="339"/>
      <c r="E433" s="339"/>
      <c r="F433" s="340"/>
      <c r="G433" s="297"/>
      <c r="H433" s="298"/>
      <c r="I433" s="298"/>
      <c r="J433" s="298"/>
      <c r="K433" s="298"/>
      <c r="L433" s="298"/>
      <c r="M433" s="298"/>
      <c r="N433" s="299"/>
      <c r="O433" s="306"/>
      <c r="P433" s="307"/>
      <c r="Q433" s="307"/>
      <c r="R433" s="307"/>
      <c r="S433" s="307"/>
      <c r="T433" s="307"/>
      <c r="U433" s="307"/>
      <c r="V433" s="307"/>
      <c r="W433" s="307"/>
      <c r="X433" s="307"/>
      <c r="Y433" s="307"/>
      <c r="Z433" s="307"/>
      <c r="AA433" s="307"/>
      <c r="AB433" s="307"/>
      <c r="AC433" s="307"/>
      <c r="AD433" s="307"/>
      <c r="AE433" s="307"/>
      <c r="AF433" s="307"/>
      <c r="AG433" s="307"/>
      <c r="AH433" s="307"/>
      <c r="AI433" s="307"/>
      <c r="AJ433" s="307"/>
      <c r="AK433" s="307"/>
      <c r="AL433" s="307"/>
      <c r="AM433" s="307"/>
      <c r="AN433" s="307"/>
      <c r="AO433" s="307"/>
      <c r="AP433" s="307"/>
      <c r="AQ433" s="307"/>
      <c r="AR433" s="307"/>
      <c r="AS433" s="307"/>
      <c r="AT433" s="308"/>
      <c r="AU433" s="315"/>
      <c r="AV433" s="316"/>
      <c r="AW433" s="316"/>
      <c r="AX433" s="316"/>
      <c r="AY433" s="316"/>
      <c r="AZ433" s="316"/>
      <c r="BA433" s="316"/>
      <c r="BB433" s="316"/>
      <c r="BC433" s="316"/>
      <c r="BD433" s="316"/>
      <c r="BE433" s="316"/>
      <c r="BF433" s="316"/>
      <c r="BG433" s="316"/>
      <c r="BH433" s="317"/>
      <c r="BI433" s="318"/>
      <c r="BJ433" s="318"/>
      <c r="BK433" s="318"/>
      <c r="BL433" s="318"/>
      <c r="BM433" s="318"/>
      <c r="BN433" s="318"/>
      <c r="BO433" s="318"/>
      <c r="BP433" s="318"/>
      <c r="BQ433" s="318"/>
      <c r="BR433" s="318"/>
      <c r="BS433" s="318"/>
      <c r="BT433" s="318"/>
      <c r="BU433" s="318"/>
      <c r="BV433" s="318"/>
      <c r="BW433" s="318"/>
      <c r="BX433" s="318"/>
      <c r="BY433" s="318"/>
      <c r="BZ433" s="318"/>
      <c r="CA433" s="318"/>
      <c r="CB433" s="318"/>
      <c r="CC433" s="318"/>
      <c r="CD433" s="318"/>
      <c r="CE433" s="318"/>
      <c r="CF433" s="318"/>
      <c r="CH433" s="54"/>
      <c r="CI433" s="58"/>
      <c r="CJ433" s="58"/>
      <c r="CK433" s="58"/>
      <c r="CL433" s="58"/>
      <c r="CM433" s="58"/>
      <c r="CN433" s="58"/>
      <c r="CO433" s="58"/>
      <c r="CP433" s="57"/>
      <c r="CQ433" s="57"/>
    </row>
    <row r="434" spans="1:95" ht="7.35" customHeight="1">
      <c r="G434" s="48"/>
      <c r="H434" s="49"/>
      <c r="I434" s="49"/>
      <c r="J434" s="49"/>
      <c r="K434" s="49"/>
      <c r="L434" s="49"/>
      <c r="M434" s="49"/>
      <c r="N434" s="50"/>
      <c r="O434" s="48"/>
      <c r="P434" s="49"/>
      <c r="Q434" s="49"/>
      <c r="R434" s="49"/>
      <c r="S434" s="49"/>
      <c r="T434" s="49"/>
      <c r="U434" s="49"/>
      <c r="V434" s="49"/>
      <c r="W434" s="49"/>
      <c r="X434" s="49"/>
      <c r="Y434" s="49"/>
      <c r="Z434" s="49"/>
      <c r="AA434" s="49"/>
      <c r="AB434" s="49"/>
      <c r="AC434" s="49"/>
      <c r="AD434" s="49"/>
      <c r="AE434" s="49"/>
      <c r="AF434" s="49"/>
      <c r="AG434" s="49"/>
      <c r="AH434" s="49"/>
      <c r="AI434" s="49"/>
      <c r="AJ434" s="49"/>
      <c r="AK434" s="49"/>
      <c r="AL434" s="49"/>
      <c r="AM434" s="49"/>
      <c r="AN434" s="49"/>
      <c r="AO434" s="49"/>
      <c r="AP434" s="49"/>
      <c r="AQ434" s="49"/>
      <c r="AR434" s="49"/>
      <c r="AS434" s="49"/>
      <c r="AT434" s="50"/>
      <c r="AU434" s="51"/>
      <c r="AV434" s="52"/>
      <c r="AW434" s="52"/>
      <c r="AX434" s="52"/>
      <c r="AY434" s="52"/>
      <c r="AZ434" s="52"/>
      <c r="BA434" s="52"/>
      <c r="BB434" s="52"/>
      <c r="BC434" s="52"/>
      <c r="BD434" s="52"/>
      <c r="BE434" s="52"/>
      <c r="BF434" s="52"/>
      <c r="BG434" s="52"/>
      <c r="BH434" s="53"/>
      <c r="BI434" s="45"/>
      <c r="BJ434" s="46"/>
      <c r="BK434" s="46"/>
      <c r="BL434" s="46"/>
      <c r="BM434" s="46"/>
      <c r="BN434" s="46"/>
      <c r="BO434" s="46"/>
      <c r="BP434" s="46"/>
      <c r="BQ434" s="46"/>
      <c r="BR434" s="46"/>
      <c r="BS434" s="46"/>
      <c r="BT434" s="46"/>
      <c r="BU434" s="46"/>
      <c r="BV434" s="46"/>
      <c r="BW434" s="46"/>
      <c r="BX434" s="46"/>
      <c r="BY434" s="46"/>
      <c r="BZ434" s="46"/>
      <c r="CA434" s="46"/>
      <c r="CB434" s="46"/>
      <c r="CC434" s="46"/>
      <c r="CD434" s="46"/>
      <c r="CE434" s="46"/>
      <c r="CF434" s="47"/>
      <c r="CH434" s="54"/>
      <c r="CI434" s="58"/>
      <c r="CJ434" s="58"/>
      <c r="CK434" s="58"/>
      <c r="CL434" s="58"/>
      <c r="CM434" s="58"/>
      <c r="CN434" s="58"/>
      <c r="CO434" s="58"/>
      <c r="CP434" s="57"/>
      <c r="CQ434" s="57"/>
    </row>
    <row r="435" spans="1:95" ht="7.35" customHeight="1">
      <c r="A435" s="339">
        <v>34</v>
      </c>
      <c r="B435" s="339"/>
      <c r="G435" s="319" t="s">
        <v>189</v>
      </c>
      <c r="H435" s="319"/>
      <c r="I435" s="319"/>
      <c r="J435" s="319"/>
      <c r="K435" s="319"/>
      <c r="L435" s="319"/>
      <c r="M435" s="319"/>
      <c r="N435" s="319"/>
      <c r="O435" s="319"/>
      <c r="P435" s="319"/>
      <c r="Q435" s="319"/>
      <c r="R435" s="319"/>
      <c r="S435" s="319"/>
      <c r="T435" s="319"/>
      <c r="U435" s="319"/>
      <c r="V435" s="319"/>
      <c r="W435" s="319"/>
      <c r="X435" s="319"/>
      <c r="Y435" s="319"/>
      <c r="Z435" s="319"/>
      <c r="AA435" s="319"/>
      <c r="AB435" s="319"/>
      <c r="AC435" s="319"/>
      <c r="AD435" s="319"/>
      <c r="AE435" s="319"/>
      <c r="AF435" s="319"/>
      <c r="AG435" s="321" t="s">
        <v>226</v>
      </c>
      <c r="AH435" s="321"/>
      <c r="AI435" s="321"/>
      <c r="AJ435" s="321"/>
      <c r="AK435" s="321"/>
      <c r="AL435" s="321"/>
      <c r="AM435" s="321"/>
      <c r="AN435" s="321"/>
      <c r="AO435" s="321"/>
      <c r="AP435" s="321"/>
      <c r="AQ435" s="321"/>
      <c r="AR435" s="321"/>
      <c r="AS435" s="321"/>
      <c r="AT435" s="321"/>
      <c r="AU435" s="323" t="s">
        <v>190</v>
      </c>
      <c r="AV435" s="323"/>
      <c r="AW435" s="323"/>
      <c r="AX435" s="323"/>
      <c r="AY435" s="323"/>
      <c r="AZ435" s="323"/>
      <c r="BA435" s="323"/>
      <c r="BB435" s="323"/>
      <c r="BC435" s="323"/>
      <c r="BD435" s="323"/>
      <c r="BE435" s="323"/>
      <c r="BF435" s="323"/>
      <c r="BG435" s="323"/>
      <c r="BH435" s="323"/>
      <c r="BI435" s="325" t="s">
        <v>191</v>
      </c>
      <c r="BJ435" s="326"/>
      <c r="BK435" s="326"/>
      <c r="BL435" s="326"/>
      <c r="BM435" s="326"/>
      <c r="BN435" s="326"/>
      <c r="BO435" s="326"/>
      <c r="BP435" s="329"/>
      <c r="BQ435" s="329"/>
      <c r="BR435" s="329"/>
      <c r="BS435" s="329"/>
      <c r="BT435" s="329"/>
      <c r="BU435" s="329"/>
      <c r="BV435" s="329"/>
      <c r="BW435" s="329"/>
      <c r="BX435" s="329"/>
      <c r="BY435" s="329"/>
      <c r="BZ435" s="329"/>
      <c r="CA435" s="329"/>
      <c r="CB435" s="329"/>
      <c r="CC435" s="329"/>
      <c r="CD435" s="329"/>
      <c r="CE435" s="329"/>
      <c r="CF435" s="330"/>
      <c r="CH435" s="54"/>
      <c r="CI435" s="58"/>
      <c r="CJ435" s="58"/>
      <c r="CK435" s="58"/>
      <c r="CL435" s="58"/>
      <c r="CM435" s="58"/>
      <c r="CN435" s="58"/>
      <c r="CO435" s="58"/>
      <c r="CP435" s="58"/>
      <c r="CQ435" s="54"/>
    </row>
    <row r="436" spans="1:95" ht="7.35" customHeight="1">
      <c r="A436" s="339"/>
      <c r="B436" s="339"/>
      <c r="G436" s="320"/>
      <c r="H436" s="320"/>
      <c r="I436" s="320"/>
      <c r="J436" s="320"/>
      <c r="K436" s="320"/>
      <c r="L436" s="320"/>
      <c r="M436" s="320"/>
      <c r="N436" s="320"/>
      <c r="O436" s="320"/>
      <c r="P436" s="320"/>
      <c r="Q436" s="320"/>
      <c r="R436" s="320"/>
      <c r="S436" s="320"/>
      <c r="T436" s="320"/>
      <c r="U436" s="320"/>
      <c r="V436" s="320"/>
      <c r="W436" s="320"/>
      <c r="X436" s="320"/>
      <c r="Y436" s="320"/>
      <c r="Z436" s="320"/>
      <c r="AA436" s="320"/>
      <c r="AB436" s="320"/>
      <c r="AC436" s="320"/>
      <c r="AD436" s="320"/>
      <c r="AE436" s="320"/>
      <c r="AF436" s="320"/>
      <c r="AG436" s="322"/>
      <c r="AH436" s="322"/>
      <c r="AI436" s="322"/>
      <c r="AJ436" s="322"/>
      <c r="AK436" s="322"/>
      <c r="AL436" s="322"/>
      <c r="AM436" s="322"/>
      <c r="AN436" s="322"/>
      <c r="AO436" s="322"/>
      <c r="AP436" s="322"/>
      <c r="AQ436" s="322"/>
      <c r="AR436" s="322"/>
      <c r="AS436" s="322"/>
      <c r="AT436" s="322"/>
      <c r="AU436" s="324"/>
      <c r="AV436" s="324"/>
      <c r="AW436" s="324"/>
      <c r="AX436" s="324"/>
      <c r="AY436" s="324"/>
      <c r="AZ436" s="324"/>
      <c r="BA436" s="324"/>
      <c r="BB436" s="324"/>
      <c r="BC436" s="324"/>
      <c r="BD436" s="324"/>
      <c r="BE436" s="324"/>
      <c r="BF436" s="324"/>
      <c r="BG436" s="324"/>
      <c r="BH436" s="324"/>
      <c r="BI436" s="327"/>
      <c r="BJ436" s="328"/>
      <c r="BK436" s="328"/>
      <c r="BL436" s="328"/>
      <c r="BM436" s="328"/>
      <c r="BN436" s="328"/>
      <c r="BO436" s="328"/>
      <c r="BP436" s="331"/>
      <c r="BQ436" s="331"/>
      <c r="BR436" s="331"/>
      <c r="BS436" s="331"/>
      <c r="BT436" s="331"/>
      <c r="BU436" s="331"/>
      <c r="BV436" s="331"/>
      <c r="BW436" s="331"/>
      <c r="BX436" s="331"/>
      <c r="BY436" s="331"/>
      <c r="BZ436" s="331"/>
      <c r="CA436" s="331"/>
      <c r="CB436" s="331"/>
      <c r="CC436" s="331"/>
      <c r="CD436" s="331"/>
      <c r="CE436" s="331"/>
      <c r="CF436" s="332"/>
      <c r="CH436" s="54"/>
      <c r="CI436" s="58"/>
      <c r="CJ436" s="58"/>
      <c r="CK436" s="58"/>
      <c r="CL436" s="58"/>
      <c r="CM436" s="58"/>
      <c r="CN436" s="58"/>
      <c r="CO436" s="58"/>
      <c r="CP436" s="58"/>
      <c r="CQ436" s="54"/>
    </row>
    <row r="437" spans="1:95" ht="7.35" customHeight="1">
      <c r="G437" s="333" t="s">
        <v>366</v>
      </c>
      <c r="H437" s="333"/>
      <c r="I437" s="333"/>
      <c r="J437" s="333"/>
      <c r="K437" s="333"/>
      <c r="L437" s="333"/>
      <c r="M437" s="333"/>
      <c r="N437" s="333"/>
      <c r="O437" s="333"/>
      <c r="P437" s="333"/>
      <c r="Q437" s="333"/>
      <c r="R437" s="333"/>
      <c r="S437" s="333"/>
      <c r="T437" s="333"/>
      <c r="U437" s="333"/>
      <c r="V437" s="333"/>
      <c r="W437" s="333"/>
      <c r="X437" s="333"/>
      <c r="Y437" s="333"/>
      <c r="Z437" s="333"/>
      <c r="AA437" s="333"/>
      <c r="AB437" s="333"/>
      <c r="AC437" s="333"/>
      <c r="AD437" s="333"/>
      <c r="AE437" s="333"/>
      <c r="AF437" s="333"/>
      <c r="AG437" s="334"/>
      <c r="AH437" s="334"/>
      <c r="AI437" s="334"/>
      <c r="AJ437" s="334"/>
      <c r="AK437" s="334"/>
      <c r="AL437" s="334"/>
      <c r="AM437" s="334"/>
      <c r="AN437" s="334"/>
      <c r="AO437" s="334"/>
      <c r="AP437" s="334"/>
      <c r="AQ437" s="334"/>
      <c r="AR437" s="334"/>
      <c r="AS437" s="334"/>
      <c r="AT437" s="334"/>
      <c r="AU437" s="335"/>
      <c r="AV437" s="335"/>
      <c r="AW437" s="335"/>
      <c r="AX437" s="335"/>
      <c r="AY437" s="335"/>
      <c r="AZ437" s="335"/>
      <c r="BA437" s="335"/>
      <c r="BB437" s="335"/>
      <c r="BC437" s="335"/>
      <c r="BD437" s="335"/>
      <c r="BE437" s="335"/>
      <c r="BF437" s="335"/>
      <c r="BG437" s="335"/>
      <c r="BH437" s="335"/>
      <c r="BI437" s="327"/>
      <c r="BJ437" s="328"/>
      <c r="BK437" s="328"/>
      <c r="BL437" s="328"/>
      <c r="BM437" s="328"/>
      <c r="BN437" s="328"/>
      <c r="BO437" s="328"/>
      <c r="BP437" s="331"/>
      <c r="BQ437" s="331"/>
      <c r="BR437" s="331"/>
      <c r="BS437" s="331"/>
      <c r="BT437" s="331"/>
      <c r="BU437" s="331"/>
      <c r="BV437" s="331"/>
      <c r="BW437" s="331"/>
      <c r="BX437" s="331"/>
      <c r="BY437" s="331"/>
      <c r="BZ437" s="331"/>
      <c r="CA437" s="331"/>
      <c r="CB437" s="331"/>
      <c r="CC437" s="331"/>
      <c r="CD437" s="331"/>
      <c r="CE437" s="331"/>
      <c r="CF437" s="332"/>
      <c r="CH437" s="54"/>
      <c r="CI437" s="58"/>
      <c r="CJ437" s="58"/>
      <c r="CK437" s="58"/>
      <c r="CL437" s="58"/>
      <c r="CM437" s="58"/>
      <c r="CN437" s="58"/>
      <c r="CO437" s="58"/>
      <c r="CP437" s="58"/>
      <c r="CQ437" s="54"/>
    </row>
    <row r="438" spans="1:95" ht="7.35" customHeight="1">
      <c r="G438" s="333"/>
      <c r="H438" s="333"/>
      <c r="I438" s="333"/>
      <c r="J438" s="333"/>
      <c r="K438" s="333"/>
      <c r="L438" s="333"/>
      <c r="M438" s="333"/>
      <c r="N438" s="333"/>
      <c r="O438" s="333"/>
      <c r="P438" s="333"/>
      <c r="Q438" s="333"/>
      <c r="R438" s="333"/>
      <c r="S438" s="333"/>
      <c r="T438" s="333"/>
      <c r="U438" s="333"/>
      <c r="V438" s="333"/>
      <c r="W438" s="333"/>
      <c r="X438" s="333"/>
      <c r="Y438" s="333"/>
      <c r="Z438" s="333"/>
      <c r="AA438" s="333"/>
      <c r="AB438" s="333"/>
      <c r="AC438" s="333"/>
      <c r="AD438" s="333"/>
      <c r="AE438" s="333"/>
      <c r="AF438" s="333"/>
      <c r="AG438" s="334"/>
      <c r="AH438" s="334"/>
      <c r="AI438" s="334"/>
      <c r="AJ438" s="334"/>
      <c r="AK438" s="334"/>
      <c r="AL438" s="334"/>
      <c r="AM438" s="334"/>
      <c r="AN438" s="334"/>
      <c r="AO438" s="334"/>
      <c r="AP438" s="334"/>
      <c r="AQ438" s="334"/>
      <c r="AR438" s="334"/>
      <c r="AS438" s="334"/>
      <c r="AT438" s="334"/>
      <c r="AU438" s="335"/>
      <c r="AV438" s="335"/>
      <c r="AW438" s="335"/>
      <c r="AX438" s="335"/>
      <c r="AY438" s="335"/>
      <c r="AZ438" s="335"/>
      <c r="BA438" s="335"/>
      <c r="BB438" s="335"/>
      <c r="BC438" s="335"/>
      <c r="BD438" s="335"/>
      <c r="BE438" s="335"/>
      <c r="BF438" s="335"/>
      <c r="BG438" s="335"/>
      <c r="BH438" s="335"/>
      <c r="BI438" s="327" t="s">
        <v>267</v>
      </c>
      <c r="BJ438" s="328"/>
      <c r="BK438" s="328"/>
      <c r="BL438" s="328"/>
      <c r="BM438" s="328"/>
      <c r="BN438" s="328"/>
      <c r="BO438" s="328"/>
      <c r="BP438" s="331"/>
      <c r="BQ438" s="331"/>
      <c r="BR438" s="331"/>
      <c r="BS438" s="331"/>
      <c r="BT438" s="331"/>
      <c r="BU438" s="331"/>
      <c r="BV438" s="331"/>
      <c r="BW438" s="331"/>
      <c r="BX438" s="331"/>
      <c r="BY438" s="331"/>
      <c r="BZ438" s="331"/>
      <c r="CA438" s="331"/>
      <c r="CB438" s="331"/>
      <c r="CC438" s="331"/>
      <c r="CD438" s="331"/>
      <c r="CE438" s="331"/>
      <c r="CF438" s="332"/>
      <c r="CH438" s="29"/>
      <c r="CI438" s="72"/>
      <c r="CJ438" s="58"/>
      <c r="CK438" s="59"/>
      <c r="CL438" s="59"/>
      <c r="CM438" s="59"/>
      <c r="CN438" s="59"/>
      <c r="CO438" s="59"/>
      <c r="CP438" s="59"/>
      <c r="CQ438" s="55"/>
    </row>
    <row r="439" spans="1:95" ht="7.35" customHeight="1">
      <c r="G439" s="333"/>
      <c r="H439" s="333"/>
      <c r="I439" s="333"/>
      <c r="J439" s="333"/>
      <c r="K439" s="333"/>
      <c r="L439" s="333"/>
      <c r="M439" s="333"/>
      <c r="N439" s="333"/>
      <c r="O439" s="333"/>
      <c r="P439" s="333"/>
      <c r="Q439" s="333"/>
      <c r="R439" s="333"/>
      <c r="S439" s="333"/>
      <c r="T439" s="333"/>
      <c r="U439" s="333"/>
      <c r="V439" s="333"/>
      <c r="W439" s="333"/>
      <c r="X439" s="333"/>
      <c r="Y439" s="333"/>
      <c r="Z439" s="333"/>
      <c r="AA439" s="333"/>
      <c r="AB439" s="333"/>
      <c r="AC439" s="333"/>
      <c r="AD439" s="333"/>
      <c r="AE439" s="333"/>
      <c r="AF439" s="333"/>
      <c r="AG439" s="334"/>
      <c r="AH439" s="334"/>
      <c r="AI439" s="334"/>
      <c r="AJ439" s="334"/>
      <c r="AK439" s="334"/>
      <c r="AL439" s="334"/>
      <c r="AM439" s="334"/>
      <c r="AN439" s="334"/>
      <c r="AO439" s="334"/>
      <c r="AP439" s="334"/>
      <c r="AQ439" s="334"/>
      <c r="AR439" s="334"/>
      <c r="AS439" s="334"/>
      <c r="AT439" s="334"/>
      <c r="AU439" s="335"/>
      <c r="AV439" s="335"/>
      <c r="AW439" s="335"/>
      <c r="AX439" s="335"/>
      <c r="AY439" s="335"/>
      <c r="AZ439" s="335"/>
      <c r="BA439" s="335"/>
      <c r="BB439" s="335"/>
      <c r="BC439" s="335"/>
      <c r="BD439" s="335"/>
      <c r="BE439" s="335"/>
      <c r="BF439" s="335"/>
      <c r="BG439" s="335"/>
      <c r="BH439" s="335"/>
      <c r="BI439" s="327"/>
      <c r="BJ439" s="328"/>
      <c r="BK439" s="328"/>
      <c r="BL439" s="328"/>
      <c r="BM439" s="328"/>
      <c r="BN439" s="328"/>
      <c r="BO439" s="328"/>
      <c r="BP439" s="331"/>
      <c r="BQ439" s="331"/>
      <c r="BR439" s="331"/>
      <c r="BS439" s="331"/>
      <c r="BT439" s="331"/>
      <c r="BU439" s="331"/>
      <c r="BV439" s="331"/>
      <c r="BW439" s="331"/>
      <c r="BX439" s="331"/>
      <c r="BY439" s="331"/>
      <c r="BZ439" s="331"/>
      <c r="CA439" s="331"/>
      <c r="CB439" s="331"/>
      <c r="CC439" s="331"/>
      <c r="CD439" s="331"/>
      <c r="CE439" s="331"/>
      <c r="CF439" s="332"/>
      <c r="CH439" s="29"/>
      <c r="CI439" s="58"/>
      <c r="CJ439" s="58"/>
      <c r="CK439" s="59"/>
      <c r="CL439" s="59"/>
      <c r="CM439" s="59"/>
      <c r="CN439" s="59"/>
      <c r="CO439" s="59"/>
      <c r="CP439" s="59"/>
      <c r="CQ439" s="55"/>
    </row>
    <row r="440" spans="1:95" ht="7.35" customHeight="1">
      <c r="G440" s="333"/>
      <c r="H440" s="333"/>
      <c r="I440" s="333"/>
      <c r="J440" s="333"/>
      <c r="K440" s="333"/>
      <c r="L440" s="333"/>
      <c r="M440" s="333"/>
      <c r="N440" s="333"/>
      <c r="O440" s="333"/>
      <c r="P440" s="333"/>
      <c r="Q440" s="333"/>
      <c r="R440" s="333"/>
      <c r="S440" s="333"/>
      <c r="T440" s="333"/>
      <c r="U440" s="333"/>
      <c r="V440" s="333"/>
      <c r="W440" s="333"/>
      <c r="X440" s="333"/>
      <c r="Y440" s="333"/>
      <c r="Z440" s="333"/>
      <c r="AA440" s="333"/>
      <c r="AB440" s="333"/>
      <c r="AC440" s="333"/>
      <c r="AD440" s="333"/>
      <c r="AE440" s="333"/>
      <c r="AF440" s="333"/>
      <c r="AG440" s="334"/>
      <c r="AH440" s="334"/>
      <c r="AI440" s="334"/>
      <c r="AJ440" s="334"/>
      <c r="AK440" s="334"/>
      <c r="AL440" s="334"/>
      <c r="AM440" s="334"/>
      <c r="AN440" s="334"/>
      <c r="AO440" s="334"/>
      <c r="AP440" s="334"/>
      <c r="AQ440" s="334"/>
      <c r="AR440" s="334"/>
      <c r="AS440" s="334"/>
      <c r="AT440" s="334"/>
      <c r="AU440" s="335"/>
      <c r="AV440" s="335"/>
      <c r="AW440" s="335"/>
      <c r="AX440" s="335"/>
      <c r="AY440" s="335"/>
      <c r="AZ440" s="335"/>
      <c r="BA440" s="335"/>
      <c r="BB440" s="335"/>
      <c r="BC440" s="335"/>
      <c r="BD440" s="335"/>
      <c r="BE440" s="335"/>
      <c r="BF440" s="335"/>
      <c r="BG440" s="335"/>
      <c r="BH440" s="335"/>
      <c r="BI440" s="327"/>
      <c r="BJ440" s="328"/>
      <c r="BK440" s="328"/>
      <c r="BL440" s="328"/>
      <c r="BM440" s="328"/>
      <c r="BN440" s="328"/>
      <c r="BO440" s="328"/>
      <c r="BP440" s="331"/>
      <c r="BQ440" s="331"/>
      <c r="BR440" s="331"/>
      <c r="BS440" s="331"/>
      <c r="BT440" s="331"/>
      <c r="BU440" s="331"/>
      <c r="BV440" s="331"/>
      <c r="BW440" s="331"/>
      <c r="BX440" s="331"/>
      <c r="BY440" s="331"/>
      <c r="BZ440" s="331"/>
      <c r="CA440" s="331"/>
      <c r="CB440" s="331"/>
      <c r="CC440" s="331"/>
      <c r="CD440" s="331"/>
      <c r="CE440" s="331"/>
      <c r="CF440" s="332"/>
      <c r="CH440" s="29"/>
      <c r="CI440" s="58"/>
      <c r="CJ440" s="58"/>
      <c r="CK440" s="59"/>
      <c r="CL440" s="59"/>
      <c r="CM440" s="59"/>
      <c r="CN440" s="59"/>
      <c r="CO440" s="59"/>
      <c r="CP440" s="59"/>
      <c r="CQ440" s="55"/>
    </row>
    <row r="441" spans="1:95" ht="7.35" customHeight="1">
      <c r="G441" s="284" t="s">
        <v>194</v>
      </c>
      <c r="H441" s="285"/>
      <c r="I441" s="285"/>
      <c r="J441" s="285"/>
      <c r="K441" s="285"/>
      <c r="L441" s="285"/>
      <c r="M441" s="285"/>
      <c r="N441" s="286"/>
      <c r="O441" s="284" t="s">
        <v>193</v>
      </c>
      <c r="P441" s="285"/>
      <c r="Q441" s="285"/>
      <c r="R441" s="285"/>
      <c r="S441" s="285"/>
      <c r="T441" s="285"/>
      <c r="U441" s="285"/>
      <c r="V441" s="285"/>
      <c r="W441" s="285"/>
      <c r="X441" s="285"/>
      <c r="Y441" s="285"/>
      <c r="Z441" s="285"/>
      <c r="AA441" s="285"/>
      <c r="AB441" s="285"/>
      <c r="AC441" s="285"/>
      <c r="AD441" s="285"/>
      <c r="AE441" s="285"/>
      <c r="AF441" s="285"/>
      <c r="AG441" s="285"/>
      <c r="AH441" s="285"/>
      <c r="AI441" s="285"/>
      <c r="AJ441" s="285"/>
      <c r="AK441" s="285"/>
      <c r="AL441" s="285"/>
      <c r="AM441" s="285"/>
      <c r="AN441" s="285"/>
      <c r="AO441" s="285"/>
      <c r="AP441" s="285"/>
      <c r="AQ441" s="285"/>
      <c r="AR441" s="285"/>
      <c r="AS441" s="285"/>
      <c r="AT441" s="286"/>
      <c r="AU441" s="284" t="s">
        <v>205</v>
      </c>
      <c r="AV441" s="285"/>
      <c r="AW441" s="285"/>
      <c r="AX441" s="285"/>
      <c r="AY441" s="285"/>
      <c r="AZ441" s="285"/>
      <c r="BA441" s="285"/>
      <c r="BB441" s="285"/>
      <c r="BC441" s="285"/>
      <c r="BD441" s="285"/>
      <c r="BE441" s="285"/>
      <c r="BF441" s="285"/>
      <c r="BG441" s="285"/>
      <c r="BH441" s="286"/>
      <c r="BI441" s="290" t="s">
        <v>268</v>
      </c>
      <c r="BJ441" s="290"/>
      <c r="BK441" s="290"/>
      <c r="BL441" s="290"/>
      <c r="BM441" s="290"/>
      <c r="BN441" s="290"/>
      <c r="BO441" s="290"/>
      <c r="BP441" s="290"/>
      <c r="BQ441" s="290"/>
      <c r="BR441" s="290"/>
      <c r="BS441" s="290"/>
      <c r="BT441" s="290"/>
      <c r="BU441" s="290" t="s">
        <v>207</v>
      </c>
      <c r="BV441" s="290"/>
      <c r="BW441" s="290"/>
      <c r="BX441" s="290"/>
      <c r="BY441" s="290"/>
      <c r="BZ441" s="290"/>
      <c r="CA441" s="290"/>
      <c r="CB441" s="290"/>
      <c r="CC441" s="290"/>
      <c r="CD441" s="290"/>
      <c r="CE441" s="290"/>
      <c r="CF441" s="290"/>
      <c r="CH441" s="29"/>
      <c r="CI441" s="58"/>
      <c r="CJ441" s="58"/>
      <c r="CK441" s="58"/>
      <c r="CL441" s="58"/>
      <c r="CM441" s="58"/>
      <c r="CN441" s="58"/>
      <c r="CO441" s="58"/>
      <c r="CP441" s="58"/>
      <c r="CQ441" s="54"/>
    </row>
    <row r="442" spans="1:95" ht="7.35" customHeight="1">
      <c r="G442" s="287"/>
      <c r="H442" s="288"/>
      <c r="I442" s="288"/>
      <c r="J442" s="288"/>
      <c r="K442" s="288"/>
      <c r="L442" s="288"/>
      <c r="M442" s="288"/>
      <c r="N442" s="289"/>
      <c r="O442" s="287"/>
      <c r="P442" s="288"/>
      <c r="Q442" s="288"/>
      <c r="R442" s="288"/>
      <c r="S442" s="288"/>
      <c r="T442" s="288"/>
      <c r="U442" s="288"/>
      <c r="V442" s="288"/>
      <c r="W442" s="288"/>
      <c r="X442" s="288"/>
      <c r="Y442" s="288"/>
      <c r="Z442" s="288"/>
      <c r="AA442" s="288"/>
      <c r="AB442" s="288"/>
      <c r="AC442" s="288"/>
      <c r="AD442" s="288"/>
      <c r="AE442" s="288"/>
      <c r="AF442" s="288"/>
      <c r="AG442" s="288"/>
      <c r="AH442" s="288"/>
      <c r="AI442" s="288"/>
      <c r="AJ442" s="288"/>
      <c r="AK442" s="288"/>
      <c r="AL442" s="288"/>
      <c r="AM442" s="288"/>
      <c r="AN442" s="288"/>
      <c r="AO442" s="288"/>
      <c r="AP442" s="288"/>
      <c r="AQ442" s="288"/>
      <c r="AR442" s="288"/>
      <c r="AS442" s="288"/>
      <c r="AT442" s="289"/>
      <c r="AU442" s="287"/>
      <c r="AV442" s="288"/>
      <c r="AW442" s="288"/>
      <c r="AX442" s="288"/>
      <c r="AY442" s="288"/>
      <c r="AZ442" s="288"/>
      <c r="BA442" s="288"/>
      <c r="BB442" s="288"/>
      <c r="BC442" s="288"/>
      <c r="BD442" s="288"/>
      <c r="BE442" s="288"/>
      <c r="BF442" s="288"/>
      <c r="BG442" s="288"/>
      <c r="BH442" s="289"/>
      <c r="BI442" s="290"/>
      <c r="BJ442" s="290"/>
      <c r="BK442" s="290"/>
      <c r="BL442" s="290"/>
      <c r="BM442" s="290"/>
      <c r="BN442" s="290"/>
      <c r="BO442" s="290"/>
      <c r="BP442" s="290"/>
      <c r="BQ442" s="290"/>
      <c r="BR442" s="290"/>
      <c r="BS442" s="290"/>
      <c r="BT442" s="290"/>
      <c r="BU442" s="290"/>
      <c r="BV442" s="290"/>
      <c r="BW442" s="290"/>
      <c r="BX442" s="290"/>
      <c r="BY442" s="290"/>
      <c r="BZ442" s="290"/>
      <c r="CA442" s="290"/>
      <c r="CB442" s="290"/>
      <c r="CC442" s="290"/>
      <c r="CD442" s="290"/>
      <c r="CE442" s="290"/>
      <c r="CF442" s="290"/>
      <c r="CH442" s="29"/>
      <c r="CI442" s="58"/>
      <c r="CJ442" s="58"/>
      <c r="CK442" s="58"/>
      <c r="CL442" s="58"/>
      <c r="CM442" s="58"/>
      <c r="CN442" s="58"/>
      <c r="CO442" s="58"/>
      <c r="CP442" s="58"/>
      <c r="CQ442" s="54"/>
    </row>
    <row r="443" spans="1:95" ht="7.35" customHeight="1">
      <c r="G443" s="291" t="s">
        <v>251</v>
      </c>
      <c r="H443" s="292"/>
      <c r="I443" s="292"/>
      <c r="J443" s="292"/>
      <c r="K443" s="292"/>
      <c r="L443" s="292"/>
      <c r="M443" s="292"/>
      <c r="N443" s="293"/>
      <c r="O443" s="300" t="s">
        <v>367</v>
      </c>
      <c r="P443" s="301"/>
      <c r="Q443" s="301"/>
      <c r="R443" s="301"/>
      <c r="S443" s="301"/>
      <c r="T443" s="301"/>
      <c r="U443" s="301"/>
      <c r="V443" s="301"/>
      <c r="W443" s="301"/>
      <c r="X443" s="301"/>
      <c r="Y443" s="301"/>
      <c r="Z443" s="301"/>
      <c r="AA443" s="301"/>
      <c r="AB443" s="301"/>
      <c r="AC443" s="301"/>
      <c r="AD443" s="301"/>
      <c r="AE443" s="301"/>
      <c r="AF443" s="301"/>
      <c r="AG443" s="301"/>
      <c r="AH443" s="301"/>
      <c r="AI443" s="301"/>
      <c r="AJ443" s="301"/>
      <c r="AK443" s="301"/>
      <c r="AL443" s="301"/>
      <c r="AM443" s="301"/>
      <c r="AN443" s="301"/>
      <c r="AO443" s="301"/>
      <c r="AP443" s="301"/>
      <c r="AQ443" s="301"/>
      <c r="AR443" s="301"/>
      <c r="AS443" s="301"/>
      <c r="AT443" s="302"/>
      <c r="AU443" s="309"/>
      <c r="AV443" s="310"/>
      <c r="AW443" s="310"/>
      <c r="AX443" s="310"/>
      <c r="AY443" s="310"/>
      <c r="AZ443" s="310"/>
      <c r="BA443" s="310"/>
      <c r="BB443" s="310"/>
      <c r="BC443" s="310"/>
      <c r="BD443" s="310"/>
      <c r="BE443" s="310"/>
      <c r="BF443" s="310"/>
      <c r="BG443" s="310"/>
      <c r="BH443" s="311"/>
      <c r="BI443" s="318"/>
      <c r="BJ443" s="318"/>
      <c r="BK443" s="318"/>
      <c r="BL443" s="318"/>
      <c r="BM443" s="318"/>
      <c r="BN443" s="318"/>
      <c r="BO443" s="318"/>
      <c r="BP443" s="318"/>
      <c r="BQ443" s="318"/>
      <c r="BR443" s="318"/>
      <c r="BS443" s="318"/>
      <c r="BT443" s="318"/>
      <c r="BU443" s="318"/>
      <c r="BV443" s="318"/>
      <c r="BW443" s="318"/>
      <c r="BX443" s="318"/>
      <c r="BY443" s="318"/>
      <c r="BZ443" s="318"/>
      <c r="CA443" s="318"/>
      <c r="CB443" s="318"/>
      <c r="CC443" s="318"/>
      <c r="CD443" s="318"/>
      <c r="CE443" s="318"/>
      <c r="CF443" s="318"/>
      <c r="CH443" s="29"/>
      <c r="CI443" s="58"/>
      <c r="CJ443" s="58"/>
      <c r="CK443" s="58"/>
      <c r="CL443" s="58"/>
      <c r="CM443" s="58"/>
      <c r="CN443" s="58"/>
      <c r="CO443" s="58"/>
      <c r="CP443" s="58"/>
      <c r="CQ443" s="54"/>
    </row>
    <row r="444" spans="1:95" ht="7.35" customHeight="1">
      <c r="G444" s="294"/>
      <c r="H444" s="295"/>
      <c r="I444" s="295"/>
      <c r="J444" s="295"/>
      <c r="K444" s="295"/>
      <c r="L444" s="295"/>
      <c r="M444" s="295"/>
      <c r="N444" s="296"/>
      <c r="O444" s="303"/>
      <c r="P444" s="304"/>
      <c r="Q444" s="304"/>
      <c r="R444" s="304"/>
      <c r="S444" s="304"/>
      <c r="T444" s="304"/>
      <c r="U444" s="304"/>
      <c r="V444" s="304"/>
      <c r="W444" s="304"/>
      <c r="X444" s="304"/>
      <c r="Y444" s="304"/>
      <c r="Z444" s="304"/>
      <c r="AA444" s="304"/>
      <c r="AB444" s="304"/>
      <c r="AC444" s="304"/>
      <c r="AD444" s="304"/>
      <c r="AE444" s="304"/>
      <c r="AF444" s="304"/>
      <c r="AG444" s="304"/>
      <c r="AH444" s="304"/>
      <c r="AI444" s="304"/>
      <c r="AJ444" s="304"/>
      <c r="AK444" s="304"/>
      <c r="AL444" s="304"/>
      <c r="AM444" s="304"/>
      <c r="AN444" s="304"/>
      <c r="AO444" s="304"/>
      <c r="AP444" s="304"/>
      <c r="AQ444" s="304"/>
      <c r="AR444" s="304"/>
      <c r="AS444" s="304"/>
      <c r="AT444" s="305"/>
      <c r="AU444" s="312"/>
      <c r="AV444" s="313"/>
      <c r="AW444" s="313"/>
      <c r="AX444" s="313"/>
      <c r="AY444" s="313"/>
      <c r="AZ444" s="313"/>
      <c r="BA444" s="313"/>
      <c r="BB444" s="313"/>
      <c r="BC444" s="313"/>
      <c r="BD444" s="313"/>
      <c r="BE444" s="313"/>
      <c r="BF444" s="313"/>
      <c r="BG444" s="313"/>
      <c r="BH444" s="314"/>
      <c r="BI444" s="318"/>
      <c r="BJ444" s="318"/>
      <c r="BK444" s="318"/>
      <c r="BL444" s="318"/>
      <c r="BM444" s="318"/>
      <c r="BN444" s="318"/>
      <c r="BO444" s="318"/>
      <c r="BP444" s="318"/>
      <c r="BQ444" s="318"/>
      <c r="BR444" s="318"/>
      <c r="BS444" s="318"/>
      <c r="BT444" s="318"/>
      <c r="BU444" s="318"/>
      <c r="BV444" s="318"/>
      <c r="BW444" s="318"/>
      <c r="BX444" s="318"/>
      <c r="BY444" s="318"/>
      <c r="BZ444" s="318"/>
      <c r="CA444" s="318"/>
      <c r="CB444" s="318"/>
      <c r="CC444" s="318"/>
      <c r="CD444" s="318"/>
      <c r="CE444" s="318"/>
      <c r="CF444" s="318"/>
      <c r="CH444" s="29"/>
      <c r="CI444" s="71"/>
      <c r="CJ444" s="71"/>
      <c r="CK444" s="71"/>
      <c r="CL444" s="71"/>
      <c r="CM444" s="71"/>
      <c r="CN444" s="71"/>
      <c r="CO444" s="71"/>
      <c r="CP444" s="71"/>
      <c r="CQ444" s="54"/>
    </row>
    <row r="445" spans="1:95" ht="7.35" customHeight="1">
      <c r="A445" s="339">
        <v>38253</v>
      </c>
      <c r="B445" s="339"/>
      <c r="C445" s="339"/>
      <c r="D445" s="339"/>
      <c r="E445" s="339"/>
      <c r="F445" s="340"/>
      <c r="G445" s="294"/>
      <c r="H445" s="295"/>
      <c r="I445" s="295"/>
      <c r="J445" s="295"/>
      <c r="K445" s="295"/>
      <c r="L445" s="295"/>
      <c r="M445" s="295"/>
      <c r="N445" s="296"/>
      <c r="O445" s="303"/>
      <c r="P445" s="304"/>
      <c r="Q445" s="304"/>
      <c r="R445" s="304"/>
      <c r="S445" s="304"/>
      <c r="T445" s="304"/>
      <c r="U445" s="304"/>
      <c r="V445" s="304"/>
      <c r="W445" s="304"/>
      <c r="X445" s="304"/>
      <c r="Y445" s="304"/>
      <c r="Z445" s="304"/>
      <c r="AA445" s="304"/>
      <c r="AB445" s="304"/>
      <c r="AC445" s="304"/>
      <c r="AD445" s="304"/>
      <c r="AE445" s="304"/>
      <c r="AF445" s="304"/>
      <c r="AG445" s="304"/>
      <c r="AH445" s="304"/>
      <c r="AI445" s="304"/>
      <c r="AJ445" s="304"/>
      <c r="AK445" s="304"/>
      <c r="AL445" s="304"/>
      <c r="AM445" s="304"/>
      <c r="AN445" s="304"/>
      <c r="AO445" s="304"/>
      <c r="AP445" s="304"/>
      <c r="AQ445" s="304"/>
      <c r="AR445" s="304"/>
      <c r="AS445" s="304"/>
      <c r="AT445" s="305"/>
      <c r="AU445" s="312"/>
      <c r="AV445" s="313"/>
      <c r="AW445" s="313"/>
      <c r="AX445" s="313"/>
      <c r="AY445" s="313"/>
      <c r="AZ445" s="313"/>
      <c r="BA445" s="313"/>
      <c r="BB445" s="313"/>
      <c r="BC445" s="313"/>
      <c r="BD445" s="313"/>
      <c r="BE445" s="313"/>
      <c r="BF445" s="313"/>
      <c r="BG445" s="313"/>
      <c r="BH445" s="314"/>
      <c r="BI445" s="318"/>
      <c r="BJ445" s="318"/>
      <c r="BK445" s="318"/>
      <c r="BL445" s="318"/>
      <c r="BM445" s="318"/>
      <c r="BN445" s="318"/>
      <c r="BO445" s="318"/>
      <c r="BP445" s="318"/>
      <c r="BQ445" s="318"/>
      <c r="BR445" s="318"/>
      <c r="BS445" s="318"/>
      <c r="BT445" s="318"/>
      <c r="BU445" s="318"/>
      <c r="BV445" s="318"/>
      <c r="BW445" s="318"/>
      <c r="BX445" s="318"/>
      <c r="BY445" s="318"/>
      <c r="BZ445" s="318"/>
      <c r="CA445" s="318"/>
      <c r="CB445" s="318"/>
      <c r="CC445" s="318"/>
      <c r="CD445" s="318"/>
      <c r="CE445" s="318"/>
      <c r="CF445" s="318"/>
      <c r="CH445" s="54"/>
      <c r="CI445" s="71"/>
      <c r="CJ445" s="71"/>
      <c r="CK445" s="71"/>
      <c r="CL445" s="71"/>
      <c r="CM445" s="71"/>
      <c r="CN445" s="71"/>
      <c r="CO445" s="71"/>
      <c r="CP445" s="71"/>
      <c r="CQ445" s="56"/>
    </row>
    <row r="446" spans="1:95" ht="7.35" customHeight="1">
      <c r="A446" s="339"/>
      <c r="B446" s="339"/>
      <c r="C446" s="339"/>
      <c r="D446" s="339"/>
      <c r="E446" s="339"/>
      <c r="F446" s="340"/>
      <c r="G446" s="297"/>
      <c r="H446" s="298"/>
      <c r="I446" s="298"/>
      <c r="J446" s="298"/>
      <c r="K446" s="298"/>
      <c r="L446" s="298"/>
      <c r="M446" s="298"/>
      <c r="N446" s="299"/>
      <c r="O446" s="306"/>
      <c r="P446" s="307"/>
      <c r="Q446" s="307"/>
      <c r="R446" s="307"/>
      <c r="S446" s="307"/>
      <c r="T446" s="307"/>
      <c r="U446" s="307"/>
      <c r="V446" s="307"/>
      <c r="W446" s="307"/>
      <c r="X446" s="307"/>
      <c r="Y446" s="307"/>
      <c r="Z446" s="307"/>
      <c r="AA446" s="307"/>
      <c r="AB446" s="307"/>
      <c r="AC446" s="307"/>
      <c r="AD446" s="307"/>
      <c r="AE446" s="307"/>
      <c r="AF446" s="307"/>
      <c r="AG446" s="307"/>
      <c r="AH446" s="307"/>
      <c r="AI446" s="307"/>
      <c r="AJ446" s="307"/>
      <c r="AK446" s="307"/>
      <c r="AL446" s="307"/>
      <c r="AM446" s="307"/>
      <c r="AN446" s="307"/>
      <c r="AO446" s="307"/>
      <c r="AP446" s="307"/>
      <c r="AQ446" s="307"/>
      <c r="AR446" s="307"/>
      <c r="AS446" s="307"/>
      <c r="AT446" s="308"/>
      <c r="AU446" s="315"/>
      <c r="AV446" s="316"/>
      <c r="AW446" s="316"/>
      <c r="AX446" s="316"/>
      <c r="AY446" s="316"/>
      <c r="AZ446" s="316"/>
      <c r="BA446" s="316"/>
      <c r="BB446" s="316"/>
      <c r="BC446" s="316"/>
      <c r="BD446" s="316"/>
      <c r="BE446" s="316"/>
      <c r="BF446" s="316"/>
      <c r="BG446" s="316"/>
      <c r="BH446" s="317"/>
      <c r="BI446" s="318"/>
      <c r="BJ446" s="318"/>
      <c r="BK446" s="318"/>
      <c r="BL446" s="318"/>
      <c r="BM446" s="318"/>
      <c r="BN446" s="318"/>
      <c r="BO446" s="318"/>
      <c r="BP446" s="318"/>
      <c r="BQ446" s="318"/>
      <c r="BR446" s="318"/>
      <c r="BS446" s="318"/>
      <c r="BT446" s="318"/>
      <c r="BU446" s="318"/>
      <c r="BV446" s="318"/>
      <c r="BW446" s="318"/>
      <c r="BX446" s="318"/>
      <c r="BY446" s="318"/>
      <c r="BZ446" s="318"/>
      <c r="CA446" s="318"/>
      <c r="CB446" s="318"/>
      <c r="CC446" s="318"/>
      <c r="CD446" s="318"/>
      <c r="CE446" s="318"/>
      <c r="CF446" s="318"/>
      <c r="CH446" s="54"/>
      <c r="CI446" s="58"/>
      <c r="CJ446" s="58"/>
      <c r="CK446" s="58"/>
      <c r="CL446" s="58"/>
      <c r="CM446" s="58"/>
      <c r="CN446" s="58"/>
      <c r="CO446" s="58"/>
      <c r="CP446" s="57"/>
      <c r="CQ446" s="57"/>
    </row>
    <row r="447" spans="1:95" ht="7.35" customHeight="1">
      <c r="G447" s="48"/>
      <c r="H447" s="49"/>
      <c r="I447" s="49"/>
      <c r="J447" s="49"/>
      <c r="K447" s="49"/>
      <c r="L447" s="49"/>
      <c r="M447" s="49"/>
      <c r="N447" s="50"/>
      <c r="O447" s="48"/>
      <c r="P447" s="49"/>
      <c r="Q447" s="49"/>
      <c r="R447" s="49"/>
      <c r="S447" s="49"/>
      <c r="T447" s="49"/>
      <c r="U447" s="49"/>
      <c r="V447" s="49"/>
      <c r="W447" s="49"/>
      <c r="X447" s="49"/>
      <c r="Y447" s="49"/>
      <c r="Z447" s="49"/>
      <c r="AA447" s="49"/>
      <c r="AB447" s="49"/>
      <c r="AC447" s="49"/>
      <c r="AD447" s="49"/>
      <c r="AE447" s="49"/>
      <c r="AF447" s="49"/>
      <c r="AG447" s="49"/>
      <c r="AH447" s="49"/>
      <c r="AI447" s="49"/>
      <c r="AJ447" s="49"/>
      <c r="AK447" s="49"/>
      <c r="AL447" s="49"/>
      <c r="AM447" s="49"/>
      <c r="AN447" s="49"/>
      <c r="AO447" s="49"/>
      <c r="AP447" s="49"/>
      <c r="AQ447" s="49"/>
      <c r="AR447" s="49"/>
      <c r="AS447" s="49"/>
      <c r="AT447" s="50"/>
      <c r="AU447" s="51"/>
      <c r="AV447" s="52"/>
      <c r="AW447" s="52"/>
      <c r="AX447" s="52"/>
      <c r="AY447" s="52"/>
      <c r="AZ447" s="52"/>
      <c r="BA447" s="52"/>
      <c r="BB447" s="52"/>
      <c r="BC447" s="52"/>
      <c r="BD447" s="52"/>
      <c r="BE447" s="52"/>
      <c r="BF447" s="52"/>
      <c r="BG447" s="52"/>
      <c r="BH447" s="53"/>
      <c r="BI447" s="45"/>
      <c r="BJ447" s="46"/>
      <c r="BK447" s="46"/>
      <c r="BL447" s="46"/>
      <c r="BM447" s="46"/>
      <c r="BN447" s="46"/>
      <c r="BO447" s="46"/>
      <c r="BP447" s="46"/>
      <c r="BQ447" s="46"/>
      <c r="BR447" s="46"/>
      <c r="BS447" s="46"/>
      <c r="BT447" s="46"/>
      <c r="BU447" s="46"/>
      <c r="BV447" s="46"/>
      <c r="BW447" s="46"/>
      <c r="BX447" s="46"/>
      <c r="BY447" s="46"/>
      <c r="BZ447" s="46"/>
      <c r="CA447" s="46"/>
      <c r="CB447" s="46"/>
      <c r="CC447" s="46"/>
      <c r="CD447" s="46"/>
      <c r="CE447" s="46"/>
      <c r="CF447" s="47"/>
      <c r="CH447" s="54"/>
      <c r="CI447" s="58"/>
      <c r="CJ447" s="58"/>
      <c r="CK447" s="58"/>
      <c r="CL447" s="58"/>
      <c r="CM447" s="58"/>
      <c r="CN447" s="58"/>
      <c r="CO447" s="58"/>
      <c r="CP447" s="57"/>
      <c r="CQ447" s="57"/>
    </row>
    <row r="448" spans="1:95" ht="7.35" customHeight="1">
      <c r="A448" s="339">
        <v>35</v>
      </c>
      <c r="B448" s="339"/>
      <c r="G448" s="319" t="s">
        <v>189</v>
      </c>
      <c r="H448" s="319"/>
      <c r="I448" s="319"/>
      <c r="J448" s="319"/>
      <c r="K448" s="319"/>
      <c r="L448" s="319"/>
      <c r="M448" s="319"/>
      <c r="N448" s="319"/>
      <c r="O448" s="319"/>
      <c r="P448" s="319"/>
      <c r="Q448" s="319"/>
      <c r="R448" s="319"/>
      <c r="S448" s="319"/>
      <c r="T448" s="319"/>
      <c r="U448" s="319"/>
      <c r="V448" s="319"/>
      <c r="W448" s="319"/>
      <c r="X448" s="319"/>
      <c r="Y448" s="319"/>
      <c r="Z448" s="319"/>
      <c r="AA448" s="319"/>
      <c r="AB448" s="319"/>
      <c r="AC448" s="319"/>
      <c r="AD448" s="319"/>
      <c r="AE448" s="319"/>
      <c r="AF448" s="319"/>
      <c r="AG448" s="321" t="s">
        <v>226</v>
      </c>
      <c r="AH448" s="321"/>
      <c r="AI448" s="321"/>
      <c r="AJ448" s="321"/>
      <c r="AK448" s="321"/>
      <c r="AL448" s="321"/>
      <c r="AM448" s="321"/>
      <c r="AN448" s="321"/>
      <c r="AO448" s="321"/>
      <c r="AP448" s="321"/>
      <c r="AQ448" s="321"/>
      <c r="AR448" s="321"/>
      <c r="AS448" s="321"/>
      <c r="AT448" s="321"/>
      <c r="AU448" s="323" t="s">
        <v>190</v>
      </c>
      <c r="AV448" s="323"/>
      <c r="AW448" s="323"/>
      <c r="AX448" s="323"/>
      <c r="AY448" s="323"/>
      <c r="AZ448" s="323"/>
      <c r="BA448" s="323"/>
      <c r="BB448" s="323"/>
      <c r="BC448" s="323"/>
      <c r="BD448" s="323"/>
      <c r="BE448" s="323"/>
      <c r="BF448" s="323"/>
      <c r="BG448" s="323"/>
      <c r="BH448" s="323"/>
      <c r="BI448" s="325" t="s">
        <v>191</v>
      </c>
      <c r="BJ448" s="326"/>
      <c r="BK448" s="326"/>
      <c r="BL448" s="326"/>
      <c r="BM448" s="326"/>
      <c r="BN448" s="326"/>
      <c r="BO448" s="326"/>
      <c r="BP448" s="329" t="s">
        <v>368</v>
      </c>
      <c r="BQ448" s="329"/>
      <c r="BR448" s="329"/>
      <c r="BS448" s="329"/>
      <c r="BT448" s="329"/>
      <c r="BU448" s="329"/>
      <c r="BV448" s="329"/>
      <c r="BW448" s="329"/>
      <c r="BX448" s="329"/>
      <c r="BY448" s="329"/>
      <c r="BZ448" s="329"/>
      <c r="CA448" s="329"/>
      <c r="CB448" s="329"/>
      <c r="CC448" s="329"/>
      <c r="CD448" s="329"/>
      <c r="CE448" s="329"/>
      <c r="CF448" s="330"/>
      <c r="CH448" s="54"/>
      <c r="CI448" s="58"/>
      <c r="CJ448" s="58"/>
      <c r="CK448" s="58"/>
      <c r="CL448" s="58"/>
      <c r="CM448" s="58"/>
      <c r="CN448" s="58"/>
      <c r="CO448" s="58"/>
      <c r="CP448" s="58"/>
      <c r="CQ448" s="54"/>
    </row>
    <row r="449" spans="1:95" ht="7.35" customHeight="1">
      <c r="A449" s="339"/>
      <c r="B449" s="339"/>
      <c r="G449" s="320"/>
      <c r="H449" s="320"/>
      <c r="I449" s="320"/>
      <c r="J449" s="320"/>
      <c r="K449" s="320"/>
      <c r="L449" s="320"/>
      <c r="M449" s="320"/>
      <c r="N449" s="320"/>
      <c r="O449" s="320"/>
      <c r="P449" s="320"/>
      <c r="Q449" s="320"/>
      <c r="R449" s="320"/>
      <c r="S449" s="320"/>
      <c r="T449" s="320"/>
      <c r="U449" s="320"/>
      <c r="V449" s="320"/>
      <c r="W449" s="320"/>
      <c r="X449" s="320"/>
      <c r="Y449" s="320"/>
      <c r="Z449" s="320"/>
      <c r="AA449" s="320"/>
      <c r="AB449" s="320"/>
      <c r="AC449" s="320"/>
      <c r="AD449" s="320"/>
      <c r="AE449" s="320"/>
      <c r="AF449" s="320"/>
      <c r="AG449" s="322"/>
      <c r="AH449" s="322"/>
      <c r="AI449" s="322"/>
      <c r="AJ449" s="322"/>
      <c r="AK449" s="322"/>
      <c r="AL449" s="322"/>
      <c r="AM449" s="322"/>
      <c r="AN449" s="322"/>
      <c r="AO449" s="322"/>
      <c r="AP449" s="322"/>
      <c r="AQ449" s="322"/>
      <c r="AR449" s="322"/>
      <c r="AS449" s="322"/>
      <c r="AT449" s="322"/>
      <c r="AU449" s="324"/>
      <c r="AV449" s="324"/>
      <c r="AW449" s="324"/>
      <c r="AX449" s="324"/>
      <c r="AY449" s="324"/>
      <c r="AZ449" s="324"/>
      <c r="BA449" s="324"/>
      <c r="BB449" s="324"/>
      <c r="BC449" s="324"/>
      <c r="BD449" s="324"/>
      <c r="BE449" s="324"/>
      <c r="BF449" s="324"/>
      <c r="BG449" s="324"/>
      <c r="BH449" s="324"/>
      <c r="BI449" s="327"/>
      <c r="BJ449" s="328"/>
      <c r="BK449" s="328"/>
      <c r="BL449" s="328"/>
      <c r="BM449" s="328"/>
      <c r="BN449" s="328"/>
      <c r="BO449" s="328"/>
      <c r="BP449" s="331"/>
      <c r="BQ449" s="331"/>
      <c r="BR449" s="331"/>
      <c r="BS449" s="331"/>
      <c r="BT449" s="331"/>
      <c r="BU449" s="331"/>
      <c r="BV449" s="331"/>
      <c r="BW449" s="331"/>
      <c r="BX449" s="331"/>
      <c r="BY449" s="331"/>
      <c r="BZ449" s="331"/>
      <c r="CA449" s="331"/>
      <c r="CB449" s="331"/>
      <c r="CC449" s="331"/>
      <c r="CD449" s="331"/>
      <c r="CE449" s="331"/>
      <c r="CF449" s="332"/>
      <c r="CH449" s="54"/>
      <c r="CI449" s="58"/>
      <c r="CJ449" s="58"/>
      <c r="CK449" s="58"/>
      <c r="CL449" s="58"/>
      <c r="CM449" s="58"/>
      <c r="CN449" s="58"/>
      <c r="CO449" s="58"/>
      <c r="CP449" s="58"/>
      <c r="CQ449" s="54"/>
    </row>
    <row r="450" spans="1:95" ht="7.35" customHeight="1">
      <c r="G450" s="333" t="s">
        <v>369</v>
      </c>
      <c r="H450" s="333"/>
      <c r="I450" s="333"/>
      <c r="J450" s="333"/>
      <c r="K450" s="333"/>
      <c r="L450" s="333"/>
      <c r="M450" s="333"/>
      <c r="N450" s="333"/>
      <c r="O450" s="333"/>
      <c r="P450" s="333"/>
      <c r="Q450" s="333"/>
      <c r="R450" s="333"/>
      <c r="S450" s="333"/>
      <c r="T450" s="333"/>
      <c r="U450" s="333"/>
      <c r="V450" s="333"/>
      <c r="W450" s="333"/>
      <c r="X450" s="333"/>
      <c r="Y450" s="333"/>
      <c r="Z450" s="333"/>
      <c r="AA450" s="333"/>
      <c r="AB450" s="333"/>
      <c r="AC450" s="333"/>
      <c r="AD450" s="333"/>
      <c r="AE450" s="333"/>
      <c r="AF450" s="333"/>
      <c r="AG450" s="334"/>
      <c r="AH450" s="334"/>
      <c r="AI450" s="334"/>
      <c r="AJ450" s="334"/>
      <c r="AK450" s="334"/>
      <c r="AL450" s="334"/>
      <c r="AM450" s="334"/>
      <c r="AN450" s="334"/>
      <c r="AO450" s="334"/>
      <c r="AP450" s="334"/>
      <c r="AQ450" s="334"/>
      <c r="AR450" s="334"/>
      <c r="AS450" s="334"/>
      <c r="AT450" s="334"/>
      <c r="AU450" s="335"/>
      <c r="AV450" s="335"/>
      <c r="AW450" s="335"/>
      <c r="AX450" s="335"/>
      <c r="AY450" s="335"/>
      <c r="AZ450" s="335"/>
      <c r="BA450" s="335"/>
      <c r="BB450" s="335"/>
      <c r="BC450" s="335"/>
      <c r="BD450" s="335"/>
      <c r="BE450" s="335"/>
      <c r="BF450" s="335"/>
      <c r="BG450" s="335"/>
      <c r="BH450" s="335"/>
      <c r="BI450" s="327"/>
      <c r="BJ450" s="328"/>
      <c r="BK450" s="328"/>
      <c r="BL450" s="328"/>
      <c r="BM450" s="328"/>
      <c r="BN450" s="328"/>
      <c r="BO450" s="328"/>
      <c r="BP450" s="331"/>
      <c r="BQ450" s="331"/>
      <c r="BR450" s="331"/>
      <c r="BS450" s="331"/>
      <c r="BT450" s="331"/>
      <c r="BU450" s="331"/>
      <c r="BV450" s="331"/>
      <c r="BW450" s="331"/>
      <c r="BX450" s="331"/>
      <c r="BY450" s="331"/>
      <c r="BZ450" s="331"/>
      <c r="CA450" s="331"/>
      <c r="CB450" s="331"/>
      <c r="CC450" s="331"/>
      <c r="CD450" s="331"/>
      <c r="CE450" s="331"/>
      <c r="CF450" s="332"/>
      <c r="CH450" s="54"/>
      <c r="CI450" s="58"/>
      <c r="CJ450" s="58"/>
      <c r="CK450" s="58"/>
      <c r="CL450" s="58"/>
      <c r="CM450" s="58"/>
      <c r="CN450" s="58"/>
      <c r="CO450" s="58"/>
      <c r="CP450" s="58"/>
      <c r="CQ450" s="54"/>
    </row>
    <row r="451" spans="1:95" ht="7.35" customHeight="1">
      <c r="G451" s="333"/>
      <c r="H451" s="333"/>
      <c r="I451" s="333"/>
      <c r="J451" s="333"/>
      <c r="K451" s="333"/>
      <c r="L451" s="333"/>
      <c r="M451" s="333"/>
      <c r="N451" s="333"/>
      <c r="O451" s="333"/>
      <c r="P451" s="333"/>
      <c r="Q451" s="333"/>
      <c r="R451" s="333"/>
      <c r="S451" s="333"/>
      <c r="T451" s="333"/>
      <c r="U451" s="333"/>
      <c r="V451" s="333"/>
      <c r="W451" s="333"/>
      <c r="X451" s="333"/>
      <c r="Y451" s="333"/>
      <c r="Z451" s="333"/>
      <c r="AA451" s="333"/>
      <c r="AB451" s="333"/>
      <c r="AC451" s="333"/>
      <c r="AD451" s="333"/>
      <c r="AE451" s="333"/>
      <c r="AF451" s="333"/>
      <c r="AG451" s="334"/>
      <c r="AH451" s="334"/>
      <c r="AI451" s="334"/>
      <c r="AJ451" s="334"/>
      <c r="AK451" s="334"/>
      <c r="AL451" s="334"/>
      <c r="AM451" s="334"/>
      <c r="AN451" s="334"/>
      <c r="AO451" s="334"/>
      <c r="AP451" s="334"/>
      <c r="AQ451" s="334"/>
      <c r="AR451" s="334"/>
      <c r="AS451" s="334"/>
      <c r="AT451" s="334"/>
      <c r="AU451" s="335"/>
      <c r="AV451" s="335"/>
      <c r="AW451" s="335"/>
      <c r="AX451" s="335"/>
      <c r="AY451" s="335"/>
      <c r="AZ451" s="335"/>
      <c r="BA451" s="335"/>
      <c r="BB451" s="335"/>
      <c r="BC451" s="335"/>
      <c r="BD451" s="335"/>
      <c r="BE451" s="335"/>
      <c r="BF451" s="335"/>
      <c r="BG451" s="335"/>
      <c r="BH451" s="335"/>
      <c r="BI451" s="327" t="s">
        <v>267</v>
      </c>
      <c r="BJ451" s="328"/>
      <c r="BK451" s="328"/>
      <c r="BL451" s="328"/>
      <c r="BM451" s="328"/>
      <c r="BN451" s="328"/>
      <c r="BO451" s="328"/>
      <c r="BP451" s="331"/>
      <c r="BQ451" s="331"/>
      <c r="BR451" s="331"/>
      <c r="BS451" s="331"/>
      <c r="BT451" s="331"/>
      <c r="BU451" s="331"/>
      <c r="BV451" s="331"/>
      <c r="BW451" s="331"/>
      <c r="BX451" s="331"/>
      <c r="BY451" s="331"/>
      <c r="BZ451" s="331"/>
      <c r="CA451" s="331"/>
      <c r="CB451" s="331"/>
      <c r="CC451" s="331"/>
      <c r="CD451" s="331"/>
      <c r="CE451" s="331"/>
      <c r="CF451" s="332"/>
      <c r="CH451" s="29"/>
      <c r="CI451" s="72"/>
      <c r="CJ451" s="58"/>
      <c r="CK451" s="59"/>
      <c r="CL451" s="59"/>
      <c r="CM451" s="59"/>
      <c r="CN451" s="59"/>
      <c r="CO451" s="59"/>
      <c r="CP451" s="59"/>
      <c r="CQ451" s="55"/>
    </row>
    <row r="452" spans="1:95" ht="7.35" customHeight="1">
      <c r="G452" s="333"/>
      <c r="H452" s="333"/>
      <c r="I452" s="333"/>
      <c r="J452" s="333"/>
      <c r="K452" s="333"/>
      <c r="L452" s="333"/>
      <c r="M452" s="333"/>
      <c r="N452" s="333"/>
      <c r="O452" s="333"/>
      <c r="P452" s="333"/>
      <c r="Q452" s="333"/>
      <c r="R452" s="333"/>
      <c r="S452" s="333"/>
      <c r="T452" s="333"/>
      <c r="U452" s="333"/>
      <c r="V452" s="333"/>
      <c r="W452" s="333"/>
      <c r="X452" s="333"/>
      <c r="Y452" s="333"/>
      <c r="Z452" s="333"/>
      <c r="AA452" s="333"/>
      <c r="AB452" s="333"/>
      <c r="AC452" s="333"/>
      <c r="AD452" s="333"/>
      <c r="AE452" s="333"/>
      <c r="AF452" s="333"/>
      <c r="AG452" s="334"/>
      <c r="AH452" s="334"/>
      <c r="AI452" s="334"/>
      <c r="AJ452" s="334"/>
      <c r="AK452" s="334"/>
      <c r="AL452" s="334"/>
      <c r="AM452" s="334"/>
      <c r="AN452" s="334"/>
      <c r="AO452" s="334"/>
      <c r="AP452" s="334"/>
      <c r="AQ452" s="334"/>
      <c r="AR452" s="334"/>
      <c r="AS452" s="334"/>
      <c r="AT452" s="334"/>
      <c r="AU452" s="335"/>
      <c r="AV452" s="335"/>
      <c r="AW452" s="335"/>
      <c r="AX452" s="335"/>
      <c r="AY452" s="335"/>
      <c r="AZ452" s="335"/>
      <c r="BA452" s="335"/>
      <c r="BB452" s="335"/>
      <c r="BC452" s="335"/>
      <c r="BD452" s="335"/>
      <c r="BE452" s="335"/>
      <c r="BF452" s="335"/>
      <c r="BG452" s="335"/>
      <c r="BH452" s="335"/>
      <c r="BI452" s="327"/>
      <c r="BJ452" s="328"/>
      <c r="BK452" s="328"/>
      <c r="BL452" s="328"/>
      <c r="BM452" s="328"/>
      <c r="BN452" s="328"/>
      <c r="BO452" s="328"/>
      <c r="BP452" s="331"/>
      <c r="BQ452" s="331"/>
      <c r="BR452" s="331"/>
      <c r="BS452" s="331"/>
      <c r="BT452" s="331"/>
      <c r="BU452" s="331"/>
      <c r="BV452" s="331"/>
      <c r="BW452" s="331"/>
      <c r="BX452" s="331"/>
      <c r="BY452" s="331"/>
      <c r="BZ452" s="331"/>
      <c r="CA452" s="331"/>
      <c r="CB452" s="331"/>
      <c r="CC452" s="331"/>
      <c r="CD452" s="331"/>
      <c r="CE452" s="331"/>
      <c r="CF452" s="332"/>
      <c r="CH452" s="29"/>
      <c r="CI452" s="58"/>
      <c r="CJ452" s="58"/>
      <c r="CK452" s="59"/>
      <c r="CL452" s="59"/>
      <c r="CM452" s="59"/>
      <c r="CN452" s="59"/>
      <c r="CO452" s="59"/>
      <c r="CP452" s="59"/>
      <c r="CQ452" s="55"/>
    </row>
    <row r="453" spans="1:95" ht="7.35" customHeight="1">
      <c r="G453" s="333"/>
      <c r="H453" s="333"/>
      <c r="I453" s="333"/>
      <c r="J453" s="333"/>
      <c r="K453" s="333"/>
      <c r="L453" s="333"/>
      <c r="M453" s="333"/>
      <c r="N453" s="333"/>
      <c r="O453" s="333"/>
      <c r="P453" s="333"/>
      <c r="Q453" s="333"/>
      <c r="R453" s="333"/>
      <c r="S453" s="333"/>
      <c r="T453" s="333"/>
      <c r="U453" s="333"/>
      <c r="V453" s="333"/>
      <c r="W453" s="333"/>
      <c r="X453" s="333"/>
      <c r="Y453" s="333"/>
      <c r="Z453" s="333"/>
      <c r="AA453" s="333"/>
      <c r="AB453" s="333"/>
      <c r="AC453" s="333"/>
      <c r="AD453" s="333"/>
      <c r="AE453" s="333"/>
      <c r="AF453" s="333"/>
      <c r="AG453" s="334"/>
      <c r="AH453" s="334"/>
      <c r="AI453" s="334"/>
      <c r="AJ453" s="334"/>
      <c r="AK453" s="334"/>
      <c r="AL453" s="334"/>
      <c r="AM453" s="334"/>
      <c r="AN453" s="334"/>
      <c r="AO453" s="334"/>
      <c r="AP453" s="334"/>
      <c r="AQ453" s="334"/>
      <c r="AR453" s="334"/>
      <c r="AS453" s="334"/>
      <c r="AT453" s="334"/>
      <c r="AU453" s="335"/>
      <c r="AV453" s="335"/>
      <c r="AW453" s="335"/>
      <c r="AX453" s="335"/>
      <c r="AY453" s="335"/>
      <c r="AZ453" s="335"/>
      <c r="BA453" s="335"/>
      <c r="BB453" s="335"/>
      <c r="BC453" s="335"/>
      <c r="BD453" s="335"/>
      <c r="BE453" s="335"/>
      <c r="BF453" s="335"/>
      <c r="BG453" s="335"/>
      <c r="BH453" s="335"/>
      <c r="BI453" s="327"/>
      <c r="BJ453" s="328"/>
      <c r="BK453" s="328"/>
      <c r="BL453" s="328"/>
      <c r="BM453" s="328"/>
      <c r="BN453" s="328"/>
      <c r="BO453" s="328"/>
      <c r="BP453" s="331"/>
      <c r="BQ453" s="331"/>
      <c r="BR453" s="331"/>
      <c r="BS453" s="331"/>
      <c r="BT453" s="331"/>
      <c r="BU453" s="331"/>
      <c r="BV453" s="331"/>
      <c r="BW453" s="331"/>
      <c r="BX453" s="331"/>
      <c r="BY453" s="331"/>
      <c r="BZ453" s="331"/>
      <c r="CA453" s="331"/>
      <c r="CB453" s="331"/>
      <c r="CC453" s="331"/>
      <c r="CD453" s="331"/>
      <c r="CE453" s="331"/>
      <c r="CF453" s="332"/>
      <c r="CH453" s="29"/>
      <c r="CI453" s="58"/>
      <c r="CJ453" s="58"/>
      <c r="CK453" s="59"/>
      <c r="CL453" s="59"/>
      <c r="CM453" s="59"/>
      <c r="CN453" s="59"/>
      <c r="CO453" s="59"/>
      <c r="CP453" s="59"/>
      <c r="CQ453" s="55"/>
    </row>
    <row r="454" spans="1:95" ht="7.35" customHeight="1">
      <c r="G454" s="284" t="s">
        <v>194</v>
      </c>
      <c r="H454" s="285"/>
      <c r="I454" s="285"/>
      <c r="J454" s="285"/>
      <c r="K454" s="285"/>
      <c r="L454" s="285"/>
      <c r="M454" s="285"/>
      <c r="N454" s="286"/>
      <c r="O454" s="284" t="s">
        <v>193</v>
      </c>
      <c r="P454" s="285"/>
      <c r="Q454" s="285"/>
      <c r="R454" s="285"/>
      <c r="S454" s="285"/>
      <c r="T454" s="285"/>
      <c r="U454" s="285"/>
      <c r="V454" s="285"/>
      <c r="W454" s="285"/>
      <c r="X454" s="285"/>
      <c r="Y454" s="285"/>
      <c r="Z454" s="285"/>
      <c r="AA454" s="285"/>
      <c r="AB454" s="285"/>
      <c r="AC454" s="285"/>
      <c r="AD454" s="285"/>
      <c r="AE454" s="285"/>
      <c r="AF454" s="285"/>
      <c r="AG454" s="285"/>
      <c r="AH454" s="285"/>
      <c r="AI454" s="285"/>
      <c r="AJ454" s="285"/>
      <c r="AK454" s="285"/>
      <c r="AL454" s="285"/>
      <c r="AM454" s="285"/>
      <c r="AN454" s="285"/>
      <c r="AO454" s="285"/>
      <c r="AP454" s="285"/>
      <c r="AQ454" s="285"/>
      <c r="AR454" s="285"/>
      <c r="AS454" s="285"/>
      <c r="AT454" s="286"/>
      <c r="AU454" s="284" t="s">
        <v>205</v>
      </c>
      <c r="AV454" s="285"/>
      <c r="AW454" s="285"/>
      <c r="AX454" s="285"/>
      <c r="AY454" s="285"/>
      <c r="AZ454" s="285"/>
      <c r="BA454" s="285"/>
      <c r="BB454" s="285"/>
      <c r="BC454" s="285"/>
      <c r="BD454" s="285"/>
      <c r="BE454" s="285"/>
      <c r="BF454" s="285"/>
      <c r="BG454" s="285"/>
      <c r="BH454" s="286"/>
      <c r="BI454" s="290" t="s">
        <v>268</v>
      </c>
      <c r="BJ454" s="290"/>
      <c r="BK454" s="290"/>
      <c r="BL454" s="290"/>
      <c r="BM454" s="290"/>
      <c r="BN454" s="290"/>
      <c r="BO454" s="290"/>
      <c r="BP454" s="290"/>
      <c r="BQ454" s="290"/>
      <c r="BR454" s="290"/>
      <c r="BS454" s="290"/>
      <c r="BT454" s="290"/>
      <c r="BU454" s="290" t="s">
        <v>207</v>
      </c>
      <c r="BV454" s="290"/>
      <c r="BW454" s="290"/>
      <c r="BX454" s="290"/>
      <c r="BY454" s="290"/>
      <c r="BZ454" s="290"/>
      <c r="CA454" s="290"/>
      <c r="CB454" s="290"/>
      <c r="CC454" s="290"/>
      <c r="CD454" s="290"/>
      <c r="CE454" s="290"/>
      <c r="CF454" s="290"/>
      <c r="CH454" s="29"/>
      <c r="CI454" s="58"/>
      <c r="CJ454" s="58"/>
      <c r="CK454" s="58"/>
      <c r="CL454" s="58"/>
      <c r="CM454" s="58"/>
      <c r="CN454" s="58"/>
      <c r="CO454" s="58"/>
      <c r="CP454" s="58"/>
      <c r="CQ454" s="54"/>
    </row>
    <row r="455" spans="1:95" ht="7.35" customHeight="1">
      <c r="G455" s="287"/>
      <c r="H455" s="288"/>
      <c r="I455" s="288"/>
      <c r="J455" s="288"/>
      <c r="K455" s="288"/>
      <c r="L455" s="288"/>
      <c r="M455" s="288"/>
      <c r="N455" s="289"/>
      <c r="O455" s="287"/>
      <c r="P455" s="288"/>
      <c r="Q455" s="288"/>
      <c r="R455" s="288"/>
      <c r="S455" s="288"/>
      <c r="T455" s="288"/>
      <c r="U455" s="288"/>
      <c r="V455" s="288"/>
      <c r="W455" s="288"/>
      <c r="X455" s="288"/>
      <c r="Y455" s="288"/>
      <c r="Z455" s="288"/>
      <c r="AA455" s="288"/>
      <c r="AB455" s="288"/>
      <c r="AC455" s="288"/>
      <c r="AD455" s="288"/>
      <c r="AE455" s="288"/>
      <c r="AF455" s="288"/>
      <c r="AG455" s="288"/>
      <c r="AH455" s="288"/>
      <c r="AI455" s="288"/>
      <c r="AJ455" s="288"/>
      <c r="AK455" s="288"/>
      <c r="AL455" s="288"/>
      <c r="AM455" s="288"/>
      <c r="AN455" s="288"/>
      <c r="AO455" s="288"/>
      <c r="AP455" s="288"/>
      <c r="AQ455" s="288"/>
      <c r="AR455" s="288"/>
      <c r="AS455" s="288"/>
      <c r="AT455" s="289"/>
      <c r="AU455" s="287"/>
      <c r="AV455" s="288"/>
      <c r="AW455" s="288"/>
      <c r="AX455" s="288"/>
      <c r="AY455" s="288"/>
      <c r="AZ455" s="288"/>
      <c r="BA455" s="288"/>
      <c r="BB455" s="288"/>
      <c r="BC455" s="288"/>
      <c r="BD455" s="288"/>
      <c r="BE455" s="288"/>
      <c r="BF455" s="288"/>
      <c r="BG455" s="288"/>
      <c r="BH455" s="289"/>
      <c r="BI455" s="290"/>
      <c r="BJ455" s="290"/>
      <c r="BK455" s="290"/>
      <c r="BL455" s="290"/>
      <c r="BM455" s="290"/>
      <c r="BN455" s="290"/>
      <c r="BO455" s="290"/>
      <c r="BP455" s="290"/>
      <c r="BQ455" s="290"/>
      <c r="BR455" s="290"/>
      <c r="BS455" s="290"/>
      <c r="BT455" s="290"/>
      <c r="BU455" s="290"/>
      <c r="BV455" s="290"/>
      <c r="BW455" s="290"/>
      <c r="BX455" s="290"/>
      <c r="BY455" s="290"/>
      <c r="BZ455" s="290"/>
      <c r="CA455" s="290"/>
      <c r="CB455" s="290"/>
      <c r="CC455" s="290"/>
      <c r="CD455" s="290"/>
      <c r="CE455" s="290"/>
      <c r="CF455" s="290"/>
      <c r="CH455" s="29"/>
      <c r="CI455" s="58"/>
      <c r="CJ455" s="58"/>
      <c r="CK455" s="58"/>
      <c r="CL455" s="58"/>
      <c r="CM455" s="58"/>
      <c r="CN455" s="58"/>
      <c r="CO455" s="58"/>
      <c r="CP455" s="58"/>
      <c r="CQ455" s="54"/>
    </row>
    <row r="456" spans="1:95" ht="7.35" customHeight="1">
      <c r="G456" s="291" t="s">
        <v>370</v>
      </c>
      <c r="H456" s="292"/>
      <c r="I456" s="292"/>
      <c r="J456" s="292"/>
      <c r="K456" s="292"/>
      <c r="L456" s="292"/>
      <c r="M456" s="292"/>
      <c r="N456" s="293"/>
      <c r="O456" s="300" t="s">
        <v>371</v>
      </c>
      <c r="P456" s="301"/>
      <c r="Q456" s="301"/>
      <c r="R456" s="301"/>
      <c r="S456" s="301"/>
      <c r="T456" s="301"/>
      <c r="U456" s="301"/>
      <c r="V456" s="301"/>
      <c r="W456" s="301"/>
      <c r="X456" s="301"/>
      <c r="Y456" s="301"/>
      <c r="Z456" s="301"/>
      <c r="AA456" s="301"/>
      <c r="AB456" s="301"/>
      <c r="AC456" s="301"/>
      <c r="AD456" s="301"/>
      <c r="AE456" s="301"/>
      <c r="AF456" s="301"/>
      <c r="AG456" s="301"/>
      <c r="AH456" s="301"/>
      <c r="AI456" s="301"/>
      <c r="AJ456" s="301"/>
      <c r="AK456" s="301"/>
      <c r="AL456" s="301"/>
      <c r="AM456" s="301"/>
      <c r="AN456" s="301"/>
      <c r="AO456" s="301"/>
      <c r="AP456" s="301"/>
      <c r="AQ456" s="301"/>
      <c r="AR456" s="301"/>
      <c r="AS456" s="301"/>
      <c r="AT456" s="302"/>
      <c r="AU456" s="309"/>
      <c r="AV456" s="310"/>
      <c r="AW456" s="310"/>
      <c r="AX456" s="310"/>
      <c r="AY456" s="310"/>
      <c r="AZ456" s="310"/>
      <c r="BA456" s="310"/>
      <c r="BB456" s="310"/>
      <c r="BC456" s="310"/>
      <c r="BD456" s="310"/>
      <c r="BE456" s="310"/>
      <c r="BF456" s="310"/>
      <c r="BG456" s="310"/>
      <c r="BH456" s="311"/>
      <c r="BI456" s="318"/>
      <c r="BJ456" s="318"/>
      <c r="BK456" s="318"/>
      <c r="BL456" s="318"/>
      <c r="BM456" s="318"/>
      <c r="BN456" s="318"/>
      <c r="BO456" s="318"/>
      <c r="BP456" s="318"/>
      <c r="BQ456" s="318"/>
      <c r="BR456" s="318"/>
      <c r="BS456" s="318"/>
      <c r="BT456" s="318"/>
      <c r="BU456" s="318"/>
      <c r="BV456" s="318"/>
      <c r="BW456" s="318"/>
      <c r="BX456" s="318"/>
      <c r="BY456" s="318"/>
      <c r="BZ456" s="318"/>
      <c r="CA456" s="318"/>
      <c r="CB456" s="318"/>
      <c r="CC456" s="318"/>
      <c r="CD456" s="318"/>
      <c r="CE456" s="318"/>
      <c r="CF456" s="318"/>
      <c r="CH456" s="29"/>
      <c r="CI456" s="58"/>
      <c r="CJ456" s="58"/>
      <c r="CK456" s="58"/>
      <c r="CL456" s="58"/>
      <c r="CM456" s="58"/>
      <c r="CN456" s="58"/>
      <c r="CO456" s="58"/>
      <c r="CP456" s="58"/>
      <c r="CQ456" s="54"/>
    </row>
    <row r="457" spans="1:95" ht="7.35" customHeight="1">
      <c r="G457" s="294"/>
      <c r="H457" s="295"/>
      <c r="I457" s="295"/>
      <c r="J457" s="295"/>
      <c r="K457" s="295"/>
      <c r="L457" s="295"/>
      <c r="M457" s="295"/>
      <c r="N457" s="296"/>
      <c r="O457" s="303"/>
      <c r="P457" s="304"/>
      <c r="Q457" s="304"/>
      <c r="R457" s="304"/>
      <c r="S457" s="304"/>
      <c r="T457" s="304"/>
      <c r="U457" s="304"/>
      <c r="V457" s="304"/>
      <c r="W457" s="304"/>
      <c r="X457" s="304"/>
      <c r="Y457" s="304"/>
      <c r="Z457" s="304"/>
      <c r="AA457" s="304"/>
      <c r="AB457" s="304"/>
      <c r="AC457" s="304"/>
      <c r="AD457" s="304"/>
      <c r="AE457" s="304"/>
      <c r="AF457" s="304"/>
      <c r="AG457" s="304"/>
      <c r="AH457" s="304"/>
      <c r="AI457" s="304"/>
      <c r="AJ457" s="304"/>
      <c r="AK457" s="304"/>
      <c r="AL457" s="304"/>
      <c r="AM457" s="304"/>
      <c r="AN457" s="304"/>
      <c r="AO457" s="304"/>
      <c r="AP457" s="304"/>
      <c r="AQ457" s="304"/>
      <c r="AR457" s="304"/>
      <c r="AS457" s="304"/>
      <c r="AT457" s="305"/>
      <c r="AU457" s="312"/>
      <c r="AV457" s="313"/>
      <c r="AW457" s="313"/>
      <c r="AX457" s="313"/>
      <c r="AY457" s="313"/>
      <c r="AZ457" s="313"/>
      <c r="BA457" s="313"/>
      <c r="BB457" s="313"/>
      <c r="BC457" s="313"/>
      <c r="BD457" s="313"/>
      <c r="BE457" s="313"/>
      <c r="BF457" s="313"/>
      <c r="BG457" s="313"/>
      <c r="BH457" s="314"/>
      <c r="BI457" s="318"/>
      <c r="BJ457" s="318"/>
      <c r="BK457" s="318"/>
      <c r="BL457" s="318"/>
      <c r="BM457" s="318"/>
      <c r="BN457" s="318"/>
      <c r="BO457" s="318"/>
      <c r="BP457" s="318"/>
      <c r="BQ457" s="318"/>
      <c r="BR457" s="318"/>
      <c r="BS457" s="318"/>
      <c r="BT457" s="318"/>
      <c r="BU457" s="318"/>
      <c r="BV457" s="318"/>
      <c r="BW457" s="318"/>
      <c r="BX457" s="318"/>
      <c r="BY457" s="318"/>
      <c r="BZ457" s="318"/>
      <c r="CA457" s="318"/>
      <c r="CB457" s="318"/>
      <c r="CC457" s="318"/>
      <c r="CD457" s="318"/>
      <c r="CE457" s="318"/>
      <c r="CF457" s="318"/>
      <c r="CH457" s="29"/>
      <c r="CI457" s="71"/>
      <c r="CJ457" s="71"/>
      <c r="CK457" s="71"/>
      <c r="CL457" s="71"/>
      <c r="CM457" s="71"/>
      <c r="CN457" s="71"/>
      <c r="CO457" s="71"/>
      <c r="CP457" s="71"/>
      <c r="CQ457" s="54"/>
    </row>
    <row r="458" spans="1:95" ht="7.35" customHeight="1">
      <c r="A458" s="339">
        <v>38262</v>
      </c>
      <c r="B458" s="339"/>
      <c r="C458" s="339"/>
      <c r="D458" s="339"/>
      <c r="E458" s="339"/>
      <c r="F458" s="340"/>
      <c r="G458" s="294"/>
      <c r="H458" s="295"/>
      <c r="I458" s="295"/>
      <c r="J458" s="295"/>
      <c r="K458" s="295"/>
      <c r="L458" s="295"/>
      <c r="M458" s="295"/>
      <c r="N458" s="296"/>
      <c r="O458" s="303"/>
      <c r="P458" s="304"/>
      <c r="Q458" s="304"/>
      <c r="R458" s="304"/>
      <c r="S458" s="304"/>
      <c r="T458" s="304"/>
      <c r="U458" s="304"/>
      <c r="V458" s="304"/>
      <c r="W458" s="304"/>
      <c r="X458" s="304"/>
      <c r="Y458" s="304"/>
      <c r="Z458" s="304"/>
      <c r="AA458" s="304"/>
      <c r="AB458" s="304"/>
      <c r="AC458" s="304"/>
      <c r="AD458" s="304"/>
      <c r="AE458" s="304"/>
      <c r="AF458" s="304"/>
      <c r="AG458" s="304"/>
      <c r="AH458" s="304"/>
      <c r="AI458" s="304"/>
      <c r="AJ458" s="304"/>
      <c r="AK458" s="304"/>
      <c r="AL458" s="304"/>
      <c r="AM458" s="304"/>
      <c r="AN458" s="304"/>
      <c r="AO458" s="304"/>
      <c r="AP458" s="304"/>
      <c r="AQ458" s="304"/>
      <c r="AR458" s="304"/>
      <c r="AS458" s="304"/>
      <c r="AT458" s="305"/>
      <c r="AU458" s="312"/>
      <c r="AV458" s="313"/>
      <c r="AW458" s="313"/>
      <c r="AX458" s="313"/>
      <c r="AY458" s="313"/>
      <c r="AZ458" s="313"/>
      <c r="BA458" s="313"/>
      <c r="BB458" s="313"/>
      <c r="BC458" s="313"/>
      <c r="BD458" s="313"/>
      <c r="BE458" s="313"/>
      <c r="BF458" s="313"/>
      <c r="BG458" s="313"/>
      <c r="BH458" s="314"/>
      <c r="BI458" s="318"/>
      <c r="BJ458" s="318"/>
      <c r="BK458" s="318"/>
      <c r="BL458" s="318"/>
      <c r="BM458" s="318"/>
      <c r="BN458" s="318"/>
      <c r="BO458" s="318"/>
      <c r="BP458" s="318"/>
      <c r="BQ458" s="318"/>
      <c r="BR458" s="318"/>
      <c r="BS458" s="318"/>
      <c r="BT458" s="318"/>
      <c r="BU458" s="318"/>
      <c r="BV458" s="318"/>
      <c r="BW458" s="318"/>
      <c r="BX458" s="318"/>
      <c r="BY458" s="318"/>
      <c r="BZ458" s="318"/>
      <c r="CA458" s="318"/>
      <c r="CB458" s="318"/>
      <c r="CC458" s="318"/>
      <c r="CD458" s="318"/>
      <c r="CE458" s="318"/>
      <c r="CF458" s="318"/>
      <c r="CH458" s="54"/>
      <c r="CI458" s="71"/>
      <c r="CJ458" s="71"/>
      <c r="CK458" s="71"/>
      <c r="CL458" s="71"/>
      <c r="CM458" s="71"/>
      <c r="CN458" s="71"/>
      <c r="CO458" s="71"/>
      <c r="CP458" s="71"/>
      <c r="CQ458" s="56"/>
    </row>
    <row r="459" spans="1:95" ht="7.35" customHeight="1">
      <c r="A459" s="339"/>
      <c r="B459" s="339"/>
      <c r="C459" s="339"/>
      <c r="D459" s="339"/>
      <c r="E459" s="339"/>
      <c r="F459" s="340"/>
      <c r="G459" s="297"/>
      <c r="H459" s="298"/>
      <c r="I459" s="298"/>
      <c r="J459" s="298"/>
      <c r="K459" s="298"/>
      <c r="L459" s="298"/>
      <c r="M459" s="298"/>
      <c r="N459" s="299"/>
      <c r="O459" s="306"/>
      <c r="P459" s="307"/>
      <c r="Q459" s="307"/>
      <c r="R459" s="307"/>
      <c r="S459" s="307"/>
      <c r="T459" s="307"/>
      <c r="U459" s="307"/>
      <c r="V459" s="307"/>
      <c r="W459" s="307"/>
      <c r="X459" s="307"/>
      <c r="Y459" s="307"/>
      <c r="Z459" s="307"/>
      <c r="AA459" s="307"/>
      <c r="AB459" s="307"/>
      <c r="AC459" s="307"/>
      <c r="AD459" s="307"/>
      <c r="AE459" s="307"/>
      <c r="AF459" s="307"/>
      <c r="AG459" s="307"/>
      <c r="AH459" s="307"/>
      <c r="AI459" s="307"/>
      <c r="AJ459" s="307"/>
      <c r="AK459" s="307"/>
      <c r="AL459" s="307"/>
      <c r="AM459" s="307"/>
      <c r="AN459" s="307"/>
      <c r="AO459" s="307"/>
      <c r="AP459" s="307"/>
      <c r="AQ459" s="307"/>
      <c r="AR459" s="307"/>
      <c r="AS459" s="307"/>
      <c r="AT459" s="308"/>
      <c r="AU459" s="315"/>
      <c r="AV459" s="316"/>
      <c r="AW459" s="316"/>
      <c r="AX459" s="316"/>
      <c r="AY459" s="316"/>
      <c r="AZ459" s="316"/>
      <c r="BA459" s="316"/>
      <c r="BB459" s="316"/>
      <c r="BC459" s="316"/>
      <c r="BD459" s="316"/>
      <c r="BE459" s="316"/>
      <c r="BF459" s="316"/>
      <c r="BG459" s="316"/>
      <c r="BH459" s="317"/>
      <c r="BI459" s="318"/>
      <c r="BJ459" s="318"/>
      <c r="BK459" s="318"/>
      <c r="BL459" s="318"/>
      <c r="BM459" s="318"/>
      <c r="BN459" s="318"/>
      <c r="BO459" s="318"/>
      <c r="BP459" s="318"/>
      <c r="BQ459" s="318"/>
      <c r="BR459" s="318"/>
      <c r="BS459" s="318"/>
      <c r="BT459" s="318"/>
      <c r="BU459" s="318"/>
      <c r="BV459" s="318"/>
      <c r="BW459" s="318"/>
      <c r="BX459" s="318"/>
      <c r="BY459" s="318"/>
      <c r="BZ459" s="318"/>
      <c r="CA459" s="318"/>
      <c r="CB459" s="318"/>
      <c r="CC459" s="318"/>
      <c r="CD459" s="318"/>
      <c r="CE459" s="318"/>
      <c r="CF459" s="318"/>
      <c r="CH459" s="54"/>
      <c r="CI459" s="58"/>
      <c r="CJ459" s="58"/>
      <c r="CK459" s="58"/>
      <c r="CL459" s="58"/>
      <c r="CM459" s="58"/>
      <c r="CN459" s="58"/>
      <c r="CO459" s="58"/>
      <c r="CP459" s="57"/>
      <c r="CQ459" s="57"/>
    </row>
    <row r="460" spans="1:95" ht="7.35" customHeight="1">
      <c r="G460" s="48"/>
      <c r="H460" s="49"/>
      <c r="I460" s="49"/>
      <c r="J460" s="49"/>
      <c r="K460" s="49"/>
      <c r="L460" s="49"/>
      <c r="M460" s="49"/>
      <c r="N460" s="50"/>
      <c r="O460" s="48"/>
      <c r="P460" s="49"/>
      <c r="Q460" s="49"/>
      <c r="R460" s="49"/>
      <c r="S460" s="49"/>
      <c r="T460" s="49"/>
      <c r="U460" s="49"/>
      <c r="V460" s="49"/>
      <c r="W460" s="49"/>
      <c r="X460" s="49"/>
      <c r="Y460" s="49"/>
      <c r="Z460" s="49"/>
      <c r="AA460" s="49"/>
      <c r="AB460" s="49"/>
      <c r="AC460" s="49"/>
      <c r="AD460" s="49"/>
      <c r="AE460" s="49"/>
      <c r="AF460" s="49"/>
      <c r="AG460" s="49"/>
      <c r="AH460" s="49"/>
      <c r="AI460" s="49"/>
      <c r="AJ460" s="49"/>
      <c r="AK460" s="49"/>
      <c r="AL460" s="49"/>
      <c r="AM460" s="49"/>
      <c r="AN460" s="49"/>
      <c r="AO460" s="49"/>
      <c r="AP460" s="49"/>
      <c r="AQ460" s="49"/>
      <c r="AR460" s="49"/>
      <c r="AS460" s="49"/>
      <c r="AT460" s="50"/>
      <c r="AU460" s="51"/>
      <c r="AV460" s="52"/>
      <c r="AW460" s="52"/>
      <c r="AX460" s="52"/>
      <c r="AY460" s="52"/>
      <c r="AZ460" s="52"/>
      <c r="BA460" s="52"/>
      <c r="BB460" s="52"/>
      <c r="BC460" s="52"/>
      <c r="BD460" s="52"/>
      <c r="BE460" s="52"/>
      <c r="BF460" s="52"/>
      <c r="BG460" s="52"/>
      <c r="BH460" s="53"/>
      <c r="BI460" s="45"/>
      <c r="BJ460" s="46"/>
      <c r="BK460" s="46"/>
      <c r="BL460" s="46"/>
      <c r="BM460" s="46"/>
      <c r="BN460" s="46"/>
      <c r="BO460" s="46"/>
      <c r="BP460" s="46"/>
      <c r="BQ460" s="46"/>
      <c r="BR460" s="46"/>
      <c r="BS460" s="46"/>
      <c r="BT460" s="46"/>
      <c r="BU460" s="46"/>
      <c r="BV460" s="46"/>
      <c r="BW460" s="46"/>
      <c r="BX460" s="46"/>
      <c r="BY460" s="46"/>
      <c r="BZ460" s="46"/>
      <c r="CA460" s="46"/>
      <c r="CB460" s="46"/>
      <c r="CC460" s="46"/>
      <c r="CD460" s="46"/>
      <c r="CE460" s="46"/>
      <c r="CF460" s="47"/>
      <c r="CH460" s="54"/>
      <c r="CI460" s="58"/>
      <c r="CJ460" s="58"/>
      <c r="CK460" s="58"/>
      <c r="CL460" s="58"/>
      <c r="CM460" s="58"/>
      <c r="CN460" s="58"/>
      <c r="CO460" s="58"/>
      <c r="CP460" s="57"/>
      <c r="CQ460" s="57"/>
    </row>
    <row r="461" spans="1:95" ht="7.35" customHeight="1">
      <c r="A461" s="339">
        <v>36</v>
      </c>
      <c r="B461" s="339"/>
      <c r="G461" s="319" t="s">
        <v>189</v>
      </c>
      <c r="H461" s="319"/>
      <c r="I461" s="319"/>
      <c r="J461" s="319"/>
      <c r="K461" s="319"/>
      <c r="L461" s="319"/>
      <c r="M461" s="319"/>
      <c r="N461" s="319"/>
      <c r="O461" s="319"/>
      <c r="P461" s="319"/>
      <c r="Q461" s="319"/>
      <c r="R461" s="319"/>
      <c r="S461" s="319"/>
      <c r="T461" s="319"/>
      <c r="U461" s="319"/>
      <c r="V461" s="319"/>
      <c r="W461" s="319"/>
      <c r="X461" s="319"/>
      <c r="Y461" s="319"/>
      <c r="Z461" s="319"/>
      <c r="AA461" s="319"/>
      <c r="AB461" s="319"/>
      <c r="AC461" s="319"/>
      <c r="AD461" s="319"/>
      <c r="AE461" s="319"/>
      <c r="AF461" s="319"/>
      <c r="AG461" s="321" t="s">
        <v>226</v>
      </c>
      <c r="AH461" s="321"/>
      <c r="AI461" s="321"/>
      <c r="AJ461" s="321"/>
      <c r="AK461" s="321"/>
      <c r="AL461" s="321"/>
      <c r="AM461" s="321"/>
      <c r="AN461" s="321"/>
      <c r="AO461" s="321"/>
      <c r="AP461" s="321"/>
      <c r="AQ461" s="321"/>
      <c r="AR461" s="321"/>
      <c r="AS461" s="321"/>
      <c r="AT461" s="321"/>
      <c r="AU461" s="323" t="s">
        <v>190</v>
      </c>
      <c r="AV461" s="323"/>
      <c r="AW461" s="323"/>
      <c r="AX461" s="323"/>
      <c r="AY461" s="323"/>
      <c r="AZ461" s="323"/>
      <c r="BA461" s="323"/>
      <c r="BB461" s="323"/>
      <c r="BC461" s="323"/>
      <c r="BD461" s="323"/>
      <c r="BE461" s="323"/>
      <c r="BF461" s="323"/>
      <c r="BG461" s="323"/>
      <c r="BH461" s="323"/>
      <c r="BI461" s="325" t="s">
        <v>191</v>
      </c>
      <c r="BJ461" s="326"/>
      <c r="BK461" s="326"/>
      <c r="BL461" s="326"/>
      <c r="BM461" s="326"/>
      <c r="BN461" s="326"/>
      <c r="BO461" s="326"/>
      <c r="BP461" s="329"/>
      <c r="BQ461" s="329"/>
      <c r="BR461" s="329"/>
      <c r="BS461" s="329"/>
      <c r="BT461" s="329"/>
      <c r="BU461" s="329"/>
      <c r="BV461" s="329"/>
      <c r="BW461" s="329"/>
      <c r="BX461" s="329"/>
      <c r="BY461" s="329"/>
      <c r="BZ461" s="329"/>
      <c r="CA461" s="329"/>
      <c r="CB461" s="329"/>
      <c r="CC461" s="329"/>
      <c r="CD461" s="329"/>
      <c r="CE461" s="329"/>
      <c r="CF461" s="330"/>
      <c r="CH461" s="54"/>
      <c r="CI461" s="58"/>
      <c r="CJ461" s="58"/>
      <c r="CK461" s="58"/>
      <c r="CL461" s="58"/>
      <c r="CM461" s="58"/>
      <c r="CN461" s="58"/>
      <c r="CO461" s="58"/>
      <c r="CP461" s="58"/>
      <c r="CQ461" s="54"/>
    </row>
    <row r="462" spans="1:95" ht="7.35" customHeight="1">
      <c r="A462" s="339"/>
      <c r="B462" s="339"/>
      <c r="G462" s="320"/>
      <c r="H462" s="320"/>
      <c r="I462" s="320"/>
      <c r="J462" s="320"/>
      <c r="K462" s="320"/>
      <c r="L462" s="320"/>
      <c r="M462" s="320"/>
      <c r="N462" s="320"/>
      <c r="O462" s="320"/>
      <c r="P462" s="320"/>
      <c r="Q462" s="320"/>
      <c r="R462" s="320"/>
      <c r="S462" s="320"/>
      <c r="T462" s="320"/>
      <c r="U462" s="320"/>
      <c r="V462" s="320"/>
      <c r="W462" s="320"/>
      <c r="X462" s="320"/>
      <c r="Y462" s="320"/>
      <c r="Z462" s="320"/>
      <c r="AA462" s="320"/>
      <c r="AB462" s="320"/>
      <c r="AC462" s="320"/>
      <c r="AD462" s="320"/>
      <c r="AE462" s="320"/>
      <c r="AF462" s="320"/>
      <c r="AG462" s="322"/>
      <c r="AH462" s="322"/>
      <c r="AI462" s="322"/>
      <c r="AJ462" s="322"/>
      <c r="AK462" s="322"/>
      <c r="AL462" s="322"/>
      <c r="AM462" s="322"/>
      <c r="AN462" s="322"/>
      <c r="AO462" s="322"/>
      <c r="AP462" s="322"/>
      <c r="AQ462" s="322"/>
      <c r="AR462" s="322"/>
      <c r="AS462" s="322"/>
      <c r="AT462" s="322"/>
      <c r="AU462" s="324"/>
      <c r="AV462" s="324"/>
      <c r="AW462" s="324"/>
      <c r="AX462" s="324"/>
      <c r="AY462" s="324"/>
      <c r="AZ462" s="324"/>
      <c r="BA462" s="324"/>
      <c r="BB462" s="324"/>
      <c r="BC462" s="324"/>
      <c r="BD462" s="324"/>
      <c r="BE462" s="324"/>
      <c r="BF462" s="324"/>
      <c r="BG462" s="324"/>
      <c r="BH462" s="324"/>
      <c r="BI462" s="327"/>
      <c r="BJ462" s="328"/>
      <c r="BK462" s="328"/>
      <c r="BL462" s="328"/>
      <c r="BM462" s="328"/>
      <c r="BN462" s="328"/>
      <c r="BO462" s="328"/>
      <c r="BP462" s="331"/>
      <c r="BQ462" s="331"/>
      <c r="BR462" s="331"/>
      <c r="BS462" s="331"/>
      <c r="BT462" s="331"/>
      <c r="BU462" s="331"/>
      <c r="BV462" s="331"/>
      <c r="BW462" s="331"/>
      <c r="BX462" s="331"/>
      <c r="BY462" s="331"/>
      <c r="BZ462" s="331"/>
      <c r="CA462" s="331"/>
      <c r="CB462" s="331"/>
      <c r="CC462" s="331"/>
      <c r="CD462" s="331"/>
      <c r="CE462" s="331"/>
      <c r="CF462" s="332"/>
      <c r="CH462" s="54"/>
      <c r="CI462" s="58"/>
      <c r="CJ462" s="58"/>
      <c r="CK462" s="58"/>
      <c r="CL462" s="58"/>
      <c r="CM462" s="58"/>
      <c r="CN462" s="58"/>
      <c r="CO462" s="58"/>
      <c r="CP462" s="58"/>
      <c r="CQ462" s="54"/>
    </row>
    <row r="463" spans="1:95" ht="7.35" customHeight="1">
      <c r="G463" s="333" t="s">
        <v>252</v>
      </c>
      <c r="H463" s="333"/>
      <c r="I463" s="333"/>
      <c r="J463" s="333"/>
      <c r="K463" s="333"/>
      <c r="L463" s="333"/>
      <c r="M463" s="333"/>
      <c r="N463" s="333"/>
      <c r="O463" s="333"/>
      <c r="P463" s="333"/>
      <c r="Q463" s="333"/>
      <c r="R463" s="333"/>
      <c r="S463" s="333"/>
      <c r="T463" s="333"/>
      <c r="U463" s="333"/>
      <c r="V463" s="333"/>
      <c r="W463" s="333"/>
      <c r="X463" s="333"/>
      <c r="Y463" s="333"/>
      <c r="Z463" s="333"/>
      <c r="AA463" s="333"/>
      <c r="AB463" s="333"/>
      <c r="AC463" s="333"/>
      <c r="AD463" s="333"/>
      <c r="AE463" s="333"/>
      <c r="AF463" s="333"/>
      <c r="AG463" s="334"/>
      <c r="AH463" s="334"/>
      <c r="AI463" s="334"/>
      <c r="AJ463" s="334"/>
      <c r="AK463" s="334"/>
      <c r="AL463" s="334"/>
      <c r="AM463" s="334"/>
      <c r="AN463" s="334"/>
      <c r="AO463" s="334"/>
      <c r="AP463" s="334"/>
      <c r="AQ463" s="334"/>
      <c r="AR463" s="334"/>
      <c r="AS463" s="334"/>
      <c r="AT463" s="334"/>
      <c r="AU463" s="335"/>
      <c r="AV463" s="335"/>
      <c r="AW463" s="335"/>
      <c r="AX463" s="335"/>
      <c r="AY463" s="335"/>
      <c r="AZ463" s="335"/>
      <c r="BA463" s="335"/>
      <c r="BB463" s="335"/>
      <c r="BC463" s="335"/>
      <c r="BD463" s="335"/>
      <c r="BE463" s="335"/>
      <c r="BF463" s="335"/>
      <c r="BG463" s="335"/>
      <c r="BH463" s="335"/>
      <c r="BI463" s="327"/>
      <c r="BJ463" s="328"/>
      <c r="BK463" s="328"/>
      <c r="BL463" s="328"/>
      <c r="BM463" s="328"/>
      <c r="BN463" s="328"/>
      <c r="BO463" s="328"/>
      <c r="BP463" s="331"/>
      <c r="BQ463" s="331"/>
      <c r="BR463" s="331"/>
      <c r="BS463" s="331"/>
      <c r="BT463" s="331"/>
      <c r="BU463" s="331"/>
      <c r="BV463" s="331"/>
      <c r="BW463" s="331"/>
      <c r="BX463" s="331"/>
      <c r="BY463" s="331"/>
      <c r="BZ463" s="331"/>
      <c r="CA463" s="331"/>
      <c r="CB463" s="331"/>
      <c r="CC463" s="331"/>
      <c r="CD463" s="331"/>
      <c r="CE463" s="331"/>
      <c r="CF463" s="332"/>
      <c r="CH463" s="54"/>
      <c r="CI463" s="58"/>
      <c r="CJ463" s="58"/>
      <c r="CK463" s="58"/>
      <c r="CL463" s="58"/>
      <c r="CM463" s="58"/>
      <c r="CN463" s="58"/>
      <c r="CO463" s="58"/>
      <c r="CP463" s="58"/>
      <c r="CQ463" s="54"/>
    </row>
    <row r="464" spans="1:95" ht="7.35" customHeight="1">
      <c r="G464" s="333"/>
      <c r="H464" s="333"/>
      <c r="I464" s="333"/>
      <c r="J464" s="333"/>
      <c r="K464" s="333"/>
      <c r="L464" s="333"/>
      <c r="M464" s="333"/>
      <c r="N464" s="333"/>
      <c r="O464" s="333"/>
      <c r="P464" s="333"/>
      <c r="Q464" s="333"/>
      <c r="R464" s="333"/>
      <c r="S464" s="333"/>
      <c r="T464" s="333"/>
      <c r="U464" s="333"/>
      <c r="V464" s="333"/>
      <c r="W464" s="333"/>
      <c r="X464" s="333"/>
      <c r="Y464" s="333"/>
      <c r="Z464" s="333"/>
      <c r="AA464" s="333"/>
      <c r="AB464" s="333"/>
      <c r="AC464" s="333"/>
      <c r="AD464" s="333"/>
      <c r="AE464" s="333"/>
      <c r="AF464" s="333"/>
      <c r="AG464" s="334"/>
      <c r="AH464" s="334"/>
      <c r="AI464" s="334"/>
      <c r="AJ464" s="334"/>
      <c r="AK464" s="334"/>
      <c r="AL464" s="334"/>
      <c r="AM464" s="334"/>
      <c r="AN464" s="334"/>
      <c r="AO464" s="334"/>
      <c r="AP464" s="334"/>
      <c r="AQ464" s="334"/>
      <c r="AR464" s="334"/>
      <c r="AS464" s="334"/>
      <c r="AT464" s="334"/>
      <c r="AU464" s="335"/>
      <c r="AV464" s="335"/>
      <c r="AW464" s="335"/>
      <c r="AX464" s="335"/>
      <c r="AY464" s="335"/>
      <c r="AZ464" s="335"/>
      <c r="BA464" s="335"/>
      <c r="BB464" s="335"/>
      <c r="BC464" s="335"/>
      <c r="BD464" s="335"/>
      <c r="BE464" s="335"/>
      <c r="BF464" s="335"/>
      <c r="BG464" s="335"/>
      <c r="BH464" s="335"/>
      <c r="BI464" s="327" t="s">
        <v>267</v>
      </c>
      <c r="BJ464" s="328"/>
      <c r="BK464" s="328"/>
      <c r="BL464" s="328"/>
      <c r="BM464" s="328"/>
      <c r="BN464" s="328"/>
      <c r="BO464" s="328"/>
      <c r="BP464" s="331"/>
      <c r="BQ464" s="331"/>
      <c r="BR464" s="331"/>
      <c r="BS464" s="331"/>
      <c r="BT464" s="331"/>
      <c r="BU464" s="331"/>
      <c r="BV464" s="331"/>
      <c r="BW464" s="331"/>
      <c r="BX464" s="331"/>
      <c r="BY464" s="331"/>
      <c r="BZ464" s="331"/>
      <c r="CA464" s="331"/>
      <c r="CB464" s="331"/>
      <c r="CC464" s="331"/>
      <c r="CD464" s="331"/>
      <c r="CE464" s="331"/>
      <c r="CF464" s="332"/>
      <c r="CH464" s="29"/>
      <c r="CI464" s="72"/>
      <c r="CJ464" s="58"/>
      <c r="CK464" s="59"/>
      <c r="CL464" s="59"/>
      <c r="CM464" s="59"/>
      <c r="CN464" s="59"/>
      <c r="CO464" s="59"/>
      <c r="CP464" s="59"/>
      <c r="CQ464" s="55"/>
    </row>
    <row r="465" spans="1:95" ht="7.35" customHeight="1">
      <c r="G465" s="333"/>
      <c r="H465" s="333"/>
      <c r="I465" s="333"/>
      <c r="J465" s="333"/>
      <c r="K465" s="333"/>
      <c r="L465" s="333"/>
      <c r="M465" s="333"/>
      <c r="N465" s="333"/>
      <c r="O465" s="333"/>
      <c r="P465" s="333"/>
      <c r="Q465" s="333"/>
      <c r="R465" s="333"/>
      <c r="S465" s="333"/>
      <c r="T465" s="333"/>
      <c r="U465" s="333"/>
      <c r="V465" s="333"/>
      <c r="W465" s="333"/>
      <c r="X465" s="333"/>
      <c r="Y465" s="333"/>
      <c r="Z465" s="333"/>
      <c r="AA465" s="333"/>
      <c r="AB465" s="333"/>
      <c r="AC465" s="333"/>
      <c r="AD465" s="333"/>
      <c r="AE465" s="333"/>
      <c r="AF465" s="333"/>
      <c r="AG465" s="334"/>
      <c r="AH465" s="334"/>
      <c r="AI465" s="334"/>
      <c r="AJ465" s="334"/>
      <c r="AK465" s="334"/>
      <c r="AL465" s="334"/>
      <c r="AM465" s="334"/>
      <c r="AN465" s="334"/>
      <c r="AO465" s="334"/>
      <c r="AP465" s="334"/>
      <c r="AQ465" s="334"/>
      <c r="AR465" s="334"/>
      <c r="AS465" s="334"/>
      <c r="AT465" s="334"/>
      <c r="AU465" s="335"/>
      <c r="AV465" s="335"/>
      <c r="AW465" s="335"/>
      <c r="AX465" s="335"/>
      <c r="AY465" s="335"/>
      <c r="AZ465" s="335"/>
      <c r="BA465" s="335"/>
      <c r="BB465" s="335"/>
      <c r="BC465" s="335"/>
      <c r="BD465" s="335"/>
      <c r="BE465" s="335"/>
      <c r="BF465" s="335"/>
      <c r="BG465" s="335"/>
      <c r="BH465" s="335"/>
      <c r="BI465" s="327"/>
      <c r="BJ465" s="328"/>
      <c r="BK465" s="328"/>
      <c r="BL465" s="328"/>
      <c r="BM465" s="328"/>
      <c r="BN465" s="328"/>
      <c r="BO465" s="328"/>
      <c r="BP465" s="331"/>
      <c r="BQ465" s="331"/>
      <c r="BR465" s="331"/>
      <c r="BS465" s="331"/>
      <c r="BT465" s="331"/>
      <c r="BU465" s="331"/>
      <c r="BV465" s="331"/>
      <c r="BW465" s="331"/>
      <c r="BX465" s="331"/>
      <c r="BY465" s="331"/>
      <c r="BZ465" s="331"/>
      <c r="CA465" s="331"/>
      <c r="CB465" s="331"/>
      <c r="CC465" s="331"/>
      <c r="CD465" s="331"/>
      <c r="CE465" s="331"/>
      <c r="CF465" s="332"/>
      <c r="CH465" s="29"/>
      <c r="CI465" s="58"/>
      <c r="CJ465" s="58"/>
      <c r="CK465" s="59"/>
      <c r="CL465" s="59"/>
      <c r="CM465" s="59"/>
      <c r="CN465" s="59"/>
      <c r="CO465" s="59"/>
      <c r="CP465" s="59"/>
      <c r="CQ465" s="55"/>
    </row>
    <row r="466" spans="1:95" ht="7.35" customHeight="1">
      <c r="G466" s="333"/>
      <c r="H466" s="333"/>
      <c r="I466" s="333"/>
      <c r="J466" s="333"/>
      <c r="K466" s="333"/>
      <c r="L466" s="333"/>
      <c r="M466" s="333"/>
      <c r="N466" s="333"/>
      <c r="O466" s="333"/>
      <c r="P466" s="333"/>
      <c r="Q466" s="333"/>
      <c r="R466" s="333"/>
      <c r="S466" s="333"/>
      <c r="T466" s="333"/>
      <c r="U466" s="333"/>
      <c r="V466" s="333"/>
      <c r="W466" s="333"/>
      <c r="X466" s="333"/>
      <c r="Y466" s="333"/>
      <c r="Z466" s="333"/>
      <c r="AA466" s="333"/>
      <c r="AB466" s="333"/>
      <c r="AC466" s="333"/>
      <c r="AD466" s="333"/>
      <c r="AE466" s="333"/>
      <c r="AF466" s="333"/>
      <c r="AG466" s="334"/>
      <c r="AH466" s="334"/>
      <c r="AI466" s="334"/>
      <c r="AJ466" s="334"/>
      <c r="AK466" s="334"/>
      <c r="AL466" s="334"/>
      <c r="AM466" s="334"/>
      <c r="AN466" s="334"/>
      <c r="AO466" s="334"/>
      <c r="AP466" s="334"/>
      <c r="AQ466" s="334"/>
      <c r="AR466" s="334"/>
      <c r="AS466" s="334"/>
      <c r="AT466" s="334"/>
      <c r="AU466" s="335"/>
      <c r="AV466" s="335"/>
      <c r="AW466" s="335"/>
      <c r="AX466" s="335"/>
      <c r="AY466" s="335"/>
      <c r="AZ466" s="335"/>
      <c r="BA466" s="335"/>
      <c r="BB466" s="335"/>
      <c r="BC466" s="335"/>
      <c r="BD466" s="335"/>
      <c r="BE466" s="335"/>
      <c r="BF466" s="335"/>
      <c r="BG466" s="335"/>
      <c r="BH466" s="335"/>
      <c r="BI466" s="327"/>
      <c r="BJ466" s="328"/>
      <c r="BK466" s="328"/>
      <c r="BL466" s="328"/>
      <c r="BM466" s="328"/>
      <c r="BN466" s="328"/>
      <c r="BO466" s="328"/>
      <c r="BP466" s="331"/>
      <c r="BQ466" s="331"/>
      <c r="BR466" s="331"/>
      <c r="BS466" s="331"/>
      <c r="BT466" s="331"/>
      <c r="BU466" s="331"/>
      <c r="BV466" s="331"/>
      <c r="BW466" s="331"/>
      <c r="BX466" s="331"/>
      <c r="BY466" s="331"/>
      <c r="BZ466" s="331"/>
      <c r="CA466" s="331"/>
      <c r="CB466" s="331"/>
      <c r="CC466" s="331"/>
      <c r="CD466" s="331"/>
      <c r="CE466" s="331"/>
      <c r="CF466" s="332"/>
      <c r="CH466" s="29"/>
      <c r="CI466" s="58"/>
      <c r="CJ466" s="58"/>
      <c r="CK466" s="59"/>
      <c r="CL466" s="59"/>
      <c r="CM466" s="59"/>
      <c r="CN466" s="59"/>
      <c r="CO466" s="59"/>
      <c r="CP466" s="59"/>
      <c r="CQ466" s="55"/>
    </row>
    <row r="467" spans="1:95" ht="7.35" customHeight="1">
      <c r="G467" s="284" t="s">
        <v>194</v>
      </c>
      <c r="H467" s="285"/>
      <c r="I467" s="285"/>
      <c r="J467" s="285"/>
      <c r="K467" s="285"/>
      <c r="L467" s="285"/>
      <c r="M467" s="285"/>
      <c r="N467" s="286"/>
      <c r="O467" s="284" t="s">
        <v>193</v>
      </c>
      <c r="P467" s="285"/>
      <c r="Q467" s="285"/>
      <c r="R467" s="285"/>
      <c r="S467" s="285"/>
      <c r="T467" s="285"/>
      <c r="U467" s="285"/>
      <c r="V467" s="285"/>
      <c r="W467" s="285"/>
      <c r="X467" s="285"/>
      <c r="Y467" s="285"/>
      <c r="Z467" s="285"/>
      <c r="AA467" s="285"/>
      <c r="AB467" s="285"/>
      <c r="AC467" s="285"/>
      <c r="AD467" s="285"/>
      <c r="AE467" s="285"/>
      <c r="AF467" s="285"/>
      <c r="AG467" s="285"/>
      <c r="AH467" s="285"/>
      <c r="AI467" s="285"/>
      <c r="AJ467" s="285"/>
      <c r="AK467" s="285"/>
      <c r="AL467" s="285"/>
      <c r="AM467" s="285"/>
      <c r="AN467" s="285"/>
      <c r="AO467" s="285"/>
      <c r="AP467" s="285"/>
      <c r="AQ467" s="285"/>
      <c r="AR467" s="285"/>
      <c r="AS467" s="285"/>
      <c r="AT467" s="286"/>
      <c r="AU467" s="284" t="s">
        <v>205</v>
      </c>
      <c r="AV467" s="285"/>
      <c r="AW467" s="285"/>
      <c r="AX467" s="285"/>
      <c r="AY467" s="285"/>
      <c r="AZ467" s="285"/>
      <c r="BA467" s="285"/>
      <c r="BB467" s="285"/>
      <c r="BC467" s="285"/>
      <c r="BD467" s="285"/>
      <c r="BE467" s="285"/>
      <c r="BF467" s="285"/>
      <c r="BG467" s="285"/>
      <c r="BH467" s="286"/>
      <c r="BI467" s="290" t="s">
        <v>268</v>
      </c>
      <c r="BJ467" s="290"/>
      <c r="BK467" s="290"/>
      <c r="BL467" s="290"/>
      <c r="BM467" s="290"/>
      <c r="BN467" s="290"/>
      <c r="BO467" s="290"/>
      <c r="BP467" s="290"/>
      <c r="BQ467" s="290"/>
      <c r="BR467" s="290"/>
      <c r="BS467" s="290"/>
      <c r="BT467" s="290"/>
      <c r="BU467" s="290" t="s">
        <v>207</v>
      </c>
      <c r="BV467" s="290"/>
      <c r="BW467" s="290"/>
      <c r="BX467" s="290"/>
      <c r="BY467" s="290"/>
      <c r="BZ467" s="290"/>
      <c r="CA467" s="290"/>
      <c r="CB467" s="290"/>
      <c r="CC467" s="290"/>
      <c r="CD467" s="290"/>
      <c r="CE467" s="290"/>
      <c r="CF467" s="290"/>
      <c r="CH467" s="29"/>
      <c r="CI467" s="58"/>
      <c r="CJ467" s="58"/>
      <c r="CK467" s="58"/>
      <c r="CL467" s="58"/>
      <c r="CM467" s="58"/>
      <c r="CN467" s="58"/>
      <c r="CO467" s="58"/>
      <c r="CP467" s="58"/>
      <c r="CQ467" s="54"/>
    </row>
    <row r="468" spans="1:95" ht="7.35" customHeight="1">
      <c r="G468" s="287"/>
      <c r="H468" s="288"/>
      <c r="I468" s="288"/>
      <c r="J468" s="288"/>
      <c r="K468" s="288"/>
      <c r="L468" s="288"/>
      <c r="M468" s="288"/>
      <c r="N468" s="289"/>
      <c r="O468" s="287"/>
      <c r="P468" s="288"/>
      <c r="Q468" s="288"/>
      <c r="R468" s="288"/>
      <c r="S468" s="288"/>
      <c r="T468" s="288"/>
      <c r="U468" s="288"/>
      <c r="V468" s="288"/>
      <c r="W468" s="288"/>
      <c r="X468" s="288"/>
      <c r="Y468" s="288"/>
      <c r="Z468" s="288"/>
      <c r="AA468" s="288"/>
      <c r="AB468" s="288"/>
      <c r="AC468" s="288"/>
      <c r="AD468" s="288"/>
      <c r="AE468" s="288"/>
      <c r="AF468" s="288"/>
      <c r="AG468" s="288"/>
      <c r="AH468" s="288"/>
      <c r="AI468" s="288"/>
      <c r="AJ468" s="288"/>
      <c r="AK468" s="288"/>
      <c r="AL468" s="288"/>
      <c r="AM468" s="288"/>
      <c r="AN468" s="288"/>
      <c r="AO468" s="288"/>
      <c r="AP468" s="288"/>
      <c r="AQ468" s="288"/>
      <c r="AR468" s="288"/>
      <c r="AS468" s="288"/>
      <c r="AT468" s="289"/>
      <c r="AU468" s="287"/>
      <c r="AV468" s="288"/>
      <c r="AW468" s="288"/>
      <c r="AX468" s="288"/>
      <c r="AY468" s="288"/>
      <c r="AZ468" s="288"/>
      <c r="BA468" s="288"/>
      <c r="BB468" s="288"/>
      <c r="BC468" s="288"/>
      <c r="BD468" s="288"/>
      <c r="BE468" s="288"/>
      <c r="BF468" s="288"/>
      <c r="BG468" s="288"/>
      <c r="BH468" s="289"/>
      <c r="BI468" s="290"/>
      <c r="BJ468" s="290"/>
      <c r="BK468" s="290"/>
      <c r="BL468" s="290"/>
      <c r="BM468" s="290"/>
      <c r="BN468" s="290"/>
      <c r="BO468" s="290"/>
      <c r="BP468" s="290"/>
      <c r="BQ468" s="290"/>
      <c r="BR468" s="290"/>
      <c r="BS468" s="290"/>
      <c r="BT468" s="290"/>
      <c r="BU468" s="290"/>
      <c r="BV468" s="290"/>
      <c r="BW468" s="290"/>
      <c r="BX468" s="290"/>
      <c r="BY468" s="290"/>
      <c r="BZ468" s="290"/>
      <c r="CA468" s="290"/>
      <c r="CB468" s="290"/>
      <c r="CC468" s="290"/>
      <c r="CD468" s="290"/>
      <c r="CE468" s="290"/>
      <c r="CF468" s="290"/>
      <c r="CH468" s="29"/>
      <c r="CI468" s="58"/>
      <c r="CJ468" s="58"/>
      <c r="CK468" s="58"/>
      <c r="CL468" s="58"/>
      <c r="CM468" s="58"/>
      <c r="CN468" s="58"/>
      <c r="CO468" s="58"/>
      <c r="CP468" s="58"/>
      <c r="CQ468" s="54"/>
    </row>
    <row r="469" spans="1:95" ht="7.35" customHeight="1">
      <c r="G469" s="291" t="s">
        <v>372</v>
      </c>
      <c r="H469" s="292"/>
      <c r="I469" s="292"/>
      <c r="J469" s="292"/>
      <c r="K469" s="292"/>
      <c r="L469" s="292"/>
      <c r="M469" s="292"/>
      <c r="N469" s="293"/>
      <c r="O469" s="336" t="s">
        <v>373</v>
      </c>
      <c r="P469" s="301"/>
      <c r="Q469" s="301"/>
      <c r="R469" s="301"/>
      <c r="S469" s="301"/>
      <c r="T469" s="301"/>
      <c r="U469" s="301"/>
      <c r="V469" s="301"/>
      <c r="W469" s="301"/>
      <c r="X469" s="301"/>
      <c r="Y469" s="301"/>
      <c r="Z469" s="301"/>
      <c r="AA469" s="301"/>
      <c r="AB469" s="301"/>
      <c r="AC469" s="301"/>
      <c r="AD469" s="301"/>
      <c r="AE469" s="301"/>
      <c r="AF469" s="301"/>
      <c r="AG469" s="301"/>
      <c r="AH469" s="301"/>
      <c r="AI469" s="301"/>
      <c r="AJ469" s="301"/>
      <c r="AK469" s="301"/>
      <c r="AL469" s="301"/>
      <c r="AM469" s="301"/>
      <c r="AN469" s="301"/>
      <c r="AO469" s="301"/>
      <c r="AP469" s="301"/>
      <c r="AQ469" s="301"/>
      <c r="AR469" s="301"/>
      <c r="AS469" s="301"/>
      <c r="AT469" s="302"/>
      <c r="AU469" s="309"/>
      <c r="AV469" s="310"/>
      <c r="AW469" s="310"/>
      <c r="AX469" s="310"/>
      <c r="AY469" s="310"/>
      <c r="AZ469" s="310"/>
      <c r="BA469" s="310"/>
      <c r="BB469" s="310"/>
      <c r="BC469" s="310"/>
      <c r="BD469" s="310"/>
      <c r="BE469" s="310"/>
      <c r="BF469" s="310"/>
      <c r="BG469" s="310"/>
      <c r="BH469" s="311"/>
      <c r="BI469" s="318"/>
      <c r="BJ469" s="318"/>
      <c r="BK469" s="318"/>
      <c r="BL469" s="318"/>
      <c r="BM469" s="318"/>
      <c r="BN469" s="318"/>
      <c r="BO469" s="318"/>
      <c r="BP469" s="318"/>
      <c r="BQ469" s="318"/>
      <c r="BR469" s="318"/>
      <c r="BS469" s="318"/>
      <c r="BT469" s="318"/>
      <c r="BU469" s="318"/>
      <c r="BV469" s="318"/>
      <c r="BW469" s="318"/>
      <c r="BX469" s="318"/>
      <c r="BY469" s="318"/>
      <c r="BZ469" s="318"/>
      <c r="CA469" s="318"/>
      <c r="CB469" s="318"/>
      <c r="CC469" s="318"/>
      <c r="CD469" s="318"/>
      <c r="CE469" s="318"/>
      <c r="CF469" s="318"/>
      <c r="CH469" s="29"/>
      <c r="CI469" s="58"/>
      <c r="CJ469" s="58"/>
      <c r="CK469" s="58"/>
      <c r="CL469" s="58"/>
      <c r="CM469" s="58"/>
      <c r="CN469" s="58"/>
      <c r="CO469" s="58"/>
      <c r="CP469" s="58"/>
      <c r="CQ469" s="54"/>
    </row>
    <row r="470" spans="1:95" ht="7.35" customHeight="1">
      <c r="G470" s="294"/>
      <c r="H470" s="295"/>
      <c r="I470" s="295"/>
      <c r="J470" s="295"/>
      <c r="K470" s="295"/>
      <c r="L470" s="295"/>
      <c r="M470" s="295"/>
      <c r="N470" s="296"/>
      <c r="O470" s="303"/>
      <c r="P470" s="304"/>
      <c r="Q470" s="304"/>
      <c r="R470" s="304"/>
      <c r="S470" s="304"/>
      <c r="T470" s="304"/>
      <c r="U470" s="304"/>
      <c r="V470" s="304"/>
      <c r="W470" s="304"/>
      <c r="X470" s="304"/>
      <c r="Y470" s="304"/>
      <c r="Z470" s="304"/>
      <c r="AA470" s="304"/>
      <c r="AB470" s="304"/>
      <c r="AC470" s="304"/>
      <c r="AD470" s="304"/>
      <c r="AE470" s="304"/>
      <c r="AF470" s="304"/>
      <c r="AG470" s="304"/>
      <c r="AH470" s="304"/>
      <c r="AI470" s="304"/>
      <c r="AJ470" s="304"/>
      <c r="AK470" s="304"/>
      <c r="AL470" s="304"/>
      <c r="AM470" s="304"/>
      <c r="AN470" s="304"/>
      <c r="AO470" s="304"/>
      <c r="AP470" s="304"/>
      <c r="AQ470" s="304"/>
      <c r="AR470" s="304"/>
      <c r="AS470" s="304"/>
      <c r="AT470" s="305"/>
      <c r="AU470" s="312"/>
      <c r="AV470" s="313"/>
      <c r="AW470" s="313"/>
      <c r="AX470" s="313"/>
      <c r="AY470" s="313"/>
      <c r="AZ470" s="313"/>
      <c r="BA470" s="313"/>
      <c r="BB470" s="313"/>
      <c r="BC470" s="313"/>
      <c r="BD470" s="313"/>
      <c r="BE470" s="313"/>
      <c r="BF470" s="313"/>
      <c r="BG470" s="313"/>
      <c r="BH470" s="314"/>
      <c r="BI470" s="318"/>
      <c r="BJ470" s="318"/>
      <c r="BK470" s="318"/>
      <c r="BL470" s="318"/>
      <c r="BM470" s="318"/>
      <c r="BN470" s="318"/>
      <c r="BO470" s="318"/>
      <c r="BP470" s="318"/>
      <c r="BQ470" s="318"/>
      <c r="BR470" s="318"/>
      <c r="BS470" s="318"/>
      <c r="BT470" s="318"/>
      <c r="BU470" s="318"/>
      <c r="BV470" s="318"/>
      <c r="BW470" s="318"/>
      <c r="BX470" s="318"/>
      <c r="BY470" s="318"/>
      <c r="BZ470" s="318"/>
      <c r="CA470" s="318"/>
      <c r="CB470" s="318"/>
      <c r="CC470" s="318"/>
      <c r="CD470" s="318"/>
      <c r="CE470" s="318"/>
      <c r="CF470" s="318"/>
      <c r="CH470" s="29"/>
      <c r="CI470" s="71"/>
      <c r="CJ470" s="71"/>
      <c r="CK470" s="71"/>
      <c r="CL470" s="71"/>
      <c r="CM470" s="71"/>
      <c r="CN470" s="71"/>
      <c r="CO470" s="71"/>
      <c r="CP470" s="71"/>
      <c r="CQ470" s="54"/>
    </row>
    <row r="471" spans="1:95" ht="7.35" customHeight="1">
      <c r="A471" s="339">
        <v>38268</v>
      </c>
      <c r="B471" s="339"/>
      <c r="C471" s="339"/>
      <c r="D471" s="339"/>
      <c r="E471" s="339"/>
      <c r="F471" s="340"/>
      <c r="G471" s="294"/>
      <c r="H471" s="295"/>
      <c r="I471" s="295"/>
      <c r="J471" s="295"/>
      <c r="K471" s="295"/>
      <c r="L471" s="295"/>
      <c r="M471" s="295"/>
      <c r="N471" s="296"/>
      <c r="O471" s="303"/>
      <c r="P471" s="304"/>
      <c r="Q471" s="304"/>
      <c r="R471" s="304"/>
      <c r="S471" s="304"/>
      <c r="T471" s="304"/>
      <c r="U471" s="304"/>
      <c r="V471" s="304"/>
      <c r="W471" s="304"/>
      <c r="X471" s="304"/>
      <c r="Y471" s="304"/>
      <c r="Z471" s="304"/>
      <c r="AA471" s="304"/>
      <c r="AB471" s="304"/>
      <c r="AC471" s="304"/>
      <c r="AD471" s="304"/>
      <c r="AE471" s="304"/>
      <c r="AF471" s="304"/>
      <c r="AG471" s="304"/>
      <c r="AH471" s="304"/>
      <c r="AI471" s="304"/>
      <c r="AJ471" s="304"/>
      <c r="AK471" s="304"/>
      <c r="AL471" s="304"/>
      <c r="AM471" s="304"/>
      <c r="AN471" s="304"/>
      <c r="AO471" s="304"/>
      <c r="AP471" s="304"/>
      <c r="AQ471" s="304"/>
      <c r="AR471" s="304"/>
      <c r="AS471" s="304"/>
      <c r="AT471" s="305"/>
      <c r="AU471" s="312"/>
      <c r="AV471" s="313"/>
      <c r="AW471" s="313"/>
      <c r="AX471" s="313"/>
      <c r="AY471" s="313"/>
      <c r="AZ471" s="313"/>
      <c r="BA471" s="313"/>
      <c r="BB471" s="313"/>
      <c r="BC471" s="313"/>
      <c r="BD471" s="313"/>
      <c r="BE471" s="313"/>
      <c r="BF471" s="313"/>
      <c r="BG471" s="313"/>
      <c r="BH471" s="314"/>
      <c r="BI471" s="318"/>
      <c r="BJ471" s="318"/>
      <c r="BK471" s="318"/>
      <c r="BL471" s="318"/>
      <c r="BM471" s="318"/>
      <c r="BN471" s="318"/>
      <c r="BO471" s="318"/>
      <c r="BP471" s="318"/>
      <c r="BQ471" s="318"/>
      <c r="BR471" s="318"/>
      <c r="BS471" s="318"/>
      <c r="BT471" s="318"/>
      <c r="BU471" s="318"/>
      <c r="BV471" s="318"/>
      <c r="BW471" s="318"/>
      <c r="BX471" s="318"/>
      <c r="BY471" s="318"/>
      <c r="BZ471" s="318"/>
      <c r="CA471" s="318"/>
      <c r="CB471" s="318"/>
      <c r="CC471" s="318"/>
      <c r="CD471" s="318"/>
      <c r="CE471" s="318"/>
      <c r="CF471" s="318"/>
      <c r="CH471" s="54"/>
      <c r="CI471" s="71"/>
      <c r="CJ471" s="71"/>
      <c r="CK471" s="71"/>
      <c r="CL471" s="71"/>
      <c r="CM471" s="71"/>
      <c r="CN471" s="71"/>
      <c r="CO471" s="71"/>
      <c r="CP471" s="71"/>
      <c r="CQ471" s="56"/>
    </row>
    <row r="472" spans="1:95" ht="7.35" customHeight="1">
      <c r="A472" s="339"/>
      <c r="B472" s="339"/>
      <c r="C472" s="339"/>
      <c r="D472" s="339"/>
      <c r="E472" s="339"/>
      <c r="F472" s="340"/>
      <c r="G472" s="297"/>
      <c r="H472" s="298"/>
      <c r="I472" s="298"/>
      <c r="J472" s="298"/>
      <c r="K472" s="298"/>
      <c r="L472" s="298"/>
      <c r="M472" s="298"/>
      <c r="N472" s="299"/>
      <c r="O472" s="306"/>
      <c r="P472" s="307"/>
      <c r="Q472" s="307"/>
      <c r="R472" s="307"/>
      <c r="S472" s="307"/>
      <c r="T472" s="307"/>
      <c r="U472" s="307"/>
      <c r="V472" s="307"/>
      <c r="W472" s="307"/>
      <c r="X472" s="307"/>
      <c r="Y472" s="307"/>
      <c r="Z472" s="307"/>
      <c r="AA472" s="307"/>
      <c r="AB472" s="307"/>
      <c r="AC472" s="307"/>
      <c r="AD472" s="307"/>
      <c r="AE472" s="307"/>
      <c r="AF472" s="307"/>
      <c r="AG472" s="307"/>
      <c r="AH472" s="307"/>
      <c r="AI472" s="307"/>
      <c r="AJ472" s="307"/>
      <c r="AK472" s="307"/>
      <c r="AL472" s="307"/>
      <c r="AM472" s="307"/>
      <c r="AN472" s="307"/>
      <c r="AO472" s="307"/>
      <c r="AP472" s="307"/>
      <c r="AQ472" s="307"/>
      <c r="AR472" s="307"/>
      <c r="AS472" s="307"/>
      <c r="AT472" s="308"/>
      <c r="AU472" s="315"/>
      <c r="AV472" s="316"/>
      <c r="AW472" s="316"/>
      <c r="AX472" s="316"/>
      <c r="AY472" s="316"/>
      <c r="AZ472" s="316"/>
      <c r="BA472" s="316"/>
      <c r="BB472" s="316"/>
      <c r="BC472" s="316"/>
      <c r="BD472" s="316"/>
      <c r="BE472" s="316"/>
      <c r="BF472" s="316"/>
      <c r="BG472" s="316"/>
      <c r="BH472" s="317"/>
      <c r="BI472" s="318"/>
      <c r="BJ472" s="318"/>
      <c r="BK472" s="318"/>
      <c r="BL472" s="318"/>
      <c r="BM472" s="318"/>
      <c r="BN472" s="318"/>
      <c r="BO472" s="318"/>
      <c r="BP472" s="318"/>
      <c r="BQ472" s="318"/>
      <c r="BR472" s="318"/>
      <c r="BS472" s="318"/>
      <c r="BT472" s="318"/>
      <c r="BU472" s="318"/>
      <c r="BV472" s="318"/>
      <c r="BW472" s="318"/>
      <c r="BX472" s="318"/>
      <c r="BY472" s="318"/>
      <c r="BZ472" s="318"/>
      <c r="CA472" s="318"/>
      <c r="CB472" s="318"/>
      <c r="CC472" s="318"/>
      <c r="CD472" s="318"/>
      <c r="CE472" s="318"/>
      <c r="CF472" s="318"/>
      <c r="CH472" s="54"/>
      <c r="CI472" s="58"/>
      <c r="CJ472" s="58"/>
      <c r="CK472" s="58"/>
      <c r="CL472" s="58"/>
      <c r="CM472" s="58"/>
      <c r="CN472" s="58"/>
      <c r="CO472" s="58"/>
      <c r="CP472" s="57"/>
      <c r="CQ472" s="57"/>
    </row>
    <row r="473" spans="1:95" ht="7.35" customHeight="1">
      <c r="G473" s="48"/>
      <c r="H473" s="49"/>
      <c r="I473" s="49"/>
      <c r="J473" s="49"/>
      <c r="K473" s="49"/>
      <c r="L473" s="49"/>
      <c r="M473" s="49"/>
      <c r="N473" s="50"/>
      <c r="O473" s="48"/>
      <c r="P473" s="49"/>
      <c r="Q473" s="49"/>
      <c r="R473" s="49"/>
      <c r="S473" s="49"/>
      <c r="T473" s="49"/>
      <c r="U473" s="49"/>
      <c r="V473" s="49"/>
      <c r="W473" s="49"/>
      <c r="X473" s="49"/>
      <c r="Y473" s="49"/>
      <c r="Z473" s="49"/>
      <c r="AA473" s="49"/>
      <c r="AB473" s="49"/>
      <c r="AC473" s="49"/>
      <c r="AD473" s="49"/>
      <c r="AE473" s="49"/>
      <c r="AF473" s="49"/>
      <c r="AG473" s="49"/>
      <c r="AH473" s="49"/>
      <c r="AI473" s="49"/>
      <c r="AJ473" s="49"/>
      <c r="AK473" s="49"/>
      <c r="AL473" s="49"/>
      <c r="AM473" s="49"/>
      <c r="AN473" s="49"/>
      <c r="AO473" s="49"/>
      <c r="AP473" s="49"/>
      <c r="AQ473" s="49"/>
      <c r="AR473" s="49"/>
      <c r="AS473" s="49"/>
      <c r="AT473" s="50"/>
      <c r="AU473" s="51"/>
      <c r="AV473" s="52"/>
      <c r="AW473" s="52"/>
      <c r="AX473" s="52"/>
      <c r="AY473" s="52"/>
      <c r="AZ473" s="52"/>
      <c r="BA473" s="52"/>
      <c r="BB473" s="52"/>
      <c r="BC473" s="52"/>
      <c r="BD473" s="52"/>
      <c r="BE473" s="52"/>
      <c r="BF473" s="52"/>
      <c r="BG473" s="52"/>
      <c r="BH473" s="53"/>
      <c r="BI473" s="45"/>
      <c r="BJ473" s="46"/>
      <c r="BK473" s="46"/>
      <c r="BL473" s="46"/>
      <c r="BM473" s="46"/>
      <c r="BN473" s="46"/>
      <c r="BO473" s="46"/>
      <c r="BP473" s="46"/>
      <c r="BQ473" s="46"/>
      <c r="BR473" s="46"/>
      <c r="BS473" s="46"/>
      <c r="BT473" s="46"/>
      <c r="BU473" s="46"/>
      <c r="BV473" s="46"/>
      <c r="BW473" s="46"/>
      <c r="BX473" s="46"/>
      <c r="BY473" s="46"/>
      <c r="BZ473" s="46"/>
      <c r="CA473" s="46"/>
      <c r="CB473" s="46"/>
      <c r="CC473" s="46"/>
      <c r="CD473" s="46"/>
      <c r="CE473" s="46"/>
      <c r="CF473" s="47"/>
      <c r="CH473" s="54"/>
      <c r="CI473" s="58"/>
      <c r="CJ473" s="58"/>
      <c r="CK473" s="58"/>
      <c r="CL473" s="58"/>
      <c r="CM473" s="58"/>
      <c r="CN473" s="58"/>
      <c r="CO473" s="58"/>
      <c r="CP473" s="57"/>
      <c r="CQ473" s="57"/>
    </row>
    <row r="474" spans="1:95" ht="7.35" customHeight="1">
      <c r="A474" s="339">
        <v>37</v>
      </c>
      <c r="B474" s="339"/>
      <c r="G474" s="319" t="s">
        <v>189</v>
      </c>
      <c r="H474" s="319"/>
      <c r="I474" s="319"/>
      <c r="J474" s="319"/>
      <c r="K474" s="319"/>
      <c r="L474" s="319"/>
      <c r="M474" s="319"/>
      <c r="N474" s="319"/>
      <c r="O474" s="319"/>
      <c r="P474" s="319"/>
      <c r="Q474" s="319"/>
      <c r="R474" s="319"/>
      <c r="S474" s="319"/>
      <c r="T474" s="319"/>
      <c r="U474" s="319"/>
      <c r="V474" s="319"/>
      <c r="W474" s="319"/>
      <c r="X474" s="319"/>
      <c r="Y474" s="319"/>
      <c r="Z474" s="319"/>
      <c r="AA474" s="319"/>
      <c r="AB474" s="319"/>
      <c r="AC474" s="319"/>
      <c r="AD474" s="319"/>
      <c r="AE474" s="319"/>
      <c r="AF474" s="319"/>
      <c r="AG474" s="321" t="s">
        <v>226</v>
      </c>
      <c r="AH474" s="321"/>
      <c r="AI474" s="321"/>
      <c r="AJ474" s="321"/>
      <c r="AK474" s="321"/>
      <c r="AL474" s="321"/>
      <c r="AM474" s="321"/>
      <c r="AN474" s="321"/>
      <c r="AO474" s="321"/>
      <c r="AP474" s="321"/>
      <c r="AQ474" s="321"/>
      <c r="AR474" s="321"/>
      <c r="AS474" s="321"/>
      <c r="AT474" s="321"/>
      <c r="AU474" s="323" t="s">
        <v>190</v>
      </c>
      <c r="AV474" s="323"/>
      <c r="AW474" s="323"/>
      <c r="AX474" s="323"/>
      <c r="AY474" s="323"/>
      <c r="AZ474" s="323"/>
      <c r="BA474" s="323"/>
      <c r="BB474" s="323"/>
      <c r="BC474" s="323"/>
      <c r="BD474" s="323"/>
      <c r="BE474" s="323"/>
      <c r="BF474" s="323"/>
      <c r="BG474" s="323"/>
      <c r="BH474" s="323"/>
      <c r="BI474" s="325" t="s">
        <v>191</v>
      </c>
      <c r="BJ474" s="326"/>
      <c r="BK474" s="326"/>
      <c r="BL474" s="326"/>
      <c r="BM474" s="326"/>
      <c r="BN474" s="326"/>
      <c r="BO474" s="326"/>
      <c r="BP474" s="329" t="s">
        <v>374</v>
      </c>
      <c r="BQ474" s="329"/>
      <c r="BR474" s="329"/>
      <c r="BS474" s="329"/>
      <c r="BT474" s="329"/>
      <c r="BU474" s="329"/>
      <c r="BV474" s="329"/>
      <c r="BW474" s="329"/>
      <c r="BX474" s="329"/>
      <c r="BY474" s="329"/>
      <c r="BZ474" s="329"/>
      <c r="CA474" s="329"/>
      <c r="CB474" s="329"/>
      <c r="CC474" s="329"/>
      <c r="CD474" s="329"/>
      <c r="CE474" s="329"/>
      <c r="CF474" s="330"/>
      <c r="CH474" s="54"/>
      <c r="CI474" s="58"/>
      <c r="CJ474" s="58"/>
      <c r="CK474" s="58"/>
      <c r="CL474" s="58"/>
      <c r="CM474" s="58"/>
      <c r="CN474" s="58"/>
      <c r="CO474" s="58"/>
      <c r="CP474" s="58"/>
      <c r="CQ474" s="54"/>
    </row>
    <row r="475" spans="1:95" ht="7.35" customHeight="1">
      <c r="A475" s="339"/>
      <c r="B475" s="339"/>
      <c r="G475" s="320"/>
      <c r="H475" s="320"/>
      <c r="I475" s="320"/>
      <c r="J475" s="320"/>
      <c r="K475" s="320"/>
      <c r="L475" s="320"/>
      <c r="M475" s="320"/>
      <c r="N475" s="320"/>
      <c r="O475" s="320"/>
      <c r="P475" s="320"/>
      <c r="Q475" s="320"/>
      <c r="R475" s="320"/>
      <c r="S475" s="320"/>
      <c r="T475" s="320"/>
      <c r="U475" s="320"/>
      <c r="V475" s="320"/>
      <c r="W475" s="320"/>
      <c r="X475" s="320"/>
      <c r="Y475" s="320"/>
      <c r="Z475" s="320"/>
      <c r="AA475" s="320"/>
      <c r="AB475" s="320"/>
      <c r="AC475" s="320"/>
      <c r="AD475" s="320"/>
      <c r="AE475" s="320"/>
      <c r="AF475" s="320"/>
      <c r="AG475" s="322"/>
      <c r="AH475" s="322"/>
      <c r="AI475" s="322"/>
      <c r="AJ475" s="322"/>
      <c r="AK475" s="322"/>
      <c r="AL475" s="322"/>
      <c r="AM475" s="322"/>
      <c r="AN475" s="322"/>
      <c r="AO475" s="322"/>
      <c r="AP475" s="322"/>
      <c r="AQ475" s="322"/>
      <c r="AR475" s="322"/>
      <c r="AS475" s="322"/>
      <c r="AT475" s="322"/>
      <c r="AU475" s="324"/>
      <c r="AV475" s="324"/>
      <c r="AW475" s="324"/>
      <c r="AX475" s="324"/>
      <c r="AY475" s="324"/>
      <c r="AZ475" s="324"/>
      <c r="BA475" s="324"/>
      <c r="BB475" s="324"/>
      <c r="BC475" s="324"/>
      <c r="BD475" s="324"/>
      <c r="BE475" s="324"/>
      <c r="BF475" s="324"/>
      <c r="BG475" s="324"/>
      <c r="BH475" s="324"/>
      <c r="BI475" s="327"/>
      <c r="BJ475" s="328"/>
      <c r="BK475" s="328"/>
      <c r="BL475" s="328"/>
      <c r="BM475" s="328"/>
      <c r="BN475" s="328"/>
      <c r="BO475" s="328"/>
      <c r="BP475" s="331"/>
      <c r="BQ475" s="331"/>
      <c r="BR475" s="331"/>
      <c r="BS475" s="331"/>
      <c r="BT475" s="331"/>
      <c r="BU475" s="331"/>
      <c r="BV475" s="331"/>
      <c r="BW475" s="331"/>
      <c r="BX475" s="331"/>
      <c r="BY475" s="331"/>
      <c r="BZ475" s="331"/>
      <c r="CA475" s="331"/>
      <c r="CB475" s="331"/>
      <c r="CC475" s="331"/>
      <c r="CD475" s="331"/>
      <c r="CE475" s="331"/>
      <c r="CF475" s="332"/>
      <c r="CH475" s="54"/>
      <c r="CI475" s="58"/>
      <c r="CJ475" s="58"/>
      <c r="CK475" s="58"/>
      <c r="CL475" s="58"/>
      <c r="CM475" s="58"/>
      <c r="CN475" s="58"/>
      <c r="CO475" s="58"/>
      <c r="CP475" s="58"/>
      <c r="CQ475" s="54"/>
    </row>
    <row r="476" spans="1:95" ht="7.35" customHeight="1">
      <c r="G476" s="337" t="s">
        <v>253</v>
      </c>
      <c r="H476" s="333"/>
      <c r="I476" s="333"/>
      <c r="J476" s="333"/>
      <c r="K476" s="333"/>
      <c r="L476" s="333"/>
      <c r="M476" s="333"/>
      <c r="N476" s="333"/>
      <c r="O476" s="333"/>
      <c r="P476" s="333"/>
      <c r="Q476" s="333"/>
      <c r="R476" s="333"/>
      <c r="S476" s="333"/>
      <c r="T476" s="333"/>
      <c r="U476" s="333"/>
      <c r="V476" s="333"/>
      <c r="W476" s="333"/>
      <c r="X476" s="333"/>
      <c r="Y476" s="333"/>
      <c r="Z476" s="333"/>
      <c r="AA476" s="333"/>
      <c r="AB476" s="333"/>
      <c r="AC476" s="333"/>
      <c r="AD476" s="333"/>
      <c r="AE476" s="333"/>
      <c r="AF476" s="333"/>
      <c r="AG476" s="334"/>
      <c r="AH476" s="334"/>
      <c r="AI476" s="334"/>
      <c r="AJ476" s="334"/>
      <c r="AK476" s="334"/>
      <c r="AL476" s="334"/>
      <c r="AM476" s="334"/>
      <c r="AN476" s="334"/>
      <c r="AO476" s="334"/>
      <c r="AP476" s="334"/>
      <c r="AQ476" s="334"/>
      <c r="AR476" s="334"/>
      <c r="AS476" s="334"/>
      <c r="AT476" s="334"/>
      <c r="AU476" s="335"/>
      <c r="AV476" s="335"/>
      <c r="AW476" s="335"/>
      <c r="AX476" s="335"/>
      <c r="AY476" s="335"/>
      <c r="AZ476" s="335"/>
      <c r="BA476" s="335"/>
      <c r="BB476" s="335"/>
      <c r="BC476" s="335"/>
      <c r="BD476" s="335"/>
      <c r="BE476" s="335"/>
      <c r="BF476" s="335"/>
      <c r="BG476" s="335"/>
      <c r="BH476" s="335"/>
      <c r="BI476" s="327"/>
      <c r="BJ476" s="328"/>
      <c r="BK476" s="328"/>
      <c r="BL476" s="328"/>
      <c r="BM476" s="328"/>
      <c r="BN476" s="328"/>
      <c r="BO476" s="328"/>
      <c r="BP476" s="331"/>
      <c r="BQ476" s="331"/>
      <c r="BR476" s="331"/>
      <c r="BS476" s="331"/>
      <c r="BT476" s="331"/>
      <c r="BU476" s="331"/>
      <c r="BV476" s="331"/>
      <c r="BW476" s="331"/>
      <c r="BX476" s="331"/>
      <c r="BY476" s="331"/>
      <c r="BZ476" s="331"/>
      <c r="CA476" s="331"/>
      <c r="CB476" s="331"/>
      <c r="CC476" s="331"/>
      <c r="CD476" s="331"/>
      <c r="CE476" s="331"/>
      <c r="CF476" s="332"/>
      <c r="CH476" s="54"/>
      <c r="CI476" s="58"/>
      <c r="CJ476" s="58"/>
      <c r="CK476" s="58"/>
      <c r="CL476" s="58"/>
      <c r="CM476" s="58"/>
      <c r="CN476" s="58"/>
      <c r="CO476" s="58"/>
      <c r="CP476" s="58"/>
      <c r="CQ476" s="54"/>
    </row>
    <row r="477" spans="1:95" ht="7.35" customHeight="1">
      <c r="G477" s="333"/>
      <c r="H477" s="333"/>
      <c r="I477" s="333"/>
      <c r="J477" s="333"/>
      <c r="K477" s="333"/>
      <c r="L477" s="333"/>
      <c r="M477" s="333"/>
      <c r="N477" s="333"/>
      <c r="O477" s="333"/>
      <c r="P477" s="333"/>
      <c r="Q477" s="333"/>
      <c r="R477" s="333"/>
      <c r="S477" s="333"/>
      <c r="T477" s="333"/>
      <c r="U477" s="333"/>
      <c r="V477" s="333"/>
      <c r="W477" s="333"/>
      <c r="X477" s="333"/>
      <c r="Y477" s="333"/>
      <c r="Z477" s="333"/>
      <c r="AA477" s="333"/>
      <c r="AB477" s="333"/>
      <c r="AC477" s="333"/>
      <c r="AD477" s="333"/>
      <c r="AE477" s="333"/>
      <c r="AF477" s="333"/>
      <c r="AG477" s="334"/>
      <c r="AH477" s="334"/>
      <c r="AI477" s="334"/>
      <c r="AJ477" s="334"/>
      <c r="AK477" s="334"/>
      <c r="AL477" s="334"/>
      <c r="AM477" s="334"/>
      <c r="AN477" s="334"/>
      <c r="AO477" s="334"/>
      <c r="AP477" s="334"/>
      <c r="AQ477" s="334"/>
      <c r="AR477" s="334"/>
      <c r="AS477" s="334"/>
      <c r="AT477" s="334"/>
      <c r="AU477" s="335"/>
      <c r="AV477" s="335"/>
      <c r="AW477" s="335"/>
      <c r="AX477" s="335"/>
      <c r="AY477" s="335"/>
      <c r="AZ477" s="335"/>
      <c r="BA477" s="335"/>
      <c r="BB477" s="335"/>
      <c r="BC477" s="335"/>
      <c r="BD477" s="335"/>
      <c r="BE477" s="335"/>
      <c r="BF477" s="335"/>
      <c r="BG477" s="335"/>
      <c r="BH477" s="335"/>
      <c r="BI477" s="327" t="s">
        <v>267</v>
      </c>
      <c r="BJ477" s="328"/>
      <c r="BK477" s="328"/>
      <c r="BL477" s="328"/>
      <c r="BM477" s="328"/>
      <c r="BN477" s="328"/>
      <c r="BO477" s="328"/>
      <c r="BP477" s="331"/>
      <c r="BQ477" s="331"/>
      <c r="BR477" s="331"/>
      <c r="BS477" s="331"/>
      <c r="BT477" s="331"/>
      <c r="BU477" s="331"/>
      <c r="BV477" s="331"/>
      <c r="BW477" s="331"/>
      <c r="BX477" s="331"/>
      <c r="BY477" s="331"/>
      <c r="BZ477" s="331"/>
      <c r="CA477" s="331"/>
      <c r="CB477" s="331"/>
      <c r="CC477" s="331"/>
      <c r="CD477" s="331"/>
      <c r="CE477" s="331"/>
      <c r="CF477" s="332"/>
      <c r="CH477" s="29"/>
      <c r="CI477" s="72"/>
      <c r="CJ477" s="58"/>
      <c r="CK477" s="59"/>
      <c r="CL477" s="59"/>
      <c r="CM477" s="59"/>
      <c r="CN477" s="59"/>
      <c r="CO477" s="59"/>
      <c r="CP477" s="59"/>
      <c r="CQ477" s="55"/>
    </row>
    <row r="478" spans="1:95" ht="7.35" customHeight="1">
      <c r="G478" s="333"/>
      <c r="H478" s="333"/>
      <c r="I478" s="333"/>
      <c r="J478" s="333"/>
      <c r="K478" s="333"/>
      <c r="L478" s="333"/>
      <c r="M478" s="333"/>
      <c r="N478" s="333"/>
      <c r="O478" s="333"/>
      <c r="P478" s="333"/>
      <c r="Q478" s="333"/>
      <c r="R478" s="333"/>
      <c r="S478" s="333"/>
      <c r="T478" s="333"/>
      <c r="U478" s="333"/>
      <c r="V478" s="333"/>
      <c r="W478" s="333"/>
      <c r="X478" s="333"/>
      <c r="Y478" s="333"/>
      <c r="Z478" s="333"/>
      <c r="AA478" s="333"/>
      <c r="AB478" s="333"/>
      <c r="AC478" s="333"/>
      <c r="AD478" s="333"/>
      <c r="AE478" s="333"/>
      <c r="AF478" s="333"/>
      <c r="AG478" s="334"/>
      <c r="AH478" s="334"/>
      <c r="AI478" s="334"/>
      <c r="AJ478" s="334"/>
      <c r="AK478" s="334"/>
      <c r="AL478" s="334"/>
      <c r="AM478" s="334"/>
      <c r="AN478" s="334"/>
      <c r="AO478" s="334"/>
      <c r="AP478" s="334"/>
      <c r="AQ478" s="334"/>
      <c r="AR478" s="334"/>
      <c r="AS478" s="334"/>
      <c r="AT478" s="334"/>
      <c r="AU478" s="335"/>
      <c r="AV478" s="335"/>
      <c r="AW478" s="335"/>
      <c r="AX478" s="335"/>
      <c r="AY478" s="335"/>
      <c r="AZ478" s="335"/>
      <c r="BA478" s="335"/>
      <c r="BB478" s="335"/>
      <c r="BC478" s="335"/>
      <c r="BD478" s="335"/>
      <c r="BE478" s="335"/>
      <c r="BF478" s="335"/>
      <c r="BG478" s="335"/>
      <c r="BH478" s="335"/>
      <c r="BI478" s="327"/>
      <c r="BJ478" s="328"/>
      <c r="BK478" s="328"/>
      <c r="BL478" s="328"/>
      <c r="BM478" s="328"/>
      <c r="BN478" s="328"/>
      <c r="BO478" s="328"/>
      <c r="BP478" s="331"/>
      <c r="BQ478" s="331"/>
      <c r="BR478" s="331"/>
      <c r="BS478" s="331"/>
      <c r="BT478" s="331"/>
      <c r="BU478" s="331"/>
      <c r="BV478" s="331"/>
      <c r="BW478" s="331"/>
      <c r="BX478" s="331"/>
      <c r="BY478" s="331"/>
      <c r="BZ478" s="331"/>
      <c r="CA478" s="331"/>
      <c r="CB478" s="331"/>
      <c r="CC478" s="331"/>
      <c r="CD478" s="331"/>
      <c r="CE478" s="331"/>
      <c r="CF478" s="332"/>
      <c r="CH478" s="29"/>
      <c r="CI478" s="58"/>
      <c r="CJ478" s="58"/>
      <c r="CK478" s="59"/>
      <c r="CL478" s="59"/>
      <c r="CM478" s="59"/>
      <c r="CN478" s="59"/>
      <c r="CO478" s="59"/>
      <c r="CP478" s="59"/>
      <c r="CQ478" s="55"/>
    </row>
    <row r="479" spans="1:95" ht="7.35" customHeight="1">
      <c r="G479" s="333"/>
      <c r="H479" s="333"/>
      <c r="I479" s="333"/>
      <c r="J479" s="333"/>
      <c r="K479" s="333"/>
      <c r="L479" s="333"/>
      <c r="M479" s="333"/>
      <c r="N479" s="333"/>
      <c r="O479" s="333"/>
      <c r="P479" s="333"/>
      <c r="Q479" s="333"/>
      <c r="R479" s="333"/>
      <c r="S479" s="333"/>
      <c r="T479" s="333"/>
      <c r="U479" s="333"/>
      <c r="V479" s="333"/>
      <c r="W479" s="333"/>
      <c r="X479" s="333"/>
      <c r="Y479" s="333"/>
      <c r="Z479" s="333"/>
      <c r="AA479" s="333"/>
      <c r="AB479" s="333"/>
      <c r="AC479" s="333"/>
      <c r="AD479" s="333"/>
      <c r="AE479" s="333"/>
      <c r="AF479" s="333"/>
      <c r="AG479" s="334"/>
      <c r="AH479" s="334"/>
      <c r="AI479" s="334"/>
      <c r="AJ479" s="334"/>
      <c r="AK479" s="334"/>
      <c r="AL479" s="334"/>
      <c r="AM479" s="334"/>
      <c r="AN479" s="334"/>
      <c r="AO479" s="334"/>
      <c r="AP479" s="334"/>
      <c r="AQ479" s="334"/>
      <c r="AR479" s="334"/>
      <c r="AS479" s="334"/>
      <c r="AT479" s="334"/>
      <c r="AU479" s="335"/>
      <c r="AV479" s="335"/>
      <c r="AW479" s="335"/>
      <c r="AX479" s="335"/>
      <c r="AY479" s="335"/>
      <c r="AZ479" s="335"/>
      <c r="BA479" s="335"/>
      <c r="BB479" s="335"/>
      <c r="BC479" s="335"/>
      <c r="BD479" s="335"/>
      <c r="BE479" s="335"/>
      <c r="BF479" s="335"/>
      <c r="BG479" s="335"/>
      <c r="BH479" s="335"/>
      <c r="BI479" s="327"/>
      <c r="BJ479" s="328"/>
      <c r="BK479" s="328"/>
      <c r="BL479" s="328"/>
      <c r="BM479" s="328"/>
      <c r="BN479" s="328"/>
      <c r="BO479" s="328"/>
      <c r="BP479" s="331"/>
      <c r="BQ479" s="331"/>
      <c r="BR479" s="331"/>
      <c r="BS479" s="331"/>
      <c r="BT479" s="331"/>
      <c r="BU479" s="331"/>
      <c r="BV479" s="331"/>
      <c r="BW479" s="331"/>
      <c r="BX479" s="331"/>
      <c r="BY479" s="331"/>
      <c r="BZ479" s="331"/>
      <c r="CA479" s="331"/>
      <c r="CB479" s="331"/>
      <c r="CC479" s="331"/>
      <c r="CD479" s="331"/>
      <c r="CE479" s="331"/>
      <c r="CF479" s="332"/>
      <c r="CH479" s="29"/>
      <c r="CI479" s="58"/>
      <c r="CJ479" s="58"/>
      <c r="CK479" s="59"/>
      <c r="CL479" s="59"/>
      <c r="CM479" s="59"/>
      <c r="CN479" s="59"/>
      <c r="CO479" s="59"/>
      <c r="CP479" s="59"/>
      <c r="CQ479" s="55"/>
    </row>
    <row r="480" spans="1:95" ht="7.35" customHeight="1">
      <c r="G480" s="284" t="s">
        <v>194</v>
      </c>
      <c r="H480" s="285"/>
      <c r="I480" s="285"/>
      <c r="J480" s="285"/>
      <c r="K480" s="285"/>
      <c r="L480" s="285"/>
      <c r="M480" s="285"/>
      <c r="N480" s="286"/>
      <c r="O480" s="284" t="s">
        <v>193</v>
      </c>
      <c r="P480" s="285"/>
      <c r="Q480" s="285"/>
      <c r="R480" s="285"/>
      <c r="S480" s="285"/>
      <c r="T480" s="285"/>
      <c r="U480" s="285"/>
      <c r="V480" s="285"/>
      <c r="W480" s="285"/>
      <c r="X480" s="285"/>
      <c r="Y480" s="285"/>
      <c r="Z480" s="285"/>
      <c r="AA480" s="285"/>
      <c r="AB480" s="285"/>
      <c r="AC480" s="285"/>
      <c r="AD480" s="285"/>
      <c r="AE480" s="285"/>
      <c r="AF480" s="285"/>
      <c r="AG480" s="285"/>
      <c r="AH480" s="285"/>
      <c r="AI480" s="285"/>
      <c r="AJ480" s="285"/>
      <c r="AK480" s="285"/>
      <c r="AL480" s="285"/>
      <c r="AM480" s="285"/>
      <c r="AN480" s="285"/>
      <c r="AO480" s="285"/>
      <c r="AP480" s="285"/>
      <c r="AQ480" s="285"/>
      <c r="AR480" s="285"/>
      <c r="AS480" s="285"/>
      <c r="AT480" s="286"/>
      <c r="AU480" s="284" t="s">
        <v>205</v>
      </c>
      <c r="AV480" s="285"/>
      <c r="AW480" s="285"/>
      <c r="AX480" s="285"/>
      <c r="AY480" s="285"/>
      <c r="AZ480" s="285"/>
      <c r="BA480" s="285"/>
      <c r="BB480" s="285"/>
      <c r="BC480" s="285"/>
      <c r="BD480" s="285"/>
      <c r="BE480" s="285"/>
      <c r="BF480" s="285"/>
      <c r="BG480" s="285"/>
      <c r="BH480" s="286"/>
      <c r="BI480" s="290" t="s">
        <v>268</v>
      </c>
      <c r="BJ480" s="290"/>
      <c r="BK480" s="290"/>
      <c r="BL480" s="290"/>
      <c r="BM480" s="290"/>
      <c r="BN480" s="290"/>
      <c r="BO480" s="290"/>
      <c r="BP480" s="290"/>
      <c r="BQ480" s="290"/>
      <c r="BR480" s="290"/>
      <c r="BS480" s="290"/>
      <c r="BT480" s="290"/>
      <c r="BU480" s="290" t="s">
        <v>207</v>
      </c>
      <c r="BV480" s="290"/>
      <c r="BW480" s="290"/>
      <c r="BX480" s="290"/>
      <c r="BY480" s="290"/>
      <c r="BZ480" s="290"/>
      <c r="CA480" s="290"/>
      <c r="CB480" s="290"/>
      <c r="CC480" s="290"/>
      <c r="CD480" s="290"/>
      <c r="CE480" s="290"/>
      <c r="CF480" s="290"/>
      <c r="CH480" s="29"/>
      <c r="CI480" s="58"/>
      <c r="CJ480" s="58"/>
      <c r="CK480" s="58"/>
      <c r="CL480" s="58"/>
      <c r="CM480" s="58"/>
      <c r="CN480" s="58"/>
      <c r="CO480" s="58"/>
      <c r="CP480" s="58"/>
      <c r="CQ480" s="54"/>
    </row>
    <row r="481" spans="1:95" ht="7.35" customHeight="1">
      <c r="G481" s="287"/>
      <c r="H481" s="288"/>
      <c r="I481" s="288"/>
      <c r="J481" s="288"/>
      <c r="K481" s="288"/>
      <c r="L481" s="288"/>
      <c r="M481" s="288"/>
      <c r="N481" s="289"/>
      <c r="O481" s="287"/>
      <c r="P481" s="288"/>
      <c r="Q481" s="288"/>
      <c r="R481" s="288"/>
      <c r="S481" s="288"/>
      <c r="T481" s="288"/>
      <c r="U481" s="288"/>
      <c r="V481" s="288"/>
      <c r="W481" s="288"/>
      <c r="X481" s="288"/>
      <c r="Y481" s="288"/>
      <c r="Z481" s="288"/>
      <c r="AA481" s="288"/>
      <c r="AB481" s="288"/>
      <c r="AC481" s="288"/>
      <c r="AD481" s="288"/>
      <c r="AE481" s="288"/>
      <c r="AF481" s="288"/>
      <c r="AG481" s="288"/>
      <c r="AH481" s="288"/>
      <c r="AI481" s="288"/>
      <c r="AJ481" s="288"/>
      <c r="AK481" s="288"/>
      <c r="AL481" s="288"/>
      <c r="AM481" s="288"/>
      <c r="AN481" s="288"/>
      <c r="AO481" s="288"/>
      <c r="AP481" s="288"/>
      <c r="AQ481" s="288"/>
      <c r="AR481" s="288"/>
      <c r="AS481" s="288"/>
      <c r="AT481" s="289"/>
      <c r="AU481" s="287"/>
      <c r="AV481" s="288"/>
      <c r="AW481" s="288"/>
      <c r="AX481" s="288"/>
      <c r="AY481" s="288"/>
      <c r="AZ481" s="288"/>
      <c r="BA481" s="288"/>
      <c r="BB481" s="288"/>
      <c r="BC481" s="288"/>
      <c r="BD481" s="288"/>
      <c r="BE481" s="288"/>
      <c r="BF481" s="288"/>
      <c r="BG481" s="288"/>
      <c r="BH481" s="289"/>
      <c r="BI481" s="290"/>
      <c r="BJ481" s="290"/>
      <c r="BK481" s="290"/>
      <c r="BL481" s="290"/>
      <c r="BM481" s="290"/>
      <c r="BN481" s="290"/>
      <c r="BO481" s="290"/>
      <c r="BP481" s="290"/>
      <c r="BQ481" s="290"/>
      <c r="BR481" s="290"/>
      <c r="BS481" s="290"/>
      <c r="BT481" s="290"/>
      <c r="BU481" s="290"/>
      <c r="BV481" s="290"/>
      <c r="BW481" s="290"/>
      <c r="BX481" s="290"/>
      <c r="BY481" s="290"/>
      <c r="BZ481" s="290"/>
      <c r="CA481" s="290"/>
      <c r="CB481" s="290"/>
      <c r="CC481" s="290"/>
      <c r="CD481" s="290"/>
      <c r="CE481" s="290"/>
      <c r="CF481" s="290"/>
      <c r="CH481" s="29"/>
      <c r="CI481" s="58"/>
      <c r="CJ481" s="58"/>
      <c r="CK481" s="58"/>
      <c r="CL481" s="58"/>
      <c r="CM481" s="58"/>
      <c r="CN481" s="58"/>
      <c r="CO481" s="58"/>
      <c r="CP481" s="58"/>
      <c r="CQ481" s="54"/>
    </row>
    <row r="482" spans="1:95" ht="7.35" customHeight="1">
      <c r="G482" s="291" t="s">
        <v>254</v>
      </c>
      <c r="H482" s="292"/>
      <c r="I482" s="292"/>
      <c r="J482" s="292"/>
      <c r="K482" s="292"/>
      <c r="L482" s="292"/>
      <c r="M482" s="292"/>
      <c r="N482" s="293"/>
      <c r="O482" s="300" t="s">
        <v>375</v>
      </c>
      <c r="P482" s="301"/>
      <c r="Q482" s="301"/>
      <c r="R482" s="301"/>
      <c r="S482" s="301"/>
      <c r="T482" s="301"/>
      <c r="U482" s="301"/>
      <c r="V482" s="301"/>
      <c r="W482" s="301"/>
      <c r="X482" s="301"/>
      <c r="Y482" s="301"/>
      <c r="Z482" s="301"/>
      <c r="AA482" s="301"/>
      <c r="AB482" s="301"/>
      <c r="AC482" s="301"/>
      <c r="AD482" s="301"/>
      <c r="AE482" s="301"/>
      <c r="AF482" s="301"/>
      <c r="AG482" s="301"/>
      <c r="AH482" s="301"/>
      <c r="AI482" s="301"/>
      <c r="AJ482" s="301"/>
      <c r="AK482" s="301"/>
      <c r="AL482" s="301"/>
      <c r="AM482" s="301"/>
      <c r="AN482" s="301"/>
      <c r="AO482" s="301"/>
      <c r="AP482" s="301"/>
      <c r="AQ482" s="301"/>
      <c r="AR482" s="301"/>
      <c r="AS482" s="301"/>
      <c r="AT482" s="302"/>
      <c r="AU482" s="309"/>
      <c r="AV482" s="310"/>
      <c r="AW482" s="310"/>
      <c r="AX482" s="310"/>
      <c r="AY482" s="310"/>
      <c r="AZ482" s="310"/>
      <c r="BA482" s="310"/>
      <c r="BB482" s="310"/>
      <c r="BC482" s="310"/>
      <c r="BD482" s="310"/>
      <c r="BE482" s="310"/>
      <c r="BF482" s="310"/>
      <c r="BG482" s="310"/>
      <c r="BH482" s="311"/>
      <c r="BI482" s="318"/>
      <c r="BJ482" s="318"/>
      <c r="BK482" s="318"/>
      <c r="BL482" s="318"/>
      <c r="BM482" s="318"/>
      <c r="BN482" s="318"/>
      <c r="BO482" s="318"/>
      <c r="BP482" s="318"/>
      <c r="BQ482" s="318"/>
      <c r="BR482" s="318"/>
      <c r="BS482" s="318"/>
      <c r="BT482" s="318"/>
      <c r="BU482" s="318"/>
      <c r="BV482" s="318"/>
      <c r="BW482" s="318"/>
      <c r="BX482" s="318"/>
      <c r="BY482" s="318"/>
      <c r="BZ482" s="318"/>
      <c r="CA482" s="318"/>
      <c r="CB482" s="318"/>
      <c r="CC482" s="318"/>
      <c r="CD482" s="318"/>
      <c r="CE482" s="318"/>
      <c r="CF482" s="318"/>
      <c r="CH482" s="29"/>
      <c r="CI482" s="58"/>
      <c r="CJ482" s="58"/>
      <c r="CK482" s="58"/>
      <c r="CL482" s="58"/>
      <c r="CM482" s="58"/>
      <c r="CN482" s="58"/>
      <c r="CO482" s="58"/>
      <c r="CP482" s="58"/>
      <c r="CQ482" s="54"/>
    </row>
    <row r="483" spans="1:95" ht="7.35" customHeight="1">
      <c r="G483" s="294"/>
      <c r="H483" s="295"/>
      <c r="I483" s="295"/>
      <c r="J483" s="295"/>
      <c r="K483" s="295"/>
      <c r="L483" s="295"/>
      <c r="M483" s="295"/>
      <c r="N483" s="296"/>
      <c r="O483" s="303"/>
      <c r="P483" s="304"/>
      <c r="Q483" s="304"/>
      <c r="R483" s="304"/>
      <c r="S483" s="304"/>
      <c r="T483" s="304"/>
      <c r="U483" s="304"/>
      <c r="V483" s="304"/>
      <c r="W483" s="304"/>
      <c r="X483" s="304"/>
      <c r="Y483" s="304"/>
      <c r="Z483" s="304"/>
      <c r="AA483" s="304"/>
      <c r="AB483" s="304"/>
      <c r="AC483" s="304"/>
      <c r="AD483" s="304"/>
      <c r="AE483" s="304"/>
      <c r="AF483" s="304"/>
      <c r="AG483" s="304"/>
      <c r="AH483" s="304"/>
      <c r="AI483" s="304"/>
      <c r="AJ483" s="304"/>
      <c r="AK483" s="304"/>
      <c r="AL483" s="304"/>
      <c r="AM483" s="304"/>
      <c r="AN483" s="304"/>
      <c r="AO483" s="304"/>
      <c r="AP483" s="304"/>
      <c r="AQ483" s="304"/>
      <c r="AR483" s="304"/>
      <c r="AS483" s="304"/>
      <c r="AT483" s="305"/>
      <c r="AU483" s="312"/>
      <c r="AV483" s="313"/>
      <c r="AW483" s="313"/>
      <c r="AX483" s="313"/>
      <c r="AY483" s="313"/>
      <c r="AZ483" s="313"/>
      <c r="BA483" s="313"/>
      <c r="BB483" s="313"/>
      <c r="BC483" s="313"/>
      <c r="BD483" s="313"/>
      <c r="BE483" s="313"/>
      <c r="BF483" s="313"/>
      <c r="BG483" s="313"/>
      <c r="BH483" s="314"/>
      <c r="BI483" s="318"/>
      <c r="BJ483" s="318"/>
      <c r="BK483" s="318"/>
      <c r="BL483" s="318"/>
      <c r="BM483" s="318"/>
      <c r="BN483" s="318"/>
      <c r="BO483" s="318"/>
      <c r="BP483" s="318"/>
      <c r="BQ483" s="318"/>
      <c r="BR483" s="318"/>
      <c r="BS483" s="318"/>
      <c r="BT483" s="318"/>
      <c r="BU483" s="318"/>
      <c r="BV483" s="318"/>
      <c r="BW483" s="318"/>
      <c r="BX483" s="318"/>
      <c r="BY483" s="318"/>
      <c r="BZ483" s="318"/>
      <c r="CA483" s="318"/>
      <c r="CB483" s="318"/>
      <c r="CC483" s="318"/>
      <c r="CD483" s="318"/>
      <c r="CE483" s="318"/>
      <c r="CF483" s="318"/>
      <c r="CH483" s="29"/>
      <c r="CI483" s="71"/>
      <c r="CJ483" s="71"/>
      <c r="CK483" s="71"/>
      <c r="CL483" s="71"/>
      <c r="CM483" s="71"/>
      <c r="CN483" s="71"/>
      <c r="CO483" s="71"/>
      <c r="CP483" s="71"/>
      <c r="CQ483" s="54"/>
    </row>
    <row r="484" spans="1:95" ht="7.35" customHeight="1">
      <c r="A484" s="339">
        <v>38269</v>
      </c>
      <c r="B484" s="339"/>
      <c r="C484" s="339"/>
      <c r="D484" s="339"/>
      <c r="E484" s="339"/>
      <c r="F484" s="340"/>
      <c r="G484" s="294"/>
      <c r="H484" s="295"/>
      <c r="I484" s="295"/>
      <c r="J484" s="295"/>
      <c r="K484" s="295"/>
      <c r="L484" s="295"/>
      <c r="M484" s="295"/>
      <c r="N484" s="296"/>
      <c r="O484" s="303"/>
      <c r="P484" s="304"/>
      <c r="Q484" s="304"/>
      <c r="R484" s="304"/>
      <c r="S484" s="304"/>
      <c r="T484" s="304"/>
      <c r="U484" s="304"/>
      <c r="V484" s="304"/>
      <c r="W484" s="304"/>
      <c r="X484" s="304"/>
      <c r="Y484" s="304"/>
      <c r="Z484" s="304"/>
      <c r="AA484" s="304"/>
      <c r="AB484" s="304"/>
      <c r="AC484" s="304"/>
      <c r="AD484" s="304"/>
      <c r="AE484" s="304"/>
      <c r="AF484" s="304"/>
      <c r="AG484" s="304"/>
      <c r="AH484" s="304"/>
      <c r="AI484" s="304"/>
      <c r="AJ484" s="304"/>
      <c r="AK484" s="304"/>
      <c r="AL484" s="304"/>
      <c r="AM484" s="304"/>
      <c r="AN484" s="304"/>
      <c r="AO484" s="304"/>
      <c r="AP484" s="304"/>
      <c r="AQ484" s="304"/>
      <c r="AR484" s="304"/>
      <c r="AS484" s="304"/>
      <c r="AT484" s="305"/>
      <c r="AU484" s="312"/>
      <c r="AV484" s="313"/>
      <c r="AW484" s="313"/>
      <c r="AX484" s="313"/>
      <c r="AY484" s="313"/>
      <c r="AZ484" s="313"/>
      <c r="BA484" s="313"/>
      <c r="BB484" s="313"/>
      <c r="BC484" s="313"/>
      <c r="BD484" s="313"/>
      <c r="BE484" s="313"/>
      <c r="BF484" s="313"/>
      <c r="BG484" s="313"/>
      <c r="BH484" s="314"/>
      <c r="BI484" s="318"/>
      <c r="BJ484" s="318"/>
      <c r="BK484" s="318"/>
      <c r="BL484" s="318"/>
      <c r="BM484" s="318"/>
      <c r="BN484" s="318"/>
      <c r="BO484" s="318"/>
      <c r="BP484" s="318"/>
      <c r="BQ484" s="318"/>
      <c r="BR484" s="318"/>
      <c r="BS484" s="318"/>
      <c r="BT484" s="318"/>
      <c r="BU484" s="318"/>
      <c r="BV484" s="318"/>
      <c r="BW484" s="318"/>
      <c r="BX484" s="318"/>
      <c r="BY484" s="318"/>
      <c r="BZ484" s="318"/>
      <c r="CA484" s="318"/>
      <c r="CB484" s="318"/>
      <c r="CC484" s="318"/>
      <c r="CD484" s="318"/>
      <c r="CE484" s="318"/>
      <c r="CF484" s="318"/>
      <c r="CH484" s="54"/>
      <c r="CI484" s="71"/>
      <c r="CJ484" s="71"/>
      <c r="CK484" s="71"/>
      <c r="CL484" s="71"/>
      <c r="CM484" s="71"/>
      <c r="CN484" s="71"/>
      <c r="CO484" s="71"/>
      <c r="CP484" s="71"/>
      <c r="CQ484" s="56"/>
    </row>
    <row r="485" spans="1:95" ht="7.35" customHeight="1">
      <c r="A485" s="339"/>
      <c r="B485" s="339"/>
      <c r="C485" s="339"/>
      <c r="D485" s="339"/>
      <c r="E485" s="339"/>
      <c r="F485" s="340"/>
      <c r="G485" s="297"/>
      <c r="H485" s="298"/>
      <c r="I485" s="298"/>
      <c r="J485" s="298"/>
      <c r="K485" s="298"/>
      <c r="L485" s="298"/>
      <c r="M485" s="298"/>
      <c r="N485" s="299"/>
      <c r="O485" s="306"/>
      <c r="P485" s="307"/>
      <c r="Q485" s="307"/>
      <c r="R485" s="307"/>
      <c r="S485" s="307"/>
      <c r="T485" s="307"/>
      <c r="U485" s="307"/>
      <c r="V485" s="307"/>
      <c r="W485" s="307"/>
      <c r="X485" s="307"/>
      <c r="Y485" s="307"/>
      <c r="Z485" s="307"/>
      <c r="AA485" s="307"/>
      <c r="AB485" s="307"/>
      <c r="AC485" s="307"/>
      <c r="AD485" s="307"/>
      <c r="AE485" s="307"/>
      <c r="AF485" s="307"/>
      <c r="AG485" s="307"/>
      <c r="AH485" s="307"/>
      <c r="AI485" s="307"/>
      <c r="AJ485" s="307"/>
      <c r="AK485" s="307"/>
      <c r="AL485" s="307"/>
      <c r="AM485" s="307"/>
      <c r="AN485" s="307"/>
      <c r="AO485" s="307"/>
      <c r="AP485" s="307"/>
      <c r="AQ485" s="307"/>
      <c r="AR485" s="307"/>
      <c r="AS485" s="307"/>
      <c r="AT485" s="308"/>
      <c r="AU485" s="315"/>
      <c r="AV485" s="316"/>
      <c r="AW485" s="316"/>
      <c r="AX485" s="316"/>
      <c r="AY485" s="316"/>
      <c r="AZ485" s="316"/>
      <c r="BA485" s="316"/>
      <c r="BB485" s="316"/>
      <c r="BC485" s="316"/>
      <c r="BD485" s="316"/>
      <c r="BE485" s="316"/>
      <c r="BF485" s="316"/>
      <c r="BG485" s="316"/>
      <c r="BH485" s="317"/>
      <c r="BI485" s="318"/>
      <c r="BJ485" s="318"/>
      <c r="BK485" s="318"/>
      <c r="BL485" s="318"/>
      <c r="BM485" s="318"/>
      <c r="BN485" s="318"/>
      <c r="BO485" s="318"/>
      <c r="BP485" s="318"/>
      <c r="BQ485" s="318"/>
      <c r="BR485" s="318"/>
      <c r="BS485" s="318"/>
      <c r="BT485" s="318"/>
      <c r="BU485" s="318"/>
      <c r="BV485" s="318"/>
      <c r="BW485" s="318"/>
      <c r="BX485" s="318"/>
      <c r="BY485" s="318"/>
      <c r="BZ485" s="318"/>
      <c r="CA485" s="318"/>
      <c r="CB485" s="318"/>
      <c r="CC485" s="318"/>
      <c r="CD485" s="318"/>
      <c r="CE485" s="318"/>
      <c r="CF485" s="318"/>
      <c r="CH485" s="54"/>
      <c r="CI485" s="58"/>
      <c r="CJ485" s="58"/>
      <c r="CK485" s="58"/>
      <c r="CL485" s="58"/>
      <c r="CM485" s="58"/>
      <c r="CN485" s="58"/>
      <c r="CO485" s="58"/>
      <c r="CP485" s="57"/>
      <c r="CQ485" s="57"/>
    </row>
    <row r="486" spans="1:95" ht="7.35" customHeight="1">
      <c r="G486" s="48"/>
      <c r="H486" s="49"/>
      <c r="I486" s="49"/>
      <c r="J486" s="49"/>
      <c r="K486" s="49"/>
      <c r="L486" s="49"/>
      <c r="M486" s="49"/>
      <c r="N486" s="50"/>
      <c r="O486" s="48"/>
      <c r="P486" s="49"/>
      <c r="Q486" s="49"/>
      <c r="R486" s="49"/>
      <c r="S486" s="49"/>
      <c r="T486" s="49"/>
      <c r="U486" s="49"/>
      <c r="V486" s="49"/>
      <c r="W486" s="49"/>
      <c r="X486" s="49"/>
      <c r="Y486" s="49"/>
      <c r="Z486" s="49"/>
      <c r="AA486" s="49"/>
      <c r="AB486" s="49"/>
      <c r="AC486" s="49"/>
      <c r="AD486" s="49"/>
      <c r="AE486" s="49"/>
      <c r="AF486" s="49"/>
      <c r="AG486" s="49"/>
      <c r="AH486" s="49"/>
      <c r="AI486" s="49"/>
      <c r="AJ486" s="49"/>
      <c r="AK486" s="49"/>
      <c r="AL486" s="49"/>
      <c r="AM486" s="49"/>
      <c r="AN486" s="49"/>
      <c r="AO486" s="49"/>
      <c r="AP486" s="49"/>
      <c r="AQ486" s="49"/>
      <c r="AR486" s="49"/>
      <c r="AS486" s="49"/>
      <c r="AT486" s="50"/>
      <c r="AU486" s="51"/>
      <c r="AV486" s="52"/>
      <c r="AW486" s="52"/>
      <c r="AX486" s="52"/>
      <c r="AY486" s="52"/>
      <c r="AZ486" s="52"/>
      <c r="BA486" s="52"/>
      <c r="BB486" s="52"/>
      <c r="BC486" s="52"/>
      <c r="BD486" s="52"/>
      <c r="BE486" s="52"/>
      <c r="BF486" s="52"/>
      <c r="BG486" s="52"/>
      <c r="BH486" s="53"/>
      <c r="BI486" s="45"/>
      <c r="BJ486" s="46"/>
      <c r="BK486" s="46"/>
      <c r="BL486" s="46"/>
      <c r="BM486" s="46"/>
      <c r="BN486" s="46"/>
      <c r="BO486" s="46"/>
      <c r="BP486" s="46"/>
      <c r="BQ486" s="46"/>
      <c r="BR486" s="46"/>
      <c r="BS486" s="46"/>
      <c r="BT486" s="46"/>
      <c r="BU486" s="46"/>
      <c r="BV486" s="46"/>
      <c r="BW486" s="46"/>
      <c r="BX486" s="46"/>
      <c r="BY486" s="46"/>
      <c r="BZ486" s="46"/>
      <c r="CA486" s="46"/>
      <c r="CB486" s="46"/>
      <c r="CC486" s="46"/>
      <c r="CD486" s="46"/>
      <c r="CE486" s="46"/>
      <c r="CF486" s="47"/>
      <c r="CH486" s="54"/>
      <c r="CI486" s="58"/>
      <c r="CJ486" s="58"/>
      <c r="CK486" s="58"/>
      <c r="CL486" s="58"/>
      <c r="CM486" s="58"/>
      <c r="CN486" s="58"/>
      <c r="CO486" s="58"/>
      <c r="CP486" s="57"/>
      <c r="CQ486" s="57"/>
    </row>
    <row r="487" spans="1:95" ht="7.35" customHeight="1">
      <c r="A487" s="339">
        <v>38</v>
      </c>
      <c r="B487" s="339"/>
      <c r="G487" s="319" t="s">
        <v>189</v>
      </c>
      <c r="H487" s="319"/>
      <c r="I487" s="319"/>
      <c r="J487" s="319"/>
      <c r="K487" s="319"/>
      <c r="L487" s="319"/>
      <c r="M487" s="319"/>
      <c r="N487" s="319"/>
      <c r="O487" s="319"/>
      <c r="P487" s="319"/>
      <c r="Q487" s="319"/>
      <c r="R487" s="319"/>
      <c r="S487" s="319"/>
      <c r="T487" s="319"/>
      <c r="U487" s="319"/>
      <c r="V487" s="319"/>
      <c r="W487" s="319"/>
      <c r="X487" s="319"/>
      <c r="Y487" s="319"/>
      <c r="Z487" s="319"/>
      <c r="AA487" s="319"/>
      <c r="AB487" s="319"/>
      <c r="AC487" s="319"/>
      <c r="AD487" s="319"/>
      <c r="AE487" s="319"/>
      <c r="AF487" s="319"/>
      <c r="AG487" s="321" t="s">
        <v>276</v>
      </c>
      <c r="AH487" s="321"/>
      <c r="AI487" s="321"/>
      <c r="AJ487" s="321"/>
      <c r="AK487" s="321"/>
      <c r="AL487" s="321"/>
      <c r="AM487" s="321"/>
      <c r="AN487" s="321"/>
      <c r="AO487" s="321"/>
      <c r="AP487" s="321"/>
      <c r="AQ487" s="321"/>
      <c r="AR487" s="321"/>
      <c r="AS487" s="321"/>
      <c r="AT487" s="321"/>
      <c r="AU487" s="323" t="s">
        <v>190</v>
      </c>
      <c r="AV487" s="323"/>
      <c r="AW487" s="323"/>
      <c r="AX487" s="323"/>
      <c r="AY487" s="323"/>
      <c r="AZ487" s="323"/>
      <c r="BA487" s="323"/>
      <c r="BB487" s="323"/>
      <c r="BC487" s="323"/>
      <c r="BD487" s="323"/>
      <c r="BE487" s="323"/>
      <c r="BF487" s="323"/>
      <c r="BG487" s="323"/>
      <c r="BH487" s="323"/>
      <c r="BI487" s="325" t="s">
        <v>191</v>
      </c>
      <c r="BJ487" s="326"/>
      <c r="BK487" s="326"/>
      <c r="BL487" s="326"/>
      <c r="BM487" s="326"/>
      <c r="BN487" s="326"/>
      <c r="BO487" s="326"/>
      <c r="BP487" s="329"/>
      <c r="BQ487" s="329"/>
      <c r="BR487" s="329"/>
      <c r="BS487" s="329"/>
      <c r="BT487" s="329"/>
      <c r="BU487" s="329"/>
      <c r="BV487" s="329"/>
      <c r="BW487" s="329"/>
      <c r="BX487" s="329"/>
      <c r="BY487" s="329"/>
      <c r="BZ487" s="329"/>
      <c r="CA487" s="329"/>
      <c r="CB487" s="329"/>
      <c r="CC487" s="329"/>
      <c r="CD487" s="329"/>
      <c r="CE487" s="329"/>
      <c r="CF487" s="330"/>
      <c r="CH487" s="54"/>
      <c r="CI487" s="58"/>
      <c r="CJ487" s="58"/>
      <c r="CK487" s="58"/>
      <c r="CL487" s="58"/>
      <c r="CM487" s="58"/>
      <c r="CN487" s="58"/>
      <c r="CO487" s="58"/>
      <c r="CP487" s="58"/>
      <c r="CQ487" s="54"/>
    </row>
    <row r="488" spans="1:95" ht="7.35" customHeight="1">
      <c r="A488" s="339"/>
      <c r="B488" s="339"/>
      <c r="G488" s="320"/>
      <c r="H488" s="320"/>
      <c r="I488" s="320"/>
      <c r="J488" s="320"/>
      <c r="K488" s="320"/>
      <c r="L488" s="320"/>
      <c r="M488" s="320"/>
      <c r="N488" s="320"/>
      <c r="O488" s="320"/>
      <c r="P488" s="320"/>
      <c r="Q488" s="320"/>
      <c r="R488" s="320"/>
      <c r="S488" s="320"/>
      <c r="T488" s="320"/>
      <c r="U488" s="320"/>
      <c r="V488" s="320"/>
      <c r="W488" s="320"/>
      <c r="X488" s="320"/>
      <c r="Y488" s="320"/>
      <c r="Z488" s="320"/>
      <c r="AA488" s="320"/>
      <c r="AB488" s="320"/>
      <c r="AC488" s="320"/>
      <c r="AD488" s="320"/>
      <c r="AE488" s="320"/>
      <c r="AF488" s="320"/>
      <c r="AG488" s="322"/>
      <c r="AH488" s="322"/>
      <c r="AI488" s="322"/>
      <c r="AJ488" s="322"/>
      <c r="AK488" s="322"/>
      <c r="AL488" s="322"/>
      <c r="AM488" s="322"/>
      <c r="AN488" s="322"/>
      <c r="AO488" s="322"/>
      <c r="AP488" s="322"/>
      <c r="AQ488" s="322"/>
      <c r="AR488" s="322"/>
      <c r="AS488" s="322"/>
      <c r="AT488" s="322"/>
      <c r="AU488" s="324"/>
      <c r="AV488" s="324"/>
      <c r="AW488" s="324"/>
      <c r="AX488" s="324"/>
      <c r="AY488" s="324"/>
      <c r="AZ488" s="324"/>
      <c r="BA488" s="324"/>
      <c r="BB488" s="324"/>
      <c r="BC488" s="324"/>
      <c r="BD488" s="324"/>
      <c r="BE488" s="324"/>
      <c r="BF488" s="324"/>
      <c r="BG488" s="324"/>
      <c r="BH488" s="324"/>
      <c r="BI488" s="327"/>
      <c r="BJ488" s="328"/>
      <c r="BK488" s="328"/>
      <c r="BL488" s="328"/>
      <c r="BM488" s="328"/>
      <c r="BN488" s="328"/>
      <c r="BO488" s="328"/>
      <c r="BP488" s="331"/>
      <c r="BQ488" s="331"/>
      <c r="BR488" s="331"/>
      <c r="BS488" s="331"/>
      <c r="BT488" s="331"/>
      <c r="BU488" s="331"/>
      <c r="BV488" s="331"/>
      <c r="BW488" s="331"/>
      <c r="BX488" s="331"/>
      <c r="BY488" s="331"/>
      <c r="BZ488" s="331"/>
      <c r="CA488" s="331"/>
      <c r="CB488" s="331"/>
      <c r="CC488" s="331"/>
      <c r="CD488" s="331"/>
      <c r="CE488" s="331"/>
      <c r="CF488" s="332"/>
      <c r="CH488" s="54"/>
      <c r="CI488" s="58"/>
      <c r="CJ488" s="58"/>
      <c r="CK488" s="58"/>
      <c r="CL488" s="58"/>
      <c r="CM488" s="58"/>
      <c r="CN488" s="58"/>
      <c r="CO488" s="58"/>
      <c r="CP488" s="58"/>
      <c r="CQ488" s="54"/>
    </row>
    <row r="489" spans="1:95" ht="7.35" customHeight="1">
      <c r="G489" s="333" t="s">
        <v>376</v>
      </c>
      <c r="H489" s="333"/>
      <c r="I489" s="333"/>
      <c r="J489" s="333"/>
      <c r="K489" s="333"/>
      <c r="L489" s="333"/>
      <c r="M489" s="333"/>
      <c r="N489" s="333"/>
      <c r="O489" s="333"/>
      <c r="P489" s="333"/>
      <c r="Q489" s="333"/>
      <c r="R489" s="333"/>
      <c r="S489" s="333"/>
      <c r="T489" s="333"/>
      <c r="U489" s="333"/>
      <c r="V489" s="333"/>
      <c r="W489" s="333"/>
      <c r="X489" s="333"/>
      <c r="Y489" s="333"/>
      <c r="Z489" s="333"/>
      <c r="AA489" s="333"/>
      <c r="AB489" s="333"/>
      <c r="AC489" s="333"/>
      <c r="AD489" s="333"/>
      <c r="AE489" s="333"/>
      <c r="AF489" s="333"/>
      <c r="AG489" s="334"/>
      <c r="AH489" s="334"/>
      <c r="AI489" s="334"/>
      <c r="AJ489" s="334"/>
      <c r="AK489" s="334"/>
      <c r="AL489" s="334"/>
      <c r="AM489" s="334"/>
      <c r="AN489" s="334"/>
      <c r="AO489" s="334"/>
      <c r="AP489" s="334"/>
      <c r="AQ489" s="334"/>
      <c r="AR489" s="334"/>
      <c r="AS489" s="334"/>
      <c r="AT489" s="334"/>
      <c r="AU489" s="335" t="s">
        <v>212</v>
      </c>
      <c r="AV489" s="335"/>
      <c r="AW489" s="335"/>
      <c r="AX489" s="335"/>
      <c r="AY489" s="335"/>
      <c r="AZ489" s="335"/>
      <c r="BA489" s="335"/>
      <c r="BB489" s="335"/>
      <c r="BC489" s="335"/>
      <c r="BD489" s="335"/>
      <c r="BE489" s="335"/>
      <c r="BF489" s="335"/>
      <c r="BG489" s="335"/>
      <c r="BH489" s="335"/>
      <c r="BI489" s="327"/>
      <c r="BJ489" s="328"/>
      <c r="BK489" s="328"/>
      <c r="BL489" s="328"/>
      <c r="BM489" s="328"/>
      <c r="BN489" s="328"/>
      <c r="BO489" s="328"/>
      <c r="BP489" s="331"/>
      <c r="BQ489" s="331"/>
      <c r="BR489" s="331"/>
      <c r="BS489" s="331"/>
      <c r="BT489" s="331"/>
      <c r="BU489" s="331"/>
      <c r="BV489" s="331"/>
      <c r="BW489" s="331"/>
      <c r="BX489" s="331"/>
      <c r="BY489" s="331"/>
      <c r="BZ489" s="331"/>
      <c r="CA489" s="331"/>
      <c r="CB489" s="331"/>
      <c r="CC489" s="331"/>
      <c r="CD489" s="331"/>
      <c r="CE489" s="331"/>
      <c r="CF489" s="332"/>
      <c r="CG489" s="16"/>
      <c r="CH489" s="54"/>
      <c r="CI489" s="58"/>
      <c r="CJ489" s="58"/>
      <c r="CK489" s="58"/>
      <c r="CL489" s="58"/>
      <c r="CM489" s="58"/>
      <c r="CN489" s="58"/>
      <c r="CO489" s="58"/>
      <c r="CP489" s="58"/>
      <c r="CQ489" s="54"/>
    </row>
    <row r="490" spans="1:95" ht="7.35" customHeight="1">
      <c r="G490" s="333"/>
      <c r="H490" s="333"/>
      <c r="I490" s="333"/>
      <c r="J490" s="333"/>
      <c r="K490" s="333"/>
      <c r="L490" s="333"/>
      <c r="M490" s="333"/>
      <c r="N490" s="333"/>
      <c r="O490" s="333"/>
      <c r="P490" s="333"/>
      <c r="Q490" s="333"/>
      <c r="R490" s="333"/>
      <c r="S490" s="333"/>
      <c r="T490" s="333"/>
      <c r="U490" s="333"/>
      <c r="V490" s="333"/>
      <c r="W490" s="333"/>
      <c r="X490" s="333"/>
      <c r="Y490" s="333"/>
      <c r="Z490" s="333"/>
      <c r="AA490" s="333"/>
      <c r="AB490" s="333"/>
      <c r="AC490" s="333"/>
      <c r="AD490" s="333"/>
      <c r="AE490" s="333"/>
      <c r="AF490" s="333"/>
      <c r="AG490" s="334"/>
      <c r="AH490" s="334"/>
      <c r="AI490" s="334"/>
      <c r="AJ490" s="334"/>
      <c r="AK490" s="334"/>
      <c r="AL490" s="334"/>
      <c r="AM490" s="334"/>
      <c r="AN490" s="334"/>
      <c r="AO490" s="334"/>
      <c r="AP490" s="334"/>
      <c r="AQ490" s="334"/>
      <c r="AR490" s="334"/>
      <c r="AS490" s="334"/>
      <c r="AT490" s="334"/>
      <c r="AU490" s="335"/>
      <c r="AV490" s="335"/>
      <c r="AW490" s="335"/>
      <c r="AX490" s="335"/>
      <c r="AY490" s="335"/>
      <c r="AZ490" s="335"/>
      <c r="BA490" s="335"/>
      <c r="BB490" s="335"/>
      <c r="BC490" s="335"/>
      <c r="BD490" s="335"/>
      <c r="BE490" s="335"/>
      <c r="BF490" s="335"/>
      <c r="BG490" s="335"/>
      <c r="BH490" s="335"/>
      <c r="BI490" s="327" t="s">
        <v>267</v>
      </c>
      <c r="BJ490" s="328"/>
      <c r="BK490" s="328"/>
      <c r="BL490" s="328"/>
      <c r="BM490" s="328"/>
      <c r="BN490" s="328"/>
      <c r="BO490" s="328"/>
      <c r="BP490" s="331"/>
      <c r="BQ490" s="331"/>
      <c r="BR490" s="331"/>
      <c r="BS490" s="331"/>
      <c r="BT490" s="331"/>
      <c r="BU490" s="331"/>
      <c r="BV490" s="331"/>
      <c r="BW490" s="331"/>
      <c r="BX490" s="331"/>
      <c r="BY490" s="331"/>
      <c r="BZ490" s="331"/>
      <c r="CA490" s="331"/>
      <c r="CB490" s="331"/>
      <c r="CC490" s="331"/>
      <c r="CD490" s="331"/>
      <c r="CE490" s="331"/>
      <c r="CF490" s="332"/>
      <c r="CG490" s="43"/>
      <c r="CH490" s="29"/>
      <c r="CI490" s="72"/>
      <c r="CJ490" s="58"/>
      <c r="CK490" s="59"/>
      <c r="CL490" s="59"/>
      <c r="CM490" s="59"/>
      <c r="CN490" s="59"/>
      <c r="CO490" s="59"/>
      <c r="CP490" s="59"/>
      <c r="CQ490" s="55"/>
    </row>
    <row r="491" spans="1:95" ht="7.35" customHeight="1">
      <c r="G491" s="333"/>
      <c r="H491" s="333"/>
      <c r="I491" s="333"/>
      <c r="J491" s="333"/>
      <c r="K491" s="333"/>
      <c r="L491" s="333"/>
      <c r="M491" s="333"/>
      <c r="N491" s="333"/>
      <c r="O491" s="333"/>
      <c r="P491" s="333"/>
      <c r="Q491" s="333"/>
      <c r="R491" s="333"/>
      <c r="S491" s="333"/>
      <c r="T491" s="333"/>
      <c r="U491" s="333"/>
      <c r="V491" s="333"/>
      <c r="W491" s="333"/>
      <c r="X491" s="333"/>
      <c r="Y491" s="333"/>
      <c r="Z491" s="333"/>
      <c r="AA491" s="333"/>
      <c r="AB491" s="333"/>
      <c r="AC491" s="333"/>
      <c r="AD491" s="333"/>
      <c r="AE491" s="333"/>
      <c r="AF491" s="333"/>
      <c r="AG491" s="334"/>
      <c r="AH491" s="334"/>
      <c r="AI491" s="334"/>
      <c r="AJ491" s="334"/>
      <c r="AK491" s="334"/>
      <c r="AL491" s="334"/>
      <c r="AM491" s="334"/>
      <c r="AN491" s="334"/>
      <c r="AO491" s="334"/>
      <c r="AP491" s="334"/>
      <c r="AQ491" s="334"/>
      <c r="AR491" s="334"/>
      <c r="AS491" s="334"/>
      <c r="AT491" s="334"/>
      <c r="AU491" s="335"/>
      <c r="AV491" s="335"/>
      <c r="AW491" s="335"/>
      <c r="AX491" s="335"/>
      <c r="AY491" s="335"/>
      <c r="AZ491" s="335"/>
      <c r="BA491" s="335"/>
      <c r="BB491" s="335"/>
      <c r="BC491" s="335"/>
      <c r="BD491" s="335"/>
      <c r="BE491" s="335"/>
      <c r="BF491" s="335"/>
      <c r="BG491" s="335"/>
      <c r="BH491" s="335"/>
      <c r="BI491" s="327"/>
      <c r="BJ491" s="328"/>
      <c r="BK491" s="328"/>
      <c r="BL491" s="328"/>
      <c r="BM491" s="328"/>
      <c r="BN491" s="328"/>
      <c r="BO491" s="328"/>
      <c r="BP491" s="331"/>
      <c r="BQ491" s="331"/>
      <c r="BR491" s="331"/>
      <c r="BS491" s="331"/>
      <c r="BT491" s="331"/>
      <c r="BU491" s="331"/>
      <c r="BV491" s="331"/>
      <c r="BW491" s="331"/>
      <c r="BX491" s="331"/>
      <c r="BY491" s="331"/>
      <c r="BZ491" s="331"/>
      <c r="CA491" s="331"/>
      <c r="CB491" s="331"/>
      <c r="CC491" s="331"/>
      <c r="CD491" s="331"/>
      <c r="CE491" s="331"/>
      <c r="CF491" s="332"/>
      <c r="CG491" s="43"/>
      <c r="CH491" s="29"/>
      <c r="CI491" s="58"/>
      <c r="CJ491" s="58"/>
      <c r="CK491" s="59"/>
      <c r="CL491" s="59"/>
      <c r="CM491" s="59"/>
      <c r="CN491" s="59"/>
      <c r="CO491" s="59"/>
      <c r="CP491" s="59"/>
      <c r="CQ491" s="55"/>
    </row>
    <row r="492" spans="1:95" ht="7.35" customHeight="1">
      <c r="G492" s="333"/>
      <c r="H492" s="333"/>
      <c r="I492" s="333"/>
      <c r="J492" s="333"/>
      <c r="K492" s="333"/>
      <c r="L492" s="333"/>
      <c r="M492" s="333"/>
      <c r="N492" s="333"/>
      <c r="O492" s="333"/>
      <c r="P492" s="333"/>
      <c r="Q492" s="333"/>
      <c r="R492" s="333"/>
      <c r="S492" s="333"/>
      <c r="T492" s="333"/>
      <c r="U492" s="333"/>
      <c r="V492" s="333"/>
      <c r="W492" s="333"/>
      <c r="X492" s="333"/>
      <c r="Y492" s="333"/>
      <c r="Z492" s="333"/>
      <c r="AA492" s="333"/>
      <c r="AB492" s="333"/>
      <c r="AC492" s="333"/>
      <c r="AD492" s="333"/>
      <c r="AE492" s="333"/>
      <c r="AF492" s="333"/>
      <c r="AG492" s="334"/>
      <c r="AH492" s="334"/>
      <c r="AI492" s="334"/>
      <c r="AJ492" s="334"/>
      <c r="AK492" s="334"/>
      <c r="AL492" s="334"/>
      <c r="AM492" s="334"/>
      <c r="AN492" s="334"/>
      <c r="AO492" s="334"/>
      <c r="AP492" s="334"/>
      <c r="AQ492" s="334"/>
      <c r="AR492" s="334"/>
      <c r="AS492" s="334"/>
      <c r="AT492" s="334"/>
      <c r="AU492" s="335"/>
      <c r="AV492" s="335"/>
      <c r="AW492" s="335"/>
      <c r="AX492" s="335"/>
      <c r="AY492" s="335"/>
      <c r="AZ492" s="335"/>
      <c r="BA492" s="335"/>
      <c r="BB492" s="335"/>
      <c r="BC492" s="335"/>
      <c r="BD492" s="335"/>
      <c r="BE492" s="335"/>
      <c r="BF492" s="335"/>
      <c r="BG492" s="335"/>
      <c r="BH492" s="335"/>
      <c r="BI492" s="327"/>
      <c r="BJ492" s="328"/>
      <c r="BK492" s="328"/>
      <c r="BL492" s="328"/>
      <c r="BM492" s="328"/>
      <c r="BN492" s="328"/>
      <c r="BO492" s="328"/>
      <c r="BP492" s="331"/>
      <c r="BQ492" s="331"/>
      <c r="BR492" s="331"/>
      <c r="BS492" s="331"/>
      <c r="BT492" s="331"/>
      <c r="BU492" s="331"/>
      <c r="BV492" s="331"/>
      <c r="BW492" s="331"/>
      <c r="BX492" s="331"/>
      <c r="BY492" s="331"/>
      <c r="BZ492" s="331"/>
      <c r="CA492" s="331"/>
      <c r="CB492" s="331"/>
      <c r="CC492" s="331"/>
      <c r="CD492" s="331"/>
      <c r="CE492" s="331"/>
      <c r="CF492" s="332"/>
      <c r="CG492" s="44"/>
      <c r="CH492" s="29"/>
      <c r="CI492" s="58"/>
      <c r="CJ492" s="58"/>
      <c r="CK492" s="59"/>
      <c r="CL492" s="59"/>
      <c r="CM492" s="59"/>
      <c r="CN492" s="59"/>
      <c r="CO492" s="59"/>
      <c r="CP492" s="59"/>
      <c r="CQ492" s="55"/>
    </row>
    <row r="493" spans="1:95" ht="7.35" customHeight="1">
      <c r="G493" s="284" t="s">
        <v>194</v>
      </c>
      <c r="H493" s="285"/>
      <c r="I493" s="285"/>
      <c r="J493" s="285"/>
      <c r="K493" s="285"/>
      <c r="L493" s="285"/>
      <c r="M493" s="285"/>
      <c r="N493" s="286"/>
      <c r="O493" s="284" t="s">
        <v>193</v>
      </c>
      <c r="P493" s="285"/>
      <c r="Q493" s="285"/>
      <c r="R493" s="285"/>
      <c r="S493" s="285"/>
      <c r="T493" s="285"/>
      <c r="U493" s="285"/>
      <c r="V493" s="285"/>
      <c r="W493" s="285"/>
      <c r="X493" s="285"/>
      <c r="Y493" s="285"/>
      <c r="Z493" s="285"/>
      <c r="AA493" s="285"/>
      <c r="AB493" s="285"/>
      <c r="AC493" s="285"/>
      <c r="AD493" s="285"/>
      <c r="AE493" s="285"/>
      <c r="AF493" s="285"/>
      <c r="AG493" s="285"/>
      <c r="AH493" s="285"/>
      <c r="AI493" s="285"/>
      <c r="AJ493" s="285"/>
      <c r="AK493" s="285"/>
      <c r="AL493" s="285"/>
      <c r="AM493" s="285"/>
      <c r="AN493" s="285"/>
      <c r="AO493" s="285"/>
      <c r="AP493" s="285"/>
      <c r="AQ493" s="285"/>
      <c r="AR493" s="285"/>
      <c r="AS493" s="285"/>
      <c r="AT493" s="286"/>
      <c r="AU493" s="284" t="s">
        <v>205</v>
      </c>
      <c r="AV493" s="285"/>
      <c r="AW493" s="285"/>
      <c r="AX493" s="285"/>
      <c r="AY493" s="285"/>
      <c r="AZ493" s="285"/>
      <c r="BA493" s="285"/>
      <c r="BB493" s="285"/>
      <c r="BC493" s="285"/>
      <c r="BD493" s="285"/>
      <c r="BE493" s="285"/>
      <c r="BF493" s="285"/>
      <c r="BG493" s="285"/>
      <c r="BH493" s="286"/>
      <c r="BI493" s="290" t="s">
        <v>268</v>
      </c>
      <c r="BJ493" s="290"/>
      <c r="BK493" s="290"/>
      <c r="BL493" s="290"/>
      <c r="BM493" s="290"/>
      <c r="BN493" s="290"/>
      <c r="BO493" s="290"/>
      <c r="BP493" s="290"/>
      <c r="BQ493" s="290"/>
      <c r="BR493" s="290"/>
      <c r="BS493" s="290"/>
      <c r="BT493" s="290"/>
      <c r="BU493" s="290" t="s">
        <v>207</v>
      </c>
      <c r="BV493" s="290"/>
      <c r="BW493" s="290"/>
      <c r="BX493" s="290"/>
      <c r="BY493" s="290"/>
      <c r="BZ493" s="290"/>
      <c r="CA493" s="290"/>
      <c r="CB493" s="290"/>
      <c r="CC493" s="290"/>
      <c r="CD493" s="290"/>
      <c r="CE493" s="290"/>
      <c r="CF493" s="290"/>
      <c r="CG493" s="44"/>
      <c r="CH493" s="29"/>
      <c r="CI493" s="58"/>
      <c r="CJ493" s="58"/>
      <c r="CK493" s="58"/>
      <c r="CL493" s="58"/>
      <c r="CM493" s="58"/>
      <c r="CN493" s="58"/>
      <c r="CO493" s="58"/>
      <c r="CP493" s="58"/>
      <c r="CQ493" s="54"/>
    </row>
    <row r="494" spans="1:95" ht="7.35" customHeight="1">
      <c r="G494" s="287"/>
      <c r="H494" s="288"/>
      <c r="I494" s="288"/>
      <c r="J494" s="288"/>
      <c r="K494" s="288"/>
      <c r="L494" s="288"/>
      <c r="M494" s="288"/>
      <c r="N494" s="289"/>
      <c r="O494" s="287"/>
      <c r="P494" s="288"/>
      <c r="Q494" s="288"/>
      <c r="R494" s="288"/>
      <c r="S494" s="288"/>
      <c r="T494" s="288"/>
      <c r="U494" s="288"/>
      <c r="V494" s="288"/>
      <c r="W494" s="288"/>
      <c r="X494" s="288"/>
      <c r="Y494" s="288"/>
      <c r="Z494" s="288"/>
      <c r="AA494" s="288"/>
      <c r="AB494" s="288"/>
      <c r="AC494" s="288"/>
      <c r="AD494" s="288"/>
      <c r="AE494" s="288"/>
      <c r="AF494" s="288"/>
      <c r="AG494" s="288"/>
      <c r="AH494" s="288"/>
      <c r="AI494" s="288"/>
      <c r="AJ494" s="288"/>
      <c r="AK494" s="288"/>
      <c r="AL494" s="288"/>
      <c r="AM494" s="288"/>
      <c r="AN494" s="288"/>
      <c r="AO494" s="288"/>
      <c r="AP494" s="288"/>
      <c r="AQ494" s="288"/>
      <c r="AR494" s="288"/>
      <c r="AS494" s="288"/>
      <c r="AT494" s="289"/>
      <c r="AU494" s="287"/>
      <c r="AV494" s="288"/>
      <c r="AW494" s="288"/>
      <c r="AX494" s="288"/>
      <c r="AY494" s="288"/>
      <c r="AZ494" s="288"/>
      <c r="BA494" s="288"/>
      <c r="BB494" s="288"/>
      <c r="BC494" s="288"/>
      <c r="BD494" s="288"/>
      <c r="BE494" s="288"/>
      <c r="BF494" s="288"/>
      <c r="BG494" s="288"/>
      <c r="BH494" s="289"/>
      <c r="BI494" s="290"/>
      <c r="BJ494" s="290"/>
      <c r="BK494" s="290"/>
      <c r="BL494" s="290"/>
      <c r="BM494" s="290"/>
      <c r="BN494" s="290"/>
      <c r="BO494" s="290"/>
      <c r="BP494" s="290"/>
      <c r="BQ494" s="290"/>
      <c r="BR494" s="290"/>
      <c r="BS494" s="290"/>
      <c r="BT494" s="290"/>
      <c r="BU494" s="290"/>
      <c r="BV494" s="290"/>
      <c r="BW494" s="290"/>
      <c r="BX494" s="290"/>
      <c r="BY494" s="290"/>
      <c r="BZ494" s="290"/>
      <c r="CA494" s="290"/>
      <c r="CB494" s="290"/>
      <c r="CC494" s="290"/>
      <c r="CD494" s="290"/>
      <c r="CE494" s="290"/>
      <c r="CF494" s="290"/>
      <c r="CG494" s="44"/>
      <c r="CH494" s="29"/>
      <c r="CI494" s="58"/>
      <c r="CJ494" s="58"/>
      <c r="CK494" s="58"/>
      <c r="CL494" s="58"/>
      <c r="CM494" s="58"/>
      <c r="CN494" s="58"/>
      <c r="CO494" s="58"/>
      <c r="CP494" s="58"/>
      <c r="CQ494" s="54"/>
    </row>
    <row r="495" spans="1:95" ht="7.35" customHeight="1">
      <c r="G495" s="291"/>
      <c r="H495" s="292"/>
      <c r="I495" s="292"/>
      <c r="J495" s="292"/>
      <c r="K495" s="292"/>
      <c r="L495" s="292"/>
      <c r="M495" s="292"/>
      <c r="N495" s="293"/>
      <c r="O495" s="300"/>
      <c r="P495" s="301"/>
      <c r="Q495" s="301"/>
      <c r="R495" s="301"/>
      <c r="S495" s="301"/>
      <c r="T495" s="301"/>
      <c r="U495" s="301"/>
      <c r="V495" s="301"/>
      <c r="W495" s="301"/>
      <c r="X495" s="301"/>
      <c r="Y495" s="301"/>
      <c r="Z495" s="301"/>
      <c r="AA495" s="301"/>
      <c r="AB495" s="301"/>
      <c r="AC495" s="301"/>
      <c r="AD495" s="301"/>
      <c r="AE495" s="301"/>
      <c r="AF495" s="301"/>
      <c r="AG495" s="301"/>
      <c r="AH495" s="301"/>
      <c r="AI495" s="301"/>
      <c r="AJ495" s="301"/>
      <c r="AK495" s="301"/>
      <c r="AL495" s="301"/>
      <c r="AM495" s="301"/>
      <c r="AN495" s="301"/>
      <c r="AO495" s="301"/>
      <c r="AP495" s="301"/>
      <c r="AQ495" s="301"/>
      <c r="AR495" s="301"/>
      <c r="AS495" s="301"/>
      <c r="AT495" s="302"/>
      <c r="AU495" s="309"/>
      <c r="AV495" s="310"/>
      <c r="AW495" s="310"/>
      <c r="AX495" s="310"/>
      <c r="AY495" s="310"/>
      <c r="AZ495" s="310"/>
      <c r="BA495" s="310"/>
      <c r="BB495" s="310"/>
      <c r="BC495" s="310"/>
      <c r="BD495" s="310"/>
      <c r="BE495" s="310"/>
      <c r="BF495" s="310"/>
      <c r="BG495" s="310"/>
      <c r="BH495" s="311"/>
      <c r="BI495" s="318"/>
      <c r="BJ495" s="318"/>
      <c r="BK495" s="318"/>
      <c r="BL495" s="318"/>
      <c r="BM495" s="318"/>
      <c r="BN495" s="318"/>
      <c r="BO495" s="318"/>
      <c r="BP495" s="318"/>
      <c r="BQ495" s="318"/>
      <c r="BR495" s="318"/>
      <c r="BS495" s="318"/>
      <c r="BT495" s="318"/>
      <c r="BU495" s="318"/>
      <c r="BV495" s="318"/>
      <c r="BW495" s="318"/>
      <c r="BX495" s="318"/>
      <c r="BY495" s="318"/>
      <c r="BZ495" s="318"/>
      <c r="CA495" s="318"/>
      <c r="CB495" s="318"/>
      <c r="CC495" s="318"/>
      <c r="CD495" s="318"/>
      <c r="CE495" s="318"/>
      <c r="CF495" s="318"/>
      <c r="CG495" s="44"/>
      <c r="CH495" s="29"/>
      <c r="CI495" s="58"/>
      <c r="CJ495" s="58"/>
      <c r="CK495" s="58"/>
      <c r="CL495" s="58"/>
      <c r="CM495" s="58"/>
      <c r="CN495" s="58"/>
      <c r="CO495" s="58"/>
      <c r="CP495" s="58"/>
      <c r="CQ495" s="54"/>
    </row>
    <row r="496" spans="1:95" ht="7.35" customHeight="1">
      <c r="G496" s="294"/>
      <c r="H496" s="295"/>
      <c r="I496" s="295"/>
      <c r="J496" s="295"/>
      <c r="K496" s="295"/>
      <c r="L496" s="295"/>
      <c r="M496" s="295"/>
      <c r="N496" s="296"/>
      <c r="O496" s="303"/>
      <c r="P496" s="304"/>
      <c r="Q496" s="304"/>
      <c r="R496" s="304"/>
      <c r="S496" s="304"/>
      <c r="T496" s="304"/>
      <c r="U496" s="304"/>
      <c r="V496" s="304"/>
      <c r="W496" s="304"/>
      <c r="X496" s="304"/>
      <c r="Y496" s="304"/>
      <c r="Z496" s="304"/>
      <c r="AA496" s="304"/>
      <c r="AB496" s="304"/>
      <c r="AC496" s="304"/>
      <c r="AD496" s="304"/>
      <c r="AE496" s="304"/>
      <c r="AF496" s="304"/>
      <c r="AG496" s="304"/>
      <c r="AH496" s="304"/>
      <c r="AI496" s="304"/>
      <c r="AJ496" s="304"/>
      <c r="AK496" s="304"/>
      <c r="AL496" s="304"/>
      <c r="AM496" s="304"/>
      <c r="AN496" s="304"/>
      <c r="AO496" s="304"/>
      <c r="AP496" s="304"/>
      <c r="AQ496" s="304"/>
      <c r="AR496" s="304"/>
      <c r="AS496" s="304"/>
      <c r="AT496" s="305"/>
      <c r="AU496" s="312"/>
      <c r="AV496" s="313"/>
      <c r="AW496" s="313"/>
      <c r="AX496" s="313"/>
      <c r="AY496" s="313"/>
      <c r="AZ496" s="313"/>
      <c r="BA496" s="313"/>
      <c r="BB496" s="313"/>
      <c r="BC496" s="313"/>
      <c r="BD496" s="313"/>
      <c r="BE496" s="313"/>
      <c r="BF496" s="313"/>
      <c r="BG496" s="313"/>
      <c r="BH496" s="314"/>
      <c r="BI496" s="318"/>
      <c r="BJ496" s="318"/>
      <c r="BK496" s="318"/>
      <c r="BL496" s="318"/>
      <c r="BM496" s="318"/>
      <c r="BN496" s="318"/>
      <c r="BO496" s="318"/>
      <c r="BP496" s="318"/>
      <c r="BQ496" s="318"/>
      <c r="BR496" s="318"/>
      <c r="BS496" s="318"/>
      <c r="BT496" s="318"/>
      <c r="BU496" s="318"/>
      <c r="BV496" s="318"/>
      <c r="BW496" s="318"/>
      <c r="BX496" s="318"/>
      <c r="BY496" s="318"/>
      <c r="BZ496" s="318"/>
      <c r="CA496" s="318"/>
      <c r="CB496" s="318"/>
      <c r="CC496" s="318"/>
      <c r="CD496" s="318"/>
      <c r="CE496" s="318"/>
      <c r="CF496" s="318"/>
      <c r="CG496" s="20"/>
      <c r="CH496" s="29"/>
      <c r="CI496" s="71"/>
      <c r="CJ496" s="71"/>
      <c r="CK496" s="71"/>
      <c r="CL496" s="71"/>
      <c r="CM496" s="71"/>
      <c r="CN496" s="71"/>
      <c r="CO496" s="71"/>
      <c r="CP496" s="71"/>
      <c r="CQ496" s="54"/>
    </row>
    <row r="497" spans="1:95" ht="7.35" customHeight="1">
      <c r="A497" s="339">
        <v>37253</v>
      </c>
      <c r="B497" s="339"/>
      <c r="C497" s="339"/>
      <c r="D497" s="339"/>
      <c r="E497" s="339"/>
      <c r="F497" s="340"/>
      <c r="G497" s="294"/>
      <c r="H497" s="295"/>
      <c r="I497" s="295"/>
      <c r="J497" s="295"/>
      <c r="K497" s="295"/>
      <c r="L497" s="295"/>
      <c r="M497" s="295"/>
      <c r="N497" s="296"/>
      <c r="O497" s="303"/>
      <c r="P497" s="304"/>
      <c r="Q497" s="304"/>
      <c r="R497" s="304"/>
      <c r="S497" s="304"/>
      <c r="T497" s="304"/>
      <c r="U497" s="304"/>
      <c r="V497" s="304"/>
      <c r="W497" s="304"/>
      <c r="X497" s="304"/>
      <c r="Y497" s="304"/>
      <c r="Z497" s="304"/>
      <c r="AA497" s="304"/>
      <c r="AB497" s="304"/>
      <c r="AC497" s="304"/>
      <c r="AD497" s="304"/>
      <c r="AE497" s="304"/>
      <c r="AF497" s="304"/>
      <c r="AG497" s="304"/>
      <c r="AH497" s="304"/>
      <c r="AI497" s="304"/>
      <c r="AJ497" s="304"/>
      <c r="AK497" s="304"/>
      <c r="AL497" s="304"/>
      <c r="AM497" s="304"/>
      <c r="AN497" s="304"/>
      <c r="AO497" s="304"/>
      <c r="AP497" s="304"/>
      <c r="AQ497" s="304"/>
      <c r="AR497" s="304"/>
      <c r="AS497" s="304"/>
      <c r="AT497" s="305"/>
      <c r="AU497" s="312"/>
      <c r="AV497" s="313"/>
      <c r="AW497" s="313"/>
      <c r="AX497" s="313"/>
      <c r="AY497" s="313"/>
      <c r="AZ497" s="313"/>
      <c r="BA497" s="313"/>
      <c r="BB497" s="313"/>
      <c r="BC497" s="313"/>
      <c r="BD497" s="313"/>
      <c r="BE497" s="313"/>
      <c r="BF497" s="313"/>
      <c r="BG497" s="313"/>
      <c r="BH497" s="314"/>
      <c r="BI497" s="318"/>
      <c r="BJ497" s="318"/>
      <c r="BK497" s="318"/>
      <c r="BL497" s="318"/>
      <c r="BM497" s="318"/>
      <c r="BN497" s="318"/>
      <c r="BO497" s="318"/>
      <c r="BP497" s="318"/>
      <c r="BQ497" s="318"/>
      <c r="BR497" s="318"/>
      <c r="BS497" s="318"/>
      <c r="BT497" s="318"/>
      <c r="BU497" s="318"/>
      <c r="BV497" s="318"/>
      <c r="BW497" s="318"/>
      <c r="BX497" s="318"/>
      <c r="BY497" s="318"/>
      <c r="BZ497" s="318"/>
      <c r="CA497" s="318"/>
      <c r="CB497" s="318"/>
      <c r="CC497" s="318"/>
      <c r="CD497" s="318"/>
      <c r="CE497" s="318"/>
      <c r="CF497" s="318"/>
      <c r="CG497" s="19"/>
      <c r="CH497" s="54"/>
      <c r="CI497" s="71"/>
      <c r="CJ497" s="71"/>
      <c r="CK497" s="71"/>
      <c r="CL497" s="71"/>
      <c r="CM497" s="71"/>
      <c r="CN497" s="71"/>
      <c r="CO497" s="71"/>
      <c r="CP497" s="71"/>
      <c r="CQ497" s="56"/>
    </row>
    <row r="498" spans="1:95" ht="7.35" customHeight="1">
      <c r="A498" s="339"/>
      <c r="B498" s="339"/>
      <c r="C498" s="339"/>
      <c r="D498" s="339"/>
      <c r="E498" s="339"/>
      <c r="F498" s="340"/>
      <c r="G498" s="297"/>
      <c r="H498" s="298"/>
      <c r="I498" s="298"/>
      <c r="J498" s="298"/>
      <c r="K498" s="298"/>
      <c r="L498" s="298"/>
      <c r="M498" s="298"/>
      <c r="N498" s="299"/>
      <c r="O498" s="306"/>
      <c r="P498" s="307"/>
      <c r="Q498" s="307"/>
      <c r="R498" s="307"/>
      <c r="S498" s="307"/>
      <c r="T498" s="307"/>
      <c r="U498" s="307"/>
      <c r="V498" s="307"/>
      <c r="W498" s="307"/>
      <c r="X498" s="307"/>
      <c r="Y498" s="307"/>
      <c r="Z498" s="307"/>
      <c r="AA498" s="307"/>
      <c r="AB498" s="307"/>
      <c r="AC498" s="307"/>
      <c r="AD498" s="307"/>
      <c r="AE498" s="307"/>
      <c r="AF498" s="307"/>
      <c r="AG498" s="307"/>
      <c r="AH498" s="307"/>
      <c r="AI498" s="307"/>
      <c r="AJ498" s="307"/>
      <c r="AK498" s="307"/>
      <c r="AL498" s="307"/>
      <c r="AM498" s="307"/>
      <c r="AN498" s="307"/>
      <c r="AO498" s="307"/>
      <c r="AP498" s="307"/>
      <c r="AQ498" s="307"/>
      <c r="AR498" s="307"/>
      <c r="AS498" s="307"/>
      <c r="AT498" s="308"/>
      <c r="AU498" s="315"/>
      <c r="AV498" s="316"/>
      <c r="AW498" s="316"/>
      <c r="AX498" s="316"/>
      <c r="AY498" s="316"/>
      <c r="AZ498" s="316"/>
      <c r="BA498" s="316"/>
      <c r="BB498" s="316"/>
      <c r="BC498" s="316"/>
      <c r="BD498" s="316"/>
      <c r="BE498" s="316"/>
      <c r="BF498" s="316"/>
      <c r="BG498" s="316"/>
      <c r="BH498" s="317"/>
      <c r="BI498" s="318"/>
      <c r="BJ498" s="318"/>
      <c r="BK498" s="318"/>
      <c r="BL498" s="318"/>
      <c r="BM498" s="318"/>
      <c r="BN498" s="318"/>
      <c r="BO498" s="318"/>
      <c r="BP498" s="318"/>
      <c r="BQ498" s="318"/>
      <c r="BR498" s="318"/>
      <c r="BS498" s="318"/>
      <c r="BT498" s="318"/>
      <c r="BU498" s="318"/>
      <c r="BV498" s="318"/>
      <c r="BW498" s="318"/>
      <c r="BX498" s="318"/>
      <c r="BY498" s="318"/>
      <c r="BZ498" s="318"/>
      <c r="CA498" s="318"/>
      <c r="CB498" s="318"/>
      <c r="CC498" s="318"/>
      <c r="CD498" s="318"/>
      <c r="CE498" s="318"/>
      <c r="CF498" s="318"/>
      <c r="CH498" s="54"/>
      <c r="CI498" s="58"/>
      <c r="CJ498" s="58"/>
      <c r="CK498" s="58"/>
      <c r="CL498" s="58"/>
      <c r="CM498" s="58"/>
      <c r="CN498" s="58"/>
      <c r="CO498" s="58"/>
      <c r="CP498" s="57"/>
      <c r="CQ498" s="57"/>
    </row>
    <row r="499" spans="1:95" ht="7.35" customHeight="1">
      <c r="G499" s="48"/>
      <c r="H499" s="49"/>
      <c r="I499" s="49"/>
      <c r="J499" s="49"/>
      <c r="K499" s="49"/>
      <c r="L499" s="49"/>
      <c r="M499" s="49"/>
      <c r="N499" s="50"/>
      <c r="O499" s="48"/>
      <c r="P499" s="49"/>
      <c r="Q499" s="49"/>
      <c r="R499" s="49"/>
      <c r="S499" s="49"/>
      <c r="T499" s="49"/>
      <c r="U499" s="49"/>
      <c r="V499" s="49"/>
      <c r="W499" s="49"/>
      <c r="X499" s="49"/>
      <c r="Y499" s="49"/>
      <c r="Z499" s="49"/>
      <c r="AA499" s="49"/>
      <c r="AB499" s="49"/>
      <c r="AC499" s="49"/>
      <c r="AD499" s="49"/>
      <c r="AE499" s="49"/>
      <c r="AF499" s="49"/>
      <c r="AG499" s="49"/>
      <c r="AH499" s="49"/>
      <c r="AI499" s="49"/>
      <c r="AJ499" s="49"/>
      <c r="AK499" s="49"/>
      <c r="AL499" s="49"/>
      <c r="AM499" s="49"/>
      <c r="AN499" s="49"/>
      <c r="AO499" s="49"/>
      <c r="AP499" s="49"/>
      <c r="AQ499" s="49"/>
      <c r="AR499" s="49"/>
      <c r="AS499" s="49"/>
      <c r="AT499" s="50"/>
      <c r="AU499" s="51"/>
      <c r="AV499" s="52"/>
      <c r="AW499" s="52"/>
      <c r="AX499" s="52"/>
      <c r="AY499" s="52"/>
      <c r="AZ499" s="52"/>
      <c r="BA499" s="52"/>
      <c r="BB499" s="52"/>
      <c r="BC499" s="52"/>
      <c r="BD499" s="52"/>
      <c r="BE499" s="52"/>
      <c r="BF499" s="52"/>
      <c r="BG499" s="52"/>
      <c r="BH499" s="53"/>
      <c r="BI499" s="45"/>
      <c r="BJ499" s="46"/>
      <c r="BK499" s="46"/>
      <c r="BL499" s="46"/>
      <c r="BM499" s="46"/>
      <c r="BN499" s="46"/>
      <c r="BO499" s="46"/>
      <c r="BP499" s="46"/>
      <c r="BQ499" s="46"/>
      <c r="BR499" s="46"/>
      <c r="BS499" s="46"/>
      <c r="BT499" s="46"/>
      <c r="BU499" s="46"/>
      <c r="BV499" s="46"/>
      <c r="BW499" s="46"/>
      <c r="BX499" s="46"/>
      <c r="BY499" s="46"/>
      <c r="BZ499" s="46"/>
      <c r="CA499" s="46"/>
      <c r="CB499" s="46"/>
      <c r="CC499" s="46"/>
      <c r="CD499" s="46"/>
      <c r="CE499" s="46"/>
      <c r="CF499" s="47"/>
      <c r="CH499" s="54"/>
      <c r="CI499" s="58"/>
      <c r="CJ499" s="58"/>
      <c r="CK499" s="58"/>
      <c r="CL499" s="58"/>
      <c r="CM499" s="58"/>
      <c r="CN499" s="58"/>
      <c r="CO499" s="58"/>
      <c r="CP499" s="57"/>
      <c r="CQ499" s="57"/>
    </row>
    <row r="500" spans="1:95" ht="7.35" customHeight="1">
      <c r="A500" s="339">
        <v>39</v>
      </c>
      <c r="B500" s="339"/>
      <c r="G500" s="319" t="s">
        <v>189</v>
      </c>
      <c r="H500" s="319"/>
      <c r="I500" s="319"/>
      <c r="J500" s="319"/>
      <c r="K500" s="319"/>
      <c r="L500" s="319"/>
      <c r="M500" s="319"/>
      <c r="N500" s="319"/>
      <c r="O500" s="319"/>
      <c r="P500" s="319"/>
      <c r="Q500" s="319"/>
      <c r="R500" s="319"/>
      <c r="S500" s="319"/>
      <c r="T500" s="319"/>
      <c r="U500" s="319"/>
      <c r="V500" s="319"/>
      <c r="W500" s="319"/>
      <c r="X500" s="319"/>
      <c r="Y500" s="319"/>
      <c r="Z500" s="319"/>
      <c r="AA500" s="319"/>
      <c r="AB500" s="319"/>
      <c r="AC500" s="319"/>
      <c r="AD500" s="319"/>
      <c r="AE500" s="319"/>
      <c r="AF500" s="319"/>
      <c r="AG500" s="321" t="s">
        <v>276</v>
      </c>
      <c r="AH500" s="321"/>
      <c r="AI500" s="321"/>
      <c r="AJ500" s="321"/>
      <c r="AK500" s="321"/>
      <c r="AL500" s="321"/>
      <c r="AM500" s="321"/>
      <c r="AN500" s="321"/>
      <c r="AO500" s="321"/>
      <c r="AP500" s="321"/>
      <c r="AQ500" s="321"/>
      <c r="AR500" s="321"/>
      <c r="AS500" s="321"/>
      <c r="AT500" s="321"/>
      <c r="AU500" s="323" t="s">
        <v>190</v>
      </c>
      <c r="AV500" s="323"/>
      <c r="AW500" s="323"/>
      <c r="AX500" s="323"/>
      <c r="AY500" s="323"/>
      <c r="AZ500" s="323"/>
      <c r="BA500" s="323"/>
      <c r="BB500" s="323"/>
      <c r="BC500" s="323"/>
      <c r="BD500" s="323"/>
      <c r="BE500" s="323"/>
      <c r="BF500" s="323"/>
      <c r="BG500" s="323"/>
      <c r="BH500" s="323"/>
      <c r="BI500" s="325" t="s">
        <v>191</v>
      </c>
      <c r="BJ500" s="326"/>
      <c r="BK500" s="326"/>
      <c r="BL500" s="326"/>
      <c r="BM500" s="326"/>
      <c r="BN500" s="326"/>
      <c r="BO500" s="326"/>
      <c r="BP500" s="329" t="s">
        <v>377</v>
      </c>
      <c r="BQ500" s="329"/>
      <c r="BR500" s="329"/>
      <c r="BS500" s="329"/>
      <c r="BT500" s="329"/>
      <c r="BU500" s="329"/>
      <c r="BV500" s="329"/>
      <c r="BW500" s="329"/>
      <c r="BX500" s="329"/>
      <c r="BY500" s="329"/>
      <c r="BZ500" s="329"/>
      <c r="CA500" s="329"/>
      <c r="CB500" s="329"/>
      <c r="CC500" s="329"/>
      <c r="CD500" s="329"/>
      <c r="CE500" s="329"/>
      <c r="CF500" s="330"/>
      <c r="CH500" s="54"/>
      <c r="CI500" s="58"/>
      <c r="CJ500" s="58"/>
      <c r="CK500" s="58"/>
      <c r="CL500" s="58"/>
      <c r="CM500" s="58"/>
      <c r="CN500" s="58"/>
      <c r="CO500" s="58"/>
      <c r="CP500" s="58"/>
      <c r="CQ500" s="54"/>
    </row>
    <row r="501" spans="1:95" ht="7.35" customHeight="1">
      <c r="A501" s="339"/>
      <c r="B501" s="339"/>
      <c r="G501" s="320"/>
      <c r="H501" s="320"/>
      <c r="I501" s="320"/>
      <c r="J501" s="320"/>
      <c r="K501" s="320"/>
      <c r="L501" s="320"/>
      <c r="M501" s="320"/>
      <c r="N501" s="320"/>
      <c r="O501" s="320"/>
      <c r="P501" s="320"/>
      <c r="Q501" s="320"/>
      <c r="R501" s="320"/>
      <c r="S501" s="320"/>
      <c r="T501" s="320"/>
      <c r="U501" s="320"/>
      <c r="V501" s="320"/>
      <c r="W501" s="320"/>
      <c r="X501" s="320"/>
      <c r="Y501" s="320"/>
      <c r="Z501" s="320"/>
      <c r="AA501" s="320"/>
      <c r="AB501" s="320"/>
      <c r="AC501" s="320"/>
      <c r="AD501" s="320"/>
      <c r="AE501" s="320"/>
      <c r="AF501" s="320"/>
      <c r="AG501" s="322"/>
      <c r="AH501" s="322"/>
      <c r="AI501" s="322"/>
      <c r="AJ501" s="322"/>
      <c r="AK501" s="322"/>
      <c r="AL501" s="322"/>
      <c r="AM501" s="322"/>
      <c r="AN501" s="322"/>
      <c r="AO501" s="322"/>
      <c r="AP501" s="322"/>
      <c r="AQ501" s="322"/>
      <c r="AR501" s="322"/>
      <c r="AS501" s="322"/>
      <c r="AT501" s="322"/>
      <c r="AU501" s="324"/>
      <c r="AV501" s="324"/>
      <c r="AW501" s="324"/>
      <c r="AX501" s="324"/>
      <c r="AY501" s="324"/>
      <c r="AZ501" s="324"/>
      <c r="BA501" s="324"/>
      <c r="BB501" s="324"/>
      <c r="BC501" s="324"/>
      <c r="BD501" s="324"/>
      <c r="BE501" s="324"/>
      <c r="BF501" s="324"/>
      <c r="BG501" s="324"/>
      <c r="BH501" s="324"/>
      <c r="BI501" s="327"/>
      <c r="BJ501" s="328"/>
      <c r="BK501" s="328"/>
      <c r="BL501" s="328"/>
      <c r="BM501" s="328"/>
      <c r="BN501" s="328"/>
      <c r="BO501" s="328"/>
      <c r="BP501" s="331"/>
      <c r="BQ501" s="331"/>
      <c r="BR501" s="331"/>
      <c r="BS501" s="331"/>
      <c r="BT501" s="331"/>
      <c r="BU501" s="331"/>
      <c r="BV501" s="331"/>
      <c r="BW501" s="331"/>
      <c r="BX501" s="331"/>
      <c r="BY501" s="331"/>
      <c r="BZ501" s="331"/>
      <c r="CA501" s="331"/>
      <c r="CB501" s="331"/>
      <c r="CC501" s="331"/>
      <c r="CD501" s="331"/>
      <c r="CE501" s="331"/>
      <c r="CF501" s="332"/>
      <c r="CH501" s="54"/>
      <c r="CI501" s="58"/>
      <c r="CJ501" s="58"/>
      <c r="CK501" s="58"/>
      <c r="CL501" s="58"/>
      <c r="CM501" s="58"/>
      <c r="CN501" s="58"/>
      <c r="CO501" s="58"/>
      <c r="CP501" s="58"/>
      <c r="CQ501" s="54"/>
    </row>
    <row r="502" spans="1:95" ht="7.35" customHeight="1">
      <c r="G502" s="333" t="s">
        <v>378</v>
      </c>
      <c r="H502" s="333"/>
      <c r="I502" s="333"/>
      <c r="J502" s="333"/>
      <c r="K502" s="333"/>
      <c r="L502" s="333"/>
      <c r="M502" s="333"/>
      <c r="N502" s="333"/>
      <c r="O502" s="333"/>
      <c r="P502" s="333"/>
      <c r="Q502" s="333"/>
      <c r="R502" s="333"/>
      <c r="S502" s="333"/>
      <c r="T502" s="333"/>
      <c r="U502" s="333"/>
      <c r="V502" s="333"/>
      <c r="W502" s="333"/>
      <c r="X502" s="333"/>
      <c r="Y502" s="333"/>
      <c r="Z502" s="333"/>
      <c r="AA502" s="333"/>
      <c r="AB502" s="333"/>
      <c r="AC502" s="333"/>
      <c r="AD502" s="333"/>
      <c r="AE502" s="333"/>
      <c r="AF502" s="333"/>
      <c r="AG502" s="334"/>
      <c r="AH502" s="334"/>
      <c r="AI502" s="334"/>
      <c r="AJ502" s="334"/>
      <c r="AK502" s="334"/>
      <c r="AL502" s="334"/>
      <c r="AM502" s="334"/>
      <c r="AN502" s="334"/>
      <c r="AO502" s="334"/>
      <c r="AP502" s="334"/>
      <c r="AQ502" s="334"/>
      <c r="AR502" s="334"/>
      <c r="AS502" s="334"/>
      <c r="AT502" s="334"/>
      <c r="AU502" s="335"/>
      <c r="AV502" s="335"/>
      <c r="AW502" s="335"/>
      <c r="AX502" s="335"/>
      <c r="AY502" s="335"/>
      <c r="AZ502" s="335"/>
      <c r="BA502" s="335"/>
      <c r="BB502" s="335"/>
      <c r="BC502" s="335"/>
      <c r="BD502" s="335"/>
      <c r="BE502" s="335"/>
      <c r="BF502" s="335"/>
      <c r="BG502" s="335"/>
      <c r="BH502" s="335"/>
      <c r="BI502" s="327"/>
      <c r="BJ502" s="328"/>
      <c r="BK502" s="328"/>
      <c r="BL502" s="328"/>
      <c r="BM502" s="328"/>
      <c r="BN502" s="328"/>
      <c r="BO502" s="328"/>
      <c r="BP502" s="331"/>
      <c r="BQ502" s="331"/>
      <c r="BR502" s="331"/>
      <c r="BS502" s="331"/>
      <c r="BT502" s="331"/>
      <c r="BU502" s="331"/>
      <c r="BV502" s="331"/>
      <c r="BW502" s="331"/>
      <c r="BX502" s="331"/>
      <c r="BY502" s="331"/>
      <c r="BZ502" s="331"/>
      <c r="CA502" s="331"/>
      <c r="CB502" s="331"/>
      <c r="CC502" s="331"/>
      <c r="CD502" s="331"/>
      <c r="CE502" s="331"/>
      <c r="CF502" s="332"/>
      <c r="CH502" s="54"/>
      <c r="CI502" s="58"/>
      <c r="CJ502" s="58"/>
      <c r="CK502" s="58"/>
      <c r="CL502" s="58"/>
      <c r="CM502" s="58"/>
      <c r="CN502" s="58"/>
      <c r="CO502" s="58"/>
      <c r="CP502" s="58"/>
      <c r="CQ502" s="54"/>
    </row>
    <row r="503" spans="1:95" ht="7.35" customHeight="1">
      <c r="G503" s="333"/>
      <c r="H503" s="333"/>
      <c r="I503" s="333"/>
      <c r="J503" s="333"/>
      <c r="K503" s="333"/>
      <c r="L503" s="333"/>
      <c r="M503" s="333"/>
      <c r="N503" s="333"/>
      <c r="O503" s="333"/>
      <c r="P503" s="333"/>
      <c r="Q503" s="333"/>
      <c r="R503" s="333"/>
      <c r="S503" s="333"/>
      <c r="T503" s="333"/>
      <c r="U503" s="333"/>
      <c r="V503" s="333"/>
      <c r="W503" s="333"/>
      <c r="X503" s="333"/>
      <c r="Y503" s="333"/>
      <c r="Z503" s="333"/>
      <c r="AA503" s="333"/>
      <c r="AB503" s="333"/>
      <c r="AC503" s="333"/>
      <c r="AD503" s="333"/>
      <c r="AE503" s="333"/>
      <c r="AF503" s="333"/>
      <c r="AG503" s="334"/>
      <c r="AH503" s="334"/>
      <c r="AI503" s="334"/>
      <c r="AJ503" s="334"/>
      <c r="AK503" s="334"/>
      <c r="AL503" s="334"/>
      <c r="AM503" s="334"/>
      <c r="AN503" s="334"/>
      <c r="AO503" s="334"/>
      <c r="AP503" s="334"/>
      <c r="AQ503" s="334"/>
      <c r="AR503" s="334"/>
      <c r="AS503" s="334"/>
      <c r="AT503" s="334"/>
      <c r="AU503" s="335"/>
      <c r="AV503" s="335"/>
      <c r="AW503" s="335"/>
      <c r="AX503" s="335"/>
      <c r="AY503" s="335"/>
      <c r="AZ503" s="335"/>
      <c r="BA503" s="335"/>
      <c r="BB503" s="335"/>
      <c r="BC503" s="335"/>
      <c r="BD503" s="335"/>
      <c r="BE503" s="335"/>
      <c r="BF503" s="335"/>
      <c r="BG503" s="335"/>
      <c r="BH503" s="335"/>
      <c r="BI503" s="327" t="s">
        <v>267</v>
      </c>
      <c r="BJ503" s="328"/>
      <c r="BK503" s="328"/>
      <c r="BL503" s="328"/>
      <c r="BM503" s="328"/>
      <c r="BN503" s="328"/>
      <c r="BO503" s="328"/>
      <c r="BP503" s="331"/>
      <c r="BQ503" s="331"/>
      <c r="BR503" s="331"/>
      <c r="BS503" s="331"/>
      <c r="BT503" s="331"/>
      <c r="BU503" s="331"/>
      <c r="BV503" s="331"/>
      <c r="BW503" s="331"/>
      <c r="BX503" s="331"/>
      <c r="BY503" s="331"/>
      <c r="BZ503" s="331"/>
      <c r="CA503" s="331"/>
      <c r="CB503" s="331"/>
      <c r="CC503" s="331"/>
      <c r="CD503" s="331"/>
      <c r="CE503" s="331"/>
      <c r="CF503" s="332"/>
      <c r="CG503" s="20"/>
      <c r="CH503" s="29"/>
      <c r="CI503" s="72"/>
      <c r="CJ503" s="58"/>
      <c r="CK503" s="59"/>
      <c r="CL503" s="59"/>
      <c r="CM503" s="59"/>
      <c r="CN503" s="59"/>
      <c r="CO503" s="59"/>
      <c r="CP503" s="59"/>
      <c r="CQ503" s="55"/>
    </row>
    <row r="504" spans="1:95" ht="7.35" customHeight="1">
      <c r="G504" s="333"/>
      <c r="H504" s="333"/>
      <c r="I504" s="333"/>
      <c r="J504" s="333"/>
      <c r="K504" s="333"/>
      <c r="L504" s="333"/>
      <c r="M504" s="333"/>
      <c r="N504" s="333"/>
      <c r="O504" s="333"/>
      <c r="P504" s="333"/>
      <c r="Q504" s="333"/>
      <c r="R504" s="333"/>
      <c r="S504" s="333"/>
      <c r="T504" s="333"/>
      <c r="U504" s="333"/>
      <c r="V504" s="333"/>
      <c r="W504" s="333"/>
      <c r="X504" s="333"/>
      <c r="Y504" s="333"/>
      <c r="Z504" s="333"/>
      <c r="AA504" s="333"/>
      <c r="AB504" s="333"/>
      <c r="AC504" s="333"/>
      <c r="AD504" s="333"/>
      <c r="AE504" s="333"/>
      <c r="AF504" s="333"/>
      <c r="AG504" s="334"/>
      <c r="AH504" s="334"/>
      <c r="AI504" s="334"/>
      <c r="AJ504" s="334"/>
      <c r="AK504" s="334"/>
      <c r="AL504" s="334"/>
      <c r="AM504" s="334"/>
      <c r="AN504" s="334"/>
      <c r="AO504" s="334"/>
      <c r="AP504" s="334"/>
      <c r="AQ504" s="334"/>
      <c r="AR504" s="334"/>
      <c r="AS504" s="334"/>
      <c r="AT504" s="334"/>
      <c r="AU504" s="335"/>
      <c r="AV504" s="335"/>
      <c r="AW504" s="335"/>
      <c r="AX504" s="335"/>
      <c r="AY504" s="335"/>
      <c r="AZ504" s="335"/>
      <c r="BA504" s="335"/>
      <c r="BB504" s="335"/>
      <c r="BC504" s="335"/>
      <c r="BD504" s="335"/>
      <c r="BE504" s="335"/>
      <c r="BF504" s="335"/>
      <c r="BG504" s="335"/>
      <c r="BH504" s="335"/>
      <c r="BI504" s="327"/>
      <c r="BJ504" s="328"/>
      <c r="BK504" s="328"/>
      <c r="BL504" s="328"/>
      <c r="BM504" s="328"/>
      <c r="BN504" s="328"/>
      <c r="BO504" s="328"/>
      <c r="BP504" s="331"/>
      <c r="BQ504" s="331"/>
      <c r="BR504" s="331"/>
      <c r="BS504" s="331"/>
      <c r="BT504" s="331"/>
      <c r="BU504" s="331"/>
      <c r="BV504" s="331"/>
      <c r="BW504" s="331"/>
      <c r="BX504" s="331"/>
      <c r="BY504" s="331"/>
      <c r="BZ504" s="331"/>
      <c r="CA504" s="331"/>
      <c r="CB504" s="331"/>
      <c r="CC504" s="331"/>
      <c r="CD504" s="331"/>
      <c r="CE504" s="331"/>
      <c r="CF504" s="332"/>
      <c r="CG504" s="19"/>
      <c r="CH504" s="29"/>
      <c r="CI504" s="58"/>
      <c r="CJ504" s="58"/>
      <c r="CK504" s="59"/>
      <c r="CL504" s="59"/>
      <c r="CM504" s="59"/>
      <c r="CN504" s="59"/>
      <c r="CO504" s="59"/>
      <c r="CP504" s="59"/>
      <c r="CQ504" s="55"/>
    </row>
    <row r="505" spans="1:95" ht="7.35" customHeight="1">
      <c r="G505" s="333"/>
      <c r="H505" s="333"/>
      <c r="I505" s="333"/>
      <c r="J505" s="333"/>
      <c r="K505" s="333"/>
      <c r="L505" s="333"/>
      <c r="M505" s="333"/>
      <c r="N505" s="333"/>
      <c r="O505" s="333"/>
      <c r="P505" s="333"/>
      <c r="Q505" s="333"/>
      <c r="R505" s="333"/>
      <c r="S505" s="333"/>
      <c r="T505" s="333"/>
      <c r="U505" s="333"/>
      <c r="V505" s="333"/>
      <c r="W505" s="333"/>
      <c r="X505" s="333"/>
      <c r="Y505" s="333"/>
      <c r="Z505" s="333"/>
      <c r="AA505" s="333"/>
      <c r="AB505" s="333"/>
      <c r="AC505" s="333"/>
      <c r="AD505" s="333"/>
      <c r="AE505" s="333"/>
      <c r="AF505" s="333"/>
      <c r="AG505" s="334"/>
      <c r="AH505" s="334"/>
      <c r="AI505" s="334"/>
      <c r="AJ505" s="334"/>
      <c r="AK505" s="334"/>
      <c r="AL505" s="334"/>
      <c r="AM505" s="334"/>
      <c r="AN505" s="334"/>
      <c r="AO505" s="334"/>
      <c r="AP505" s="334"/>
      <c r="AQ505" s="334"/>
      <c r="AR505" s="334"/>
      <c r="AS505" s="334"/>
      <c r="AT505" s="334"/>
      <c r="AU505" s="335"/>
      <c r="AV505" s="335"/>
      <c r="AW505" s="335"/>
      <c r="AX505" s="335"/>
      <c r="AY505" s="335"/>
      <c r="AZ505" s="335"/>
      <c r="BA505" s="335"/>
      <c r="BB505" s="335"/>
      <c r="BC505" s="335"/>
      <c r="BD505" s="335"/>
      <c r="BE505" s="335"/>
      <c r="BF505" s="335"/>
      <c r="BG505" s="335"/>
      <c r="BH505" s="335"/>
      <c r="BI505" s="327"/>
      <c r="BJ505" s="328"/>
      <c r="BK505" s="328"/>
      <c r="BL505" s="328"/>
      <c r="BM505" s="328"/>
      <c r="BN505" s="328"/>
      <c r="BO505" s="328"/>
      <c r="BP505" s="331"/>
      <c r="BQ505" s="331"/>
      <c r="BR505" s="331"/>
      <c r="BS505" s="331"/>
      <c r="BT505" s="331"/>
      <c r="BU505" s="331"/>
      <c r="BV505" s="331"/>
      <c r="BW505" s="331"/>
      <c r="BX505" s="331"/>
      <c r="BY505" s="331"/>
      <c r="BZ505" s="331"/>
      <c r="CA505" s="331"/>
      <c r="CB505" s="331"/>
      <c r="CC505" s="331"/>
      <c r="CD505" s="331"/>
      <c r="CE505" s="331"/>
      <c r="CF505" s="332"/>
      <c r="CH505" s="29"/>
      <c r="CI505" s="58"/>
      <c r="CJ505" s="58"/>
      <c r="CK505" s="59"/>
      <c r="CL505" s="59"/>
      <c r="CM505" s="59"/>
      <c r="CN505" s="59"/>
      <c r="CO505" s="59"/>
      <c r="CP505" s="59"/>
      <c r="CQ505" s="55"/>
    </row>
    <row r="506" spans="1:95" ht="7.35" customHeight="1">
      <c r="G506" s="284" t="s">
        <v>194</v>
      </c>
      <c r="H506" s="285"/>
      <c r="I506" s="285"/>
      <c r="J506" s="285"/>
      <c r="K506" s="285"/>
      <c r="L506" s="285"/>
      <c r="M506" s="285"/>
      <c r="N506" s="286"/>
      <c r="O506" s="284" t="s">
        <v>193</v>
      </c>
      <c r="P506" s="285"/>
      <c r="Q506" s="285"/>
      <c r="R506" s="285"/>
      <c r="S506" s="285"/>
      <c r="T506" s="285"/>
      <c r="U506" s="285"/>
      <c r="V506" s="285"/>
      <c r="W506" s="285"/>
      <c r="X506" s="285"/>
      <c r="Y506" s="285"/>
      <c r="Z506" s="285"/>
      <c r="AA506" s="285"/>
      <c r="AB506" s="285"/>
      <c r="AC506" s="285"/>
      <c r="AD506" s="285"/>
      <c r="AE506" s="285"/>
      <c r="AF506" s="285"/>
      <c r="AG506" s="285"/>
      <c r="AH506" s="285"/>
      <c r="AI506" s="285"/>
      <c r="AJ506" s="285"/>
      <c r="AK506" s="285"/>
      <c r="AL506" s="285"/>
      <c r="AM506" s="285"/>
      <c r="AN506" s="285"/>
      <c r="AO506" s="285"/>
      <c r="AP506" s="285"/>
      <c r="AQ506" s="285"/>
      <c r="AR506" s="285"/>
      <c r="AS506" s="285"/>
      <c r="AT506" s="286"/>
      <c r="AU506" s="284" t="s">
        <v>205</v>
      </c>
      <c r="AV506" s="285"/>
      <c r="AW506" s="285"/>
      <c r="AX506" s="285"/>
      <c r="AY506" s="285"/>
      <c r="AZ506" s="285"/>
      <c r="BA506" s="285"/>
      <c r="BB506" s="285"/>
      <c r="BC506" s="285"/>
      <c r="BD506" s="285"/>
      <c r="BE506" s="285"/>
      <c r="BF506" s="285"/>
      <c r="BG506" s="285"/>
      <c r="BH506" s="286"/>
      <c r="BI506" s="290" t="s">
        <v>268</v>
      </c>
      <c r="BJ506" s="290"/>
      <c r="BK506" s="290"/>
      <c r="BL506" s="290"/>
      <c r="BM506" s="290"/>
      <c r="BN506" s="290"/>
      <c r="BO506" s="290"/>
      <c r="BP506" s="290"/>
      <c r="BQ506" s="290"/>
      <c r="BR506" s="290"/>
      <c r="BS506" s="290"/>
      <c r="BT506" s="290"/>
      <c r="BU506" s="290" t="s">
        <v>207</v>
      </c>
      <c r="BV506" s="290"/>
      <c r="BW506" s="290"/>
      <c r="BX506" s="290"/>
      <c r="BY506" s="290"/>
      <c r="BZ506" s="290"/>
      <c r="CA506" s="290"/>
      <c r="CB506" s="290"/>
      <c r="CC506" s="290"/>
      <c r="CD506" s="290"/>
      <c r="CE506" s="290"/>
      <c r="CF506" s="290"/>
      <c r="CG506" s="20"/>
      <c r="CH506" s="29"/>
      <c r="CI506" s="58"/>
      <c r="CJ506" s="58"/>
      <c r="CK506" s="58"/>
      <c r="CL506" s="58"/>
      <c r="CM506" s="58"/>
      <c r="CN506" s="58"/>
      <c r="CO506" s="58"/>
      <c r="CP506" s="58"/>
      <c r="CQ506" s="54"/>
    </row>
    <row r="507" spans="1:95" ht="7.35" customHeight="1">
      <c r="G507" s="287"/>
      <c r="H507" s="288"/>
      <c r="I507" s="288"/>
      <c r="J507" s="288"/>
      <c r="K507" s="288"/>
      <c r="L507" s="288"/>
      <c r="M507" s="288"/>
      <c r="N507" s="289"/>
      <c r="O507" s="287"/>
      <c r="P507" s="288"/>
      <c r="Q507" s="288"/>
      <c r="R507" s="288"/>
      <c r="S507" s="288"/>
      <c r="T507" s="288"/>
      <c r="U507" s="288"/>
      <c r="V507" s="288"/>
      <c r="W507" s="288"/>
      <c r="X507" s="288"/>
      <c r="Y507" s="288"/>
      <c r="Z507" s="288"/>
      <c r="AA507" s="288"/>
      <c r="AB507" s="288"/>
      <c r="AC507" s="288"/>
      <c r="AD507" s="288"/>
      <c r="AE507" s="288"/>
      <c r="AF507" s="288"/>
      <c r="AG507" s="288"/>
      <c r="AH507" s="288"/>
      <c r="AI507" s="288"/>
      <c r="AJ507" s="288"/>
      <c r="AK507" s="288"/>
      <c r="AL507" s="288"/>
      <c r="AM507" s="288"/>
      <c r="AN507" s="288"/>
      <c r="AO507" s="288"/>
      <c r="AP507" s="288"/>
      <c r="AQ507" s="288"/>
      <c r="AR507" s="288"/>
      <c r="AS507" s="288"/>
      <c r="AT507" s="289"/>
      <c r="AU507" s="287"/>
      <c r="AV507" s="288"/>
      <c r="AW507" s="288"/>
      <c r="AX507" s="288"/>
      <c r="AY507" s="288"/>
      <c r="AZ507" s="288"/>
      <c r="BA507" s="288"/>
      <c r="BB507" s="288"/>
      <c r="BC507" s="288"/>
      <c r="BD507" s="288"/>
      <c r="BE507" s="288"/>
      <c r="BF507" s="288"/>
      <c r="BG507" s="288"/>
      <c r="BH507" s="289"/>
      <c r="BI507" s="290"/>
      <c r="BJ507" s="290"/>
      <c r="BK507" s="290"/>
      <c r="BL507" s="290"/>
      <c r="BM507" s="290"/>
      <c r="BN507" s="290"/>
      <c r="BO507" s="290"/>
      <c r="BP507" s="290"/>
      <c r="BQ507" s="290"/>
      <c r="BR507" s="290"/>
      <c r="BS507" s="290"/>
      <c r="BT507" s="290"/>
      <c r="BU507" s="290"/>
      <c r="BV507" s="290"/>
      <c r="BW507" s="290"/>
      <c r="BX507" s="290"/>
      <c r="BY507" s="290"/>
      <c r="BZ507" s="290"/>
      <c r="CA507" s="290"/>
      <c r="CB507" s="290"/>
      <c r="CC507" s="290"/>
      <c r="CD507" s="290"/>
      <c r="CE507" s="290"/>
      <c r="CF507" s="290"/>
      <c r="CG507" s="19"/>
      <c r="CH507" s="29"/>
      <c r="CI507" s="58"/>
      <c r="CJ507" s="58"/>
      <c r="CK507" s="58"/>
      <c r="CL507" s="58"/>
      <c r="CM507" s="58"/>
      <c r="CN507" s="58"/>
      <c r="CO507" s="58"/>
      <c r="CP507" s="58"/>
      <c r="CQ507" s="54"/>
    </row>
    <row r="508" spans="1:95" ht="7.35" customHeight="1">
      <c r="G508" s="291" t="s">
        <v>213</v>
      </c>
      <c r="H508" s="292"/>
      <c r="I508" s="292"/>
      <c r="J508" s="292"/>
      <c r="K508" s="292"/>
      <c r="L508" s="292"/>
      <c r="M508" s="292"/>
      <c r="N508" s="293"/>
      <c r="O508" s="300" t="s">
        <v>379</v>
      </c>
      <c r="P508" s="301"/>
      <c r="Q508" s="301"/>
      <c r="R508" s="301"/>
      <c r="S508" s="301"/>
      <c r="T508" s="301"/>
      <c r="U508" s="301"/>
      <c r="V508" s="301"/>
      <c r="W508" s="301"/>
      <c r="X508" s="301"/>
      <c r="Y508" s="301"/>
      <c r="Z508" s="301"/>
      <c r="AA508" s="301"/>
      <c r="AB508" s="301"/>
      <c r="AC508" s="301"/>
      <c r="AD508" s="301"/>
      <c r="AE508" s="301"/>
      <c r="AF508" s="301"/>
      <c r="AG508" s="301"/>
      <c r="AH508" s="301"/>
      <c r="AI508" s="301"/>
      <c r="AJ508" s="301"/>
      <c r="AK508" s="301"/>
      <c r="AL508" s="301"/>
      <c r="AM508" s="301"/>
      <c r="AN508" s="301"/>
      <c r="AO508" s="301"/>
      <c r="AP508" s="301"/>
      <c r="AQ508" s="301"/>
      <c r="AR508" s="301"/>
      <c r="AS508" s="301"/>
      <c r="AT508" s="302"/>
      <c r="AU508" s="309"/>
      <c r="AV508" s="310"/>
      <c r="AW508" s="310"/>
      <c r="AX508" s="310"/>
      <c r="AY508" s="310"/>
      <c r="AZ508" s="310"/>
      <c r="BA508" s="310"/>
      <c r="BB508" s="310"/>
      <c r="BC508" s="310"/>
      <c r="BD508" s="310"/>
      <c r="BE508" s="310"/>
      <c r="BF508" s="310"/>
      <c r="BG508" s="310"/>
      <c r="BH508" s="311"/>
      <c r="BI508" s="318"/>
      <c r="BJ508" s="318"/>
      <c r="BK508" s="318"/>
      <c r="BL508" s="318"/>
      <c r="BM508" s="318"/>
      <c r="BN508" s="318"/>
      <c r="BO508" s="318"/>
      <c r="BP508" s="318"/>
      <c r="BQ508" s="318"/>
      <c r="BR508" s="318"/>
      <c r="BS508" s="318"/>
      <c r="BT508" s="318"/>
      <c r="BU508" s="318"/>
      <c r="BV508" s="318"/>
      <c r="BW508" s="318"/>
      <c r="BX508" s="318"/>
      <c r="BY508" s="318"/>
      <c r="BZ508" s="318"/>
      <c r="CA508" s="318"/>
      <c r="CB508" s="318"/>
      <c r="CC508" s="318"/>
      <c r="CD508" s="318"/>
      <c r="CE508" s="318"/>
      <c r="CF508" s="318"/>
      <c r="CH508" s="29"/>
      <c r="CI508" s="58"/>
      <c r="CJ508" s="58"/>
      <c r="CK508" s="58"/>
      <c r="CL508" s="58"/>
      <c r="CM508" s="58"/>
      <c r="CN508" s="58"/>
      <c r="CO508" s="58"/>
      <c r="CP508" s="58"/>
      <c r="CQ508" s="54"/>
    </row>
    <row r="509" spans="1:95" ht="7.35" customHeight="1">
      <c r="G509" s="294"/>
      <c r="H509" s="295"/>
      <c r="I509" s="295"/>
      <c r="J509" s="295"/>
      <c r="K509" s="295"/>
      <c r="L509" s="295"/>
      <c r="M509" s="295"/>
      <c r="N509" s="296"/>
      <c r="O509" s="303"/>
      <c r="P509" s="304"/>
      <c r="Q509" s="304"/>
      <c r="R509" s="304"/>
      <c r="S509" s="304"/>
      <c r="T509" s="304"/>
      <c r="U509" s="304"/>
      <c r="V509" s="304"/>
      <c r="W509" s="304"/>
      <c r="X509" s="304"/>
      <c r="Y509" s="304"/>
      <c r="Z509" s="304"/>
      <c r="AA509" s="304"/>
      <c r="AB509" s="304"/>
      <c r="AC509" s="304"/>
      <c r="AD509" s="304"/>
      <c r="AE509" s="304"/>
      <c r="AF509" s="304"/>
      <c r="AG509" s="304"/>
      <c r="AH509" s="304"/>
      <c r="AI509" s="304"/>
      <c r="AJ509" s="304"/>
      <c r="AK509" s="304"/>
      <c r="AL509" s="304"/>
      <c r="AM509" s="304"/>
      <c r="AN509" s="304"/>
      <c r="AO509" s="304"/>
      <c r="AP509" s="304"/>
      <c r="AQ509" s="304"/>
      <c r="AR509" s="304"/>
      <c r="AS509" s="304"/>
      <c r="AT509" s="305"/>
      <c r="AU509" s="312"/>
      <c r="AV509" s="313"/>
      <c r="AW509" s="313"/>
      <c r="AX509" s="313"/>
      <c r="AY509" s="313"/>
      <c r="AZ509" s="313"/>
      <c r="BA509" s="313"/>
      <c r="BB509" s="313"/>
      <c r="BC509" s="313"/>
      <c r="BD509" s="313"/>
      <c r="BE509" s="313"/>
      <c r="BF509" s="313"/>
      <c r="BG509" s="313"/>
      <c r="BH509" s="314"/>
      <c r="BI509" s="318"/>
      <c r="BJ509" s="318"/>
      <c r="BK509" s="318"/>
      <c r="BL509" s="318"/>
      <c r="BM509" s="318"/>
      <c r="BN509" s="318"/>
      <c r="BO509" s="318"/>
      <c r="BP509" s="318"/>
      <c r="BQ509" s="318"/>
      <c r="BR509" s="318"/>
      <c r="BS509" s="318"/>
      <c r="BT509" s="318"/>
      <c r="BU509" s="318"/>
      <c r="BV509" s="318"/>
      <c r="BW509" s="318"/>
      <c r="BX509" s="318"/>
      <c r="BY509" s="318"/>
      <c r="BZ509" s="318"/>
      <c r="CA509" s="318"/>
      <c r="CB509" s="318"/>
      <c r="CC509" s="318"/>
      <c r="CD509" s="318"/>
      <c r="CE509" s="318"/>
      <c r="CF509" s="318"/>
      <c r="CH509" s="29"/>
      <c r="CI509" s="71"/>
      <c r="CJ509" s="71"/>
      <c r="CK509" s="71"/>
      <c r="CL509" s="71"/>
      <c r="CM509" s="71"/>
      <c r="CN509" s="71"/>
      <c r="CO509" s="71"/>
      <c r="CP509" s="71"/>
      <c r="CQ509" s="54"/>
    </row>
    <row r="510" spans="1:95" ht="7.35" customHeight="1">
      <c r="A510" s="339">
        <v>37274</v>
      </c>
      <c r="B510" s="339"/>
      <c r="C510" s="339"/>
      <c r="D510" s="339"/>
      <c r="E510" s="339"/>
      <c r="F510" s="340"/>
      <c r="G510" s="294"/>
      <c r="H510" s="295"/>
      <c r="I510" s="295"/>
      <c r="J510" s="295"/>
      <c r="K510" s="295"/>
      <c r="L510" s="295"/>
      <c r="M510" s="295"/>
      <c r="N510" s="296"/>
      <c r="O510" s="303"/>
      <c r="P510" s="304"/>
      <c r="Q510" s="304"/>
      <c r="R510" s="304"/>
      <c r="S510" s="304"/>
      <c r="T510" s="304"/>
      <c r="U510" s="304"/>
      <c r="V510" s="304"/>
      <c r="W510" s="304"/>
      <c r="X510" s="304"/>
      <c r="Y510" s="304"/>
      <c r="Z510" s="304"/>
      <c r="AA510" s="304"/>
      <c r="AB510" s="304"/>
      <c r="AC510" s="304"/>
      <c r="AD510" s="304"/>
      <c r="AE510" s="304"/>
      <c r="AF510" s="304"/>
      <c r="AG510" s="304"/>
      <c r="AH510" s="304"/>
      <c r="AI510" s="304"/>
      <c r="AJ510" s="304"/>
      <c r="AK510" s="304"/>
      <c r="AL510" s="304"/>
      <c r="AM510" s="304"/>
      <c r="AN510" s="304"/>
      <c r="AO510" s="304"/>
      <c r="AP510" s="304"/>
      <c r="AQ510" s="304"/>
      <c r="AR510" s="304"/>
      <c r="AS510" s="304"/>
      <c r="AT510" s="305"/>
      <c r="AU510" s="312"/>
      <c r="AV510" s="313"/>
      <c r="AW510" s="313"/>
      <c r="AX510" s="313"/>
      <c r="AY510" s="313"/>
      <c r="AZ510" s="313"/>
      <c r="BA510" s="313"/>
      <c r="BB510" s="313"/>
      <c r="BC510" s="313"/>
      <c r="BD510" s="313"/>
      <c r="BE510" s="313"/>
      <c r="BF510" s="313"/>
      <c r="BG510" s="313"/>
      <c r="BH510" s="314"/>
      <c r="BI510" s="318"/>
      <c r="BJ510" s="318"/>
      <c r="BK510" s="318"/>
      <c r="BL510" s="318"/>
      <c r="BM510" s="318"/>
      <c r="BN510" s="318"/>
      <c r="BO510" s="318"/>
      <c r="BP510" s="318"/>
      <c r="BQ510" s="318"/>
      <c r="BR510" s="318"/>
      <c r="BS510" s="318"/>
      <c r="BT510" s="318"/>
      <c r="BU510" s="318"/>
      <c r="BV510" s="318"/>
      <c r="BW510" s="318"/>
      <c r="BX510" s="318"/>
      <c r="BY510" s="318"/>
      <c r="BZ510" s="318"/>
      <c r="CA510" s="318"/>
      <c r="CB510" s="318"/>
      <c r="CC510" s="318"/>
      <c r="CD510" s="318"/>
      <c r="CE510" s="318"/>
      <c r="CF510" s="318"/>
      <c r="CH510" s="54"/>
      <c r="CI510" s="71"/>
      <c r="CJ510" s="71"/>
      <c r="CK510" s="71"/>
      <c r="CL510" s="71"/>
      <c r="CM510" s="71"/>
      <c r="CN510" s="71"/>
      <c r="CO510" s="71"/>
      <c r="CP510" s="71"/>
      <c r="CQ510" s="56"/>
    </row>
    <row r="511" spans="1:95" ht="7.35" customHeight="1">
      <c r="A511" s="339"/>
      <c r="B511" s="339"/>
      <c r="C511" s="339"/>
      <c r="D511" s="339"/>
      <c r="E511" s="339"/>
      <c r="F511" s="340"/>
      <c r="G511" s="297"/>
      <c r="H511" s="298"/>
      <c r="I511" s="298"/>
      <c r="J511" s="298"/>
      <c r="K511" s="298"/>
      <c r="L511" s="298"/>
      <c r="M511" s="298"/>
      <c r="N511" s="299"/>
      <c r="O511" s="306"/>
      <c r="P511" s="307"/>
      <c r="Q511" s="307"/>
      <c r="R511" s="307"/>
      <c r="S511" s="307"/>
      <c r="T511" s="307"/>
      <c r="U511" s="307"/>
      <c r="V511" s="307"/>
      <c r="W511" s="307"/>
      <c r="X511" s="307"/>
      <c r="Y511" s="307"/>
      <c r="Z511" s="307"/>
      <c r="AA511" s="307"/>
      <c r="AB511" s="307"/>
      <c r="AC511" s="307"/>
      <c r="AD511" s="307"/>
      <c r="AE511" s="307"/>
      <c r="AF511" s="307"/>
      <c r="AG511" s="307"/>
      <c r="AH511" s="307"/>
      <c r="AI511" s="307"/>
      <c r="AJ511" s="307"/>
      <c r="AK511" s="307"/>
      <c r="AL511" s="307"/>
      <c r="AM511" s="307"/>
      <c r="AN511" s="307"/>
      <c r="AO511" s="307"/>
      <c r="AP511" s="307"/>
      <c r="AQ511" s="307"/>
      <c r="AR511" s="307"/>
      <c r="AS511" s="307"/>
      <c r="AT511" s="308"/>
      <c r="AU511" s="315"/>
      <c r="AV511" s="316"/>
      <c r="AW511" s="316"/>
      <c r="AX511" s="316"/>
      <c r="AY511" s="316"/>
      <c r="AZ511" s="316"/>
      <c r="BA511" s="316"/>
      <c r="BB511" s="316"/>
      <c r="BC511" s="316"/>
      <c r="BD511" s="316"/>
      <c r="BE511" s="316"/>
      <c r="BF511" s="316"/>
      <c r="BG511" s="316"/>
      <c r="BH511" s="317"/>
      <c r="BI511" s="318"/>
      <c r="BJ511" s="318"/>
      <c r="BK511" s="318"/>
      <c r="BL511" s="318"/>
      <c r="BM511" s="318"/>
      <c r="BN511" s="318"/>
      <c r="BO511" s="318"/>
      <c r="BP511" s="318"/>
      <c r="BQ511" s="318"/>
      <c r="BR511" s="318"/>
      <c r="BS511" s="318"/>
      <c r="BT511" s="318"/>
      <c r="BU511" s="318"/>
      <c r="BV511" s="318"/>
      <c r="BW511" s="318"/>
      <c r="BX511" s="318"/>
      <c r="BY511" s="318"/>
      <c r="BZ511" s="318"/>
      <c r="CA511" s="318"/>
      <c r="CB511" s="318"/>
      <c r="CC511" s="318"/>
      <c r="CD511" s="318"/>
      <c r="CE511" s="318"/>
      <c r="CF511" s="318"/>
      <c r="CH511" s="54"/>
      <c r="CI511" s="58"/>
      <c r="CJ511" s="58"/>
      <c r="CK511" s="58"/>
      <c r="CL511" s="58"/>
      <c r="CM511" s="58"/>
      <c r="CN511" s="58"/>
      <c r="CO511" s="58"/>
      <c r="CP511" s="57"/>
      <c r="CQ511" s="57"/>
    </row>
    <row r="512" spans="1:95" ht="7.35" customHeight="1">
      <c r="G512" s="48"/>
      <c r="H512" s="49"/>
      <c r="I512" s="49"/>
      <c r="J512" s="49"/>
      <c r="K512" s="49"/>
      <c r="L512" s="49"/>
      <c r="M512" s="49"/>
      <c r="N512" s="50"/>
      <c r="O512" s="48"/>
      <c r="P512" s="49"/>
      <c r="Q512" s="49"/>
      <c r="R512" s="49"/>
      <c r="S512" s="49"/>
      <c r="T512" s="49"/>
      <c r="U512" s="49"/>
      <c r="V512" s="49"/>
      <c r="W512" s="49"/>
      <c r="X512" s="49"/>
      <c r="Y512" s="49"/>
      <c r="Z512" s="49"/>
      <c r="AA512" s="49"/>
      <c r="AB512" s="49"/>
      <c r="AC512" s="49"/>
      <c r="AD512" s="49"/>
      <c r="AE512" s="49"/>
      <c r="AF512" s="49"/>
      <c r="AG512" s="49"/>
      <c r="AH512" s="49"/>
      <c r="AI512" s="49"/>
      <c r="AJ512" s="49"/>
      <c r="AK512" s="49"/>
      <c r="AL512" s="49"/>
      <c r="AM512" s="49"/>
      <c r="AN512" s="49"/>
      <c r="AO512" s="49"/>
      <c r="AP512" s="49"/>
      <c r="AQ512" s="49"/>
      <c r="AR512" s="49"/>
      <c r="AS512" s="49"/>
      <c r="AT512" s="50"/>
      <c r="AU512" s="51"/>
      <c r="AV512" s="52"/>
      <c r="AW512" s="52"/>
      <c r="AX512" s="52"/>
      <c r="AY512" s="52"/>
      <c r="AZ512" s="52"/>
      <c r="BA512" s="52"/>
      <c r="BB512" s="52"/>
      <c r="BC512" s="52"/>
      <c r="BD512" s="52"/>
      <c r="BE512" s="52"/>
      <c r="BF512" s="52"/>
      <c r="BG512" s="52"/>
      <c r="BH512" s="53"/>
      <c r="BI512" s="45"/>
      <c r="BJ512" s="46"/>
      <c r="BK512" s="46"/>
      <c r="BL512" s="46"/>
      <c r="BM512" s="46"/>
      <c r="BN512" s="46"/>
      <c r="BO512" s="46"/>
      <c r="BP512" s="46"/>
      <c r="BQ512" s="46"/>
      <c r="BR512" s="46"/>
      <c r="BS512" s="46"/>
      <c r="BT512" s="46"/>
      <c r="BU512" s="46"/>
      <c r="BV512" s="46"/>
      <c r="BW512" s="46"/>
      <c r="BX512" s="46"/>
      <c r="BY512" s="46"/>
      <c r="BZ512" s="46"/>
      <c r="CA512" s="46"/>
      <c r="CB512" s="46"/>
      <c r="CC512" s="46"/>
      <c r="CD512" s="46"/>
      <c r="CE512" s="46"/>
      <c r="CF512" s="47"/>
      <c r="CH512" s="54"/>
      <c r="CI512" s="58"/>
      <c r="CJ512" s="58"/>
      <c r="CK512" s="58"/>
      <c r="CL512" s="58"/>
      <c r="CM512" s="58"/>
      <c r="CN512" s="58"/>
      <c r="CO512" s="58"/>
      <c r="CP512" s="57"/>
      <c r="CQ512" s="57"/>
    </row>
    <row r="513" spans="1:95" ht="7.35" customHeight="1">
      <c r="A513" s="339">
        <v>40</v>
      </c>
      <c r="B513" s="339"/>
      <c r="G513" s="319" t="s">
        <v>189</v>
      </c>
      <c r="H513" s="319"/>
      <c r="I513" s="319"/>
      <c r="J513" s="319"/>
      <c r="K513" s="319"/>
      <c r="L513" s="319"/>
      <c r="M513" s="319"/>
      <c r="N513" s="319"/>
      <c r="O513" s="319"/>
      <c r="P513" s="319"/>
      <c r="Q513" s="319"/>
      <c r="R513" s="319"/>
      <c r="S513" s="319"/>
      <c r="T513" s="319"/>
      <c r="U513" s="319"/>
      <c r="V513" s="319"/>
      <c r="W513" s="319"/>
      <c r="X513" s="319"/>
      <c r="Y513" s="319"/>
      <c r="Z513" s="319"/>
      <c r="AA513" s="319"/>
      <c r="AB513" s="319"/>
      <c r="AC513" s="319"/>
      <c r="AD513" s="319"/>
      <c r="AE513" s="319"/>
      <c r="AF513" s="319"/>
      <c r="AG513" s="321" t="s">
        <v>276</v>
      </c>
      <c r="AH513" s="321"/>
      <c r="AI513" s="321"/>
      <c r="AJ513" s="321"/>
      <c r="AK513" s="321"/>
      <c r="AL513" s="321"/>
      <c r="AM513" s="321"/>
      <c r="AN513" s="321"/>
      <c r="AO513" s="321"/>
      <c r="AP513" s="321"/>
      <c r="AQ513" s="321"/>
      <c r="AR513" s="321"/>
      <c r="AS513" s="321"/>
      <c r="AT513" s="321"/>
      <c r="AU513" s="323" t="s">
        <v>190</v>
      </c>
      <c r="AV513" s="323"/>
      <c r="AW513" s="323"/>
      <c r="AX513" s="323"/>
      <c r="AY513" s="323"/>
      <c r="AZ513" s="323"/>
      <c r="BA513" s="323"/>
      <c r="BB513" s="323"/>
      <c r="BC513" s="323"/>
      <c r="BD513" s="323"/>
      <c r="BE513" s="323"/>
      <c r="BF513" s="323"/>
      <c r="BG513" s="323"/>
      <c r="BH513" s="323"/>
      <c r="BI513" s="325" t="s">
        <v>191</v>
      </c>
      <c r="BJ513" s="326"/>
      <c r="BK513" s="326"/>
      <c r="BL513" s="326"/>
      <c r="BM513" s="326"/>
      <c r="BN513" s="326"/>
      <c r="BO513" s="326"/>
      <c r="BP513" s="329"/>
      <c r="BQ513" s="329"/>
      <c r="BR513" s="329"/>
      <c r="BS513" s="329"/>
      <c r="BT513" s="329"/>
      <c r="BU513" s="329"/>
      <c r="BV513" s="329"/>
      <c r="BW513" s="329"/>
      <c r="BX513" s="329"/>
      <c r="BY513" s="329"/>
      <c r="BZ513" s="329"/>
      <c r="CA513" s="329"/>
      <c r="CB513" s="329"/>
      <c r="CC513" s="329"/>
      <c r="CD513" s="329"/>
      <c r="CE513" s="329"/>
      <c r="CF513" s="330"/>
      <c r="CH513" s="54"/>
      <c r="CI513" s="58"/>
      <c r="CJ513" s="58"/>
      <c r="CK513" s="58"/>
      <c r="CL513" s="58"/>
      <c r="CM513" s="58"/>
      <c r="CN513" s="58"/>
      <c r="CO513" s="58"/>
      <c r="CP513" s="58"/>
      <c r="CQ513" s="54"/>
    </row>
    <row r="514" spans="1:95" ht="7.35" customHeight="1">
      <c r="A514" s="339"/>
      <c r="B514" s="339"/>
      <c r="G514" s="320"/>
      <c r="H514" s="320"/>
      <c r="I514" s="320"/>
      <c r="J514" s="320"/>
      <c r="K514" s="320"/>
      <c r="L514" s="320"/>
      <c r="M514" s="320"/>
      <c r="N514" s="320"/>
      <c r="O514" s="320"/>
      <c r="P514" s="320"/>
      <c r="Q514" s="320"/>
      <c r="R514" s="320"/>
      <c r="S514" s="320"/>
      <c r="T514" s="320"/>
      <c r="U514" s="320"/>
      <c r="V514" s="320"/>
      <c r="W514" s="320"/>
      <c r="X514" s="320"/>
      <c r="Y514" s="320"/>
      <c r="Z514" s="320"/>
      <c r="AA514" s="320"/>
      <c r="AB514" s="320"/>
      <c r="AC514" s="320"/>
      <c r="AD514" s="320"/>
      <c r="AE514" s="320"/>
      <c r="AF514" s="320"/>
      <c r="AG514" s="322"/>
      <c r="AH514" s="322"/>
      <c r="AI514" s="322"/>
      <c r="AJ514" s="322"/>
      <c r="AK514" s="322"/>
      <c r="AL514" s="322"/>
      <c r="AM514" s="322"/>
      <c r="AN514" s="322"/>
      <c r="AO514" s="322"/>
      <c r="AP514" s="322"/>
      <c r="AQ514" s="322"/>
      <c r="AR514" s="322"/>
      <c r="AS514" s="322"/>
      <c r="AT514" s="322"/>
      <c r="AU514" s="324"/>
      <c r="AV514" s="324"/>
      <c r="AW514" s="324"/>
      <c r="AX514" s="324"/>
      <c r="AY514" s="324"/>
      <c r="AZ514" s="324"/>
      <c r="BA514" s="324"/>
      <c r="BB514" s="324"/>
      <c r="BC514" s="324"/>
      <c r="BD514" s="324"/>
      <c r="BE514" s="324"/>
      <c r="BF514" s="324"/>
      <c r="BG514" s="324"/>
      <c r="BH514" s="324"/>
      <c r="BI514" s="327"/>
      <c r="BJ514" s="328"/>
      <c r="BK514" s="328"/>
      <c r="BL514" s="328"/>
      <c r="BM514" s="328"/>
      <c r="BN514" s="328"/>
      <c r="BO514" s="328"/>
      <c r="BP514" s="331"/>
      <c r="BQ514" s="331"/>
      <c r="BR514" s="331"/>
      <c r="BS514" s="331"/>
      <c r="BT514" s="331"/>
      <c r="BU514" s="331"/>
      <c r="BV514" s="331"/>
      <c r="BW514" s="331"/>
      <c r="BX514" s="331"/>
      <c r="BY514" s="331"/>
      <c r="BZ514" s="331"/>
      <c r="CA514" s="331"/>
      <c r="CB514" s="331"/>
      <c r="CC514" s="331"/>
      <c r="CD514" s="331"/>
      <c r="CE514" s="331"/>
      <c r="CF514" s="332"/>
      <c r="CH514" s="54"/>
      <c r="CI514" s="58"/>
      <c r="CJ514" s="58"/>
      <c r="CK514" s="58"/>
      <c r="CL514" s="58"/>
      <c r="CM514" s="58"/>
      <c r="CN514" s="58"/>
      <c r="CO514" s="58"/>
      <c r="CP514" s="58"/>
      <c r="CQ514" s="54"/>
    </row>
    <row r="515" spans="1:95" ht="7.35" customHeight="1">
      <c r="G515" s="335"/>
      <c r="H515" s="335"/>
      <c r="I515" s="335"/>
      <c r="J515" s="335"/>
      <c r="K515" s="335"/>
      <c r="L515" s="335"/>
      <c r="M515" s="335"/>
      <c r="N515" s="335"/>
      <c r="O515" s="335"/>
      <c r="P515" s="335"/>
      <c r="Q515" s="335"/>
      <c r="R515" s="335"/>
      <c r="S515" s="335"/>
      <c r="T515" s="335"/>
      <c r="U515" s="335"/>
      <c r="V515" s="335"/>
      <c r="W515" s="335"/>
      <c r="X515" s="335"/>
      <c r="Y515" s="335"/>
      <c r="Z515" s="335"/>
      <c r="AA515" s="335"/>
      <c r="AB515" s="335"/>
      <c r="AC515" s="335"/>
      <c r="AD515" s="335"/>
      <c r="AE515" s="335"/>
      <c r="AF515" s="335"/>
      <c r="AG515" s="334"/>
      <c r="AH515" s="334"/>
      <c r="AI515" s="334"/>
      <c r="AJ515" s="334"/>
      <c r="AK515" s="334"/>
      <c r="AL515" s="334"/>
      <c r="AM515" s="334"/>
      <c r="AN515" s="334"/>
      <c r="AO515" s="334"/>
      <c r="AP515" s="334"/>
      <c r="AQ515" s="334"/>
      <c r="AR515" s="334"/>
      <c r="AS515" s="334"/>
      <c r="AT515" s="334"/>
      <c r="AU515" s="335"/>
      <c r="AV515" s="335"/>
      <c r="AW515" s="335"/>
      <c r="AX515" s="335"/>
      <c r="AY515" s="335"/>
      <c r="AZ515" s="335"/>
      <c r="BA515" s="335"/>
      <c r="BB515" s="335"/>
      <c r="BC515" s="335"/>
      <c r="BD515" s="335"/>
      <c r="BE515" s="335"/>
      <c r="BF515" s="335"/>
      <c r="BG515" s="335"/>
      <c r="BH515" s="335"/>
      <c r="BI515" s="327"/>
      <c r="BJ515" s="328"/>
      <c r="BK515" s="328"/>
      <c r="BL515" s="328"/>
      <c r="BM515" s="328"/>
      <c r="BN515" s="328"/>
      <c r="BO515" s="328"/>
      <c r="BP515" s="331"/>
      <c r="BQ515" s="331"/>
      <c r="BR515" s="331"/>
      <c r="BS515" s="331"/>
      <c r="BT515" s="331"/>
      <c r="BU515" s="331"/>
      <c r="BV515" s="331"/>
      <c r="BW515" s="331"/>
      <c r="BX515" s="331"/>
      <c r="BY515" s="331"/>
      <c r="BZ515" s="331"/>
      <c r="CA515" s="331"/>
      <c r="CB515" s="331"/>
      <c r="CC515" s="331"/>
      <c r="CD515" s="331"/>
      <c r="CE515" s="331"/>
      <c r="CF515" s="332"/>
      <c r="CH515" s="54"/>
      <c r="CI515" s="58"/>
      <c r="CJ515" s="58"/>
      <c r="CK515" s="58"/>
      <c r="CL515" s="58"/>
      <c r="CM515" s="58"/>
      <c r="CN515" s="58"/>
      <c r="CO515" s="58"/>
      <c r="CP515" s="58"/>
      <c r="CQ515" s="54"/>
    </row>
    <row r="516" spans="1:95" ht="7.35" customHeight="1">
      <c r="G516" s="335"/>
      <c r="H516" s="335"/>
      <c r="I516" s="335"/>
      <c r="J516" s="335"/>
      <c r="K516" s="335"/>
      <c r="L516" s="335"/>
      <c r="M516" s="335"/>
      <c r="N516" s="335"/>
      <c r="O516" s="335"/>
      <c r="P516" s="335"/>
      <c r="Q516" s="335"/>
      <c r="R516" s="335"/>
      <c r="S516" s="335"/>
      <c r="T516" s="335"/>
      <c r="U516" s="335"/>
      <c r="V516" s="335"/>
      <c r="W516" s="335"/>
      <c r="X516" s="335"/>
      <c r="Y516" s="335"/>
      <c r="Z516" s="335"/>
      <c r="AA516" s="335"/>
      <c r="AB516" s="335"/>
      <c r="AC516" s="335"/>
      <c r="AD516" s="335"/>
      <c r="AE516" s="335"/>
      <c r="AF516" s="335"/>
      <c r="AG516" s="334"/>
      <c r="AH516" s="334"/>
      <c r="AI516" s="334"/>
      <c r="AJ516" s="334"/>
      <c r="AK516" s="334"/>
      <c r="AL516" s="334"/>
      <c r="AM516" s="334"/>
      <c r="AN516" s="334"/>
      <c r="AO516" s="334"/>
      <c r="AP516" s="334"/>
      <c r="AQ516" s="334"/>
      <c r="AR516" s="334"/>
      <c r="AS516" s="334"/>
      <c r="AT516" s="334"/>
      <c r="AU516" s="335"/>
      <c r="AV516" s="335"/>
      <c r="AW516" s="335"/>
      <c r="AX516" s="335"/>
      <c r="AY516" s="335"/>
      <c r="AZ516" s="335"/>
      <c r="BA516" s="335"/>
      <c r="BB516" s="335"/>
      <c r="BC516" s="335"/>
      <c r="BD516" s="335"/>
      <c r="BE516" s="335"/>
      <c r="BF516" s="335"/>
      <c r="BG516" s="335"/>
      <c r="BH516" s="335"/>
      <c r="BI516" s="327" t="s">
        <v>267</v>
      </c>
      <c r="BJ516" s="328"/>
      <c r="BK516" s="328"/>
      <c r="BL516" s="328"/>
      <c r="BM516" s="328"/>
      <c r="BN516" s="328"/>
      <c r="BO516" s="328"/>
      <c r="BP516" s="331"/>
      <c r="BQ516" s="331"/>
      <c r="BR516" s="331"/>
      <c r="BS516" s="331"/>
      <c r="BT516" s="331"/>
      <c r="BU516" s="331"/>
      <c r="BV516" s="331"/>
      <c r="BW516" s="331"/>
      <c r="BX516" s="331"/>
      <c r="BY516" s="331"/>
      <c r="BZ516" s="331"/>
      <c r="CA516" s="331"/>
      <c r="CB516" s="331"/>
      <c r="CC516" s="331"/>
      <c r="CD516" s="331"/>
      <c r="CE516" s="331"/>
      <c r="CF516" s="332"/>
      <c r="CG516" s="2"/>
      <c r="CH516" s="29"/>
      <c r="CI516" s="72"/>
      <c r="CJ516" s="58"/>
      <c r="CK516" s="59"/>
      <c r="CL516" s="59"/>
      <c r="CM516" s="59"/>
      <c r="CN516" s="59"/>
      <c r="CO516" s="59"/>
      <c r="CP516" s="59"/>
      <c r="CQ516" s="55"/>
    </row>
    <row r="517" spans="1:95" ht="7.35" customHeight="1">
      <c r="G517" s="335"/>
      <c r="H517" s="335"/>
      <c r="I517" s="335"/>
      <c r="J517" s="335"/>
      <c r="K517" s="335"/>
      <c r="L517" s="335"/>
      <c r="M517" s="335"/>
      <c r="N517" s="335"/>
      <c r="O517" s="335"/>
      <c r="P517" s="335"/>
      <c r="Q517" s="335"/>
      <c r="R517" s="335"/>
      <c r="S517" s="335"/>
      <c r="T517" s="335"/>
      <c r="U517" s="335"/>
      <c r="V517" s="335"/>
      <c r="W517" s="335"/>
      <c r="X517" s="335"/>
      <c r="Y517" s="335"/>
      <c r="Z517" s="335"/>
      <c r="AA517" s="335"/>
      <c r="AB517" s="335"/>
      <c r="AC517" s="335"/>
      <c r="AD517" s="335"/>
      <c r="AE517" s="335"/>
      <c r="AF517" s="335"/>
      <c r="AG517" s="334"/>
      <c r="AH517" s="334"/>
      <c r="AI517" s="334"/>
      <c r="AJ517" s="334"/>
      <c r="AK517" s="334"/>
      <c r="AL517" s="334"/>
      <c r="AM517" s="334"/>
      <c r="AN517" s="334"/>
      <c r="AO517" s="334"/>
      <c r="AP517" s="334"/>
      <c r="AQ517" s="334"/>
      <c r="AR517" s="334"/>
      <c r="AS517" s="334"/>
      <c r="AT517" s="334"/>
      <c r="AU517" s="335"/>
      <c r="AV517" s="335"/>
      <c r="AW517" s="335"/>
      <c r="AX517" s="335"/>
      <c r="AY517" s="335"/>
      <c r="AZ517" s="335"/>
      <c r="BA517" s="335"/>
      <c r="BB517" s="335"/>
      <c r="BC517" s="335"/>
      <c r="BD517" s="335"/>
      <c r="BE517" s="335"/>
      <c r="BF517" s="335"/>
      <c r="BG517" s="335"/>
      <c r="BH517" s="335"/>
      <c r="BI517" s="327"/>
      <c r="BJ517" s="328"/>
      <c r="BK517" s="328"/>
      <c r="BL517" s="328"/>
      <c r="BM517" s="328"/>
      <c r="BN517" s="328"/>
      <c r="BO517" s="328"/>
      <c r="BP517" s="331"/>
      <c r="BQ517" s="331"/>
      <c r="BR517" s="331"/>
      <c r="BS517" s="331"/>
      <c r="BT517" s="331"/>
      <c r="BU517" s="331"/>
      <c r="BV517" s="331"/>
      <c r="BW517" s="331"/>
      <c r="BX517" s="331"/>
      <c r="BY517" s="331"/>
      <c r="BZ517" s="331"/>
      <c r="CA517" s="331"/>
      <c r="CB517" s="331"/>
      <c r="CC517" s="331"/>
      <c r="CD517" s="331"/>
      <c r="CE517" s="331"/>
      <c r="CF517" s="332"/>
      <c r="CG517" s="2"/>
      <c r="CH517" s="29"/>
      <c r="CI517" s="58"/>
      <c r="CJ517" s="58"/>
      <c r="CK517" s="59"/>
      <c r="CL517" s="59"/>
      <c r="CM517" s="59"/>
      <c r="CN517" s="59"/>
      <c r="CO517" s="59"/>
      <c r="CP517" s="59"/>
      <c r="CQ517" s="55"/>
    </row>
    <row r="518" spans="1:95" ht="7.35" customHeight="1">
      <c r="G518" s="335"/>
      <c r="H518" s="335"/>
      <c r="I518" s="335"/>
      <c r="J518" s="335"/>
      <c r="K518" s="335"/>
      <c r="L518" s="335"/>
      <c r="M518" s="335"/>
      <c r="N518" s="335"/>
      <c r="O518" s="335"/>
      <c r="P518" s="335"/>
      <c r="Q518" s="335"/>
      <c r="R518" s="335"/>
      <c r="S518" s="335"/>
      <c r="T518" s="335"/>
      <c r="U518" s="335"/>
      <c r="V518" s="335"/>
      <c r="W518" s="335"/>
      <c r="X518" s="335"/>
      <c r="Y518" s="335"/>
      <c r="Z518" s="335"/>
      <c r="AA518" s="335"/>
      <c r="AB518" s="335"/>
      <c r="AC518" s="335"/>
      <c r="AD518" s="335"/>
      <c r="AE518" s="335"/>
      <c r="AF518" s="335"/>
      <c r="AG518" s="334"/>
      <c r="AH518" s="334"/>
      <c r="AI518" s="334"/>
      <c r="AJ518" s="334"/>
      <c r="AK518" s="334"/>
      <c r="AL518" s="334"/>
      <c r="AM518" s="334"/>
      <c r="AN518" s="334"/>
      <c r="AO518" s="334"/>
      <c r="AP518" s="334"/>
      <c r="AQ518" s="334"/>
      <c r="AR518" s="334"/>
      <c r="AS518" s="334"/>
      <c r="AT518" s="334"/>
      <c r="AU518" s="335"/>
      <c r="AV518" s="335"/>
      <c r="AW518" s="335"/>
      <c r="AX518" s="335"/>
      <c r="AY518" s="335"/>
      <c r="AZ518" s="335"/>
      <c r="BA518" s="335"/>
      <c r="BB518" s="335"/>
      <c r="BC518" s="335"/>
      <c r="BD518" s="335"/>
      <c r="BE518" s="335"/>
      <c r="BF518" s="335"/>
      <c r="BG518" s="335"/>
      <c r="BH518" s="335"/>
      <c r="BI518" s="327"/>
      <c r="BJ518" s="328"/>
      <c r="BK518" s="328"/>
      <c r="BL518" s="328"/>
      <c r="BM518" s="328"/>
      <c r="BN518" s="328"/>
      <c r="BO518" s="328"/>
      <c r="BP518" s="331"/>
      <c r="BQ518" s="331"/>
      <c r="BR518" s="331"/>
      <c r="BS518" s="331"/>
      <c r="BT518" s="331"/>
      <c r="BU518" s="331"/>
      <c r="BV518" s="331"/>
      <c r="BW518" s="331"/>
      <c r="BX518" s="331"/>
      <c r="BY518" s="331"/>
      <c r="BZ518" s="331"/>
      <c r="CA518" s="331"/>
      <c r="CB518" s="331"/>
      <c r="CC518" s="331"/>
      <c r="CD518" s="331"/>
      <c r="CE518" s="331"/>
      <c r="CF518" s="332"/>
      <c r="CG518" s="2"/>
      <c r="CH518" s="29"/>
      <c r="CI518" s="58"/>
      <c r="CJ518" s="58"/>
      <c r="CK518" s="59"/>
      <c r="CL518" s="59"/>
      <c r="CM518" s="59"/>
      <c r="CN518" s="59"/>
      <c r="CO518" s="59"/>
      <c r="CP518" s="59"/>
      <c r="CQ518" s="55"/>
    </row>
    <row r="519" spans="1:95" ht="7.35" customHeight="1">
      <c r="G519" s="284" t="s">
        <v>194</v>
      </c>
      <c r="H519" s="285"/>
      <c r="I519" s="285"/>
      <c r="J519" s="285"/>
      <c r="K519" s="285"/>
      <c r="L519" s="285"/>
      <c r="M519" s="285"/>
      <c r="N519" s="286"/>
      <c r="O519" s="284" t="s">
        <v>193</v>
      </c>
      <c r="P519" s="285"/>
      <c r="Q519" s="285"/>
      <c r="R519" s="285"/>
      <c r="S519" s="285"/>
      <c r="T519" s="285"/>
      <c r="U519" s="285"/>
      <c r="V519" s="285"/>
      <c r="W519" s="285"/>
      <c r="X519" s="285"/>
      <c r="Y519" s="285"/>
      <c r="Z519" s="285"/>
      <c r="AA519" s="285"/>
      <c r="AB519" s="285"/>
      <c r="AC519" s="285"/>
      <c r="AD519" s="285"/>
      <c r="AE519" s="285"/>
      <c r="AF519" s="285"/>
      <c r="AG519" s="285"/>
      <c r="AH519" s="285"/>
      <c r="AI519" s="285"/>
      <c r="AJ519" s="285"/>
      <c r="AK519" s="285"/>
      <c r="AL519" s="285"/>
      <c r="AM519" s="285"/>
      <c r="AN519" s="285"/>
      <c r="AO519" s="285"/>
      <c r="AP519" s="285"/>
      <c r="AQ519" s="285"/>
      <c r="AR519" s="285"/>
      <c r="AS519" s="285"/>
      <c r="AT519" s="286"/>
      <c r="AU519" s="284" t="s">
        <v>205</v>
      </c>
      <c r="AV519" s="285"/>
      <c r="AW519" s="285"/>
      <c r="AX519" s="285"/>
      <c r="AY519" s="285"/>
      <c r="AZ519" s="285"/>
      <c r="BA519" s="285"/>
      <c r="BB519" s="285"/>
      <c r="BC519" s="285"/>
      <c r="BD519" s="285"/>
      <c r="BE519" s="285"/>
      <c r="BF519" s="285"/>
      <c r="BG519" s="285"/>
      <c r="BH519" s="286"/>
      <c r="BI519" s="290" t="s">
        <v>268</v>
      </c>
      <c r="BJ519" s="290"/>
      <c r="BK519" s="290"/>
      <c r="BL519" s="290"/>
      <c r="BM519" s="290"/>
      <c r="BN519" s="290"/>
      <c r="BO519" s="290"/>
      <c r="BP519" s="290"/>
      <c r="BQ519" s="290"/>
      <c r="BR519" s="290"/>
      <c r="BS519" s="290"/>
      <c r="BT519" s="290"/>
      <c r="BU519" s="290" t="s">
        <v>207</v>
      </c>
      <c r="BV519" s="290"/>
      <c r="BW519" s="290"/>
      <c r="BX519" s="290"/>
      <c r="BY519" s="290"/>
      <c r="BZ519" s="290"/>
      <c r="CA519" s="290"/>
      <c r="CB519" s="290"/>
      <c r="CC519" s="290"/>
      <c r="CD519" s="290"/>
      <c r="CE519" s="290"/>
      <c r="CF519" s="290"/>
      <c r="CG519" s="2"/>
      <c r="CH519" s="29"/>
      <c r="CI519" s="58"/>
      <c r="CJ519" s="58"/>
      <c r="CK519" s="58"/>
      <c r="CL519" s="58"/>
      <c r="CM519" s="58"/>
      <c r="CN519" s="58"/>
      <c r="CO519" s="58"/>
      <c r="CP519" s="58"/>
      <c r="CQ519" s="54"/>
    </row>
    <row r="520" spans="1:95" ht="7.35" customHeight="1">
      <c r="G520" s="287"/>
      <c r="H520" s="288"/>
      <c r="I520" s="288"/>
      <c r="J520" s="288"/>
      <c r="K520" s="288"/>
      <c r="L520" s="288"/>
      <c r="M520" s="288"/>
      <c r="N520" s="289"/>
      <c r="O520" s="287"/>
      <c r="P520" s="288"/>
      <c r="Q520" s="288"/>
      <c r="R520" s="288"/>
      <c r="S520" s="288"/>
      <c r="T520" s="288"/>
      <c r="U520" s="288"/>
      <c r="V520" s="288"/>
      <c r="W520" s="288"/>
      <c r="X520" s="288"/>
      <c r="Y520" s="288"/>
      <c r="Z520" s="288"/>
      <c r="AA520" s="288"/>
      <c r="AB520" s="288"/>
      <c r="AC520" s="288"/>
      <c r="AD520" s="288"/>
      <c r="AE520" s="288"/>
      <c r="AF520" s="288"/>
      <c r="AG520" s="288"/>
      <c r="AH520" s="288"/>
      <c r="AI520" s="288"/>
      <c r="AJ520" s="288"/>
      <c r="AK520" s="288"/>
      <c r="AL520" s="288"/>
      <c r="AM520" s="288"/>
      <c r="AN520" s="288"/>
      <c r="AO520" s="288"/>
      <c r="AP520" s="288"/>
      <c r="AQ520" s="288"/>
      <c r="AR520" s="288"/>
      <c r="AS520" s="288"/>
      <c r="AT520" s="289"/>
      <c r="AU520" s="287"/>
      <c r="AV520" s="288"/>
      <c r="AW520" s="288"/>
      <c r="AX520" s="288"/>
      <c r="AY520" s="288"/>
      <c r="AZ520" s="288"/>
      <c r="BA520" s="288"/>
      <c r="BB520" s="288"/>
      <c r="BC520" s="288"/>
      <c r="BD520" s="288"/>
      <c r="BE520" s="288"/>
      <c r="BF520" s="288"/>
      <c r="BG520" s="288"/>
      <c r="BH520" s="289"/>
      <c r="BI520" s="290"/>
      <c r="BJ520" s="290"/>
      <c r="BK520" s="290"/>
      <c r="BL520" s="290"/>
      <c r="BM520" s="290"/>
      <c r="BN520" s="290"/>
      <c r="BO520" s="290"/>
      <c r="BP520" s="290"/>
      <c r="BQ520" s="290"/>
      <c r="BR520" s="290"/>
      <c r="BS520" s="290"/>
      <c r="BT520" s="290"/>
      <c r="BU520" s="290"/>
      <c r="BV520" s="290"/>
      <c r="BW520" s="290"/>
      <c r="BX520" s="290"/>
      <c r="BY520" s="290"/>
      <c r="BZ520" s="290"/>
      <c r="CA520" s="290"/>
      <c r="CB520" s="290"/>
      <c r="CC520" s="290"/>
      <c r="CD520" s="290"/>
      <c r="CE520" s="290"/>
      <c r="CF520" s="290"/>
      <c r="CG520" s="2"/>
      <c r="CH520" s="29"/>
      <c r="CI520" s="58"/>
      <c r="CJ520" s="58"/>
      <c r="CK520" s="58"/>
      <c r="CL520" s="58"/>
      <c r="CM520" s="58"/>
      <c r="CN520" s="58"/>
      <c r="CO520" s="58"/>
      <c r="CP520" s="58"/>
      <c r="CQ520" s="54"/>
    </row>
    <row r="521" spans="1:95" ht="7.35" customHeight="1">
      <c r="G521" s="291"/>
      <c r="H521" s="292"/>
      <c r="I521" s="292"/>
      <c r="J521" s="292"/>
      <c r="K521" s="292"/>
      <c r="L521" s="292"/>
      <c r="M521" s="292"/>
      <c r="N521" s="293"/>
      <c r="O521" s="300"/>
      <c r="P521" s="301"/>
      <c r="Q521" s="301"/>
      <c r="R521" s="301"/>
      <c r="S521" s="301"/>
      <c r="T521" s="301"/>
      <c r="U521" s="301"/>
      <c r="V521" s="301"/>
      <c r="W521" s="301"/>
      <c r="X521" s="301"/>
      <c r="Y521" s="301"/>
      <c r="Z521" s="301"/>
      <c r="AA521" s="301"/>
      <c r="AB521" s="301"/>
      <c r="AC521" s="301"/>
      <c r="AD521" s="301"/>
      <c r="AE521" s="301"/>
      <c r="AF521" s="301"/>
      <c r="AG521" s="301"/>
      <c r="AH521" s="301"/>
      <c r="AI521" s="301"/>
      <c r="AJ521" s="301"/>
      <c r="AK521" s="301"/>
      <c r="AL521" s="301"/>
      <c r="AM521" s="301"/>
      <c r="AN521" s="301"/>
      <c r="AO521" s="301"/>
      <c r="AP521" s="301"/>
      <c r="AQ521" s="301"/>
      <c r="AR521" s="301"/>
      <c r="AS521" s="301"/>
      <c r="AT521" s="302"/>
      <c r="AU521" s="309"/>
      <c r="AV521" s="310"/>
      <c r="AW521" s="310"/>
      <c r="AX521" s="310"/>
      <c r="AY521" s="310"/>
      <c r="AZ521" s="310"/>
      <c r="BA521" s="310"/>
      <c r="BB521" s="310"/>
      <c r="BC521" s="310"/>
      <c r="BD521" s="310"/>
      <c r="BE521" s="310"/>
      <c r="BF521" s="310"/>
      <c r="BG521" s="310"/>
      <c r="BH521" s="311"/>
      <c r="BI521" s="318"/>
      <c r="BJ521" s="318"/>
      <c r="BK521" s="318"/>
      <c r="BL521" s="318"/>
      <c r="BM521" s="318"/>
      <c r="BN521" s="318"/>
      <c r="BO521" s="318"/>
      <c r="BP521" s="318"/>
      <c r="BQ521" s="318"/>
      <c r="BR521" s="318"/>
      <c r="BS521" s="318"/>
      <c r="BT521" s="318"/>
      <c r="BU521" s="318"/>
      <c r="BV521" s="318"/>
      <c r="BW521" s="318"/>
      <c r="BX521" s="318"/>
      <c r="BY521" s="318"/>
      <c r="BZ521" s="318"/>
      <c r="CA521" s="318"/>
      <c r="CB521" s="318"/>
      <c r="CC521" s="318"/>
      <c r="CD521" s="318"/>
      <c r="CE521" s="318"/>
      <c r="CF521" s="318"/>
      <c r="CG521" s="2"/>
      <c r="CH521" s="29"/>
      <c r="CI521" s="58"/>
      <c r="CJ521" s="58"/>
      <c r="CK521" s="58"/>
      <c r="CL521" s="58"/>
      <c r="CM521" s="58"/>
      <c r="CN521" s="58"/>
      <c r="CO521" s="58"/>
      <c r="CP521" s="58"/>
      <c r="CQ521" s="54"/>
    </row>
    <row r="522" spans="1:95" ht="7.35" customHeight="1">
      <c r="G522" s="294"/>
      <c r="H522" s="295"/>
      <c r="I522" s="295"/>
      <c r="J522" s="295"/>
      <c r="K522" s="295"/>
      <c r="L522" s="295"/>
      <c r="M522" s="295"/>
      <c r="N522" s="296"/>
      <c r="O522" s="303"/>
      <c r="P522" s="304"/>
      <c r="Q522" s="304"/>
      <c r="R522" s="304"/>
      <c r="S522" s="304"/>
      <c r="T522" s="304"/>
      <c r="U522" s="304"/>
      <c r="V522" s="304"/>
      <c r="W522" s="304"/>
      <c r="X522" s="304"/>
      <c r="Y522" s="304"/>
      <c r="Z522" s="304"/>
      <c r="AA522" s="304"/>
      <c r="AB522" s="304"/>
      <c r="AC522" s="304"/>
      <c r="AD522" s="304"/>
      <c r="AE522" s="304"/>
      <c r="AF522" s="304"/>
      <c r="AG522" s="304"/>
      <c r="AH522" s="304"/>
      <c r="AI522" s="304"/>
      <c r="AJ522" s="304"/>
      <c r="AK522" s="304"/>
      <c r="AL522" s="304"/>
      <c r="AM522" s="304"/>
      <c r="AN522" s="304"/>
      <c r="AO522" s="304"/>
      <c r="AP522" s="304"/>
      <c r="AQ522" s="304"/>
      <c r="AR522" s="304"/>
      <c r="AS522" s="304"/>
      <c r="AT522" s="305"/>
      <c r="AU522" s="312"/>
      <c r="AV522" s="313"/>
      <c r="AW522" s="313"/>
      <c r="AX522" s="313"/>
      <c r="AY522" s="313"/>
      <c r="AZ522" s="313"/>
      <c r="BA522" s="313"/>
      <c r="BB522" s="313"/>
      <c r="BC522" s="313"/>
      <c r="BD522" s="313"/>
      <c r="BE522" s="313"/>
      <c r="BF522" s="313"/>
      <c r="BG522" s="313"/>
      <c r="BH522" s="314"/>
      <c r="BI522" s="318"/>
      <c r="BJ522" s="318"/>
      <c r="BK522" s="318"/>
      <c r="BL522" s="318"/>
      <c r="BM522" s="318"/>
      <c r="BN522" s="318"/>
      <c r="BO522" s="318"/>
      <c r="BP522" s="318"/>
      <c r="BQ522" s="318"/>
      <c r="BR522" s="318"/>
      <c r="BS522" s="318"/>
      <c r="BT522" s="318"/>
      <c r="BU522" s="318"/>
      <c r="BV522" s="318"/>
      <c r="BW522" s="318"/>
      <c r="BX522" s="318"/>
      <c r="BY522" s="318"/>
      <c r="BZ522" s="318"/>
      <c r="CA522" s="318"/>
      <c r="CB522" s="318"/>
      <c r="CC522" s="318"/>
      <c r="CD522" s="318"/>
      <c r="CE522" s="318"/>
      <c r="CF522" s="318"/>
      <c r="CG522" s="2"/>
      <c r="CH522" s="29"/>
      <c r="CI522" s="71"/>
      <c r="CJ522" s="71"/>
      <c r="CK522" s="71"/>
      <c r="CL522" s="71"/>
      <c r="CM522" s="71"/>
      <c r="CN522" s="71"/>
      <c r="CO522" s="71"/>
      <c r="CP522" s="71"/>
      <c r="CQ522" s="54"/>
    </row>
    <row r="523" spans="1:95" ht="7.35" customHeight="1">
      <c r="A523" s="339"/>
      <c r="B523" s="339"/>
      <c r="C523" s="339"/>
      <c r="D523" s="339"/>
      <c r="E523" s="339"/>
      <c r="F523" s="340"/>
      <c r="G523" s="294"/>
      <c r="H523" s="295"/>
      <c r="I523" s="295"/>
      <c r="J523" s="295"/>
      <c r="K523" s="295"/>
      <c r="L523" s="295"/>
      <c r="M523" s="295"/>
      <c r="N523" s="296"/>
      <c r="O523" s="303"/>
      <c r="P523" s="304"/>
      <c r="Q523" s="304"/>
      <c r="R523" s="304"/>
      <c r="S523" s="304"/>
      <c r="T523" s="304"/>
      <c r="U523" s="304"/>
      <c r="V523" s="304"/>
      <c r="W523" s="304"/>
      <c r="X523" s="304"/>
      <c r="Y523" s="304"/>
      <c r="Z523" s="304"/>
      <c r="AA523" s="304"/>
      <c r="AB523" s="304"/>
      <c r="AC523" s="304"/>
      <c r="AD523" s="304"/>
      <c r="AE523" s="304"/>
      <c r="AF523" s="304"/>
      <c r="AG523" s="304"/>
      <c r="AH523" s="304"/>
      <c r="AI523" s="304"/>
      <c r="AJ523" s="304"/>
      <c r="AK523" s="304"/>
      <c r="AL523" s="304"/>
      <c r="AM523" s="304"/>
      <c r="AN523" s="304"/>
      <c r="AO523" s="304"/>
      <c r="AP523" s="304"/>
      <c r="AQ523" s="304"/>
      <c r="AR523" s="304"/>
      <c r="AS523" s="304"/>
      <c r="AT523" s="305"/>
      <c r="AU523" s="312"/>
      <c r="AV523" s="313"/>
      <c r="AW523" s="313"/>
      <c r="AX523" s="313"/>
      <c r="AY523" s="313"/>
      <c r="AZ523" s="313"/>
      <c r="BA523" s="313"/>
      <c r="BB523" s="313"/>
      <c r="BC523" s="313"/>
      <c r="BD523" s="313"/>
      <c r="BE523" s="313"/>
      <c r="BF523" s="313"/>
      <c r="BG523" s="313"/>
      <c r="BH523" s="314"/>
      <c r="BI523" s="318"/>
      <c r="BJ523" s="318"/>
      <c r="BK523" s="318"/>
      <c r="BL523" s="318"/>
      <c r="BM523" s="318"/>
      <c r="BN523" s="318"/>
      <c r="BO523" s="318"/>
      <c r="BP523" s="318"/>
      <c r="BQ523" s="318"/>
      <c r="BR523" s="318"/>
      <c r="BS523" s="318"/>
      <c r="BT523" s="318"/>
      <c r="BU523" s="318"/>
      <c r="BV523" s="318"/>
      <c r="BW523" s="318"/>
      <c r="BX523" s="318"/>
      <c r="BY523" s="318"/>
      <c r="BZ523" s="318"/>
      <c r="CA523" s="318"/>
      <c r="CB523" s="318"/>
      <c r="CC523" s="318"/>
      <c r="CD523" s="318"/>
      <c r="CE523" s="318"/>
      <c r="CF523" s="318"/>
      <c r="CH523" s="54"/>
      <c r="CI523" s="71"/>
      <c r="CJ523" s="71"/>
      <c r="CK523" s="71"/>
      <c r="CL523" s="71"/>
      <c r="CM523" s="71"/>
      <c r="CN523" s="71"/>
      <c r="CO523" s="71"/>
      <c r="CP523" s="71"/>
      <c r="CQ523" s="56"/>
    </row>
    <row r="524" spans="1:95" ht="7.35" customHeight="1">
      <c r="A524" s="339"/>
      <c r="B524" s="339"/>
      <c r="C524" s="339"/>
      <c r="D524" s="339"/>
      <c r="E524" s="339"/>
      <c r="F524" s="340"/>
      <c r="G524" s="297"/>
      <c r="H524" s="298"/>
      <c r="I524" s="298"/>
      <c r="J524" s="298"/>
      <c r="K524" s="298"/>
      <c r="L524" s="298"/>
      <c r="M524" s="298"/>
      <c r="N524" s="299"/>
      <c r="O524" s="306"/>
      <c r="P524" s="307"/>
      <c r="Q524" s="307"/>
      <c r="R524" s="307"/>
      <c r="S524" s="307"/>
      <c r="T524" s="307"/>
      <c r="U524" s="307"/>
      <c r="V524" s="307"/>
      <c r="W524" s="307"/>
      <c r="X524" s="307"/>
      <c r="Y524" s="307"/>
      <c r="Z524" s="307"/>
      <c r="AA524" s="307"/>
      <c r="AB524" s="307"/>
      <c r="AC524" s="307"/>
      <c r="AD524" s="307"/>
      <c r="AE524" s="307"/>
      <c r="AF524" s="307"/>
      <c r="AG524" s="307"/>
      <c r="AH524" s="307"/>
      <c r="AI524" s="307"/>
      <c r="AJ524" s="307"/>
      <c r="AK524" s="307"/>
      <c r="AL524" s="307"/>
      <c r="AM524" s="307"/>
      <c r="AN524" s="307"/>
      <c r="AO524" s="307"/>
      <c r="AP524" s="307"/>
      <c r="AQ524" s="307"/>
      <c r="AR524" s="307"/>
      <c r="AS524" s="307"/>
      <c r="AT524" s="308"/>
      <c r="AU524" s="315"/>
      <c r="AV524" s="316"/>
      <c r="AW524" s="316"/>
      <c r="AX524" s="316"/>
      <c r="AY524" s="316"/>
      <c r="AZ524" s="316"/>
      <c r="BA524" s="316"/>
      <c r="BB524" s="316"/>
      <c r="BC524" s="316"/>
      <c r="BD524" s="316"/>
      <c r="BE524" s="316"/>
      <c r="BF524" s="316"/>
      <c r="BG524" s="316"/>
      <c r="BH524" s="317"/>
      <c r="BI524" s="318"/>
      <c r="BJ524" s="318"/>
      <c r="BK524" s="318"/>
      <c r="BL524" s="318"/>
      <c r="BM524" s="318"/>
      <c r="BN524" s="318"/>
      <c r="BO524" s="318"/>
      <c r="BP524" s="318"/>
      <c r="BQ524" s="318"/>
      <c r="BR524" s="318"/>
      <c r="BS524" s="318"/>
      <c r="BT524" s="318"/>
      <c r="BU524" s="318"/>
      <c r="BV524" s="318"/>
      <c r="BW524" s="318"/>
      <c r="BX524" s="318"/>
      <c r="BY524" s="318"/>
      <c r="BZ524" s="318"/>
      <c r="CA524" s="318"/>
      <c r="CB524" s="318"/>
      <c r="CC524" s="318"/>
      <c r="CD524" s="318"/>
      <c r="CE524" s="318"/>
      <c r="CF524" s="318"/>
      <c r="CH524" s="54"/>
      <c r="CI524" s="58"/>
      <c r="CJ524" s="58"/>
      <c r="CK524" s="58"/>
      <c r="CL524" s="58"/>
      <c r="CM524" s="58"/>
      <c r="CN524" s="58"/>
      <c r="CO524" s="58"/>
      <c r="CP524" s="57"/>
      <c r="CQ524" s="57"/>
    </row>
    <row r="525" spans="1:95" ht="7.35" customHeight="1">
      <c r="G525" s="48"/>
      <c r="H525" s="49"/>
      <c r="I525" s="49"/>
      <c r="J525" s="49"/>
      <c r="K525" s="49"/>
      <c r="L525" s="49"/>
      <c r="M525" s="49"/>
      <c r="N525" s="50"/>
      <c r="O525" s="48"/>
      <c r="P525" s="49"/>
      <c r="Q525" s="49"/>
      <c r="R525" s="49"/>
      <c r="S525" s="49"/>
      <c r="T525" s="49"/>
      <c r="U525" s="49"/>
      <c r="V525" s="49"/>
      <c r="W525" s="49"/>
      <c r="X525" s="49"/>
      <c r="Y525" s="49"/>
      <c r="Z525" s="49"/>
      <c r="AA525" s="49"/>
      <c r="AB525" s="49"/>
      <c r="AC525" s="49"/>
      <c r="AD525" s="49"/>
      <c r="AE525" s="49"/>
      <c r="AF525" s="49"/>
      <c r="AG525" s="49"/>
      <c r="AH525" s="49"/>
      <c r="AI525" s="49"/>
      <c r="AJ525" s="49"/>
      <c r="AK525" s="49"/>
      <c r="AL525" s="49"/>
      <c r="AM525" s="49"/>
      <c r="AN525" s="49"/>
      <c r="AO525" s="49"/>
      <c r="AP525" s="49"/>
      <c r="AQ525" s="49"/>
      <c r="AR525" s="49"/>
      <c r="AS525" s="49"/>
      <c r="AT525" s="50"/>
      <c r="AU525" s="51"/>
      <c r="AV525" s="52"/>
      <c r="AW525" s="52"/>
      <c r="AX525" s="52"/>
      <c r="AY525" s="52"/>
      <c r="AZ525" s="52"/>
      <c r="BA525" s="52"/>
      <c r="BB525" s="52"/>
      <c r="BC525" s="52"/>
      <c r="BD525" s="52"/>
      <c r="BE525" s="52"/>
      <c r="BF525" s="52"/>
      <c r="BG525" s="52"/>
      <c r="BH525" s="53"/>
      <c r="BI525" s="45"/>
      <c r="BJ525" s="46"/>
      <c r="BK525" s="46"/>
      <c r="BL525" s="46"/>
      <c r="BM525" s="46"/>
      <c r="BN525" s="46"/>
      <c r="BO525" s="46"/>
      <c r="BP525" s="46"/>
      <c r="BQ525" s="46"/>
      <c r="BR525" s="46"/>
      <c r="BS525" s="46"/>
      <c r="BT525" s="46"/>
      <c r="BU525" s="46"/>
      <c r="BV525" s="46"/>
      <c r="BW525" s="46"/>
      <c r="BX525" s="46"/>
      <c r="BY525" s="46"/>
      <c r="BZ525" s="46"/>
      <c r="CA525" s="46"/>
      <c r="CB525" s="46"/>
      <c r="CC525" s="46"/>
      <c r="CD525" s="46"/>
      <c r="CE525" s="46"/>
      <c r="CF525" s="47"/>
      <c r="CH525" s="54"/>
      <c r="CI525" s="58"/>
      <c r="CJ525" s="58"/>
      <c r="CK525" s="58"/>
      <c r="CL525" s="58"/>
      <c r="CM525" s="58"/>
      <c r="CN525" s="58"/>
      <c r="CO525" s="58"/>
      <c r="CP525" s="57"/>
      <c r="CQ525" s="57"/>
    </row>
    <row r="526" spans="1:95" ht="7.35" customHeight="1">
      <c r="A526" s="339">
        <v>41</v>
      </c>
      <c r="B526" s="339"/>
      <c r="G526" s="319" t="s">
        <v>189</v>
      </c>
      <c r="H526" s="319"/>
      <c r="I526" s="319"/>
      <c r="J526" s="319"/>
      <c r="K526" s="319"/>
      <c r="L526" s="319"/>
      <c r="M526" s="319"/>
      <c r="N526" s="319"/>
      <c r="O526" s="319"/>
      <c r="P526" s="319"/>
      <c r="Q526" s="319"/>
      <c r="R526" s="319"/>
      <c r="S526" s="319"/>
      <c r="T526" s="319"/>
      <c r="U526" s="319"/>
      <c r="V526" s="319"/>
      <c r="W526" s="319"/>
      <c r="X526" s="319"/>
      <c r="Y526" s="319"/>
      <c r="Z526" s="319"/>
      <c r="AA526" s="319"/>
      <c r="AB526" s="319"/>
      <c r="AC526" s="319"/>
      <c r="AD526" s="319"/>
      <c r="AE526" s="319"/>
      <c r="AF526" s="319"/>
      <c r="AG526" s="321" t="s">
        <v>276</v>
      </c>
      <c r="AH526" s="321"/>
      <c r="AI526" s="321"/>
      <c r="AJ526" s="321"/>
      <c r="AK526" s="321"/>
      <c r="AL526" s="321"/>
      <c r="AM526" s="321"/>
      <c r="AN526" s="321"/>
      <c r="AO526" s="321"/>
      <c r="AP526" s="321"/>
      <c r="AQ526" s="321"/>
      <c r="AR526" s="321"/>
      <c r="AS526" s="321"/>
      <c r="AT526" s="321"/>
      <c r="AU526" s="323" t="s">
        <v>190</v>
      </c>
      <c r="AV526" s="323"/>
      <c r="AW526" s="323"/>
      <c r="AX526" s="323"/>
      <c r="AY526" s="323"/>
      <c r="AZ526" s="323"/>
      <c r="BA526" s="323"/>
      <c r="BB526" s="323"/>
      <c r="BC526" s="323"/>
      <c r="BD526" s="323"/>
      <c r="BE526" s="323"/>
      <c r="BF526" s="323"/>
      <c r="BG526" s="323"/>
      <c r="BH526" s="323"/>
      <c r="BI526" s="325" t="s">
        <v>191</v>
      </c>
      <c r="BJ526" s="326"/>
      <c r="BK526" s="326"/>
      <c r="BL526" s="326"/>
      <c r="BM526" s="326"/>
      <c r="BN526" s="326"/>
      <c r="BO526" s="326"/>
      <c r="BP526" s="329"/>
      <c r="BQ526" s="329"/>
      <c r="BR526" s="329"/>
      <c r="BS526" s="329"/>
      <c r="BT526" s="329"/>
      <c r="BU526" s="329"/>
      <c r="BV526" s="329"/>
      <c r="BW526" s="329"/>
      <c r="BX526" s="329"/>
      <c r="BY526" s="329"/>
      <c r="BZ526" s="329"/>
      <c r="CA526" s="329"/>
      <c r="CB526" s="329"/>
      <c r="CC526" s="329"/>
      <c r="CD526" s="329"/>
      <c r="CE526" s="329"/>
      <c r="CF526" s="330"/>
      <c r="CH526" s="54"/>
      <c r="CI526" s="58"/>
      <c r="CJ526" s="58"/>
      <c r="CK526" s="58"/>
      <c r="CL526" s="58"/>
      <c r="CM526" s="58"/>
      <c r="CN526" s="58"/>
      <c r="CO526" s="58"/>
      <c r="CP526" s="58"/>
      <c r="CQ526" s="54"/>
    </row>
    <row r="527" spans="1:95" ht="7.35" customHeight="1">
      <c r="A527" s="339"/>
      <c r="B527" s="339"/>
      <c r="G527" s="320"/>
      <c r="H527" s="320"/>
      <c r="I527" s="320"/>
      <c r="J527" s="320"/>
      <c r="K527" s="320"/>
      <c r="L527" s="320"/>
      <c r="M527" s="320"/>
      <c r="N527" s="320"/>
      <c r="O527" s="320"/>
      <c r="P527" s="320"/>
      <c r="Q527" s="320"/>
      <c r="R527" s="320"/>
      <c r="S527" s="320"/>
      <c r="T527" s="320"/>
      <c r="U527" s="320"/>
      <c r="V527" s="320"/>
      <c r="W527" s="320"/>
      <c r="X527" s="320"/>
      <c r="Y527" s="320"/>
      <c r="Z527" s="320"/>
      <c r="AA527" s="320"/>
      <c r="AB527" s="320"/>
      <c r="AC527" s="320"/>
      <c r="AD527" s="320"/>
      <c r="AE527" s="320"/>
      <c r="AF527" s="320"/>
      <c r="AG527" s="322"/>
      <c r="AH527" s="322"/>
      <c r="AI527" s="322"/>
      <c r="AJ527" s="322"/>
      <c r="AK527" s="322"/>
      <c r="AL527" s="322"/>
      <c r="AM527" s="322"/>
      <c r="AN527" s="322"/>
      <c r="AO527" s="322"/>
      <c r="AP527" s="322"/>
      <c r="AQ527" s="322"/>
      <c r="AR527" s="322"/>
      <c r="AS527" s="322"/>
      <c r="AT527" s="322"/>
      <c r="AU527" s="324"/>
      <c r="AV527" s="324"/>
      <c r="AW527" s="324"/>
      <c r="AX527" s="324"/>
      <c r="AY527" s="324"/>
      <c r="AZ527" s="324"/>
      <c r="BA527" s="324"/>
      <c r="BB527" s="324"/>
      <c r="BC527" s="324"/>
      <c r="BD527" s="324"/>
      <c r="BE527" s="324"/>
      <c r="BF527" s="324"/>
      <c r="BG527" s="324"/>
      <c r="BH527" s="324"/>
      <c r="BI527" s="327"/>
      <c r="BJ527" s="328"/>
      <c r="BK527" s="328"/>
      <c r="BL527" s="328"/>
      <c r="BM527" s="328"/>
      <c r="BN527" s="328"/>
      <c r="BO527" s="328"/>
      <c r="BP527" s="331"/>
      <c r="BQ527" s="331"/>
      <c r="BR527" s="331"/>
      <c r="BS527" s="331"/>
      <c r="BT527" s="331"/>
      <c r="BU527" s="331"/>
      <c r="BV527" s="331"/>
      <c r="BW527" s="331"/>
      <c r="BX527" s="331"/>
      <c r="BY527" s="331"/>
      <c r="BZ527" s="331"/>
      <c r="CA527" s="331"/>
      <c r="CB527" s="331"/>
      <c r="CC527" s="331"/>
      <c r="CD527" s="331"/>
      <c r="CE527" s="331"/>
      <c r="CF527" s="332"/>
      <c r="CH527" s="54"/>
      <c r="CI527" s="58"/>
      <c r="CJ527" s="58"/>
      <c r="CK527" s="58"/>
      <c r="CL527" s="58"/>
      <c r="CM527" s="58"/>
      <c r="CN527" s="58"/>
      <c r="CO527" s="58"/>
      <c r="CP527" s="58"/>
      <c r="CQ527" s="54"/>
    </row>
    <row r="528" spans="1:95" ht="7.35" customHeight="1">
      <c r="G528" s="333"/>
      <c r="H528" s="333"/>
      <c r="I528" s="333"/>
      <c r="J528" s="333"/>
      <c r="K528" s="333"/>
      <c r="L528" s="333"/>
      <c r="M528" s="333"/>
      <c r="N528" s="333"/>
      <c r="O528" s="333"/>
      <c r="P528" s="333"/>
      <c r="Q528" s="333"/>
      <c r="R528" s="333"/>
      <c r="S528" s="333"/>
      <c r="T528" s="333"/>
      <c r="U528" s="333"/>
      <c r="V528" s="333"/>
      <c r="W528" s="333"/>
      <c r="X528" s="333"/>
      <c r="Y528" s="333"/>
      <c r="Z528" s="333"/>
      <c r="AA528" s="333"/>
      <c r="AB528" s="333"/>
      <c r="AC528" s="333"/>
      <c r="AD528" s="333"/>
      <c r="AE528" s="333"/>
      <c r="AF528" s="333"/>
      <c r="AG528" s="334"/>
      <c r="AH528" s="334"/>
      <c r="AI528" s="334"/>
      <c r="AJ528" s="334"/>
      <c r="AK528" s="334"/>
      <c r="AL528" s="334"/>
      <c r="AM528" s="334"/>
      <c r="AN528" s="334"/>
      <c r="AO528" s="334"/>
      <c r="AP528" s="334"/>
      <c r="AQ528" s="334"/>
      <c r="AR528" s="334"/>
      <c r="AS528" s="334"/>
      <c r="AT528" s="334"/>
      <c r="AU528" s="335"/>
      <c r="AV528" s="335"/>
      <c r="AW528" s="335"/>
      <c r="AX528" s="335"/>
      <c r="AY528" s="335"/>
      <c r="AZ528" s="335"/>
      <c r="BA528" s="335"/>
      <c r="BB528" s="335"/>
      <c r="BC528" s="335"/>
      <c r="BD528" s="335"/>
      <c r="BE528" s="335"/>
      <c r="BF528" s="335"/>
      <c r="BG528" s="335"/>
      <c r="BH528" s="335"/>
      <c r="BI528" s="327"/>
      <c r="BJ528" s="328"/>
      <c r="BK528" s="328"/>
      <c r="BL528" s="328"/>
      <c r="BM528" s="328"/>
      <c r="BN528" s="328"/>
      <c r="BO528" s="328"/>
      <c r="BP528" s="331"/>
      <c r="BQ528" s="331"/>
      <c r="BR528" s="331"/>
      <c r="BS528" s="331"/>
      <c r="BT528" s="331"/>
      <c r="BU528" s="331"/>
      <c r="BV528" s="331"/>
      <c r="BW528" s="331"/>
      <c r="BX528" s="331"/>
      <c r="BY528" s="331"/>
      <c r="BZ528" s="331"/>
      <c r="CA528" s="331"/>
      <c r="CB528" s="331"/>
      <c r="CC528" s="331"/>
      <c r="CD528" s="331"/>
      <c r="CE528" s="331"/>
      <c r="CF528" s="332"/>
      <c r="CG528" s="16"/>
      <c r="CH528" s="54"/>
      <c r="CI528" s="58"/>
      <c r="CJ528" s="58"/>
      <c r="CK528" s="58"/>
      <c r="CL528" s="58"/>
      <c r="CM528" s="58"/>
      <c r="CN528" s="58"/>
      <c r="CO528" s="58"/>
      <c r="CP528" s="58"/>
      <c r="CQ528" s="54"/>
    </row>
    <row r="529" spans="1:95" ht="7.35" customHeight="1">
      <c r="G529" s="333"/>
      <c r="H529" s="333"/>
      <c r="I529" s="333"/>
      <c r="J529" s="333"/>
      <c r="K529" s="333"/>
      <c r="L529" s="333"/>
      <c r="M529" s="333"/>
      <c r="N529" s="333"/>
      <c r="O529" s="333"/>
      <c r="P529" s="333"/>
      <c r="Q529" s="333"/>
      <c r="R529" s="333"/>
      <c r="S529" s="333"/>
      <c r="T529" s="333"/>
      <c r="U529" s="333"/>
      <c r="V529" s="333"/>
      <c r="W529" s="333"/>
      <c r="X529" s="333"/>
      <c r="Y529" s="333"/>
      <c r="Z529" s="333"/>
      <c r="AA529" s="333"/>
      <c r="AB529" s="333"/>
      <c r="AC529" s="333"/>
      <c r="AD529" s="333"/>
      <c r="AE529" s="333"/>
      <c r="AF529" s="333"/>
      <c r="AG529" s="334"/>
      <c r="AH529" s="334"/>
      <c r="AI529" s="334"/>
      <c r="AJ529" s="334"/>
      <c r="AK529" s="334"/>
      <c r="AL529" s="334"/>
      <c r="AM529" s="334"/>
      <c r="AN529" s="334"/>
      <c r="AO529" s="334"/>
      <c r="AP529" s="334"/>
      <c r="AQ529" s="334"/>
      <c r="AR529" s="334"/>
      <c r="AS529" s="334"/>
      <c r="AT529" s="334"/>
      <c r="AU529" s="335"/>
      <c r="AV529" s="335"/>
      <c r="AW529" s="335"/>
      <c r="AX529" s="335"/>
      <c r="AY529" s="335"/>
      <c r="AZ529" s="335"/>
      <c r="BA529" s="335"/>
      <c r="BB529" s="335"/>
      <c r="BC529" s="335"/>
      <c r="BD529" s="335"/>
      <c r="BE529" s="335"/>
      <c r="BF529" s="335"/>
      <c r="BG529" s="335"/>
      <c r="BH529" s="335"/>
      <c r="BI529" s="327" t="s">
        <v>267</v>
      </c>
      <c r="BJ529" s="328"/>
      <c r="BK529" s="328"/>
      <c r="BL529" s="328"/>
      <c r="BM529" s="328"/>
      <c r="BN529" s="328"/>
      <c r="BO529" s="328"/>
      <c r="BP529" s="331"/>
      <c r="BQ529" s="331"/>
      <c r="BR529" s="331"/>
      <c r="BS529" s="331"/>
      <c r="BT529" s="331"/>
      <c r="BU529" s="331"/>
      <c r="BV529" s="331"/>
      <c r="BW529" s="331"/>
      <c r="BX529" s="331"/>
      <c r="BY529" s="331"/>
      <c r="BZ529" s="331"/>
      <c r="CA529" s="331"/>
      <c r="CB529" s="331"/>
      <c r="CC529" s="331"/>
      <c r="CD529" s="331"/>
      <c r="CE529" s="331"/>
      <c r="CF529" s="332"/>
      <c r="CG529" s="43"/>
      <c r="CH529" s="29"/>
      <c r="CI529" s="72"/>
      <c r="CJ529" s="58"/>
      <c r="CK529" s="59"/>
      <c r="CL529" s="59"/>
      <c r="CM529" s="59"/>
      <c r="CN529" s="59"/>
      <c r="CO529" s="59"/>
      <c r="CP529" s="59"/>
      <c r="CQ529" s="55"/>
    </row>
    <row r="530" spans="1:95" ht="7.35" customHeight="1">
      <c r="G530" s="333"/>
      <c r="H530" s="333"/>
      <c r="I530" s="333"/>
      <c r="J530" s="333"/>
      <c r="K530" s="333"/>
      <c r="L530" s="333"/>
      <c r="M530" s="333"/>
      <c r="N530" s="333"/>
      <c r="O530" s="333"/>
      <c r="P530" s="333"/>
      <c r="Q530" s="333"/>
      <c r="R530" s="333"/>
      <c r="S530" s="333"/>
      <c r="T530" s="333"/>
      <c r="U530" s="333"/>
      <c r="V530" s="333"/>
      <c r="W530" s="333"/>
      <c r="X530" s="333"/>
      <c r="Y530" s="333"/>
      <c r="Z530" s="333"/>
      <c r="AA530" s="333"/>
      <c r="AB530" s="333"/>
      <c r="AC530" s="333"/>
      <c r="AD530" s="333"/>
      <c r="AE530" s="333"/>
      <c r="AF530" s="333"/>
      <c r="AG530" s="334"/>
      <c r="AH530" s="334"/>
      <c r="AI530" s="334"/>
      <c r="AJ530" s="334"/>
      <c r="AK530" s="334"/>
      <c r="AL530" s="334"/>
      <c r="AM530" s="334"/>
      <c r="AN530" s="334"/>
      <c r="AO530" s="334"/>
      <c r="AP530" s="334"/>
      <c r="AQ530" s="334"/>
      <c r="AR530" s="334"/>
      <c r="AS530" s="334"/>
      <c r="AT530" s="334"/>
      <c r="AU530" s="335"/>
      <c r="AV530" s="335"/>
      <c r="AW530" s="335"/>
      <c r="AX530" s="335"/>
      <c r="AY530" s="335"/>
      <c r="AZ530" s="335"/>
      <c r="BA530" s="335"/>
      <c r="BB530" s="335"/>
      <c r="BC530" s="335"/>
      <c r="BD530" s="335"/>
      <c r="BE530" s="335"/>
      <c r="BF530" s="335"/>
      <c r="BG530" s="335"/>
      <c r="BH530" s="335"/>
      <c r="BI530" s="327"/>
      <c r="BJ530" s="328"/>
      <c r="BK530" s="328"/>
      <c r="BL530" s="328"/>
      <c r="BM530" s="328"/>
      <c r="BN530" s="328"/>
      <c r="BO530" s="328"/>
      <c r="BP530" s="331"/>
      <c r="BQ530" s="331"/>
      <c r="BR530" s="331"/>
      <c r="BS530" s="331"/>
      <c r="BT530" s="331"/>
      <c r="BU530" s="331"/>
      <c r="BV530" s="331"/>
      <c r="BW530" s="331"/>
      <c r="BX530" s="331"/>
      <c r="BY530" s="331"/>
      <c r="BZ530" s="331"/>
      <c r="CA530" s="331"/>
      <c r="CB530" s="331"/>
      <c r="CC530" s="331"/>
      <c r="CD530" s="331"/>
      <c r="CE530" s="331"/>
      <c r="CF530" s="332"/>
      <c r="CG530" s="43"/>
      <c r="CH530" s="29"/>
      <c r="CI530" s="58"/>
      <c r="CJ530" s="58"/>
      <c r="CK530" s="59"/>
      <c r="CL530" s="59"/>
      <c r="CM530" s="59"/>
      <c r="CN530" s="59"/>
      <c r="CO530" s="59"/>
      <c r="CP530" s="59"/>
      <c r="CQ530" s="55"/>
    </row>
    <row r="531" spans="1:95" ht="7.35" customHeight="1">
      <c r="G531" s="333"/>
      <c r="H531" s="333"/>
      <c r="I531" s="333"/>
      <c r="J531" s="333"/>
      <c r="K531" s="333"/>
      <c r="L531" s="333"/>
      <c r="M531" s="333"/>
      <c r="N531" s="333"/>
      <c r="O531" s="333"/>
      <c r="P531" s="333"/>
      <c r="Q531" s="333"/>
      <c r="R531" s="333"/>
      <c r="S531" s="333"/>
      <c r="T531" s="333"/>
      <c r="U531" s="333"/>
      <c r="V531" s="333"/>
      <c r="W531" s="333"/>
      <c r="X531" s="333"/>
      <c r="Y531" s="333"/>
      <c r="Z531" s="333"/>
      <c r="AA531" s="333"/>
      <c r="AB531" s="333"/>
      <c r="AC531" s="333"/>
      <c r="AD531" s="333"/>
      <c r="AE531" s="333"/>
      <c r="AF531" s="333"/>
      <c r="AG531" s="334"/>
      <c r="AH531" s="334"/>
      <c r="AI531" s="334"/>
      <c r="AJ531" s="334"/>
      <c r="AK531" s="334"/>
      <c r="AL531" s="334"/>
      <c r="AM531" s="334"/>
      <c r="AN531" s="334"/>
      <c r="AO531" s="334"/>
      <c r="AP531" s="334"/>
      <c r="AQ531" s="334"/>
      <c r="AR531" s="334"/>
      <c r="AS531" s="334"/>
      <c r="AT531" s="334"/>
      <c r="AU531" s="335"/>
      <c r="AV531" s="335"/>
      <c r="AW531" s="335"/>
      <c r="AX531" s="335"/>
      <c r="AY531" s="335"/>
      <c r="AZ531" s="335"/>
      <c r="BA531" s="335"/>
      <c r="BB531" s="335"/>
      <c r="BC531" s="335"/>
      <c r="BD531" s="335"/>
      <c r="BE531" s="335"/>
      <c r="BF531" s="335"/>
      <c r="BG531" s="335"/>
      <c r="BH531" s="335"/>
      <c r="BI531" s="327"/>
      <c r="BJ531" s="328"/>
      <c r="BK531" s="328"/>
      <c r="BL531" s="328"/>
      <c r="BM531" s="328"/>
      <c r="BN531" s="328"/>
      <c r="BO531" s="328"/>
      <c r="BP531" s="331"/>
      <c r="BQ531" s="331"/>
      <c r="BR531" s="331"/>
      <c r="BS531" s="331"/>
      <c r="BT531" s="331"/>
      <c r="BU531" s="331"/>
      <c r="BV531" s="331"/>
      <c r="BW531" s="331"/>
      <c r="BX531" s="331"/>
      <c r="BY531" s="331"/>
      <c r="BZ531" s="331"/>
      <c r="CA531" s="331"/>
      <c r="CB531" s="331"/>
      <c r="CC531" s="331"/>
      <c r="CD531" s="331"/>
      <c r="CE531" s="331"/>
      <c r="CF531" s="332"/>
      <c r="CG531" s="44"/>
      <c r="CH531" s="29"/>
      <c r="CI531" s="58"/>
      <c r="CJ531" s="58"/>
      <c r="CK531" s="59"/>
      <c r="CL531" s="59"/>
      <c r="CM531" s="59"/>
      <c r="CN531" s="59"/>
      <c r="CO531" s="59"/>
      <c r="CP531" s="59"/>
      <c r="CQ531" s="55"/>
    </row>
    <row r="532" spans="1:95" ht="7.35" customHeight="1">
      <c r="G532" s="284" t="s">
        <v>194</v>
      </c>
      <c r="H532" s="285"/>
      <c r="I532" s="285"/>
      <c r="J532" s="285"/>
      <c r="K532" s="285"/>
      <c r="L532" s="285"/>
      <c r="M532" s="285"/>
      <c r="N532" s="286"/>
      <c r="O532" s="284" t="s">
        <v>193</v>
      </c>
      <c r="P532" s="285"/>
      <c r="Q532" s="285"/>
      <c r="R532" s="285"/>
      <c r="S532" s="285"/>
      <c r="T532" s="285"/>
      <c r="U532" s="285"/>
      <c r="V532" s="285"/>
      <c r="W532" s="285"/>
      <c r="X532" s="285"/>
      <c r="Y532" s="285"/>
      <c r="Z532" s="285"/>
      <c r="AA532" s="285"/>
      <c r="AB532" s="285"/>
      <c r="AC532" s="285"/>
      <c r="AD532" s="285"/>
      <c r="AE532" s="285"/>
      <c r="AF532" s="285"/>
      <c r="AG532" s="285"/>
      <c r="AH532" s="285"/>
      <c r="AI532" s="285"/>
      <c r="AJ532" s="285"/>
      <c r="AK532" s="285"/>
      <c r="AL532" s="285"/>
      <c r="AM532" s="285"/>
      <c r="AN532" s="285"/>
      <c r="AO532" s="285"/>
      <c r="AP532" s="285"/>
      <c r="AQ532" s="285"/>
      <c r="AR532" s="285"/>
      <c r="AS532" s="285"/>
      <c r="AT532" s="286"/>
      <c r="AU532" s="284" t="s">
        <v>205</v>
      </c>
      <c r="AV532" s="285"/>
      <c r="AW532" s="285"/>
      <c r="AX532" s="285"/>
      <c r="AY532" s="285"/>
      <c r="AZ532" s="285"/>
      <c r="BA532" s="285"/>
      <c r="BB532" s="285"/>
      <c r="BC532" s="285"/>
      <c r="BD532" s="285"/>
      <c r="BE532" s="285"/>
      <c r="BF532" s="285"/>
      <c r="BG532" s="285"/>
      <c r="BH532" s="286"/>
      <c r="BI532" s="290" t="s">
        <v>268</v>
      </c>
      <c r="BJ532" s="290"/>
      <c r="BK532" s="290"/>
      <c r="BL532" s="290"/>
      <c r="BM532" s="290"/>
      <c r="BN532" s="290"/>
      <c r="BO532" s="290"/>
      <c r="BP532" s="290"/>
      <c r="BQ532" s="290"/>
      <c r="BR532" s="290"/>
      <c r="BS532" s="290"/>
      <c r="BT532" s="290"/>
      <c r="BU532" s="290" t="s">
        <v>207</v>
      </c>
      <c r="BV532" s="290"/>
      <c r="BW532" s="290"/>
      <c r="BX532" s="290"/>
      <c r="BY532" s="290"/>
      <c r="BZ532" s="290"/>
      <c r="CA532" s="290"/>
      <c r="CB532" s="290"/>
      <c r="CC532" s="290"/>
      <c r="CD532" s="290"/>
      <c r="CE532" s="290"/>
      <c r="CF532" s="290"/>
      <c r="CG532" s="44"/>
      <c r="CH532" s="29"/>
      <c r="CI532" s="58"/>
      <c r="CJ532" s="58"/>
      <c r="CK532" s="58"/>
      <c r="CL532" s="58"/>
      <c r="CM532" s="58"/>
      <c r="CN532" s="58"/>
      <c r="CO532" s="58"/>
      <c r="CP532" s="58"/>
      <c r="CQ532" s="54"/>
    </row>
    <row r="533" spans="1:95" ht="7.35" customHeight="1">
      <c r="G533" s="287"/>
      <c r="H533" s="288"/>
      <c r="I533" s="288"/>
      <c r="J533" s="288"/>
      <c r="K533" s="288"/>
      <c r="L533" s="288"/>
      <c r="M533" s="288"/>
      <c r="N533" s="289"/>
      <c r="O533" s="287"/>
      <c r="P533" s="288"/>
      <c r="Q533" s="288"/>
      <c r="R533" s="288"/>
      <c r="S533" s="288"/>
      <c r="T533" s="288"/>
      <c r="U533" s="288"/>
      <c r="V533" s="288"/>
      <c r="W533" s="288"/>
      <c r="X533" s="288"/>
      <c r="Y533" s="288"/>
      <c r="Z533" s="288"/>
      <c r="AA533" s="288"/>
      <c r="AB533" s="288"/>
      <c r="AC533" s="288"/>
      <c r="AD533" s="288"/>
      <c r="AE533" s="288"/>
      <c r="AF533" s="288"/>
      <c r="AG533" s="288"/>
      <c r="AH533" s="288"/>
      <c r="AI533" s="288"/>
      <c r="AJ533" s="288"/>
      <c r="AK533" s="288"/>
      <c r="AL533" s="288"/>
      <c r="AM533" s="288"/>
      <c r="AN533" s="288"/>
      <c r="AO533" s="288"/>
      <c r="AP533" s="288"/>
      <c r="AQ533" s="288"/>
      <c r="AR533" s="288"/>
      <c r="AS533" s="288"/>
      <c r="AT533" s="289"/>
      <c r="AU533" s="287"/>
      <c r="AV533" s="288"/>
      <c r="AW533" s="288"/>
      <c r="AX533" s="288"/>
      <c r="AY533" s="288"/>
      <c r="AZ533" s="288"/>
      <c r="BA533" s="288"/>
      <c r="BB533" s="288"/>
      <c r="BC533" s="288"/>
      <c r="BD533" s="288"/>
      <c r="BE533" s="288"/>
      <c r="BF533" s="288"/>
      <c r="BG533" s="288"/>
      <c r="BH533" s="289"/>
      <c r="BI533" s="290"/>
      <c r="BJ533" s="290"/>
      <c r="BK533" s="290"/>
      <c r="BL533" s="290"/>
      <c r="BM533" s="290"/>
      <c r="BN533" s="290"/>
      <c r="BO533" s="290"/>
      <c r="BP533" s="290"/>
      <c r="BQ533" s="290"/>
      <c r="BR533" s="290"/>
      <c r="BS533" s="290"/>
      <c r="BT533" s="290"/>
      <c r="BU533" s="290"/>
      <c r="BV533" s="290"/>
      <c r="BW533" s="290"/>
      <c r="BX533" s="290"/>
      <c r="BY533" s="290"/>
      <c r="BZ533" s="290"/>
      <c r="CA533" s="290"/>
      <c r="CB533" s="290"/>
      <c r="CC533" s="290"/>
      <c r="CD533" s="290"/>
      <c r="CE533" s="290"/>
      <c r="CF533" s="290"/>
      <c r="CG533" s="44"/>
      <c r="CH533" s="29"/>
      <c r="CI533" s="58"/>
      <c r="CJ533" s="58"/>
      <c r="CK533" s="58"/>
      <c r="CL533" s="58"/>
      <c r="CM533" s="58"/>
      <c r="CN533" s="58"/>
      <c r="CO533" s="58"/>
      <c r="CP533" s="58"/>
      <c r="CQ533" s="54"/>
    </row>
    <row r="534" spans="1:95" ht="7.35" customHeight="1">
      <c r="G534" s="291"/>
      <c r="H534" s="292"/>
      <c r="I534" s="292"/>
      <c r="J534" s="292"/>
      <c r="K534" s="292"/>
      <c r="L534" s="292"/>
      <c r="M534" s="292"/>
      <c r="N534" s="293"/>
      <c r="O534" s="300"/>
      <c r="P534" s="301"/>
      <c r="Q534" s="301"/>
      <c r="R534" s="301"/>
      <c r="S534" s="301"/>
      <c r="T534" s="301"/>
      <c r="U534" s="301"/>
      <c r="V534" s="301"/>
      <c r="W534" s="301"/>
      <c r="X534" s="301"/>
      <c r="Y534" s="301"/>
      <c r="Z534" s="301"/>
      <c r="AA534" s="301"/>
      <c r="AB534" s="301"/>
      <c r="AC534" s="301"/>
      <c r="AD534" s="301"/>
      <c r="AE534" s="301"/>
      <c r="AF534" s="301"/>
      <c r="AG534" s="301"/>
      <c r="AH534" s="301"/>
      <c r="AI534" s="301"/>
      <c r="AJ534" s="301"/>
      <c r="AK534" s="301"/>
      <c r="AL534" s="301"/>
      <c r="AM534" s="301"/>
      <c r="AN534" s="301"/>
      <c r="AO534" s="301"/>
      <c r="AP534" s="301"/>
      <c r="AQ534" s="301"/>
      <c r="AR534" s="301"/>
      <c r="AS534" s="301"/>
      <c r="AT534" s="302"/>
      <c r="AU534" s="309"/>
      <c r="AV534" s="310"/>
      <c r="AW534" s="310"/>
      <c r="AX534" s="310"/>
      <c r="AY534" s="310"/>
      <c r="AZ534" s="310"/>
      <c r="BA534" s="310"/>
      <c r="BB534" s="310"/>
      <c r="BC534" s="310"/>
      <c r="BD534" s="310"/>
      <c r="BE534" s="310"/>
      <c r="BF534" s="310"/>
      <c r="BG534" s="310"/>
      <c r="BH534" s="311"/>
      <c r="BI534" s="318"/>
      <c r="BJ534" s="318"/>
      <c r="BK534" s="318"/>
      <c r="BL534" s="318"/>
      <c r="BM534" s="318"/>
      <c r="BN534" s="318"/>
      <c r="BO534" s="318"/>
      <c r="BP534" s="318"/>
      <c r="BQ534" s="318"/>
      <c r="BR534" s="318"/>
      <c r="BS534" s="318"/>
      <c r="BT534" s="318"/>
      <c r="BU534" s="318"/>
      <c r="BV534" s="318"/>
      <c r="BW534" s="318"/>
      <c r="BX534" s="318"/>
      <c r="BY534" s="318"/>
      <c r="BZ534" s="318"/>
      <c r="CA534" s="318"/>
      <c r="CB534" s="318"/>
      <c r="CC534" s="318"/>
      <c r="CD534" s="318"/>
      <c r="CE534" s="318"/>
      <c r="CF534" s="318"/>
      <c r="CG534" s="44"/>
      <c r="CH534" s="29"/>
      <c r="CI534" s="58"/>
      <c r="CJ534" s="58"/>
      <c r="CK534" s="58"/>
      <c r="CL534" s="58"/>
      <c r="CM534" s="58"/>
      <c r="CN534" s="58"/>
      <c r="CO534" s="58"/>
      <c r="CP534" s="58"/>
      <c r="CQ534" s="54"/>
    </row>
    <row r="535" spans="1:95" ht="7.35" customHeight="1">
      <c r="G535" s="294"/>
      <c r="H535" s="295"/>
      <c r="I535" s="295"/>
      <c r="J535" s="295"/>
      <c r="K535" s="295"/>
      <c r="L535" s="295"/>
      <c r="M535" s="295"/>
      <c r="N535" s="296"/>
      <c r="O535" s="303"/>
      <c r="P535" s="304"/>
      <c r="Q535" s="304"/>
      <c r="R535" s="304"/>
      <c r="S535" s="304"/>
      <c r="T535" s="304"/>
      <c r="U535" s="304"/>
      <c r="V535" s="304"/>
      <c r="W535" s="304"/>
      <c r="X535" s="304"/>
      <c r="Y535" s="304"/>
      <c r="Z535" s="304"/>
      <c r="AA535" s="304"/>
      <c r="AB535" s="304"/>
      <c r="AC535" s="304"/>
      <c r="AD535" s="304"/>
      <c r="AE535" s="304"/>
      <c r="AF535" s="304"/>
      <c r="AG535" s="304"/>
      <c r="AH535" s="304"/>
      <c r="AI535" s="304"/>
      <c r="AJ535" s="304"/>
      <c r="AK535" s="304"/>
      <c r="AL535" s="304"/>
      <c r="AM535" s="304"/>
      <c r="AN535" s="304"/>
      <c r="AO535" s="304"/>
      <c r="AP535" s="304"/>
      <c r="AQ535" s="304"/>
      <c r="AR535" s="304"/>
      <c r="AS535" s="304"/>
      <c r="AT535" s="305"/>
      <c r="AU535" s="312"/>
      <c r="AV535" s="313"/>
      <c r="AW535" s="313"/>
      <c r="AX535" s="313"/>
      <c r="AY535" s="313"/>
      <c r="AZ535" s="313"/>
      <c r="BA535" s="313"/>
      <c r="BB535" s="313"/>
      <c r="BC535" s="313"/>
      <c r="BD535" s="313"/>
      <c r="BE535" s="313"/>
      <c r="BF535" s="313"/>
      <c r="BG535" s="313"/>
      <c r="BH535" s="314"/>
      <c r="BI535" s="318"/>
      <c r="BJ535" s="318"/>
      <c r="BK535" s="318"/>
      <c r="BL535" s="318"/>
      <c r="BM535" s="318"/>
      <c r="BN535" s="318"/>
      <c r="BO535" s="318"/>
      <c r="BP535" s="318"/>
      <c r="BQ535" s="318"/>
      <c r="BR535" s="318"/>
      <c r="BS535" s="318"/>
      <c r="BT535" s="318"/>
      <c r="BU535" s="318"/>
      <c r="BV535" s="318"/>
      <c r="BW535" s="318"/>
      <c r="BX535" s="318"/>
      <c r="BY535" s="318"/>
      <c r="BZ535" s="318"/>
      <c r="CA535" s="318"/>
      <c r="CB535" s="318"/>
      <c r="CC535" s="318"/>
      <c r="CD535" s="318"/>
      <c r="CE535" s="318"/>
      <c r="CF535" s="318"/>
      <c r="CG535" s="20"/>
      <c r="CH535" s="29"/>
      <c r="CI535" s="71"/>
      <c r="CJ535" s="71"/>
      <c r="CK535" s="71"/>
      <c r="CL535" s="71"/>
      <c r="CM535" s="71"/>
      <c r="CN535" s="71"/>
      <c r="CO535" s="71"/>
      <c r="CP535" s="71"/>
      <c r="CQ535" s="54"/>
    </row>
    <row r="536" spans="1:95" ht="7.35" customHeight="1">
      <c r="A536" s="339"/>
      <c r="B536" s="339"/>
      <c r="C536" s="339"/>
      <c r="D536" s="339"/>
      <c r="E536" s="339"/>
      <c r="F536" s="340"/>
      <c r="G536" s="294"/>
      <c r="H536" s="295"/>
      <c r="I536" s="295"/>
      <c r="J536" s="295"/>
      <c r="K536" s="295"/>
      <c r="L536" s="295"/>
      <c r="M536" s="295"/>
      <c r="N536" s="296"/>
      <c r="O536" s="303"/>
      <c r="P536" s="304"/>
      <c r="Q536" s="304"/>
      <c r="R536" s="304"/>
      <c r="S536" s="304"/>
      <c r="T536" s="304"/>
      <c r="U536" s="304"/>
      <c r="V536" s="304"/>
      <c r="W536" s="304"/>
      <c r="X536" s="304"/>
      <c r="Y536" s="304"/>
      <c r="Z536" s="304"/>
      <c r="AA536" s="304"/>
      <c r="AB536" s="304"/>
      <c r="AC536" s="304"/>
      <c r="AD536" s="304"/>
      <c r="AE536" s="304"/>
      <c r="AF536" s="304"/>
      <c r="AG536" s="304"/>
      <c r="AH536" s="304"/>
      <c r="AI536" s="304"/>
      <c r="AJ536" s="304"/>
      <c r="AK536" s="304"/>
      <c r="AL536" s="304"/>
      <c r="AM536" s="304"/>
      <c r="AN536" s="304"/>
      <c r="AO536" s="304"/>
      <c r="AP536" s="304"/>
      <c r="AQ536" s="304"/>
      <c r="AR536" s="304"/>
      <c r="AS536" s="304"/>
      <c r="AT536" s="305"/>
      <c r="AU536" s="312"/>
      <c r="AV536" s="313"/>
      <c r="AW536" s="313"/>
      <c r="AX536" s="313"/>
      <c r="AY536" s="313"/>
      <c r="AZ536" s="313"/>
      <c r="BA536" s="313"/>
      <c r="BB536" s="313"/>
      <c r="BC536" s="313"/>
      <c r="BD536" s="313"/>
      <c r="BE536" s="313"/>
      <c r="BF536" s="313"/>
      <c r="BG536" s="313"/>
      <c r="BH536" s="314"/>
      <c r="BI536" s="318"/>
      <c r="BJ536" s="318"/>
      <c r="BK536" s="318"/>
      <c r="BL536" s="318"/>
      <c r="BM536" s="318"/>
      <c r="BN536" s="318"/>
      <c r="BO536" s="318"/>
      <c r="BP536" s="318"/>
      <c r="BQ536" s="318"/>
      <c r="BR536" s="318"/>
      <c r="BS536" s="318"/>
      <c r="BT536" s="318"/>
      <c r="BU536" s="318"/>
      <c r="BV536" s="318"/>
      <c r="BW536" s="318"/>
      <c r="BX536" s="318"/>
      <c r="BY536" s="318"/>
      <c r="BZ536" s="318"/>
      <c r="CA536" s="318"/>
      <c r="CB536" s="318"/>
      <c r="CC536" s="318"/>
      <c r="CD536" s="318"/>
      <c r="CE536" s="318"/>
      <c r="CF536" s="318"/>
      <c r="CG536" s="19"/>
      <c r="CH536" s="54"/>
      <c r="CI536" s="71"/>
      <c r="CJ536" s="71"/>
      <c r="CK536" s="71"/>
      <c r="CL536" s="71"/>
      <c r="CM536" s="71"/>
      <c r="CN536" s="71"/>
      <c r="CO536" s="71"/>
      <c r="CP536" s="71"/>
      <c r="CQ536" s="56"/>
    </row>
    <row r="537" spans="1:95" ht="7.35" customHeight="1">
      <c r="A537" s="339"/>
      <c r="B537" s="339"/>
      <c r="C537" s="339"/>
      <c r="D537" s="339"/>
      <c r="E537" s="339"/>
      <c r="F537" s="340"/>
      <c r="G537" s="297"/>
      <c r="H537" s="298"/>
      <c r="I537" s="298"/>
      <c r="J537" s="298"/>
      <c r="K537" s="298"/>
      <c r="L537" s="298"/>
      <c r="M537" s="298"/>
      <c r="N537" s="299"/>
      <c r="O537" s="306"/>
      <c r="P537" s="307"/>
      <c r="Q537" s="307"/>
      <c r="R537" s="307"/>
      <c r="S537" s="307"/>
      <c r="T537" s="307"/>
      <c r="U537" s="307"/>
      <c r="V537" s="307"/>
      <c r="W537" s="307"/>
      <c r="X537" s="307"/>
      <c r="Y537" s="307"/>
      <c r="Z537" s="307"/>
      <c r="AA537" s="307"/>
      <c r="AB537" s="307"/>
      <c r="AC537" s="307"/>
      <c r="AD537" s="307"/>
      <c r="AE537" s="307"/>
      <c r="AF537" s="307"/>
      <c r="AG537" s="307"/>
      <c r="AH537" s="307"/>
      <c r="AI537" s="307"/>
      <c r="AJ537" s="307"/>
      <c r="AK537" s="307"/>
      <c r="AL537" s="307"/>
      <c r="AM537" s="307"/>
      <c r="AN537" s="307"/>
      <c r="AO537" s="307"/>
      <c r="AP537" s="307"/>
      <c r="AQ537" s="307"/>
      <c r="AR537" s="307"/>
      <c r="AS537" s="307"/>
      <c r="AT537" s="308"/>
      <c r="AU537" s="315"/>
      <c r="AV537" s="316"/>
      <c r="AW537" s="316"/>
      <c r="AX537" s="316"/>
      <c r="AY537" s="316"/>
      <c r="AZ537" s="316"/>
      <c r="BA537" s="316"/>
      <c r="BB537" s="316"/>
      <c r="BC537" s="316"/>
      <c r="BD537" s="316"/>
      <c r="BE537" s="316"/>
      <c r="BF537" s="316"/>
      <c r="BG537" s="316"/>
      <c r="BH537" s="317"/>
      <c r="BI537" s="318"/>
      <c r="BJ537" s="318"/>
      <c r="BK537" s="318"/>
      <c r="BL537" s="318"/>
      <c r="BM537" s="318"/>
      <c r="BN537" s="318"/>
      <c r="BO537" s="318"/>
      <c r="BP537" s="318"/>
      <c r="BQ537" s="318"/>
      <c r="BR537" s="318"/>
      <c r="BS537" s="318"/>
      <c r="BT537" s="318"/>
      <c r="BU537" s="318"/>
      <c r="BV537" s="318"/>
      <c r="BW537" s="318"/>
      <c r="BX537" s="318"/>
      <c r="BY537" s="318"/>
      <c r="BZ537" s="318"/>
      <c r="CA537" s="318"/>
      <c r="CB537" s="318"/>
      <c r="CC537" s="318"/>
      <c r="CD537" s="318"/>
      <c r="CE537" s="318"/>
      <c r="CF537" s="318"/>
      <c r="CH537" s="54"/>
      <c r="CI537" s="58"/>
      <c r="CJ537" s="58"/>
      <c r="CK537" s="58"/>
      <c r="CL537" s="58"/>
      <c r="CM537" s="58"/>
      <c r="CN537" s="58"/>
      <c r="CO537" s="58"/>
      <c r="CP537" s="57"/>
      <c r="CQ537" s="57"/>
    </row>
    <row r="538" spans="1:95" ht="7.35" customHeight="1">
      <c r="G538" s="48"/>
      <c r="H538" s="49"/>
      <c r="I538" s="49"/>
      <c r="J538" s="49"/>
      <c r="K538" s="49"/>
      <c r="L538" s="49"/>
      <c r="M538" s="49"/>
      <c r="N538" s="50"/>
      <c r="O538" s="48"/>
      <c r="P538" s="49"/>
      <c r="Q538" s="49"/>
      <c r="R538" s="49"/>
      <c r="S538" s="49"/>
      <c r="T538" s="49"/>
      <c r="U538" s="49"/>
      <c r="V538" s="49"/>
      <c r="W538" s="49"/>
      <c r="X538" s="49"/>
      <c r="Y538" s="49"/>
      <c r="Z538" s="49"/>
      <c r="AA538" s="49"/>
      <c r="AB538" s="49"/>
      <c r="AC538" s="49"/>
      <c r="AD538" s="49"/>
      <c r="AE538" s="49"/>
      <c r="AF538" s="49"/>
      <c r="AG538" s="49"/>
      <c r="AH538" s="49"/>
      <c r="AI538" s="49"/>
      <c r="AJ538" s="49"/>
      <c r="AK538" s="49"/>
      <c r="AL538" s="49"/>
      <c r="AM538" s="49"/>
      <c r="AN538" s="49"/>
      <c r="AO538" s="49"/>
      <c r="AP538" s="49"/>
      <c r="AQ538" s="49"/>
      <c r="AR538" s="49"/>
      <c r="AS538" s="49"/>
      <c r="AT538" s="50"/>
      <c r="AU538" s="51"/>
      <c r="AV538" s="52"/>
      <c r="AW538" s="52"/>
      <c r="AX538" s="52"/>
      <c r="AY538" s="52"/>
      <c r="AZ538" s="52"/>
      <c r="BA538" s="52"/>
      <c r="BB538" s="52"/>
      <c r="BC538" s="52"/>
      <c r="BD538" s="52"/>
      <c r="BE538" s="52"/>
      <c r="BF538" s="52"/>
      <c r="BG538" s="52"/>
      <c r="BH538" s="53"/>
      <c r="BI538" s="45"/>
      <c r="BJ538" s="46"/>
      <c r="BK538" s="46"/>
      <c r="BL538" s="46"/>
      <c r="BM538" s="46"/>
      <c r="BN538" s="46"/>
      <c r="BO538" s="46"/>
      <c r="BP538" s="46"/>
      <c r="BQ538" s="46"/>
      <c r="BR538" s="46"/>
      <c r="BS538" s="46"/>
      <c r="BT538" s="46"/>
      <c r="BU538" s="46"/>
      <c r="BV538" s="46"/>
      <c r="BW538" s="46"/>
      <c r="BX538" s="46"/>
      <c r="BY538" s="46"/>
      <c r="BZ538" s="46"/>
      <c r="CA538" s="46"/>
      <c r="CB538" s="46"/>
      <c r="CC538" s="46"/>
      <c r="CD538" s="46"/>
      <c r="CE538" s="46"/>
      <c r="CF538" s="47"/>
      <c r="CH538" s="54"/>
      <c r="CI538" s="58"/>
      <c r="CJ538" s="58"/>
      <c r="CK538" s="58"/>
      <c r="CL538" s="58"/>
      <c r="CM538" s="58"/>
      <c r="CN538" s="58"/>
      <c r="CO538" s="58"/>
      <c r="CP538" s="57"/>
      <c r="CQ538" s="57"/>
    </row>
    <row r="539" spans="1:95" ht="7.35" customHeight="1">
      <c r="A539" s="339">
        <v>42</v>
      </c>
      <c r="B539" s="339"/>
      <c r="G539" s="319" t="s">
        <v>189</v>
      </c>
      <c r="H539" s="319"/>
      <c r="I539" s="319"/>
      <c r="J539" s="319"/>
      <c r="K539" s="319"/>
      <c r="L539" s="319"/>
      <c r="M539" s="319"/>
      <c r="N539" s="319"/>
      <c r="O539" s="319"/>
      <c r="P539" s="319"/>
      <c r="Q539" s="319"/>
      <c r="R539" s="319"/>
      <c r="S539" s="319"/>
      <c r="T539" s="319"/>
      <c r="U539" s="319"/>
      <c r="V539" s="319"/>
      <c r="W539" s="319"/>
      <c r="X539" s="319"/>
      <c r="Y539" s="319"/>
      <c r="Z539" s="319"/>
      <c r="AA539" s="319"/>
      <c r="AB539" s="319"/>
      <c r="AC539" s="319"/>
      <c r="AD539" s="319"/>
      <c r="AE539" s="319"/>
      <c r="AF539" s="319"/>
      <c r="AG539" s="321" t="s">
        <v>276</v>
      </c>
      <c r="AH539" s="321"/>
      <c r="AI539" s="321"/>
      <c r="AJ539" s="321"/>
      <c r="AK539" s="321"/>
      <c r="AL539" s="321"/>
      <c r="AM539" s="321"/>
      <c r="AN539" s="321"/>
      <c r="AO539" s="321"/>
      <c r="AP539" s="321"/>
      <c r="AQ539" s="321"/>
      <c r="AR539" s="321"/>
      <c r="AS539" s="321"/>
      <c r="AT539" s="321"/>
      <c r="AU539" s="323" t="s">
        <v>190</v>
      </c>
      <c r="AV539" s="323"/>
      <c r="AW539" s="323"/>
      <c r="AX539" s="323"/>
      <c r="AY539" s="323"/>
      <c r="AZ539" s="323"/>
      <c r="BA539" s="323"/>
      <c r="BB539" s="323"/>
      <c r="BC539" s="323"/>
      <c r="BD539" s="323"/>
      <c r="BE539" s="323"/>
      <c r="BF539" s="323"/>
      <c r="BG539" s="323"/>
      <c r="BH539" s="323"/>
      <c r="BI539" s="325" t="s">
        <v>191</v>
      </c>
      <c r="BJ539" s="326"/>
      <c r="BK539" s="326"/>
      <c r="BL539" s="326"/>
      <c r="BM539" s="326"/>
      <c r="BN539" s="326"/>
      <c r="BO539" s="326"/>
      <c r="BP539" s="329"/>
      <c r="BQ539" s="329"/>
      <c r="BR539" s="329"/>
      <c r="BS539" s="329"/>
      <c r="BT539" s="329"/>
      <c r="BU539" s="329"/>
      <c r="BV539" s="329"/>
      <c r="BW539" s="329"/>
      <c r="BX539" s="329"/>
      <c r="BY539" s="329"/>
      <c r="BZ539" s="329"/>
      <c r="CA539" s="329"/>
      <c r="CB539" s="329"/>
      <c r="CC539" s="329"/>
      <c r="CD539" s="329"/>
      <c r="CE539" s="329"/>
      <c r="CF539" s="330"/>
      <c r="CH539" s="54"/>
      <c r="CI539" s="58"/>
      <c r="CJ539" s="58"/>
      <c r="CK539" s="58"/>
      <c r="CL539" s="58"/>
      <c r="CM539" s="58"/>
      <c r="CN539" s="58"/>
      <c r="CO539" s="58"/>
      <c r="CP539" s="58"/>
      <c r="CQ539" s="54"/>
    </row>
    <row r="540" spans="1:95" ht="7.35" customHeight="1">
      <c r="A540" s="339"/>
      <c r="B540" s="339"/>
      <c r="G540" s="320"/>
      <c r="H540" s="320"/>
      <c r="I540" s="320"/>
      <c r="J540" s="320"/>
      <c r="K540" s="320"/>
      <c r="L540" s="320"/>
      <c r="M540" s="320"/>
      <c r="N540" s="320"/>
      <c r="O540" s="320"/>
      <c r="P540" s="320"/>
      <c r="Q540" s="320"/>
      <c r="R540" s="320"/>
      <c r="S540" s="320"/>
      <c r="T540" s="320"/>
      <c r="U540" s="320"/>
      <c r="V540" s="320"/>
      <c r="W540" s="320"/>
      <c r="X540" s="320"/>
      <c r="Y540" s="320"/>
      <c r="Z540" s="320"/>
      <c r="AA540" s="320"/>
      <c r="AB540" s="320"/>
      <c r="AC540" s="320"/>
      <c r="AD540" s="320"/>
      <c r="AE540" s="320"/>
      <c r="AF540" s="320"/>
      <c r="AG540" s="322"/>
      <c r="AH540" s="322"/>
      <c r="AI540" s="322"/>
      <c r="AJ540" s="322"/>
      <c r="AK540" s="322"/>
      <c r="AL540" s="322"/>
      <c r="AM540" s="322"/>
      <c r="AN540" s="322"/>
      <c r="AO540" s="322"/>
      <c r="AP540" s="322"/>
      <c r="AQ540" s="322"/>
      <c r="AR540" s="322"/>
      <c r="AS540" s="322"/>
      <c r="AT540" s="322"/>
      <c r="AU540" s="324"/>
      <c r="AV540" s="324"/>
      <c r="AW540" s="324"/>
      <c r="AX540" s="324"/>
      <c r="AY540" s="324"/>
      <c r="AZ540" s="324"/>
      <c r="BA540" s="324"/>
      <c r="BB540" s="324"/>
      <c r="BC540" s="324"/>
      <c r="BD540" s="324"/>
      <c r="BE540" s="324"/>
      <c r="BF540" s="324"/>
      <c r="BG540" s="324"/>
      <c r="BH540" s="324"/>
      <c r="BI540" s="327"/>
      <c r="BJ540" s="328"/>
      <c r="BK540" s="328"/>
      <c r="BL540" s="328"/>
      <c r="BM540" s="328"/>
      <c r="BN540" s="328"/>
      <c r="BO540" s="328"/>
      <c r="BP540" s="331"/>
      <c r="BQ540" s="331"/>
      <c r="BR540" s="331"/>
      <c r="BS540" s="331"/>
      <c r="BT540" s="331"/>
      <c r="BU540" s="331"/>
      <c r="BV540" s="331"/>
      <c r="BW540" s="331"/>
      <c r="BX540" s="331"/>
      <c r="BY540" s="331"/>
      <c r="BZ540" s="331"/>
      <c r="CA540" s="331"/>
      <c r="CB540" s="331"/>
      <c r="CC540" s="331"/>
      <c r="CD540" s="331"/>
      <c r="CE540" s="331"/>
      <c r="CF540" s="332"/>
      <c r="CH540" s="54"/>
      <c r="CI540" s="58"/>
      <c r="CJ540" s="58"/>
      <c r="CK540" s="58"/>
      <c r="CL540" s="58"/>
      <c r="CM540" s="58"/>
      <c r="CN540" s="58"/>
      <c r="CO540" s="58"/>
      <c r="CP540" s="58"/>
      <c r="CQ540" s="54"/>
    </row>
    <row r="541" spans="1:95" ht="7.35" customHeight="1">
      <c r="G541" s="333"/>
      <c r="H541" s="333"/>
      <c r="I541" s="333"/>
      <c r="J541" s="333"/>
      <c r="K541" s="333"/>
      <c r="L541" s="333"/>
      <c r="M541" s="333"/>
      <c r="N541" s="333"/>
      <c r="O541" s="333"/>
      <c r="P541" s="333"/>
      <c r="Q541" s="333"/>
      <c r="R541" s="333"/>
      <c r="S541" s="333"/>
      <c r="T541" s="333"/>
      <c r="U541" s="333"/>
      <c r="V541" s="333"/>
      <c r="W541" s="333"/>
      <c r="X541" s="333"/>
      <c r="Y541" s="333"/>
      <c r="Z541" s="333"/>
      <c r="AA541" s="333"/>
      <c r="AB541" s="333"/>
      <c r="AC541" s="333"/>
      <c r="AD541" s="333"/>
      <c r="AE541" s="333"/>
      <c r="AF541" s="333"/>
      <c r="AG541" s="334"/>
      <c r="AH541" s="334"/>
      <c r="AI541" s="334"/>
      <c r="AJ541" s="334"/>
      <c r="AK541" s="334"/>
      <c r="AL541" s="334"/>
      <c r="AM541" s="334"/>
      <c r="AN541" s="334"/>
      <c r="AO541" s="334"/>
      <c r="AP541" s="334"/>
      <c r="AQ541" s="334"/>
      <c r="AR541" s="334"/>
      <c r="AS541" s="334"/>
      <c r="AT541" s="334"/>
      <c r="AU541" s="335"/>
      <c r="AV541" s="335"/>
      <c r="AW541" s="335"/>
      <c r="AX541" s="335"/>
      <c r="AY541" s="335"/>
      <c r="AZ541" s="335"/>
      <c r="BA541" s="335"/>
      <c r="BB541" s="335"/>
      <c r="BC541" s="335"/>
      <c r="BD541" s="335"/>
      <c r="BE541" s="335"/>
      <c r="BF541" s="335"/>
      <c r="BG541" s="335"/>
      <c r="BH541" s="335"/>
      <c r="BI541" s="327"/>
      <c r="BJ541" s="328"/>
      <c r="BK541" s="328"/>
      <c r="BL541" s="328"/>
      <c r="BM541" s="328"/>
      <c r="BN541" s="328"/>
      <c r="BO541" s="328"/>
      <c r="BP541" s="331"/>
      <c r="BQ541" s="331"/>
      <c r="BR541" s="331"/>
      <c r="BS541" s="331"/>
      <c r="BT541" s="331"/>
      <c r="BU541" s="331"/>
      <c r="BV541" s="331"/>
      <c r="BW541" s="331"/>
      <c r="BX541" s="331"/>
      <c r="BY541" s="331"/>
      <c r="BZ541" s="331"/>
      <c r="CA541" s="331"/>
      <c r="CB541" s="331"/>
      <c r="CC541" s="331"/>
      <c r="CD541" s="331"/>
      <c r="CE541" s="331"/>
      <c r="CF541" s="332"/>
      <c r="CH541" s="54"/>
      <c r="CI541" s="58"/>
      <c r="CJ541" s="58"/>
      <c r="CK541" s="58"/>
      <c r="CL541" s="58"/>
      <c r="CM541" s="58"/>
      <c r="CN541" s="58"/>
      <c r="CO541" s="58"/>
      <c r="CP541" s="58"/>
      <c r="CQ541" s="54"/>
    </row>
    <row r="542" spans="1:95" ht="7.35" customHeight="1">
      <c r="G542" s="333"/>
      <c r="H542" s="333"/>
      <c r="I542" s="333"/>
      <c r="J542" s="333"/>
      <c r="K542" s="333"/>
      <c r="L542" s="333"/>
      <c r="M542" s="333"/>
      <c r="N542" s="333"/>
      <c r="O542" s="333"/>
      <c r="P542" s="333"/>
      <c r="Q542" s="333"/>
      <c r="R542" s="333"/>
      <c r="S542" s="333"/>
      <c r="T542" s="333"/>
      <c r="U542" s="333"/>
      <c r="V542" s="333"/>
      <c r="W542" s="333"/>
      <c r="X542" s="333"/>
      <c r="Y542" s="333"/>
      <c r="Z542" s="333"/>
      <c r="AA542" s="333"/>
      <c r="AB542" s="333"/>
      <c r="AC542" s="333"/>
      <c r="AD542" s="333"/>
      <c r="AE542" s="333"/>
      <c r="AF542" s="333"/>
      <c r="AG542" s="334"/>
      <c r="AH542" s="334"/>
      <c r="AI542" s="334"/>
      <c r="AJ542" s="334"/>
      <c r="AK542" s="334"/>
      <c r="AL542" s="334"/>
      <c r="AM542" s="334"/>
      <c r="AN542" s="334"/>
      <c r="AO542" s="334"/>
      <c r="AP542" s="334"/>
      <c r="AQ542" s="334"/>
      <c r="AR542" s="334"/>
      <c r="AS542" s="334"/>
      <c r="AT542" s="334"/>
      <c r="AU542" s="335"/>
      <c r="AV542" s="335"/>
      <c r="AW542" s="335"/>
      <c r="AX542" s="335"/>
      <c r="AY542" s="335"/>
      <c r="AZ542" s="335"/>
      <c r="BA542" s="335"/>
      <c r="BB542" s="335"/>
      <c r="BC542" s="335"/>
      <c r="BD542" s="335"/>
      <c r="BE542" s="335"/>
      <c r="BF542" s="335"/>
      <c r="BG542" s="335"/>
      <c r="BH542" s="335"/>
      <c r="BI542" s="327" t="s">
        <v>267</v>
      </c>
      <c r="BJ542" s="328"/>
      <c r="BK542" s="328"/>
      <c r="BL542" s="328"/>
      <c r="BM542" s="328"/>
      <c r="BN542" s="328"/>
      <c r="BO542" s="328"/>
      <c r="BP542" s="331"/>
      <c r="BQ542" s="331"/>
      <c r="BR542" s="331"/>
      <c r="BS542" s="331"/>
      <c r="BT542" s="331"/>
      <c r="BU542" s="331"/>
      <c r="BV542" s="331"/>
      <c r="BW542" s="331"/>
      <c r="BX542" s="331"/>
      <c r="BY542" s="331"/>
      <c r="BZ542" s="331"/>
      <c r="CA542" s="331"/>
      <c r="CB542" s="331"/>
      <c r="CC542" s="331"/>
      <c r="CD542" s="331"/>
      <c r="CE542" s="331"/>
      <c r="CF542" s="332"/>
      <c r="CG542" s="20"/>
      <c r="CH542" s="29"/>
      <c r="CI542" s="72"/>
      <c r="CJ542" s="58"/>
      <c r="CK542" s="59"/>
      <c r="CL542" s="59"/>
      <c r="CM542" s="59"/>
      <c r="CN542" s="59"/>
      <c r="CO542" s="59"/>
      <c r="CP542" s="59"/>
      <c r="CQ542" s="55"/>
    </row>
    <row r="543" spans="1:95" ht="7.35" customHeight="1">
      <c r="G543" s="333"/>
      <c r="H543" s="333"/>
      <c r="I543" s="333"/>
      <c r="J543" s="333"/>
      <c r="K543" s="333"/>
      <c r="L543" s="333"/>
      <c r="M543" s="333"/>
      <c r="N543" s="333"/>
      <c r="O543" s="333"/>
      <c r="P543" s="333"/>
      <c r="Q543" s="333"/>
      <c r="R543" s="333"/>
      <c r="S543" s="333"/>
      <c r="T543" s="333"/>
      <c r="U543" s="333"/>
      <c r="V543" s="333"/>
      <c r="W543" s="333"/>
      <c r="X543" s="333"/>
      <c r="Y543" s="333"/>
      <c r="Z543" s="333"/>
      <c r="AA543" s="333"/>
      <c r="AB543" s="333"/>
      <c r="AC543" s="333"/>
      <c r="AD543" s="333"/>
      <c r="AE543" s="333"/>
      <c r="AF543" s="333"/>
      <c r="AG543" s="334"/>
      <c r="AH543" s="334"/>
      <c r="AI543" s="334"/>
      <c r="AJ543" s="334"/>
      <c r="AK543" s="334"/>
      <c r="AL543" s="334"/>
      <c r="AM543" s="334"/>
      <c r="AN543" s="334"/>
      <c r="AO543" s="334"/>
      <c r="AP543" s="334"/>
      <c r="AQ543" s="334"/>
      <c r="AR543" s="334"/>
      <c r="AS543" s="334"/>
      <c r="AT543" s="334"/>
      <c r="AU543" s="335"/>
      <c r="AV543" s="335"/>
      <c r="AW543" s="335"/>
      <c r="AX543" s="335"/>
      <c r="AY543" s="335"/>
      <c r="AZ543" s="335"/>
      <c r="BA543" s="335"/>
      <c r="BB543" s="335"/>
      <c r="BC543" s="335"/>
      <c r="BD543" s="335"/>
      <c r="BE543" s="335"/>
      <c r="BF543" s="335"/>
      <c r="BG543" s="335"/>
      <c r="BH543" s="335"/>
      <c r="BI543" s="327"/>
      <c r="BJ543" s="328"/>
      <c r="BK543" s="328"/>
      <c r="BL543" s="328"/>
      <c r="BM543" s="328"/>
      <c r="BN543" s="328"/>
      <c r="BO543" s="328"/>
      <c r="BP543" s="331"/>
      <c r="BQ543" s="331"/>
      <c r="BR543" s="331"/>
      <c r="BS543" s="331"/>
      <c r="BT543" s="331"/>
      <c r="BU543" s="331"/>
      <c r="BV543" s="331"/>
      <c r="BW543" s="331"/>
      <c r="BX543" s="331"/>
      <c r="BY543" s="331"/>
      <c r="BZ543" s="331"/>
      <c r="CA543" s="331"/>
      <c r="CB543" s="331"/>
      <c r="CC543" s="331"/>
      <c r="CD543" s="331"/>
      <c r="CE543" s="331"/>
      <c r="CF543" s="332"/>
      <c r="CG543" s="19"/>
      <c r="CH543" s="29"/>
      <c r="CI543" s="58"/>
      <c r="CJ543" s="58"/>
      <c r="CK543" s="59"/>
      <c r="CL543" s="59"/>
      <c r="CM543" s="59"/>
      <c r="CN543" s="59"/>
      <c r="CO543" s="59"/>
      <c r="CP543" s="59"/>
      <c r="CQ543" s="55"/>
    </row>
    <row r="544" spans="1:95" ht="7.35" customHeight="1">
      <c r="G544" s="333"/>
      <c r="H544" s="333"/>
      <c r="I544" s="333"/>
      <c r="J544" s="333"/>
      <c r="K544" s="333"/>
      <c r="L544" s="333"/>
      <c r="M544" s="333"/>
      <c r="N544" s="333"/>
      <c r="O544" s="333"/>
      <c r="P544" s="333"/>
      <c r="Q544" s="333"/>
      <c r="R544" s="333"/>
      <c r="S544" s="333"/>
      <c r="T544" s="333"/>
      <c r="U544" s="333"/>
      <c r="V544" s="333"/>
      <c r="W544" s="333"/>
      <c r="X544" s="333"/>
      <c r="Y544" s="333"/>
      <c r="Z544" s="333"/>
      <c r="AA544" s="333"/>
      <c r="AB544" s="333"/>
      <c r="AC544" s="333"/>
      <c r="AD544" s="333"/>
      <c r="AE544" s="333"/>
      <c r="AF544" s="333"/>
      <c r="AG544" s="334"/>
      <c r="AH544" s="334"/>
      <c r="AI544" s="334"/>
      <c r="AJ544" s="334"/>
      <c r="AK544" s="334"/>
      <c r="AL544" s="334"/>
      <c r="AM544" s="334"/>
      <c r="AN544" s="334"/>
      <c r="AO544" s="334"/>
      <c r="AP544" s="334"/>
      <c r="AQ544" s="334"/>
      <c r="AR544" s="334"/>
      <c r="AS544" s="334"/>
      <c r="AT544" s="334"/>
      <c r="AU544" s="335"/>
      <c r="AV544" s="335"/>
      <c r="AW544" s="335"/>
      <c r="AX544" s="335"/>
      <c r="AY544" s="335"/>
      <c r="AZ544" s="335"/>
      <c r="BA544" s="335"/>
      <c r="BB544" s="335"/>
      <c r="BC544" s="335"/>
      <c r="BD544" s="335"/>
      <c r="BE544" s="335"/>
      <c r="BF544" s="335"/>
      <c r="BG544" s="335"/>
      <c r="BH544" s="335"/>
      <c r="BI544" s="327"/>
      <c r="BJ544" s="328"/>
      <c r="BK544" s="328"/>
      <c r="BL544" s="328"/>
      <c r="BM544" s="328"/>
      <c r="BN544" s="328"/>
      <c r="BO544" s="328"/>
      <c r="BP544" s="331"/>
      <c r="BQ544" s="331"/>
      <c r="BR544" s="331"/>
      <c r="BS544" s="331"/>
      <c r="BT544" s="331"/>
      <c r="BU544" s="331"/>
      <c r="BV544" s="331"/>
      <c r="BW544" s="331"/>
      <c r="BX544" s="331"/>
      <c r="BY544" s="331"/>
      <c r="BZ544" s="331"/>
      <c r="CA544" s="331"/>
      <c r="CB544" s="331"/>
      <c r="CC544" s="331"/>
      <c r="CD544" s="331"/>
      <c r="CE544" s="331"/>
      <c r="CF544" s="332"/>
      <c r="CH544" s="29"/>
      <c r="CI544" s="58"/>
      <c r="CJ544" s="58"/>
      <c r="CK544" s="59"/>
      <c r="CL544" s="59"/>
      <c r="CM544" s="59"/>
      <c r="CN544" s="59"/>
      <c r="CO544" s="59"/>
      <c r="CP544" s="59"/>
      <c r="CQ544" s="55"/>
    </row>
    <row r="545" spans="1:95" ht="7.35" customHeight="1">
      <c r="G545" s="284" t="s">
        <v>194</v>
      </c>
      <c r="H545" s="285"/>
      <c r="I545" s="285"/>
      <c r="J545" s="285"/>
      <c r="K545" s="285"/>
      <c r="L545" s="285"/>
      <c r="M545" s="285"/>
      <c r="N545" s="286"/>
      <c r="O545" s="284" t="s">
        <v>193</v>
      </c>
      <c r="P545" s="285"/>
      <c r="Q545" s="285"/>
      <c r="R545" s="285"/>
      <c r="S545" s="285"/>
      <c r="T545" s="285"/>
      <c r="U545" s="285"/>
      <c r="V545" s="285"/>
      <c r="W545" s="285"/>
      <c r="X545" s="285"/>
      <c r="Y545" s="285"/>
      <c r="Z545" s="285"/>
      <c r="AA545" s="285"/>
      <c r="AB545" s="285"/>
      <c r="AC545" s="285"/>
      <c r="AD545" s="285"/>
      <c r="AE545" s="285"/>
      <c r="AF545" s="285"/>
      <c r="AG545" s="285"/>
      <c r="AH545" s="285"/>
      <c r="AI545" s="285"/>
      <c r="AJ545" s="285"/>
      <c r="AK545" s="285"/>
      <c r="AL545" s="285"/>
      <c r="AM545" s="285"/>
      <c r="AN545" s="285"/>
      <c r="AO545" s="285"/>
      <c r="AP545" s="285"/>
      <c r="AQ545" s="285"/>
      <c r="AR545" s="285"/>
      <c r="AS545" s="285"/>
      <c r="AT545" s="286"/>
      <c r="AU545" s="284" t="s">
        <v>205</v>
      </c>
      <c r="AV545" s="285"/>
      <c r="AW545" s="285"/>
      <c r="AX545" s="285"/>
      <c r="AY545" s="285"/>
      <c r="AZ545" s="285"/>
      <c r="BA545" s="285"/>
      <c r="BB545" s="285"/>
      <c r="BC545" s="285"/>
      <c r="BD545" s="285"/>
      <c r="BE545" s="285"/>
      <c r="BF545" s="285"/>
      <c r="BG545" s="285"/>
      <c r="BH545" s="286"/>
      <c r="BI545" s="290" t="s">
        <v>268</v>
      </c>
      <c r="BJ545" s="290"/>
      <c r="BK545" s="290"/>
      <c r="BL545" s="290"/>
      <c r="BM545" s="290"/>
      <c r="BN545" s="290"/>
      <c r="BO545" s="290"/>
      <c r="BP545" s="290"/>
      <c r="BQ545" s="290"/>
      <c r="BR545" s="290"/>
      <c r="BS545" s="290"/>
      <c r="BT545" s="290"/>
      <c r="BU545" s="290" t="s">
        <v>207</v>
      </c>
      <c r="BV545" s="290"/>
      <c r="BW545" s="290"/>
      <c r="BX545" s="290"/>
      <c r="BY545" s="290"/>
      <c r="BZ545" s="290"/>
      <c r="CA545" s="290"/>
      <c r="CB545" s="290"/>
      <c r="CC545" s="290"/>
      <c r="CD545" s="290"/>
      <c r="CE545" s="290"/>
      <c r="CF545" s="290"/>
      <c r="CG545" s="20"/>
      <c r="CH545" s="29"/>
      <c r="CI545" s="58"/>
      <c r="CJ545" s="58"/>
      <c r="CK545" s="58"/>
      <c r="CL545" s="58"/>
      <c r="CM545" s="58"/>
      <c r="CN545" s="58"/>
      <c r="CO545" s="58"/>
      <c r="CP545" s="58"/>
      <c r="CQ545" s="54"/>
    </row>
    <row r="546" spans="1:95" ht="7.35" customHeight="1">
      <c r="G546" s="287"/>
      <c r="H546" s="288"/>
      <c r="I546" s="288"/>
      <c r="J546" s="288"/>
      <c r="K546" s="288"/>
      <c r="L546" s="288"/>
      <c r="M546" s="288"/>
      <c r="N546" s="289"/>
      <c r="O546" s="287"/>
      <c r="P546" s="288"/>
      <c r="Q546" s="288"/>
      <c r="R546" s="288"/>
      <c r="S546" s="288"/>
      <c r="T546" s="288"/>
      <c r="U546" s="288"/>
      <c r="V546" s="288"/>
      <c r="W546" s="288"/>
      <c r="X546" s="288"/>
      <c r="Y546" s="288"/>
      <c r="Z546" s="288"/>
      <c r="AA546" s="288"/>
      <c r="AB546" s="288"/>
      <c r="AC546" s="288"/>
      <c r="AD546" s="288"/>
      <c r="AE546" s="288"/>
      <c r="AF546" s="288"/>
      <c r="AG546" s="288"/>
      <c r="AH546" s="288"/>
      <c r="AI546" s="288"/>
      <c r="AJ546" s="288"/>
      <c r="AK546" s="288"/>
      <c r="AL546" s="288"/>
      <c r="AM546" s="288"/>
      <c r="AN546" s="288"/>
      <c r="AO546" s="288"/>
      <c r="AP546" s="288"/>
      <c r="AQ546" s="288"/>
      <c r="AR546" s="288"/>
      <c r="AS546" s="288"/>
      <c r="AT546" s="289"/>
      <c r="AU546" s="287"/>
      <c r="AV546" s="288"/>
      <c r="AW546" s="288"/>
      <c r="AX546" s="288"/>
      <c r="AY546" s="288"/>
      <c r="AZ546" s="288"/>
      <c r="BA546" s="288"/>
      <c r="BB546" s="288"/>
      <c r="BC546" s="288"/>
      <c r="BD546" s="288"/>
      <c r="BE546" s="288"/>
      <c r="BF546" s="288"/>
      <c r="BG546" s="288"/>
      <c r="BH546" s="289"/>
      <c r="BI546" s="290"/>
      <c r="BJ546" s="290"/>
      <c r="BK546" s="290"/>
      <c r="BL546" s="290"/>
      <c r="BM546" s="290"/>
      <c r="BN546" s="290"/>
      <c r="BO546" s="290"/>
      <c r="BP546" s="290"/>
      <c r="BQ546" s="290"/>
      <c r="BR546" s="290"/>
      <c r="BS546" s="290"/>
      <c r="BT546" s="290"/>
      <c r="BU546" s="290"/>
      <c r="BV546" s="290"/>
      <c r="BW546" s="290"/>
      <c r="BX546" s="290"/>
      <c r="BY546" s="290"/>
      <c r="BZ546" s="290"/>
      <c r="CA546" s="290"/>
      <c r="CB546" s="290"/>
      <c r="CC546" s="290"/>
      <c r="CD546" s="290"/>
      <c r="CE546" s="290"/>
      <c r="CF546" s="290"/>
      <c r="CG546" s="19"/>
      <c r="CH546" s="29"/>
      <c r="CI546" s="58"/>
      <c r="CJ546" s="58"/>
      <c r="CK546" s="58"/>
      <c r="CL546" s="58"/>
      <c r="CM546" s="58"/>
      <c r="CN546" s="58"/>
      <c r="CO546" s="58"/>
      <c r="CP546" s="58"/>
      <c r="CQ546" s="54"/>
    </row>
    <row r="547" spans="1:95" ht="7.35" customHeight="1">
      <c r="G547" s="291"/>
      <c r="H547" s="292"/>
      <c r="I547" s="292"/>
      <c r="J547" s="292"/>
      <c r="K547" s="292"/>
      <c r="L547" s="292"/>
      <c r="M547" s="292"/>
      <c r="N547" s="293"/>
      <c r="O547" s="300"/>
      <c r="P547" s="301"/>
      <c r="Q547" s="301"/>
      <c r="R547" s="301"/>
      <c r="S547" s="301"/>
      <c r="T547" s="301"/>
      <c r="U547" s="301"/>
      <c r="V547" s="301"/>
      <c r="W547" s="301"/>
      <c r="X547" s="301"/>
      <c r="Y547" s="301"/>
      <c r="Z547" s="301"/>
      <c r="AA547" s="301"/>
      <c r="AB547" s="301"/>
      <c r="AC547" s="301"/>
      <c r="AD547" s="301"/>
      <c r="AE547" s="301"/>
      <c r="AF547" s="301"/>
      <c r="AG547" s="301"/>
      <c r="AH547" s="301"/>
      <c r="AI547" s="301"/>
      <c r="AJ547" s="301"/>
      <c r="AK547" s="301"/>
      <c r="AL547" s="301"/>
      <c r="AM547" s="301"/>
      <c r="AN547" s="301"/>
      <c r="AO547" s="301"/>
      <c r="AP547" s="301"/>
      <c r="AQ547" s="301"/>
      <c r="AR547" s="301"/>
      <c r="AS547" s="301"/>
      <c r="AT547" s="302"/>
      <c r="AU547" s="309"/>
      <c r="AV547" s="310"/>
      <c r="AW547" s="310"/>
      <c r="AX547" s="310"/>
      <c r="AY547" s="310"/>
      <c r="AZ547" s="310"/>
      <c r="BA547" s="310"/>
      <c r="BB547" s="310"/>
      <c r="BC547" s="310"/>
      <c r="BD547" s="310"/>
      <c r="BE547" s="310"/>
      <c r="BF547" s="310"/>
      <c r="BG547" s="310"/>
      <c r="BH547" s="311"/>
      <c r="BI547" s="318"/>
      <c r="BJ547" s="318"/>
      <c r="BK547" s="318"/>
      <c r="BL547" s="318"/>
      <c r="BM547" s="318"/>
      <c r="BN547" s="318"/>
      <c r="BO547" s="318"/>
      <c r="BP547" s="318"/>
      <c r="BQ547" s="318"/>
      <c r="BR547" s="318"/>
      <c r="BS547" s="318"/>
      <c r="BT547" s="318"/>
      <c r="BU547" s="318"/>
      <c r="BV547" s="318"/>
      <c r="BW547" s="318"/>
      <c r="BX547" s="318"/>
      <c r="BY547" s="318"/>
      <c r="BZ547" s="318"/>
      <c r="CA547" s="318"/>
      <c r="CB547" s="318"/>
      <c r="CC547" s="318"/>
      <c r="CD547" s="318"/>
      <c r="CE547" s="318"/>
      <c r="CF547" s="318"/>
      <c r="CH547" s="29"/>
      <c r="CI547" s="58"/>
      <c r="CJ547" s="58"/>
      <c r="CK547" s="58"/>
      <c r="CL547" s="58"/>
      <c r="CM547" s="58"/>
      <c r="CN547" s="58"/>
      <c r="CO547" s="58"/>
      <c r="CP547" s="58"/>
      <c r="CQ547" s="54"/>
    </row>
    <row r="548" spans="1:95" ht="7.35" customHeight="1">
      <c r="G548" s="294"/>
      <c r="H548" s="295"/>
      <c r="I548" s="295"/>
      <c r="J548" s="295"/>
      <c r="K548" s="295"/>
      <c r="L548" s="295"/>
      <c r="M548" s="295"/>
      <c r="N548" s="296"/>
      <c r="O548" s="303"/>
      <c r="P548" s="304"/>
      <c r="Q548" s="304"/>
      <c r="R548" s="304"/>
      <c r="S548" s="304"/>
      <c r="T548" s="304"/>
      <c r="U548" s="304"/>
      <c r="V548" s="304"/>
      <c r="W548" s="304"/>
      <c r="X548" s="304"/>
      <c r="Y548" s="304"/>
      <c r="Z548" s="304"/>
      <c r="AA548" s="304"/>
      <c r="AB548" s="304"/>
      <c r="AC548" s="304"/>
      <c r="AD548" s="304"/>
      <c r="AE548" s="304"/>
      <c r="AF548" s="304"/>
      <c r="AG548" s="304"/>
      <c r="AH548" s="304"/>
      <c r="AI548" s="304"/>
      <c r="AJ548" s="304"/>
      <c r="AK548" s="304"/>
      <c r="AL548" s="304"/>
      <c r="AM548" s="304"/>
      <c r="AN548" s="304"/>
      <c r="AO548" s="304"/>
      <c r="AP548" s="304"/>
      <c r="AQ548" s="304"/>
      <c r="AR548" s="304"/>
      <c r="AS548" s="304"/>
      <c r="AT548" s="305"/>
      <c r="AU548" s="312"/>
      <c r="AV548" s="313"/>
      <c r="AW548" s="313"/>
      <c r="AX548" s="313"/>
      <c r="AY548" s="313"/>
      <c r="AZ548" s="313"/>
      <c r="BA548" s="313"/>
      <c r="BB548" s="313"/>
      <c r="BC548" s="313"/>
      <c r="BD548" s="313"/>
      <c r="BE548" s="313"/>
      <c r="BF548" s="313"/>
      <c r="BG548" s="313"/>
      <c r="BH548" s="314"/>
      <c r="BI548" s="318"/>
      <c r="BJ548" s="318"/>
      <c r="BK548" s="318"/>
      <c r="BL548" s="318"/>
      <c r="BM548" s="318"/>
      <c r="BN548" s="318"/>
      <c r="BO548" s="318"/>
      <c r="BP548" s="318"/>
      <c r="BQ548" s="318"/>
      <c r="BR548" s="318"/>
      <c r="BS548" s="318"/>
      <c r="BT548" s="318"/>
      <c r="BU548" s="318"/>
      <c r="BV548" s="318"/>
      <c r="BW548" s="318"/>
      <c r="BX548" s="318"/>
      <c r="BY548" s="318"/>
      <c r="BZ548" s="318"/>
      <c r="CA548" s="318"/>
      <c r="CB548" s="318"/>
      <c r="CC548" s="318"/>
      <c r="CD548" s="318"/>
      <c r="CE548" s="318"/>
      <c r="CF548" s="318"/>
      <c r="CH548" s="29"/>
      <c r="CI548" s="71"/>
      <c r="CJ548" s="71"/>
      <c r="CK548" s="71"/>
      <c r="CL548" s="71"/>
      <c r="CM548" s="71"/>
      <c r="CN548" s="71"/>
      <c r="CO548" s="71"/>
      <c r="CP548" s="71"/>
      <c r="CQ548" s="54"/>
    </row>
    <row r="549" spans="1:95" ht="7.35" customHeight="1">
      <c r="A549" s="339"/>
      <c r="B549" s="339"/>
      <c r="C549" s="339"/>
      <c r="D549" s="339"/>
      <c r="E549" s="339"/>
      <c r="F549" s="340"/>
      <c r="G549" s="294"/>
      <c r="H549" s="295"/>
      <c r="I549" s="295"/>
      <c r="J549" s="295"/>
      <c r="K549" s="295"/>
      <c r="L549" s="295"/>
      <c r="M549" s="295"/>
      <c r="N549" s="296"/>
      <c r="O549" s="303"/>
      <c r="P549" s="304"/>
      <c r="Q549" s="304"/>
      <c r="R549" s="304"/>
      <c r="S549" s="304"/>
      <c r="T549" s="304"/>
      <c r="U549" s="304"/>
      <c r="V549" s="304"/>
      <c r="W549" s="304"/>
      <c r="X549" s="304"/>
      <c r="Y549" s="304"/>
      <c r="Z549" s="304"/>
      <c r="AA549" s="304"/>
      <c r="AB549" s="304"/>
      <c r="AC549" s="304"/>
      <c r="AD549" s="304"/>
      <c r="AE549" s="304"/>
      <c r="AF549" s="304"/>
      <c r="AG549" s="304"/>
      <c r="AH549" s="304"/>
      <c r="AI549" s="304"/>
      <c r="AJ549" s="304"/>
      <c r="AK549" s="304"/>
      <c r="AL549" s="304"/>
      <c r="AM549" s="304"/>
      <c r="AN549" s="304"/>
      <c r="AO549" s="304"/>
      <c r="AP549" s="304"/>
      <c r="AQ549" s="304"/>
      <c r="AR549" s="304"/>
      <c r="AS549" s="304"/>
      <c r="AT549" s="305"/>
      <c r="AU549" s="312"/>
      <c r="AV549" s="313"/>
      <c r="AW549" s="313"/>
      <c r="AX549" s="313"/>
      <c r="AY549" s="313"/>
      <c r="AZ549" s="313"/>
      <c r="BA549" s="313"/>
      <c r="BB549" s="313"/>
      <c r="BC549" s="313"/>
      <c r="BD549" s="313"/>
      <c r="BE549" s="313"/>
      <c r="BF549" s="313"/>
      <c r="BG549" s="313"/>
      <c r="BH549" s="314"/>
      <c r="BI549" s="318"/>
      <c r="BJ549" s="318"/>
      <c r="BK549" s="318"/>
      <c r="BL549" s="318"/>
      <c r="BM549" s="318"/>
      <c r="BN549" s="318"/>
      <c r="BO549" s="318"/>
      <c r="BP549" s="318"/>
      <c r="BQ549" s="318"/>
      <c r="BR549" s="318"/>
      <c r="BS549" s="318"/>
      <c r="BT549" s="318"/>
      <c r="BU549" s="318"/>
      <c r="BV549" s="318"/>
      <c r="BW549" s="318"/>
      <c r="BX549" s="318"/>
      <c r="BY549" s="318"/>
      <c r="BZ549" s="318"/>
      <c r="CA549" s="318"/>
      <c r="CB549" s="318"/>
      <c r="CC549" s="318"/>
      <c r="CD549" s="318"/>
      <c r="CE549" s="318"/>
      <c r="CF549" s="318"/>
      <c r="CH549" s="54"/>
      <c r="CI549" s="71"/>
      <c r="CJ549" s="71"/>
      <c r="CK549" s="71"/>
      <c r="CL549" s="71"/>
      <c r="CM549" s="71"/>
      <c r="CN549" s="71"/>
      <c r="CO549" s="71"/>
      <c r="CP549" s="71"/>
      <c r="CQ549" s="56"/>
    </row>
    <row r="550" spans="1:95" ht="7.35" customHeight="1">
      <c r="A550" s="339"/>
      <c r="B550" s="339"/>
      <c r="C550" s="339"/>
      <c r="D550" s="339"/>
      <c r="E550" s="339"/>
      <c r="F550" s="340"/>
      <c r="G550" s="297"/>
      <c r="H550" s="298"/>
      <c r="I550" s="298"/>
      <c r="J550" s="298"/>
      <c r="K550" s="298"/>
      <c r="L550" s="298"/>
      <c r="M550" s="298"/>
      <c r="N550" s="299"/>
      <c r="O550" s="306"/>
      <c r="P550" s="307"/>
      <c r="Q550" s="307"/>
      <c r="R550" s="307"/>
      <c r="S550" s="307"/>
      <c r="T550" s="307"/>
      <c r="U550" s="307"/>
      <c r="V550" s="307"/>
      <c r="W550" s="307"/>
      <c r="X550" s="307"/>
      <c r="Y550" s="307"/>
      <c r="Z550" s="307"/>
      <c r="AA550" s="307"/>
      <c r="AB550" s="307"/>
      <c r="AC550" s="307"/>
      <c r="AD550" s="307"/>
      <c r="AE550" s="307"/>
      <c r="AF550" s="307"/>
      <c r="AG550" s="307"/>
      <c r="AH550" s="307"/>
      <c r="AI550" s="307"/>
      <c r="AJ550" s="307"/>
      <c r="AK550" s="307"/>
      <c r="AL550" s="307"/>
      <c r="AM550" s="307"/>
      <c r="AN550" s="307"/>
      <c r="AO550" s="307"/>
      <c r="AP550" s="307"/>
      <c r="AQ550" s="307"/>
      <c r="AR550" s="307"/>
      <c r="AS550" s="307"/>
      <c r="AT550" s="308"/>
      <c r="AU550" s="315"/>
      <c r="AV550" s="316"/>
      <c r="AW550" s="316"/>
      <c r="AX550" s="316"/>
      <c r="AY550" s="316"/>
      <c r="AZ550" s="316"/>
      <c r="BA550" s="316"/>
      <c r="BB550" s="316"/>
      <c r="BC550" s="316"/>
      <c r="BD550" s="316"/>
      <c r="BE550" s="316"/>
      <c r="BF550" s="316"/>
      <c r="BG550" s="316"/>
      <c r="BH550" s="317"/>
      <c r="BI550" s="318"/>
      <c r="BJ550" s="318"/>
      <c r="BK550" s="318"/>
      <c r="BL550" s="318"/>
      <c r="BM550" s="318"/>
      <c r="BN550" s="318"/>
      <c r="BO550" s="318"/>
      <c r="BP550" s="318"/>
      <c r="BQ550" s="318"/>
      <c r="BR550" s="318"/>
      <c r="BS550" s="318"/>
      <c r="BT550" s="318"/>
      <c r="BU550" s="318"/>
      <c r="BV550" s="318"/>
      <c r="BW550" s="318"/>
      <c r="BX550" s="318"/>
      <c r="BY550" s="318"/>
      <c r="BZ550" s="318"/>
      <c r="CA550" s="318"/>
      <c r="CB550" s="318"/>
      <c r="CC550" s="318"/>
      <c r="CD550" s="318"/>
      <c r="CE550" s="318"/>
      <c r="CF550" s="318"/>
      <c r="CH550" s="54"/>
      <c r="CI550" s="58"/>
      <c r="CJ550" s="58"/>
      <c r="CK550" s="58"/>
      <c r="CL550" s="58"/>
      <c r="CM550" s="58"/>
      <c r="CN550" s="58"/>
      <c r="CO550" s="58"/>
      <c r="CP550" s="57"/>
      <c r="CQ550" s="57"/>
    </row>
    <row r="551" spans="1:95" ht="7.35" customHeight="1">
      <c r="G551" s="48"/>
      <c r="H551" s="49"/>
      <c r="I551" s="49"/>
      <c r="J551" s="49"/>
      <c r="K551" s="49"/>
      <c r="L551" s="49"/>
      <c r="M551" s="49"/>
      <c r="N551" s="50"/>
      <c r="O551" s="48"/>
      <c r="P551" s="49"/>
      <c r="Q551" s="49"/>
      <c r="R551" s="49"/>
      <c r="S551" s="49"/>
      <c r="T551" s="49"/>
      <c r="U551" s="49"/>
      <c r="V551" s="49"/>
      <c r="W551" s="49"/>
      <c r="X551" s="49"/>
      <c r="Y551" s="49"/>
      <c r="Z551" s="49"/>
      <c r="AA551" s="49"/>
      <c r="AB551" s="49"/>
      <c r="AC551" s="49"/>
      <c r="AD551" s="49"/>
      <c r="AE551" s="49"/>
      <c r="AF551" s="49"/>
      <c r="AG551" s="49"/>
      <c r="AH551" s="49"/>
      <c r="AI551" s="49"/>
      <c r="AJ551" s="49"/>
      <c r="AK551" s="49"/>
      <c r="AL551" s="49"/>
      <c r="AM551" s="49"/>
      <c r="AN551" s="49"/>
      <c r="AO551" s="49"/>
      <c r="AP551" s="49"/>
      <c r="AQ551" s="49"/>
      <c r="AR551" s="49"/>
      <c r="AS551" s="49"/>
      <c r="AT551" s="50"/>
      <c r="AU551" s="51"/>
      <c r="AV551" s="52"/>
      <c r="AW551" s="52"/>
      <c r="AX551" s="52"/>
      <c r="AY551" s="52"/>
      <c r="AZ551" s="52"/>
      <c r="BA551" s="52"/>
      <c r="BB551" s="52"/>
      <c r="BC551" s="52"/>
      <c r="BD551" s="52"/>
      <c r="BE551" s="52"/>
      <c r="BF551" s="52"/>
      <c r="BG551" s="52"/>
      <c r="BH551" s="53"/>
      <c r="BI551" s="45"/>
      <c r="BJ551" s="46"/>
      <c r="BK551" s="46"/>
      <c r="BL551" s="46"/>
      <c r="BM551" s="46"/>
      <c r="BN551" s="46"/>
      <c r="BO551" s="46"/>
      <c r="BP551" s="46"/>
      <c r="BQ551" s="46"/>
      <c r="BR551" s="46"/>
      <c r="BS551" s="46"/>
      <c r="BT551" s="46"/>
      <c r="BU551" s="46"/>
      <c r="BV551" s="46"/>
      <c r="BW551" s="46"/>
      <c r="BX551" s="46"/>
      <c r="BY551" s="46"/>
      <c r="BZ551" s="46"/>
      <c r="CA551" s="46"/>
      <c r="CB551" s="46"/>
      <c r="CC551" s="46"/>
      <c r="CD551" s="46"/>
      <c r="CE551" s="46"/>
      <c r="CF551" s="47"/>
      <c r="CH551" s="54"/>
      <c r="CI551" s="58"/>
      <c r="CJ551" s="58"/>
      <c r="CK551" s="58"/>
      <c r="CL551" s="58"/>
      <c r="CM551" s="58"/>
      <c r="CN551" s="58"/>
      <c r="CO551" s="58"/>
      <c r="CP551" s="57"/>
      <c r="CQ551" s="57"/>
    </row>
    <row r="552" spans="1:95" ht="7.35" customHeight="1">
      <c r="A552" s="339">
        <v>43</v>
      </c>
      <c r="B552" s="339"/>
      <c r="G552" s="319" t="s">
        <v>189</v>
      </c>
      <c r="H552" s="319"/>
      <c r="I552" s="319"/>
      <c r="J552" s="319"/>
      <c r="K552" s="319"/>
      <c r="L552" s="319"/>
      <c r="M552" s="319"/>
      <c r="N552" s="319"/>
      <c r="O552" s="319"/>
      <c r="P552" s="319"/>
      <c r="Q552" s="319"/>
      <c r="R552" s="319"/>
      <c r="S552" s="319"/>
      <c r="T552" s="319"/>
      <c r="U552" s="319"/>
      <c r="V552" s="319"/>
      <c r="W552" s="319"/>
      <c r="X552" s="319"/>
      <c r="Y552" s="319"/>
      <c r="Z552" s="319"/>
      <c r="AA552" s="319"/>
      <c r="AB552" s="319"/>
      <c r="AC552" s="319"/>
      <c r="AD552" s="319"/>
      <c r="AE552" s="319"/>
      <c r="AF552" s="319"/>
      <c r="AG552" s="321" t="s">
        <v>380</v>
      </c>
      <c r="AH552" s="321"/>
      <c r="AI552" s="321"/>
      <c r="AJ552" s="321"/>
      <c r="AK552" s="321"/>
      <c r="AL552" s="321"/>
      <c r="AM552" s="321"/>
      <c r="AN552" s="321"/>
      <c r="AO552" s="321"/>
      <c r="AP552" s="321"/>
      <c r="AQ552" s="321"/>
      <c r="AR552" s="321"/>
      <c r="AS552" s="321"/>
      <c r="AT552" s="321"/>
      <c r="AU552" s="323" t="s">
        <v>190</v>
      </c>
      <c r="AV552" s="323"/>
      <c r="AW552" s="323"/>
      <c r="AX552" s="323"/>
      <c r="AY552" s="323"/>
      <c r="AZ552" s="323"/>
      <c r="BA552" s="323"/>
      <c r="BB552" s="323"/>
      <c r="BC552" s="323"/>
      <c r="BD552" s="323"/>
      <c r="BE552" s="323"/>
      <c r="BF552" s="323"/>
      <c r="BG552" s="323"/>
      <c r="BH552" s="323"/>
      <c r="BI552" s="325" t="s">
        <v>191</v>
      </c>
      <c r="BJ552" s="326"/>
      <c r="BK552" s="326"/>
      <c r="BL552" s="326"/>
      <c r="BM552" s="326"/>
      <c r="BN552" s="326"/>
      <c r="BO552" s="326"/>
      <c r="BP552" s="329"/>
      <c r="BQ552" s="329"/>
      <c r="BR552" s="329"/>
      <c r="BS552" s="329"/>
      <c r="BT552" s="329"/>
      <c r="BU552" s="329"/>
      <c r="BV552" s="329"/>
      <c r="BW552" s="329"/>
      <c r="BX552" s="329"/>
      <c r="BY552" s="329"/>
      <c r="BZ552" s="329"/>
      <c r="CA552" s="329"/>
      <c r="CB552" s="329"/>
      <c r="CC552" s="329"/>
      <c r="CD552" s="329"/>
      <c r="CE552" s="329"/>
      <c r="CF552" s="330"/>
      <c r="CH552" s="54"/>
      <c r="CI552" s="58"/>
      <c r="CJ552" s="58"/>
      <c r="CK552" s="58"/>
      <c r="CL552" s="58"/>
      <c r="CM552" s="58"/>
      <c r="CN552" s="58"/>
      <c r="CO552" s="58"/>
      <c r="CP552" s="58"/>
      <c r="CQ552" s="54"/>
    </row>
    <row r="553" spans="1:95" ht="7.35" customHeight="1">
      <c r="A553" s="339"/>
      <c r="B553" s="339"/>
      <c r="G553" s="320"/>
      <c r="H553" s="320"/>
      <c r="I553" s="320"/>
      <c r="J553" s="320"/>
      <c r="K553" s="320"/>
      <c r="L553" s="320"/>
      <c r="M553" s="320"/>
      <c r="N553" s="320"/>
      <c r="O553" s="320"/>
      <c r="P553" s="320"/>
      <c r="Q553" s="320"/>
      <c r="R553" s="320"/>
      <c r="S553" s="320"/>
      <c r="T553" s="320"/>
      <c r="U553" s="320"/>
      <c r="V553" s="320"/>
      <c r="W553" s="320"/>
      <c r="X553" s="320"/>
      <c r="Y553" s="320"/>
      <c r="Z553" s="320"/>
      <c r="AA553" s="320"/>
      <c r="AB553" s="320"/>
      <c r="AC553" s="320"/>
      <c r="AD553" s="320"/>
      <c r="AE553" s="320"/>
      <c r="AF553" s="320"/>
      <c r="AG553" s="322"/>
      <c r="AH553" s="322"/>
      <c r="AI553" s="322"/>
      <c r="AJ553" s="322"/>
      <c r="AK553" s="322"/>
      <c r="AL553" s="322"/>
      <c r="AM553" s="322"/>
      <c r="AN553" s="322"/>
      <c r="AO553" s="322"/>
      <c r="AP553" s="322"/>
      <c r="AQ553" s="322"/>
      <c r="AR553" s="322"/>
      <c r="AS553" s="322"/>
      <c r="AT553" s="322"/>
      <c r="AU553" s="324"/>
      <c r="AV553" s="324"/>
      <c r="AW553" s="324"/>
      <c r="AX553" s="324"/>
      <c r="AY553" s="324"/>
      <c r="AZ553" s="324"/>
      <c r="BA553" s="324"/>
      <c r="BB553" s="324"/>
      <c r="BC553" s="324"/>
      <c r="BD553" s="324"/>
      <c r="BE553" s="324"/>
      <c r="BF553" s="324"/>
      <c r="BG553" s="324"/>
      <c r="BH553" s="324"/>
      <c r="BI553" s="327"/>
      <c r="BJ553" s="328"/>
      <c r="BK553" s="328"/>
      <c r="BL553" s="328"/>
      <c r="BM553" s="328"/>
      <c r="BN553" s="328"/>
      <c r="BO553" s="328"/>
      <c r="BP553" s="331"/>
      <c r="BQ553" s="331"/>
      <c r="BR553" s="331"/>
      <c r="BS553" s="331"/>
      <c r="BT553" s="331"/>
      <c r="BU553" s="331"/>
      <c r="BV553" s="331"/>
      <c r="BW553" s="331"/>
      <c r="BX553" s="331"/>
      <c r="BY553" s="331"/>
      <c r="BZ553" s="331"/>
      <c r="CA553" s="331"/>
      <c r="CB553" s="331"/>
      <c r="CC553" s="331"/>
      <c r="CD553" s="331"/>
      <c r="CE553" s="331"/>
      <c r="CF553" s="332"/>
      <c r="CH553" s="54"/>
      <c r="CI553" s="58"/>
      <c r="CJ553" s="58"/>
      <c r="CK553" s="58"/>
      <c r="CL553" s="58"/>
      <c r="CM553" s="58"/>
      <c r="CN553" s="58"/>
      <c r="CO553" s="58"/>
      <c r="CP553" s="58"/>
      <c r="CQ553" s="54"/>
    </row>
    <row r="554" spans="1:95" ht="7.35" customHeight="1">
      <c r="G554" s="333"/>
      <c r="H554" s="333"/>
      <c r="I554" s="333"/>
      <c r="J554" s="333"/>
      <c r="K554" s="333"/>
      <c r="L554" s="333"/>
      <c r="M554" s="333"/>
      <c r="N554" s="333"/>
      <c r="O554" s="333"/>
      <c r="P554" s="333"/>
      <c r="Q554" s="333"/>
      <c r="R554" s="333"/>
      <c r="S554" s="333"/>
      <c r="T554" s="333"/>
      <c r="U554" s="333"/>
      <c r="V554" s="333"/>
      <c r="W554" s="333"/>
      <c r="X554" s="333"/>
      <c r="Y554" s="333"/>
      <c r="Z554" s="333"/>
      <c r="AA554" s="333"/>
      <c r="AB554" s="333"/>
      <c r="AC554" s="333"/>
      <c r="AD554" s="333"/>
      <c r="AE554" s="333"/>
      <c r="AF554" s="333"/>
      <c r="AG554" s="334"/>
      <c r="AH554" s="334"/>
      <c r="AI554" s="334"/>
      <c r="AJ554" s="334"/>
      <c r="AK554" s="334"/>
      <c r="AL554" s="334"/>
      <c r="AM554" s="334"/>
      <c r="AN554" s="334"/>
      <c r="AO554" s="334"/>
      <c r="AP554" s="334"/>
      <c r="AQ554" s="334"/>
      <c r="AR554" s="334"/>
      <c r="AS554" s="334"/>
      <c r="AT554" s="334"/>
      <c r="AU554" s="335"/>
      <c r="AV554" s="335"/>
      <c r="AW554" s="335"/>
      <c r="AX554" s="335"/>
      <c r="AY554" s="335"/>
      <c r="AZ554" s="335"/>
      <c r="BA554" s="335"/>
      <c r="BB554" s="335"/>
      <c r="BC554" s="335"/>
      <c r="BD554" s="335"/>
      <c r="BE554" s="335"/>
      <c r="BF554" s="335"/>
      <c r="BG554" s="335"/>
      <c r="BH554" s="335"/>
      <c r="BI554" s="327"/>
      <c r="BJ554" s="328"/>
      <c r="BK554" s="328"/>
      <c r="BL554" s="328"/>
      <c r="BM554" s="328"/>
      <c r="BN554" s="328"/>
      <c r="BO554" s="328"/>
      <c r="BP554" s="331"/>
      <c r="BQ554" s="331"/>
      <c r="BR554" s="331"/>
      <c r="BS554" s="331"/>
      <c r="BT554" s="331"/>
      <c r="BU554" s="331"/>
      <c r="BV554" s="331"/>
      <c r="BW554" s="331"/>
      <c r="BX554" s="331"/>
      <c r="BY554" s="331"/>
      <c r="BZ554" s="331"/>
      <c r="CA554" s="331"/>
      <c r="CB554" s="331"/>
      <c r="CC554" s="331"/>
      <c r="CD554" s="331"/>
      <c r="CE554" s="331"/>
      <c r="CF554" s="332"/>
      <c r="CH554" s="54"/>
      <c r="CI554" s="58"/>
      <c r="CJ554" s="58"/>
      <c r="CK554" s="58"/>
      <c r="CL554" s="58"/>
      <c r="CM554" s="58"/>
      <c r="CN554" s="58"/>
      <c r="CO554" s="58"/>
      <c r="CP554" s="58"/>
      <c r="CQ554" s="54"/>
    </row>
    <row r="555" spans="1:95" ht="7.35" customHeight="1">
      <c r="G555" s="333"/>
      <c r="H555" s="333"/>
      <c r="I555" s="333"/>
      <c r="J555" s="333"/>
      <c r="K555" s="333"/>
      <c r="L555" s="333"/>
      <c r="M555" s="333"/>
      <c r="N555" s="333"/>
      <c r="O555" s="333"/>
      <c r="P555" s="333"/>
      <c r="Q555" s="333"/>
      <c r="R555" s="333"/>
      <c r="S555" s="333"/>
      <c r="T555" s="333"/>
      <c r="U555" s="333"/>
      <c r="V555" s="333"/>
      <c r="W555" s="333"/>
      <c r="X555" s="333"/>
      <c r="Y555" s="333"/>
      <c r="Z555" s="333"/>
      <c r="AA555" s="333"/>
      <c r="AB555" s="333"/>
      <c r="AC555" s="333"/>
      <c r="AD555" s="333"/>
      <c r="AE555" s="333"/>
      <c r="AF555" s="333"/>
      <c r="AG555" s="334"/>
      <c r="AH555" s="334"/>
      <c r="AI555" s="334"/>
      <c r="AJ555" s="334"/>
      <c r="AK555" s="334"/>
      <c r="AL555" s="334"/>
      <c r="AM555" s="334"/>
      <c r="AN555" s="334"/>
      <c r="AO555" s="334"/>
      <c r="AP555" s="334"/>
      <c r="AQ555" s="334"/>
      <c r="AR555" s="334"/>
      <c r="AS555" s="334"/>
      <c r="AT555" s="334"/>
      <c r="AU555" s="335"/>
      <c r="AV555" s="335"/>
      <c r="AW555" s="335"/>
      <c r="AX555" s="335"/>
      <c r="AY555" s="335"/>
      <c r="AZ555" s="335"/>
      <c r="BA555" s="335"/>
      <c r="BB555" s="335"/>
      <c r="BC555" s="335"/>
      <c r="BD555" s="335"/>
      <c r="BE555" s="335"/>
      <c r="BF555" s="335"/>
      <c r="BG555" s="335"/>
      <c r="BH555" s="335"/>
      <c r="BI555" s="327" t="s">
        <v>192</v>
      </c>
      <c r="BJ555" s="328"/>
      <c r="BK555" s="328"/>
      <c r="BL555" s="328"/>
      <c r="BM555" s="328"/>
      <c r="BN555" s="328"/>
      <c r="BO555" s="328"/>
      <c r="BP555" s="331"/>
      <c r="BQ555" s="331"/>
      <c r="BR555" s="331"/>
      <c r="BS555" s="331"/>
      <c r="BT555" s="331"/>
      <c r="BU555" s="331"/>
      <c r="BV555" s="331"/>
      <c r="BW555" s="331"/>
      <c r="BX555" s="331"/>
      <c r="BY555" s="331"/>
      <c r="BZ555" s="331"/>
      <c r="CA555" s="331"/>
      <c r="CB555" s="331"/>
      <c r="CC555" s="331"/>
      <c r="CD555" s="331"/>
      <c r="CE555" s="331"/>
      <c r="CF555" s="332"/>
      <c r="CG555" s="20"/>
      <c r="CH555" s="29"/>
      <c r="CI555" s="72"/>
      <c r="CJ555" s="58"/>
      <c r="CK555" s="59"/>
      <c r="CL555" s="59"/>
      <c r="CM555" s="59"/>
      <c r="CN555" s="59"/>
      <c r="CO555" s="59"/>
      <c r="CP555" s="59"/>
      <c r="CQ555" s="55"/>
    </row>
    <row r="556" spans="1:95" ht="7.35" customHeight="1">
      <c r="G556" s="333"/>
      <c r="H556" s="333"/>
      <c r="I556" s="333"/>
      <c r="J556" s="333"/>
      <c r="K556" s="333"/>
      <c r="L556" s="333"/>
      <c r="M556" s="333"/>
      <c r="N556" s="333"/>
      <c r="O556" s="333"/>
      <c r="P556" s="333"/>
      <c r="Q556" s="333"/>
      <c r="R556" s="333"/>
      <c r="S556" s="333"/>
      <c r="T556" s="333"/>
      <c r="U556" s="333"/>
      <c r="V556" s="333"/>
      <c r="W556" s="333"/>
      <c r="X556" s="333"/>
      <c r="Y556" s="333"/>
      <c r="Z556" s="333"/>
      <c r="AA556" s="333"/>
      <c r="AB556" s="333"/>
      <c r="AC556" s="333"/>
      <c r="AD556" s="333"/>
      <c r="AE556" s="333"/>
      <c r="AF556" s="333"/>
      <c r="AG556" s="334"/>
      <c r="AH556" s="334"/>
      <c r="AI556" s="334"/>
      <c r="AJ556" s="334"/>
      <c r="AK556" s="334"/>
      <c r="AL556" s="334"/>
      <c r="AM556" s="334"/>
      <c r="AN556" s="334"/>
      <c r="AO556" s="334"/>
      <c r="AP556" s="334"/>
      <c r="AQ556" s="334"/>
      <c r="AR556" s="334"/>
      <c r="AS556" s="334"/>
      <c r="AT556" s="334"/>
      <c r="AU556" s="335"/>
      <c r="AV556" s="335"/>
      <c r="AW556" s="335"/>
      <c r="AX556" s="335"/>
      <c r="AY556" s="335"/>
      <c r="AZ556" s="335"/>
      <c r="BA556" s="335"/>
      <c r="BB556" s="335"/>
      <c r="BC556" s="335"/>
      <c r="BD556" s="335"/>
      <c r="BE556" s="335"/>
      <c r="BF556" s="335"/>
      <c r="BG556" s="335"/>
      <c r="BH556" s="335"/>
      <c r="BI556" s="327"/>
      <c r="BJ556" s="328"/>
      <c r="BK556" s="328"/>
      <c r="BL556" s="328"/>
      <c r="BM556" s="328"/>
      <c r="BN556" s="328"/>
      <c r="BO556" s="328"/>
      <c r="BP556" s="331"/>
      <c r="BQ556" s="331"/>
      <c r="BR556" s="331"/>
      <c r="BS556" s="331"/>
      <c r="BT556" s="331"/>
      <c r="BU556" s="331"/>
      <c r="BV556" s="331"/>
      <c r="BW556" s="331"/>
      <c r="BX556" s="331"/>
      <c r="BY556" s="331"/>
      <c r="BZ556" s="331"/>
      <c r="CA556" s="331"/>
      <c r="CB556" s="331"/>
      <c r="CC556" s="331"/>
      <c r="CD556" s="331"/>
      <c r="CE556" s="331"/>
      <c r="CF556" s="332"/>
      <c r="CG556" s="19"/>
      <c r="CH556" s="29"/>
      <c r="CI556" s="58"/>
      <c r="CJ556" s="58"/>
      <c r="CK556" s="59"/>
      <c r="CL556" s="59"/>
      <c r="CM556" s="59"/>
      <c r="CN556" s="59"/>
      <c r="CO556" s="59"/>
      <c r="CP556" s="59"/>
      <c r="CQ556" s="55"/>
    </row>
    <row r="557" spans="1:95" ht="7.35" customHeight="1">
      <c r="G557" s="333"/>
      <c r="H557" s="333"/>
      <c r="I557" s="333"/>
      <c r="J557" s="333"/>
      <c r="K557" s="333"/>
      <c r="L557" s="333"/>
      <c r="M557" s="333"/>
      <c r="N557" s="333"/>
      <c r="O557" s="333"/>
      <c r="P557" s="333"/>
      <c r="Q557" s="333"/>
      <c r="R557" s="333"/>
      <c r="S557" s="333"/>
      <c r="T557" s="333"/>
      <c r="U557" s="333"/>
      <c r="V557" s="333"/>
      <c r="W557" s="333"/>
      <c r="X557" s="333"/>
      <c r="Y557" s="333"/>
      <c r="Z557" s="333"/>
      <c r="AA557" s="333"/>
      <c r="AB557" s="333"/>
      <c r="AC557" s="333"/>
      <c r="AD557" s="333"/>
      <c r="AE557" s="333"/>
      <c r="AF557" s="333"/>
      <c r="AG557" s="334"/>
      <c r="AH557" s="334"/>
      <c r="AI557" s="334"/>
      <c r="AJ557" s="334"/>
      <c r="AK557" s="334"/>
      <c r="AL557" s="334"/>
      <c r="AM557" s="334"/>
      <c r="AN557" s="334"/>
      <c r="AO557" s="334"/>
      <c r="AP557" s="334"/>
      <c r="AQ557" s="334"/>
      <c r="AR557" s="334"/>
      <c r="AS557" s="334"/>
      <c r="AT557" s="334"/>
      <c r="AU557" s="335"/>
      <c r="AV557" s="335"/>
      <c r="AW557" s="335"/>
      <c r="AX557" s="335"/>
      <c r="AY557" s="335"/>
      <c r="AZ557" s="335"/>
      <c r="BA557" s="335"/>
      <c r="BB557" s="335"/>
      <c r="BC557" s="335"/>
      <c r="BD557" s="335"/>
      <c r="BE557" s="335"/>
      <c r="BF557" s="335"/>
      <c r="BG557" s="335"/>
      <c r="BH557" s="335"/>
      <c r="BI557" s="327"/>
      <c r="BJ557" s="328"/>
      <c r="BK557" s="328"/>
      <c r="BL557" s="328"/>
      <c r="BM557" s="328"/>
      <c r="BN557" s="328"/>
      <c r="BO557" s="328"/>
      <c r="BP557" s="331"/>
      <c r="BQ557" s="331"/>
      <c r="BR557" s="331"/>
      <c r="BS557" s="331"/>
      <c r="BT557" s="331"/>
      <c r="BU557" s="331"/>
      <c r="BV557" s="331"/>
      <c r="BW557" s="331"/>
      <c r="BX557" s="331"/>
      <c r="BY557" s="331"/>
      <c r="BZ557" s="331"/>
      <c r="CA557" s="331"/>
      <c r="CB557" s="331"/>
      <c r="CC557" s="331"/>
      <c r="CD557" s="331"/>
      <c r="CE557" s="331"/>
      <c r="CF557" s="332"/>
      <c r="CH557" s="29"/>
      <c r="CI557" s="58"/>
      <c r="CJ557" s="58"/>
      <c r="CK557" s="59"/>
      <c r="CL557" s="59"/>
      <c r="CM557" s="59"/>
      <c r="CN557" s="59"/>
      <c r="CO557" s="59"/>
      <c r="CP557" s="59"/>
      <c r="CQ557" s="55"/>
    </row>
    <row r="558" spans="1:95" ht="7.35" customHeight="1">
      <c r="G558" s="284" t="s">
        <v>194</v>
      </c>
      <c r="H558" s="285"/>
      <c r="I558" s="285"/>
      <c r="J558" s="285"/>
      <c r="K558" s="285"/>
      <c r="L558" s="285"/>
      <c r="M558" s="285"/>
      <c r="N558" s="286"/>
      <c r="O558" s="284" t="s">
        <v>193</v>
      </c>
      <c r="P558" s="285"/>
      <c r="Q558" s="285"/>
      <c r="R558" s="285"/>
      <c r="S558" s="285"/>
      <c r="T558" s="285"/>
      <c r="U558" s="285"/>
      <c r="V558" s="285"/>
      <c r="W558" s="285"/>
      <c r="X558" s="285"/>
      <c r="Y558" s="285"/>
      <c r="Z558" s="285"/>
      <c r="AA558" s="285"/>
      <c r="AB558" s="285"/>
      <c r="AC558" s="285"/>
      <c r="AD558" s="285"/>
      <c r="AE558" s="285"/>
      <c r="AF558" s="285"/>
      <c r="AG558" s="285"/>
      <c r="AH558" s="285"/>
      <c r="AI558" s="285"/>
      <c r="AJ558" s="285"/>
      <c r="AK558" s="285"/>
      <c r="AL558" s="285"/>
      <c r="AM558" s="285"/>
      <c r="AN558" s="285"/>
      <c r="AO558" s="285"/>
      <c r="AP558" s="285"/>
      <c r="AQ558" s="285"/>
      <c r="AR558" s="285"/>
      <c r="AS558" s="285"/>
      <c r="AT558" s="286"/>
      <c r="AU558" s="284" t="s">
        <v>205</v>
      </c>
      <c r="AV558" s="285"/>
      <c r="AW558" s="285"/>
      <c r="AX558" s="285"/>
      <c r="AY558" s="285"/>
      <c r="AZ558" s="285"/>
      <c r="BA558" s="285"/>
      <c r="BB558" s="285"/>
      <c r="BC558" s="285"/>
      <c r="BD558" s="285"/>
      <c r="BE558" s="285"/>
      <c r="BF558" s="285"/>
      <c r="BG558" s="285"/>
      <c r="BH558" s="286"/>
      <c r="BI558" s="290" t="s">
        <v>206</v>
      </c>
      <c r="BJ558" s="290"/>
      <c r="BK558" s="290"/>
      <c r="BL558" s="290"/>
      <c r="BM558" s="290"/>
      <c r="BN558" s="290"/>
      <c r="BO558" s="290"/>
      <c r="BP558" s="290"/>
      <c r="BQ558" s="290"/>
      <c r="BR558" s="290"/>
      <c r="BS558" s="290"/>
      <c r="BT558" s="290"/>
      <c r="BU558" s="290" t="s">
        <v>207</v>
      </c>
      <c r="BV558" s="290"/>
      <c r="BW558" s="290"/>
      <c r="BX558" s="290"/>
      <c r="BY558" s="290"/>
      <c r="BZ558" s="290"/>
      <c r="CA558" s="290"/>
      <c r="CB558" s="290"/>
      <c r="CC558" s="290"/>
      <c r="CD558" s="290"/>
      <c r="CE558" s="290"/>
      <c r="CF558" s="290"/>
      <c r="CG558" s="20"/>
      <c r="CH558" s="29"/>
      <c r="CI558" s="58"/>
      <c r="CJ558" s="58"/>
      <c r="CK558" s="58"/>
      <c r="CL558" s="58"/>
      <c r="CM558" s="58"/>
      <c r="CN558" s="58"/>
      <c r="CO558" s="58"/>
      <c r="CP558" s="58"/>
      <c r="CQ558" s="54"/>
    </row>
    <row r="559" spans="1:95" ht="7.35" customHeight="1">
      <c r="G559" s="287"/>
      <c r="H559" s="288"/>
      <c r="I559" s="288"/>
      <c r="J559" s="288"/>
      <c r="K559" s="288"/>
      <c r="L559" s="288"/>
      <c r="M559" s="288"/>
      <c r="N559" s="289"/>
      <c r="O559" s="287"/>
      <c r="P559" s="288"/>
      <c r="Q559" s="288"/>
      <c r="R559" s="288"/>
      <c r="S559" s="288"/>
      <c r="T559" s="288"/>
      <c r="U559" s="288"/>
      <c r="V559" s="288"/>
      <c r="W559" s="288"/>
      <c r="X559" s="288"/>
      <c r="Y559" s="288"/>
      <c r="Z559" s="288"/>
      <c r="AA559" s="288"/>
      <c r="AB559" s="288"/>
      <c r="AC559" s="288"/>
      <c r="AD559" s="288"/>
      <c r="AE559" s="288"/>
      <c r="AF559" s="288"/>
      <c r="AG559" s="288"/>
      <c r="AH559" s="288"/>
      <c r="AI559" s="288"/>
      <c r="AJ559" s="288"/>
      <c r="AK559" s="288"/>
      <c r="AL559" s="288"/>
      <c r="AM559" s="288"/>
      <c r="AN559" s="288"/>
      <c r="AO559" s="288"/>
      <c r="AP559" s="288"/>
      <c r="AQ559" s="288"/>
      <c r="AR559" s="288"/>
      <c r="AS559" s="288"/>
      <c r="AT559" s="289"/>
      <c r="AU559" s="287"/>
      <c r="AV559" s="288"/>
      <c r="AW559" s="288"/>
      <c r="AX559" s="288"/>
      <c r="AY559" s="288"/>
      <c r="AZ559" s="288"/>
      <c r="BA559" s="288"/>
      <c r="BB559" s="288"/>
      <c r="BC559" s="288"/>
      <c r="BD559" s="288"/>
      <c r="BE559" s="288"/>
      <c r="BF559" s="288"/>
      <c r="BG559" s="288"/>
      <c r="BH559" s="289"/>
      <c r="BI559" s="290"/>
      <c r="BJ559" s="290"/>
      <c r="BK559" s="290"/>
      <c r="BL559" s="290"/>
      <c r="BM559" s="290"/>
      <c r="BN559" s="290"/>
      <c r="BO559" s="290"/>
      <c r="BP559" s="290"/>
      <c r="BQ559" s="290"/>
      <c r="BR559" s="290"/>
      <c r="BS559" s="290"/>
      <c r="BT559" s="290"/>
      <c r="BU559" s="290"/>
      <c r="BV559" s="290"/>
      <c r="BW559" s="290"/>
      <c r="BX559" s="290"/>
      <c r="BY559" s="290"/>
      <c r="BZ559" s="290"/>
      <c r="CA559" s="290"/>
      <c r="CB559" s="290"/>
      <c r="CC559" s="290"/>
      <c r="CD559" s="290"/>
      <c r="CE559" s="290"/>
      <c r="CF559" s="290"/>
      <c r="CG559" s="19"/>
      <c r="CH559" s="29"/>
      <c r="CI559" s="58"/>
      <c r="CJ559" s="58"/>
      <c r="CK559" s="58"/>
      <c r="CL559" s="58"/>
      <c r="CM559" s="58"/>
      <c r="CN559" s="58"/>
      <c r="CO559" s="58"/>
      <c r="CP559" s="58"/>
      <c r="CQ559" s="54"/>
    </row>
    <row r="560" spans="1:95" ht="7.35" customHeight="1">
      <c r="G560" s="291"/>
      <c r="H560" s="292"/>
      <c r="I560" s="292"/>
      <c r="J560" s="292"/>
      <c r="K560" s="292"/>
      <c r="L560" s="292"/>
      <c r="M560" s="292"/>
      <c r="N560" s="293"/>
      <c r="O560" s="300"/>
      <c r="P560" s="301"/>
      <c r="Q560" s="301"/>
      <c r="R560" s="301"/>
      <c r="S560" s="301"/>
      <c r="T560" s="301"/>
      <c r="U560" s="301"/>
      <c r="V560" s="301"/>
      <c r="W560" s="301"/>
      <c r="X560" s="301"/>
      <c r="Y560" s="301"/>
      <c r="Z560" s="301"/>
      <c r="AA560" s="301"/>
      <c r="AB560" s="301"/>
      <c r="AC560" s="301"/>
      <c r="AD560" s="301"/>
      <c r="AE560" s="301"/>
      <c r="AF560" s="301"/>
      <c r="AG560" s="301"/>
      <c r="AH560" s="301"/>
      <c r="AI560" s="301"/>
      <c r="AJ560" s="301"/>
      <c r="AK560" s="301"/>
      <c r="AL560" s="301"/>
      <c r="AM560" s="301"/>
      <c r="AN560" s="301"/>
      <c r="AO560" s="301"/>
      <c r="AP560" s="301"/>
      <c r="AQ560" s="301"/>
      <c r="AR560" s="301"/>
      <c r="AS560" s="301"/>
      <c r="AT560" s="302"/>
      <c r="AU560" s="309"/>
      <c r="AV560" s="310"/>
      <c r="AW560" s="310"/>
      <c r="AX560" s="310"/>
      <c r="AY560" s="310"/>
      <c r="AZ560" s="310"/>
      <c r="BA560" s="310"/>
      <c r="BB560" s="310"/>
      <c r="BC560" s="310"/>
      <c r="BD560" s="310"/>
      <c r="BE560" s="310"/>
      <c r="BF560" s="310"/>
      <c r="BG560" s="310"/>
      <c r="BH560" s="311"/>
      <c r="BI560" s="318"/>
      <c r="BJ560" s="318"/>
      <c r="BK560" s="318"/>
      <c r="BL560" s="318"/>
      <c r="BM560" s="318"/>
      <c r="BN560" s="318"/>
      <c r="BO560" s="318"/>
      <c r="BP560" s="318"/>
      <c r="BQ560" s="318"/>
      <c r="BR560" s="318"/>
      <c r="BS560" s="318"/>
      <c r="BT560" s="318"/>
      <c r="BU560" s="318"/>
      <c r="BV560" s="318"/>
      <c r="BW560" s="318"/>
      <c r="BX560" s="318"/>
      <c r="BY560" s="318"/>
      <c r="BZ560" s="318"/>
      <c r="CA560" s="318"/>
      <c r="CB560" s="318"/>
      <c r="CC560" s="318"/>
      <c r="CD560" s="318"/>
      <c r="CE560" s="318"/>
      <c r="CF560" s="318"/>
      <c r="CH560" s="29"/>
      <c r="CI560" s="58"/>
      <c r="CJ560" s="58"/>
      <c r="CK560" s="58"/>
      <c r="CL560" s="58"/>
      <c r="CM560" s="58"/>
      <c r="CN560" s="58"/>
      <c r="CO560" s="58"/>
      <c r="CP560" s="58"/>
      <c r="CQ560" s="54"/>
    </row>
    <row r="561" spans="1:95" ht="7.35" customHeight="1">
      <c r="G561" s="294"/>
      <c r="H561" s="295"/>
      <c r="I561" s="295"/>
      <c r="J561" s="295"/>
      <c r="K561" s="295"/>
      <c r="L561" s="295"/>
      <c r="M561" s="295"/>
      <c r="N561" s="296"/>
      <c r="O561" s="303"/>
      <c r="P561" s="304"/>
      <c r="Q561" s="304"/>
      <c r="R561" s="304"/>
      <c r="S561" s="304"/>
      <c r="T561" s="304"/>
      <c r="U561" s="304"/>
      <c r="V561" s="304"/>
      <c r="W561" s="304"/>
      <c r="X561" s="304"/>
      <c r="Y561" s="304"/>
      <c r="Z561" s="304"/>
      <c r="AA561" s="304"/>
      <c r="AB561" s="304"/>
      <c r="AC561" s="304"/>
      <c r="AD561" s="304"/>
      <c r="AE561" s="304"/>
      <c r="AF561" s="304"/>
      <c r="AG561" s="304"/>
      <c r="AH561" s="304"/>
      <c r="AI561" s="304"/>
      <c r="AJ561" s="304"/>
      <c r="AK561" s="304"/>
      <c r="AL561" s="304"/>
      <c r="AM561" s="304"/>
      <c r="AN561" s="304"/>
      <c r="AO561" s="304"/>
      <c r="AP561" s="304"/>
      <c r="AQ561" s="304"/>
      <c r="AR561" s="304"/>
      <c r="AS561" s="304"/>
      <c r="AT561" s="305"/>
      <c r="AU561" s="312"/>
      <c r="AV561" s="313"/>
      <c r="AW561" s="313"/>
      <c r="AX561" s="313"/>
      <c r="AY561" s="313"/>
      <c r="AZ561" s="313"/>
      <c r="BA561" s="313"/>
      <c r="BB561" s="313"/>
      <c r="BC561" s="313"/>
      <c r="BD561" s="313"/>
      <c r="BE561" s="313"/>
      <c r="BF561" s="313"/>
      <c r="BG561" s="313"/>
      <c r="BH561" s="314"/>
      <c r="BI561" s="318"/>
      <c r="BJ561" s="318"/>
      <c r="BK561" s="318"/>
      <c r="BL561" s="318"/>
      <c r="BM561" s="318"/>
      <c r="BN561" s="318"/>
      <c r="BO561" s="318"/>
      <c r="BP561" s="318"/>
      <c r="BQ561" s="318"/>
      <c r="BR561" s="318"/>
      <c r="BS561" s="318"/>
      <c r="BT561" s="318"/>
      <c r="BU561" s="318"/>
      <c r="BV561" s="318"/>
      <c r="BW561" s="318"/>
      <c r="BX561" s="318"/>
      <c r="BY561" s="318"/>
      <c r="BZ561" s="318"/>
      <c r="CA561" s="318"/>
      <c r="CB561" s="318"/>
      <c r="CC561" s="318"/>
      <c r="CD561" s="318"/>
      <c r="CE561" s="318"/>
      <c r="CF561" s="318"/>
      <c r="CH561" s="29"/>
      <c r="CI561" s="71"/>
      <c r="CJ561" s="71"/>
      <c r="CK561" s="71"/>
      <c r="CL561" s="71"/>
      <c r="CM561" s="71"/>
      <c r="CN561" s="71"/>
      <c r="CO561" s="71"/>
      <c r="CP561" s="71"/>
      <c r="CQ561" s="54"/>
    </row>
    <row r="562" spans="1:95" ht="7.35" customHeight="1">
      <c r="A562" s="339"/>
      <c r="B562" s="339"/>
      <c r="C562" s="339"/>
      <c r="D562" s="339"/>
      <c r="E562" s="339"/>
      <c r="F562" s="340"/>
      <c r="G562" s="294"/>
      <c r="H562" s="295"/>
      <c r="I562" s="295"/>
      <c r="J562" s="295"/>
      <c r="K562" s="295"/>
      <c r="L562" s="295"/>
      <c r="M562" s="295"/>
      <c r="N562" s="296"/>
      <c r="O562" s="303"/>
      <c r="P562" s="304"/>
      <c r="Q562" s="304"/>
      <c r="R562" s="304"/>
      <c r="S562" s="304"/>
      <c r="T562" s="304"/>
      <c r="U562" s="304"/>
      <c r="V562" s="304"/>
      <c r="W562" s="304"/>
      <c r="X562" s="304"/>
      <c r="Y562" s="304"/>
      <c r="Z562" s="304"/>
      <c r="AA562" s="304"/>
      <c r="AB562" s="304"/>
      <c r="AC562" s="304"/>
      <c r="AD562" s="304"/>
      <c r="AE562" s="304"/>
      <c r="AF562" s="304"/>
      <c r="AG562" s="304"/>
      <c r="AH562" s="304"/>
      <c r="AI562" s="304"/>
      <c r="AJ562" s="304"/>
      <c r="AK562" s="304"/>
      <c r="AL562" s="304"/>
      <c r="AM562" s="304"/>
      <c r="AN562" s="304"/>
      <c r="AO562" s="304"/>
      <c r="AP562" s="304"/>
      <c r="AQ562" s="304"/>
      <c r="AR562" s="304"/>
      <c r="AS562" s="304"/>
      <c r="AT562" s="305"/>
      <c r="AU562" s="312"/>
      <c r="AV562" s="313"/>
      <c r="AW562" s="313"/>
      <c r="AX562" s="313"/>
      <c r="AY562" s="313"/>
      <c r="AZ562" s="313"/>
      <c r="BA562" s="313"/>
      <c r="BB562" s="313"/>
      <c r="BC562" s="313"/>
      <c r="BD562" s="313"/>
      <c r="BE562" s="313"/>
      <c r="BF562" s="313"/>
      <c r="BG562" s="313"/>
      <c r="BH562" s="314"/>
      <c r="BI562" s="318"/>
      <c r="BJ562" s="318"/>
      <c r="BK562" s="318"/>
      <c r="BL562" s="318"/>
      <c r="BM562" s="318"/>
      <c r="BN562" s="318"/>
      <c r="BO562" s="318"/>
      <c r="BP562" s="318"/>
      <c r="BQ562" s="318"/>
      <c r="BR562" s="318"/>
      <c r="BS562" s="318"/>
      <c r="BT562" s="318"/>
      <c r="BU562" s="318"/>
      <c r="BV562" s="318"/>
      <c r="BW562" s="318"/>
      <c r="BX562" s="318"/>
      <c r="BY562" s="318"/>
      <c r="BZ562" s="318"/>
      <c r="CA562" s="318"/>
      <c r="CB562" s="318"/>
      <c r="CC562" s="318"/>
      <c r="CD562" s="318"/>
      <c r="CE562" s="318"/>
      <c r="CF562" s="318"/>
      <c r="CH562" s="54"/>
      <c r="CI562" s="71"/>
      <c r="CJ562" s="71"/>
      <c r="CK562" s="71"/>
      <c r="CL562" s="71"/>
      <c r="CM562" s="71"/>
      <c r="CN562" s="71"/>
      <c r="CO562" s="71"/>
      <c r="CP562" s="71"/>
      <c r="CQ562" s="56"/>
    </row>
    <row r="563" spans="1:95" ht="7.35" customHeight="1">
      <c r="A563" s="339"/>
      <c r="B563" s="339"/>
      <c r="C563" s="339"/>
      <c r="D563" s="339"/>
      <c r="E563" s="339"/>
      <c r="F563" s="340"/>
      <c r="G563" s="297"/>
      <c r="H563" s="298"/>
      <c r="I563" s="298"/>
      <c r="J563" s="298"/>
      <c r="K563" s="298"/>
      <c r="L563" s="298"/>
      <c r="M563" s="298"/>
      <c r="N563" s="299"/>
      <c r="O563" s="306"/>
      <c r="P563" s="307"/>
      <c r="Q563" s="307"/>
      <c r="R563" s="307"/>
      <c r="S563" s="307"/>
      <c r="T563" s="307"/>
      <c r="U563" s="307"/>
      <c r="V563" s="307"/>
      <c r="W563" s="307"/>
      <c r="X563" s="307"/>
      <c r="Y563" s="307"/>
      <c r="Z563" s="307"/>
      <c r="AA563" s="307"/>
      <c r="AB563" s="307"/>
      <c r="AC563" s="307"/>
      <c r="AD563" s="307"/>
      <c r="AE563" s="307"/>
      <c r="AF563" s="307"/>
      <c r="AG563" s="307"/>
      <c r="AH563" s="307"/>
      <c r="AI563" s="307"/>
      <c r="AJ563" s="307"/>
      <c r="AK563" s="307"/>
      <c r="AL563" s="307"/>
      <c r="AM563" s="307"/>
      <c r="AN563" s="307"/>
      <c r="AO563" s="307"/>
      <c r="AP563" s="307"/>
      <c r="AQ563" s="307"/>
      <c r="AR563" s="307"/>
      <c r="AS563" s="307"/>
      <c r="AT563" s="308"/>
      <c r="AU563" s="315"/>
      <c r="AV563" s="316"/>
      <c r="AW563" s="316"/>
      <c r="AX563" s="316"/>
      <c r="AY563" s="316"/>
      <c r="AZ563" s="316"/>
      <c r="BA563" s="316"/>
      <c r="BB563" s="316"/>
      <c r="BC563" s="316"/>
      <c r="BD563" s="316"/>
      <c r="BE563" s="316"/>
      <c r="BF563" s="316"/>
      <c r="BG563" s="316"/>
      <c r="BH563" s="317"/>
      <c r="BI563" s="318"/>
      <c r="BJ563" s="318"/>
      <c r="BK563" s="318"/>
      <c r="BL563" s="318"/>
      <c r="BM563" s="318"/>
      <c r="BN563" s="318"/>
      <c r="BO563" s="318"/>
      <c r="BP563" s="318"/>
      <c r="BQ563" s="318"/>
      <c r="BR563" s="318"/>
      <c r="BS563" s="318"/>
      <c r="BT563" s="318"/>
      <c r="BU563" s="318"/>
      <c r="BV563" s="318"/>
      <c r="BW563" s="318"/>
      <c r="BX563" s="318"/>
      <c r="BY563" s="318"/>
      <c r="BZ563" s="318"/>
      <c r="CA563" s="318"/>
      <c r="CB563" s="318"/>
      <c r="CC563" s="318"/>
      <c r="CD563" s="318"/>
      <c r="CE563" s="318"/>
      <c r="CF563" s="318"/>
      <c r="CH563" s="54"/>
      <c r="CI563" s="58"/>
      <c r="CJ563" s="58"/>
      <c r="CK563" s="58"/>
      <c r="CL563" s="58"/>
      <c r="CM563" s="58"/>
      <c r="CN563" s="58"/>
      <c r="CO563" s="58"/>
      <c r="CP563" s="57"/>
      <c r="CQ563" s="57"/>
    </row>
    <row r="564" spans="1:95" ht="7.35" customHeight="1">
      <c r="G564" s="48"/>
      <c r="H564" s="49"/>
      <c r="I564" s="49"/>
      <c r="J564" s="49"/>
      <c r="K564" s="49"/>
      <c r="L564" s="49"/>
      <c r="M564" s="49"/>
      <c r="N564" s="50"/>
      <c r="O564" s="48"/>
      <c r="P564" s="49"/>
      <c r="Q564" s="49"/>
      <c r="R564" s="49"/>
      <c r="S564" s="49"/>
      <c r="T564" s="49"/>
      <c r="U564" s="49"/>
      <c r="V564" s="49"/>
      <c r="W564" s="49"/>
      <c r="X564" s="49"/>
      <c r="Y564" s="49"/>
      <c r="Z564" s="49"/>
      <c r="AA564" s="49"/>
      <c r="AB564" s="49"/>
      <c r="AC564" s="49"/>
      <c r="AD564" s="49"/>
      <c r="AE564" s="49"/>
      <c r="AF564" s="49"/>
      <c r="AG564" s="49"/>
      <c r="AH564" s="49"/>
      <c r="AI564" s="49"/>
      <c r="AJ564" s="49"/>
      <c r="AK564" s="49"/>
      <c r="AL564" s="49"/>
      <c r="AM564" s="49"/>
      <c r="AN564" s="49"/>
      <c r="AO564" s="49"/>
      <c r="AP564" s="49"/>
      <c r="AQ564" s="49"/>
      <c r="AR564" s="49"/>
      <c r="AS564" s="49"/>
      <c r="AT564" s="50"/>
      <c r="AU564" s="51"/>
      <c r="AV564" s="52"/>
      <c r="AW564" s="52"/>
      <c r="AX564" s="52"/>
      <c r="AY564" s="52"/>
      <c r="AZ564" s="52"/>
      <c r="BA564" s="52"/>
      <c r="BB564" s="52"/>
      <c r="BC564" s="52"/>
      <c r="BD564" s="52"/>
      <c r="BE564" s="52"/>
      <c r="BF564" s="52"/>
      <c r="BG564" s="52"/>
      <c r="BH564" s="53"/>
      <c r="BI564" s="45"/>
      <c r="BJ564" s="46"/>
      <c r="BK564" s="46"/>
      <c r="BL564" s="46"/>
      <c r="BM564" s="46"/>
      <c r="BN564" s="46"/>
      <c r="BO564" s="46"/>
      <c r="BP564" s="46"/>
      <c r="BQ564" s="46"/>
      <c r="BR564" s="46"/>
      <c r="BS564" s="46"/>
      <c r="BT564" s="46"/>
      <c r="BU564" s="46"/>
      <c r="BV564" s="46"/>
      <c r="BW564" s="46"/>
      <c r="BX564" s="46"/>
      <c r="BY564" s="46"/>
      <c r="BZ564" s="46"/>
      <c r="CA564" s="46"/>
      <c r="CB564" s="46"/>
      <c r="CC564" s="46"/>
      <c r="CD564" s="46"/>
      <c r="CE564" s="46"/>
      <c r="CF564" s="47"/>
      <c r="CH564" s="54"/>
      <c r="CI564" s="58"/>
      <c r="CJ564" s="58"/>
      <c r="CK564" s="58"/>
      <c r="CL564" s="58"/>
      <c r="CM564" s="58"/>
      <c r="CN564" s="58"/>
      <c r="CO564" s="58"/>
      <c r="CP564" s="57"/>
      <c r="CQ564" s="57"/>
    </row>
    <row r="565" spans="1:95" ht="7.35" customHeight="1">
      <c r="A565" s="339">
        <v>44</v>
      </c>
      <c r="B565" s="339"/>
      <c r="G565" s="319" t="s">
        <v>189</v>
      </c>
      <c r="H565" s="319"/>
      <c r="I565" s="319"/>
      <c r="J565" s="319"/>
      <c r="K565" s="319"/>
      <c r="L565" s="319"/>
      <c r="M565" s="319"/>
      <c r="N565" s="319"/>
      <c r="O565" s="319"/>
      <c r="P565" s="319"/>
      <c r="Q565" s="319"/>
      <c r="R565" s="319"/>
      <c r="S565" s="319"/>
      <c r="T565" s="319"/>
      <c r="U565" s="319"/>
      <c r="V565" s="319"/>
      <c r="W565" s="319"/>
      <c r="X565" s="319"/>
      <c r="Y565" s="319"/>
      <c r="Z565" s="319"/>
      <c r="AA565" s="319"/>
      <c r="AB565" s="319"/>
      <c r="AC565" s="319"/>
      <c r="AD565" s="319"/>
      <c r="AE565" s="319"/>
      <c r="AF565" s="319"/>
      <c r="AG565" s="321" t="s">
        <v>381</v>
      </c>
      <c r="AH565" s="321"/>
      <c r="AI565" s="321"/>
      <c r="AJ565" s="321"/>
      <c r="AK565" s="321"/>
      <c r="AL565" s="321"/>
      <c r="AM565" s="321"/>
      <c r="AN565" s="321"/>
      <c r="AO565" s="321"/>
      <c r="AP565" s="321"/>
      <c r="AQ565" s="321"/>
      <c r="AR565" s="321"/>
      <c r="AS565" s="321"/>
      <c r="AT565" s="321"/>
      <c r="AU565" s="323" t="s">
        <v>190</v>
      </c>
      <c r="AV565" s="323"/>
      <c r="AW565" s="323"/>
      <c r="AX565" s="323"/>
      <c r="AY565" s="323"/>
      <c r="AZ565" s="323"/>
      <c r="BA565" s="323"/>
      <c r="BB565" s="323"/>
      <c r="BC565" s="323"/>
      <c r="BD565" s="323"/>
      <c r="BE565" s="323"/>
      <c r="BF565" s="323"/>
      <c r="BG565" s="323"/>
      <c r="BH565" s="323"/>
      <c r="BI565" s="325" t="s">
        <v>191</v>
      </c>
      <c r="BJ565" s="326"/>
      <c r="BK565" s="326"/>
      <c r="BL565" s="326"/>
      <c r="BM565" s="326"/>
      <c r="BN565" s="326"/>
      <c r="BO565" s="326"/>
      <c r="BP565" s="329"/>
      <c r="BQ565" s="329"/>
      <c r="BR565" s="329"/>
      <c r="BS565" s="329"/>
      <c r="BT565" s="329"/>
      <c r="BU565" s="329"/>
      <c r="BV565" s="329"/>
      <c r="BW565" s="329"/>
      <c r="BX565" s="329"/>
      <c r="BY565" s="329"/>
      <c r="BZ565" s="329"/>
      <c r="CA565" s="329"/>
      <c r="CB565" s="329"/>
      <c r="CC565" s="329"/>
      <c r="CD565" s="329"/>
      <c r="CE565" s="329"/>
      <c r="CF565" s="330"/>
      <c r="CH565" s="54"/>
      <c r="CI565" s="58"/>
      <c r="CJ565" s="58"/>
      <c r="CK565" s="58"/>
      <c r="CL565" s="58"/>
      <c r="CM565" s="58"/>
      <c r="CN565" s="58"/>
      <c r="CO565" s="58"/>
      <c r="CP565" s="58"/>
      <c r="CQ565" s="54"/>
    </row>
    <row r="566" spans="1:95" ht="7.35" customHeight="1">
      <c r="A566" s="339"/>
      <c r="B566" s="339"/>
      <c r="G566" s="320"/>
      <c r="H566" s="320"/>
      <c r="I566" s="320"/>
      <c r="J566" s="320"/>
      <c r="K566" s="320"/>
      <c r="L566" s="320"/>
      <c r="M566" s="320"/>
      <c r="N566" s="320"/>
      <c r="O566" s="320"/>
      <c r="P566" s="320"/>
      <c r="Q566" s="320"/>
      <c r="R566" s="320"/>
      <c r="S566" s="320"/>
      <c r="T566" s="320"/>
      <c r="U566" s="320"/>
      <c r="V566" s="320"/>
      <c r="W566" s="320"/>
      <c r="X566" s="320"/>
      <c r="Y566" s="320"/>
      <c r="Z566" s="320"/>
      <c r="AA566" s="320"/>
      <c r="AB566" s="320"/>
      <c r="AC566" s="320"/>
      <c r="AD566" s="320"/>
      <c r="AE566" s="320"/>
      <c r="AF566" s="320"/>
      <c r="AG566" s="322"/>
      <c r="AH566" s="322"/>
      <c r="AI566" s="322"/>
      <c r="AJ566" s="322"/>
      <c r="AK566" s="322"/>
      <c r="AL566" s="322"/>
      <c r="AM566" s="322"/>
      <c r="AN566" s="322"/>
      <c r="AO566" s="322"/>
      <c r="AP566" s="322"/>
      <c r="AQ566" s="322"/>
      <c r="AR566" s="322"/>
      <c r="AS566" s="322"/>
      <c r="AT566" s="322"/>
      <c r="AU566" s="324"/>
      <c r="AV566" s="324"/>
      <c r="AW566" s="324"/>
      <c r="AX566" s="324"/>
      <c r="AY566" s="324"/>
      <c r="AZ566" s="324"/>
      <c r="BA566" s="324"/>
      <c r="BB566" s="324"/>
      <c r="BC566" s="324"/>
      <c r="BD566" s="324"/>
      <c r="BE566" s="324"/>
      <c r="BF566" s="324"/>
      <c r="BG566" s="324"/>
      <c r="BH566" s="324"/>
      <c r="BI566" s="327"/>
      <c r="BJ566" s="328"/>
      <c r="BK566" s="328"/>
      <c r="BL566" s="328"/>
      <c r="BM566" s="328"/>
      <c r="BN566" s="328"/>
      <c r="BO566" s="328"/>
      <c r="BP566" s="331"/>
      <c r="BQ566" s="331"/>
      <c r="BR566" s="331"/>
      <c r="BS566" s="331"/>
      <c r="BT566" s="331"/>
      <c r="BU566" s="331"/>
      <c r="BV566" s="331"/>
      <c r="BW566" s="331"/>
      <c r="BX566" s="331"/>
      <c r="BY566" s="331"/>
      <c r="BZ566" s="331"/>
      <c r="CA566" s="331"/>
      <c r="CB566" s="331"/>
      <c r="CC566" s="331"/>
      <c r="CD566" s="331"/>
      <c r="CE566" s="331"/>
      <c r="CF566" s="332"/>
      <c r="CH566" s="54"/>
      <c r="CI566" s="58"/>
      <c r="CJ566" s="58"/>
      <c r="CK566" s="58"/>
      <c r="CL566" s="58"/>
      <c r="CM566" s="58"/>
      <c r="CN566" s="58"/>
      <c r="CO566" s="58"/>
      <c r="CP566" s="58"/>
      <c r="CQ566" s="54"/>
    </row>
    <row r="567" spans="1:95" ht="7.35" customHeight="1">
      <c r="G567" s="333"/>
      <c r="H567" s="333"/>
      <c r="I567" s="333"/>
      <c r="J567" s="333"/>
      <c r="K567" s="333"/>
      <c r="L567" s="333"/>
      <c r="M567" s="333"/>
      <c r="N567" s="333"/>
      <c r="O567" s="333"/>
      <c r="P567" s="333"/>
      <c r="Q567" s="333"/>
      <c r="R567" s="333"/>
      <c r="S567" s="333"/>
      <c r="T567" s="333"/>
      <c r="U567" s="333"/>
      <c r="V567" s="333"/>
      <c r="W567" s="333"/>
      <c r="X567" s="333"/>
      <c r="Y567" s="333"/>
      <c r="Z567" s="333"/>
      <c r="AA567" s="333"/>
      <c r="AB567" s="333"/>
      <c r="AC567" s="333"/>
      <c r="AD567" s="333"/>
      <c r="AE567" s="333"/>
      <c r="AF567" s="333"/>
      <c r="AG567" s="334"/>
      <c r="AH567" s="334"/>
      <c r="AI567" s="334"/>
      <c r="AJ567" s="334"/>
      <c r="AK567" s="334"/>
      <c r="AL567" s="334"/>
      <c r="AM567" s="334"/>
      <c r="AN567" s="334"/>
      <c r="AO567" s="334"/>
      <c r="AP567" s="334"/>
      <c r="AQ567" s="334"/>
      <c r="AR567" s="334"/>
      <c r="AS567" s="334"/>
      <c r="AT567" s="334"/>
      <c r="AU567" s="335"/>
      <c r="AV567" s="335"/>
      <c r="AW567" s="335"/>
      <c r="AX567" s="335"/>
      <c r="AY567" s="335"/>
      <c r="AZ567" s="335"/>
      <c r="BA567" s="335"/>
      <c r="BB567" s="335"/>
      <c r="BC567" s="335"/>
      <c r="BD567" s="335"/>
      <c r="BE567" s="335"/>
      <c r="BF567" s="335"/>
      <c r="BG567" s="335"/>
      <c r="BH567" s="335"/>
      <c r="BI567" s="327"/>
      <c r="BJ567" s="328"/>
      <c r="BK567" s="328"/>
      <c r="BL567" s="328"/>
      <c r="BM567" s="328"/>
      <c r="BN567" s="328"/>
      <c r="BO567" s="328"/>
      <c r="BP567" s="331"/>
      <c r="BQ567" s="331"/>
      <c r="BR567" s="331"/>
      <c r="BS567" s="331"/>
      <c r="BT567" s="331"/>
      <c r="BU567" s="331"/>
      <c r="BV567" s="331"/>
      <c r="BW567" s="331"/>
      <c r="BX567" s="331"/>
      <c r="BY567" s="331"/>
      <c r="BZ567" s="331"/>
      <c r="CA567" s="331"/>
      <c r="CB567" s="331"/>
      <c r="CC567" s="331"/>
      <c r="CD567" s="331"/>
      <c r="CE567" s="331"/>
      <c r="CF567" s="332"/>
      <c r="CH567" s="54"/>
      <c r="CI567" s="58"/>
      <c r="CJ567" s="58"/>
      <c r="CK567" s="58"/>
      <c r="CL567" s="58"/>
      <c r="CM567" s="58"/>
      <c r="CN567" s="58"/>
      <c r="CO567" s="58"/>
      <c r="CP567" s="58"/>
      <c r="CQ567" s="54"/>
    </row>
    <row r="568" spans="1:95" ht="7.35" customHeight="1">
      <c r="G568" s="333"/>
      <c r="H568" s="333"/>
      <c r="I568" s="333"/>
      <c r="J568" s="333"/>
      <c r="K568" s="333"/>
      <c r="L568" s="333"/>
      <c r="M568" s="333"/>
      <c r="N568" s="333"/>
      <c r="O568" s="333"/>
      <c r="P568" s="333"/>
      <c r="Q568" s="333"/>
      <c r="R568" s="333"/>
      <c r="S568" s="333"/>
      <c r="T568" s="333"/>
      <c r="U568" s="333"/>
      <c r="V568" s="333"/>
      <c r="W568" s="333"/>
      <c r="X568" s="333"/>
      <c r="Y568" s="333"/>
      <c r="Z568" s="333"/>
      <c r="AA568" s="333"/>
      <c r="AB568" s="333"/>
      <c r="AC568" s="333"/>
      <c r="AD568" s="333"/>
      <c r="AE568" s="333"/>
      <c r="AF568" s="333"/>
      <c r="AG568" s="334"/>
      <c r="AH568" s="334"/>
      <c r="AI568" s="334"/>
      <c r="AJ568" s="334"/>
      <c r="AK568" s="334"/>
      <c r="AL568" s="334"/>
      <c r="AM568" s="334"/>
      <c r="AN568" s="334"/>
      <c r="AO568" s="334"/>
      <c r="AP568" s="334"/>
      <c r="AQ568" s="334"/>
      <c r="AR568" s="334"/>
      <c r="AS568" s="334"/>
      <c r="AT568" s="334"/>
      <c r="AU568" s="335"/>
      <c r="AV568" s="335"/>
      <c r="AW568" s="335"/>
      <c r="AX568" s="335"/>
      <c r="AY568" s="335"/>
      <c r="AZ568" s="335"/>
      <c r="BA568" s="335"/>
      <c r="BB568" s="335"/>
      <c r="BC568" s="335"/>
      <c r="BD568" s="335"/>
      <c r="BE568" s="335"/>
      <c r="BF568" s="335"/>
      <c r="BG568" s="335"/>
      <c r="BH568" s="335"/>
      <c r="BI568" s="327" t="s">
        <v>192</v>
      </c>
      <c r="BJ568" s="328"/>
      <c r="BK568" s="328"/>
      <c r="BL568" s="328"/>
      <c r="BM568" s="328"/>
      <c r="BN568" s="328"/>
      <c r="BO568" s="328"/>
      <c r="BP568" s="331"/>
      <c r="BQ568" s="331"/>
      <c r="BR568" s="331"/>
      <c r="BS568" s="331"/>
      <c r="BT568" s="331"/>
      <c r="BU568" s="331"/>
      <c r="BV568" s="331"/>
      <c r="BW568" s="331"/>
      <c r="BX568" s="331"/>
      <c r="BY568" s="331"/>
      <c r="BZ568" s="331"/>
      <c r="CA568" s="331"/>
      <c r="CB568" s="331"/>
      <c r="CC568" s="331"/>
      <c r="CD568" s="331"/>
      <c r="CE568" s="331"/>
      <c r="CF568" s="332"/>
      <c r="CG568" s="20"/>
      <c r="CH568" s="29"/>
      <c r="CI568" s="72"/>
      <c r="CJ568" s="58"/>
      <c r="CK568" s="59"/>
      <c r="CL568" s="59"/>
      <c r="CM568" s="59"/>
      <c r="CN568" s="59"/>
      <c r="CO568" s="59"/>
      <c r="CP568" s="59"/>
      <c r="CQ568" s="55"/>
    </row>
    <row r="569" spans="1:95" ht="7.35" customHeight="1">
      <c r="G569" s="333"/>
      <c r="H569" s="333"/>
      <c r="I569" s="333"/>
      <c r="J569" s="333"/>
      <c r="K569" s="333"/>
      <c r="L569" s="333"/>
      <c r="M569" s="333"/>
      <c r="N569" s="333"/>
      <c r="O569" s="333"/>
      <c r="P569" s="333"/>
      <c r="Q569" s="333"/>
      <c r="R569" s="333"/>
      <c r="S569" s="333"/>
      <c r="T569" s="333"/>
      <c r="U569" s="333"/>
      <c r="V569" s="333"/>
      <c r="W569" s="333"/>
      <c r="X569" s="333"/>
      <c r="Y569" s="333"/>
      <c r="Z569" s="333"/>
      <c r="AA569" s="333"/>
      <c r="AB569" s="333"/>
      <c r="AC569" s="333"/>
      <c r="AD569" s="333"/>
      <c r="AE569" s="333"/>
      <c r="AF569" s="333"/>
      <c r="AG569" s="334"/>
      <c r="AH569" s="334"/>
      <c r="AI569" s="334"/>
      <c r="AJ569" s="334"/>
      <c r="AK569" s="334"/>
      <c r="AL569" s="334"/>
      <c r="AM569" s="334"/>
      <c r="AN569" s="334"/>
      <c r="AO569" s="334"/>
      <c r="AP569" s="334"/>
      <c r="AQ569" s="334"/>
      <c r="AR569" s="334"/>
      <c r="AS569" s="334"/>
      <c r="AT569" s="334"/>
      <c r="AU569" s="335"/>
      <c r="AV569" s="335"/>
      <c r="AW569" s="335"/>
      <c r="AX569" s="335"/>
      <c r="AY569" s="335"/>
      <c r="AZ569" s="335"/>
      <c r="BA569" s="335"/>
      <c r="BB569" s="335"/>
      <c r="BC569" s="335"/>
      <c r="BD569" s="335"/>
      <c r="BE569" s="335"/>
      <c r="BF569" s="335"/>
      <c r="BG569" s="335"/>
      <c r="BH569" s="335"/>
      <c r="BI569" s="327"/>
      <c r="BJ569" s="328"/>
      <c r="BK569" s="328"/>
      <c r="BL569" s="328"/>
      <c r="BM569" s="328"/>
      <c r="BN569" s="328"/>
      <c r="BO569" s="328"/>
      <c r="BP569" s="331"/>
      <c r="BQ569" s="331"/>
      <c r="BR569" s="331"/>
      <c r="BS569" s="331"/>
      <c r="BT569" s="331"/>
      <c r="BU569" s="331"/>
      <c r="BV569" s="331"/>
      <c r="BW569" s="331"/>
      <c r="BX569" s="331"/>
      <c r="BY569" s="331"/>
      <c r="BZ569" s="331"/>
      <c r="CA569" s="331"/>
      <c r="CB569" s="331"/>
      <c r="CC569" s="331"/>
      <c r="CD569" s="331"/>
      <c r="CE569" s="331"/>
      <c r="CF569" s="332"/>
      <c r="CG569" s="19"/>
      <c r="CH569" s="29"/>
      <c r="CI569" s="58"/>
      <c r="CJ569" s="58"/>
      <c r="CK569" s="59"/>
      <c r="CL569" s="59"/>
      <c r="CM569" s="59"/>
      <c r="CN569" s="59"/>
      <c r="CO569" s="59"/>
      <c r="CP569" s="59"/>
      <c r="CQ569" s="55"/>
    </row>
    <row r="570" spans="1:95" ht="7.35" customHeight="1">
      <c r="G570" s="333"/>
      <c r="H570" s="333"/>
      <c r="I570" s="333"/>
      <c r="J570" s="333"/>
      <c r="K570" s="333"/>
      <c r="L570" s="333"/>
      <c r="M570" s="333"/>
      <c r="N570" s="333"/>
      <c r="O570" s="333"/>
      <c r="P570" s="333"/>
      <c r="Q570" s="333"/>
      <c r="R570" s="333"/>
      <c r="S570" s="333"/>
      <c r="T570" s="333"/>
      <c r="U570" s="333"/>
      <c r="V570" s="333"/>
      <c r="W570" s="333"/>
      <c r="X570" s="333"/>
      <c r="Y570" s="333"/>
      <c r="Z570" s="333"/>
      <c r="AA570" s="333"/>
      <c r="AB570" s="333"/>
      <c r="AC570" s="333"/>
      <c r="AD570" s="333"/>
      <c r="AE570" s="333"/>
      <c r="AF570" s="333"/>
      <c r="AG570" s="334"/>
      <c r="AH570" s="334"/>
      <c r="AI570" s="334"/>
      <c r="AJ570" s="334"/>
      <c r="AK570" s="334"/>
      <c r="AL570" s="334"/>
      <c r="AM570" s="334"/>
      <c r="AN570" s="334"/>
      <c r="AO570" s="334"/>
      <c r="AP570" s="334"/>
      <c r="AQ570" s="334"/>
      <c r="AR570" s="334"/>
      <c r="AS570" s="334"/>
      <c r="AT570" s="334"/>
      <c r="AU570" s="335"/>
      <c r="AV570" s="335"/>
      <c r="AW570" s="335"/>
      <c r="AX570" s="335"/>
      <c r="AY570" s="335"/>
      <c r="AZ570" s="335"/>
      <c r="BA570" s="335"/>
      <c r="BB570" s="335"/>
      <c r="BC570" s="335"/>
      <c r="BD570" s="335"/>
      <c r="BE570" s="335"/>
      <c r="BF570" s="335"/>
      <c r="BG570" s="335"/>
      <c r="BH570" s="335"/>
      <c r="BI570" s="327"/>
      <c r="BJ570" s="328"/>
      <c r="BK570" s="328"/>
      <c r="BL570" s="328"/>
      <c r="BM570" s="328"/>
      <c r="BN570" s="328"/>
      <c r="BO570" s="328"/>
      <c r="BP570" s="331"/>
      <c r="BQ570" s="331"/>
      <c r="BR570" s="331"/>
      <c r="BS570" s="331"/>
      <c r="BT570" s="331"/>
      <c r="BU570" s="331"/>
      <c r="BV570" s="331"/>
      <c r="BW570" s="331"/>
      <c r="BX570" s="331"/>
      <c r="BY570" s="331"/>
      <c r="BZ570" s="331"/>
      <c r="CA570" s="331"/>
      <c r="CB570" s="331"/>
      <c r="CC570" s="331"/>
      <c r="CD570" s="331"/>
      <c r="CE570" s="331"/>
      <c r="CF570" s="332"/>
      <c r="CH570" s="29"/>
      <c r="CI570" s="58"/>
      <c r="CJ570" s="58"/>
      <c r="CK570" s="59"/>
      <c r="CL570" s="59"/>
      <c r="CM570" s="59"/>
      <c r="CN570" s="59"/>
      <c r="CO570" s="59"/>
      <c r="CP570" s="59"/>
      <c r="CQ570" s="55"/>
    </row>
    <row r="571" spans="1:95" ht="7.35" customHeight="1">
      <c r="G571" s="284" t="s">
        <v>194</v>
      </c>
      <c r="H571" s="285"/>
      <c r="I571" s="285"/>
      <c r="J571" s="285"/>
      <c r="K571" s="285"/>
      <c r="L571" s="285"/>
      <c r="M571" s="285"/>
      <c r="N571" s="286"/>
      <c r="O571" s="284" t="s">
        <v>193</v>
      </c>
      <c r="P571" s="285"/>
      <c r="Q571" s="285"/>
      <c r="R571" s="285"/>
      <c r="S571" s="285"/>
      <c r="T571" s="285"/>
      <c r="U571" s="285"/>
      <c r="V571" s="285"/>
      <c r="W571" s="285"/>
      <c r="X571" s="285"/>
      <c r="Y571" s="285"/>
      <c r="Z571" s="285"/>
      <c r="AA571" s="285"/>
      <c r="AB571" s="285"/>
      <c r="AC571" s="285"/>
      <c r="AD571" s="285"/>
      <c r="AE571" s="285"/>
      <c r="AF571" s="285"/>
      <c r="AG571" s="285"/>
      <c r="AH571" s="285"/>
      <c r="AI571" s="285"/>
      <c r="AJ571" s="285"/>
      <c r="AK571" s="285"/>
      <c r="AL571" s="285"/>
      <c r="AM571" s="285"/>
      <c r="AN571" s="285"/>
      <c r="AO571" s="285"/>
      <c r="AP571" s="285"/>
      <c r="AQ571" s="285"/>
      <c r="AR571" s="285"/>
      <c r="AS571" s="285"/>
      <c r="AT571" s="286"/>
      <c r="AU571" s="284" t="s">
        <v>205</v>
      </c>
      <c r="AV571" s="285"/>
      <c r="AW571" s="285"/>
      <c r="AX571" s="285"/>
      <c r="AY571" s="285"/>
      <c r="AZ571" s="285"/>
      <c r="BA571" s="285"/>
      <c r="BB571" s="285"/>
      <c r="BC571" s="285"/>
      <c r="BD571" s="285"/>
      <c r="BE571" s="285"/>
      <c r="BF571" s="285"/>
      <c r="BG571" s="285"/>
      <c r="BH571" s="286"/>
      <c r="BI571" s="290" t="s">
        <v>206</v>
      </c>
      <c r="BJ571" s="290"/>
      <c r="BK571" s="290"/>
      <c r="BL571" s="290"/>
      <c r="BM571" s="290"/>
      <c r="BN571" s="290"/>
      <c r="BO571" s="290"/>
      <c r="BP571" s="290"/>
      <c r="BQ571" s="290"/>
      <c r="BR571" s="290"/>
      <c r="BS571" s="290"/>
      <c r="BT571" s="290"/>
      <c r="BU571" s="290" t="s">
        <v>207</v>
      </c>
      <c r="BV571" s="290"/>
      <c r="BW571" s="290"/>
      <c r="BX571" s="290"/>
      <c r="BY571" s="290"/>
      <c r="BZ571" s="290"/>
      <c r="CA571" s="290"/>
      <c r="CB571" s="290"/>
      <c r="CC571" s="290"/>
      <c r="CD571" s="290"/>
      <c r="CE571" s="290"/>
      <c r="CF571" s="290"/>
      <c r="CG571" s="20"/>
      <c r="CH571" s="29"/>
      <c r="CI571" s="58"/>
      <c r="CJ571" s="58"/>
      <c r="CK571" s="58"/>
      <c r="CL571" s="58"/>
      <c r="CM571" s="58"/>
      <c r="CN571" s="58"/>
      <c r="CO571" s="58"/>
      <c r="CP571" s="58"/>
      <c r="CQ571" s="54"/>
    </row>
    <row r="572" spans="1:95" ht="7.35" customHeight="1">
      <c r="G572" s="287"/>
      <c r="H572" s="288"/>
      <c r="I572" s="288"/>
      <c r="J572" s="288"/>
      <c r="K572" s="288"/>
      <c r="L572" s="288"/>
      <c r="M572" s="288"/>
      <c r="N572" s="289"/>
      <c r="O572" s="287"/>
      <c r="P572" s="288"/>
      <c r="Q572" s="288"/>
      <c r="R572" s="288"/>
      <c r="S572" s="288"/>
      <c r="T572" s="288"/>
      <c r="U572" s="288"/>
      <c r="V572" s="288"/>
      <c r="W572" s="288"/>
      <c r="X572" s="288"/>
      <c r="Y572" s="288"/>
      <c r="Z572" s="288"/>
      <c r="AA572" s="288"/>
      <c r="AB572" s="288"/>
      <c r="AC572" s="288"/>
      <c r="AD572" s="288"/>
      <c r="AE572" s="288"/>
      <c r="AF572" s="288"/>
      <c r="AG572" s="288"/>
      <c r="AH572" s="288"/>
      <c r="AI572" s="288"/>
      <c r="AJ572" s="288"/>
      <c r="AK572" s="288"/>
      <c r="AL572" s="288"/>
      <c r="AM572" s="288"/>
      <c r="AN572" s="288"/>
      <c r="AO572" s="288"/>
      <c r="AP572" s="288"/>
      <c r="AQ572" s="288"/>
      <c r="AR572" s="288"/>
      <c r="AS572" s="288"/>
      <c r="AT572" s="289"/>
      <c r="AU572" s="287"/>
      <c r="AV572" s="288"/>
      <c r="AW572" s="288"/>
      <c r="AX572" s="288"/>
      <c r="AY572" s="288"/>
      <c r="AZ572" s="288"/>
      <c r="BA572" s="288"/>
      <c r="BB572" s="288"/>
      <c r="BC572" s="288"/>
      <c r="BD572" s="288"/>
      <c r="BE572" s="288"/>
      <c r="BF572" s="288"/>
      <c r="BG572" s="288"/>
      <c r="BH572" s="289"/>
      <c r="BI572" s="290"/>
      <c r="BJ572" s="290"/>
      <c r="BK572" s="290"/>
      <c r="BL572" s="290"/>
      <c r="BM572" s="290"/>
      <c r="BN572" s="290"/>
      <c r="BO572" s="290"/>
      <c r="BP572" s="290"/>
      <c r="BQ572" s="290"/>
      <c r="BR572" s="290"/>
      <c r="BS572" s="290"/>
      <c r="BT572" s="290"/>
      <c r="BU572" s="290"/>
      <c r="BV572" s="290"/>
      <c r="BW572" s="290"/>
      <c r="BX572" s="290"/>
      <c r="BY572" s="290"/>
      <c r="BZ572" s="290"/>
      <c r="CA572" s="290"/>
      <c r="CB572" s="290"/>
      <c r="CC572" s="290"/>
      <c r="CD572" s="290"/>
      <c r="CE572" s="290"/>
      <c r="CF572" s="290"/>
      <c r="CG572" s="19"/>
      <c r="CH572" s="29"/>
      <c r="CI572" s="58"/>
      <c r="CJ572" s="58"/>
      <c r="CK572" s="58"/>
      <c r="CL572" s="58"/>
      <c r="CM572" s="58"/>
      <c r="CN572" s="58"/>
      <c r="CO572" s="58"/>
      <c r="CP572" s="58"/>
      <c r="CQ572" s="54"/>
    </row>
    <row r="573" spans="1:95" ht="7.35" customHeight="1">
      <c r="G573" s="291"/>
      <c r="H573" s="292"/>
      <c r="I573" s="292"/>
      <c r="J573" s="292"/>
      <c r="K573" s="292"/>
      <c r="L573" s="292"/>
      <c r="M573" s="292"/>
      <c r="N573" s="293"/>
      <c r="O573" s="300"/>
      <c r="P573" s="301"/>
      <c r="Q573" s="301"/>
      <c r="R573" s="301"/>
      <c r="S573" s="301"/>
      <c r="T573" s="301"/>
      <c r="U573" s="301"/>
      <c r="V573" s="301"/>
      <c r="W573" s="301"/>
      <c r="X573" s="301"/>
      <c r="Y573" s="301"/>
      <c r="Z573" s="301"/>
      <c r="AA573" s="301"/>
      <c r="AB573" s="301"/>
      <c r="AC573" s="301"/>
      <c r="AD573" s="301"/>
      <c r="AE573" s="301"/>
      <c r="AF573" s="301"/>
      <c r="AG573" s="301"/>
      <c r="AH573" s="301"/>
      <c r="AI573" s="301"/>
      <c r="AJ573" s="301"/>
      <c r="AK573" s="301"/>
      <c r="AL573" s="301"/>
      <c r="AM573" s="301"/>
      <c r="AN573" s="301"/>
      <c r="AO573" s="301"/>
      <c r="AP573" s="301"/>
      <c r="AQ573" s="301"/>
      <c r="AR573" s="301"/>
      <c r="AS573" s="301"/>
      <c r="AT573" s="302"/>
      <c r="AU573" s="309"/>
      <c r="AV573" s="310"/>
      <c r="AW573" s="310"/>
      <c r="AX573" s="310"/>
      <c r="AY573" s="310"/>
      <c r="AZ573" s="310"/>
      <c r="BA573" s="310"/>
      <c r="BB573" s="310"/>
      <c r="BC573" s="310"/>
      <c r="BD573" s="310"/>
      <c r="BE573" s="310"/>
      <c r="BF573" s="310"/>
      <c r="BG573" s="310"/>
      <c r="BH573" s="311"/>
      <c r="BI573" s="318"/>
      <c r="BJ573" s="318"/>
      <c r="BK573" s="318"/>
      <c r="BL573" s="318"/>
      <c r="BM573" s="318"/>
      <c r="BN573" s="318"/>
      <c r="BO573" s="318"/>
      <c r="BP573" s="318"/>
      <c r="BQ573" s="318"/>
      <c r="BR573" s="318"/>
      <c r="BS573" s="318"/>
      <c r="BT573" s="318"/>
      <c r="BU573" s="318"/>
      <c r="BV573" s="318"/>
      <c r="BW573" s="318"/>
      <c r="BX573" s="318"/>
      <c r="BY573" s="318"/>
      <c r="BZ573" s="318"/>
      <c r="CA573" s="318"/>
      <c r="CB573" s="318"/>
      <c r="CC573" s="318"/>
      <c r="CD573" s="318"/>
      <c r="CE573" s="318"/>
      <c r="CF573" s="318"/>
      <c r="CH573" s="29"/>
      <c r="CI573" s="58"/>
      <c r="CJ573" s="58"/>
      <c r="CK573" s="58"/>
      <c r="CL573" s="58"/>
      <c r="CM573" s="58"/>
      <c r="CN573" s="58"/>
      <c r="CO573" s="58"/>
      <c r="CP573" s="58"/>
      <c r="CQ573" s="54"/>
    </row>
    <row r="574" spans="1:95" ht="7.35" customHeight="1">
      <c r="G574" s="294"/>
      <c r="H574" s="295"/>
      <c r="I574" s="295"/>
      <c r="J574" s="295"/>
      <c r="K574" s="295"/>
      <c r="L574" s="295"/>
      <c r="M574" s="295"/>
      <c r="N574" s="296"/>
      <c r="O574" s="303"/>
      <c r="P574" s="304"/>
      <c r="Q574" s="304"/>
      <c r="R574" s="304"/>
      <c r="S574" s="304"/>
      <c r="T574" s="304"/>
      <c r="U574" s="304"/>
      <c r="V574" s="304"/>
      <c r="W574" s="304"/>
      <c r="X574" s="304"/>
      <c r="Y574" s="304"/>
      <c r="Z574" s="304"/>
      <c r="AA574" s="304"/>
      <c r="AB574" s="304"/>
      <c r="AC574" s="304"/>
      <c r="AD574" s="304"/>
      <c r="AE574" s="304"/>
      <c r="AF574" s="304"/>
      <c r="AG574" s="304"/>
      <c r="AH574" s="304"/>
      <c r="AI574" s="304"/>
      <c r="AJ574" s="304"/>
      <c r="AK574" s="304"/>
      <c r="AL574" s="304"/>
      <c r="AM574" s="304"/>
      <c r="AN574" s="304"/>
      <c r="AO574" s="304"/>
      <c r="AP574" s="304"/>
      <c r="AQ574" s="304"/>
      <c r="AR574" s="304"/>
      <c r="AS574" s="304"/>
      <c r="AT574" s="305"/>
      <c r="AU574" s="312"/>
      <c r="AV574" s="313"/>
      <c r="AW574" s="313"/>
      <c r="AX574" s="313"/>
      <c r="AY574" s="313"/>
      <c r="AZ574" s="313"/>
      <c r="BA574" s="313"/>
      <c r="BB574" s="313"/>
      <c r="BC574" s="313"/>
      <c r="BD574" s="313"/>
      <c r="BE574" s="313"/>
      <c r="BF574" s="313"/>
      <c r="BG574" s="313"/>
      <c r="BH574" s="314"/>
      <c r="BI574" s="318"/>
      <c r="BJ574" s="318"/>
      <c r="BK574" s="318"/>
      <c r="BL574" s="318"/>
      <c r="BM574" s="318"/>
      <c r="BN574" s="318"/>
      <c r="BO574" s="318"/>
      <c r="BP574" s="318"/>
      <c r="BQ574" s="318"/>
      <c r="BR574" s="318"/>
      <c r="BS574" s="318"/>
      <c r="BT574" s="318"/>
      <c r="BU574" s="318"/>
      <c r="BV574" s="318"/>
      <c r="BW574" s="318"/>
      <c r="BX574" s="318"/>
      <c r="BY574" s="318"/>
      <c r="BZ574" s="318"/>
      <c r="CA574" s="318"/>
      <c r="CB574" s="318"/>
      <c r="CC574" s="318"/>
      <c r="CD574" s="318"/>
      <c r="CE574" s="318"/>
      <c r="CF574" s="318"/>
      <c r="CH574" s="29"/>
      <c r="CI574" s="71"/>
      <c r="CJ574" s="71"/>
      <c r="CK574" s="71"/>
      <c r="CL574" s="71"/>
      <c r="CM574" s="71"/>
      <c r="CN574" s="71"/>
      <c r="CO574" s="71"/>
      <c r="CP574" s="71"/>
      <c r="CQ574" s="54"/>
    </row>
    <row r="575" spans="1:95" ht="7.35" customHeight="1">
      <c r="A575" s="339"/>
      <c r="B575" s="339"/>
      <c r="C575" s="339"/>
      <c r="D575" s="339"/>
      <c r="E575" s="339"/>
      <c r="F575" s="340"/>
      <c r="G575" s="294"/>
      <c r="H575" s="295"/>
      <c r="I575" s="295"/>
      <c r="J575" s="295"/>
      <c r="K575" s="295"/>
      <c r="L575" s="295"/>
      <c r="M575" s="295"/>
      <c r="N575" s="296"/>
      <c r="O575" s="303"/>
      <c r="P575" s="304"/>
      <c r="Q575" s="304"/>
      <c r="R575" s="304"/>
      <c r="S575" s="304"/>
      <c r="T575" s="304"/>
      <c r="U575" s="304"/>
      <c r="V575" s="304"/>
      <c r="W575" s="304"/>
      <c r="X575" s="304"/>
      <c r="Y575" s="304"/>
      <c r="Z575" s="304"/>
      <c r="AA575" s="304"/>
      <c r="AB575" s="304"/>
      <c r="AC575" s="304"/>
      <c r="AD575" s="304"/>
      <c r="AE575" s="304"/>
      <c r="AF575" s="304"/>
      <c r="AG575" s="304"/>
      <c r="AH575" s="304"/>
      <c r="AI575" s="304"/>
      <c r="AJ575" s="304"/>
      <c r="AK575" s="304"/>
      <c r="AL575" s="304"/>
      <c r="AM575" s="304"/>
      <c r="AN575" s="304"/>
      <c r="AO575" s="304"/>
      <c r="AP575" s="304"/>
      <c r="AQ575" s="304"/>
      <c r="AR575" s="304"/>
      <c r="AS575" s="304"/>
      <c r="AT575" s="305"/>
      <c r="AU575" s="312"/>
      <c r="AV575" s="313"/>
      <c r="AW575" s="313"/>
      <c r="AX575" s="313"/>
      <c r="AY575" s="313"/>
      <c r="AZ575" s="313"/>
      <c r="BA575" s="313"/>
      <c r="BB575" s="313"/>
      <c r="BC575" s="313"/>
      <c r="BD575" s="313"/>
      <c r="BE575" s="313"/>
      <c r="BF575" s="313"/>
      <c r="BG575" s="313"/>
      <c r="BH575" s="314"/>
      <c r="BI575" s="318"/>
      <c r="BJ575" s="318"/>
      <c r="BK575" s="318"/>
      <c r="BL575" s="318"/>
      <c r="BM575" s="318"/>
      <c r="BN575" s="318"/>
      <c r="BO575" s="318"/>
      <c r="BP575" s="318"/>
      <c r="BQ575" s="318"/>
      <c r="BR575" s="318"/>
      <c r="BS575" s="318"/>
      <c r="BT575" s="318"/>
      <c r="BU575" s="318"/>
      <c r="BV575" s="318"/>
      <c r="BW575" s="318"/>
      <c r="BX575" s="318"/>
      <c r="BY575" s="318"/>
      <c r="BZ575" s="318"/>
      <c r="CA575" s="318"/>
      <c r="CB575" s="318"/>
      <c r="CC575" s="318"/>
      <c r="CD575" s="318"/>
      <c r="CE575" s="318"/>
      <c r="CF575" s="318"/>
      <c r="CH575" s="54"/>
      <c r="CI575" s="71"/>
      <c r="CJ575" s="71"/>
      <c r="CK575" s="71"/>
      <c r="CL575" s="71"/>
      <c r="CM575" s="71"/>
      <c r="CN575" s="71"/>
      <c r="CO575" s="71"/>
      <c r="CP575" s="71"/>
      <c r="CQ575" s="56"/>
    </row>
    <row r="576" spans="1:95" ht="7.35" customHeight="1">
      <c r="A576" s="339"/>
      <c r="B576" s="339"/>
      <c r="C576" s="339"/>
      <c r="D576" s="339"/>
      <c r="E576" s="339"/>
      <c r="F576" s="340"/>
      <c r="G576" s="297"/>
      <c r="H576" s="298"/>
      <c r="I576" s="298"/>
      <c r="J576" s="298"/>
      <c r="K576" s="298"/>
      <c r="L576" s="298"/>
      <c r="M576" s="298"/>
      <c r="N576" s="299"/>
      <c r="O576" s="306"/>
      <c r="P576" s="307"/>
      <c r="Q576" s="307"/>
      <c r="R576" s="307"/>
      <c r="S576" s="307"/>
      <c r="T576" s="307"/>
      <c r="U576" s="307"/>
      <c r="V576" s="307"/>
      <c r="W576" s="307"/>
      <c r="X576" s="307"/>
      <c r="Y576" s="307"/>
      <c r="Z576" s="307"/>
      <c r="AA576" s="307"/>
      <c r="AB576" s="307"/>
      <c r="AC576" s="307"/>
      <c r="AD576" s="307"/>
      <c r="AE576" s="307"/>
      <c r="AF576" s="307"/>
      <c r="AG576" s="307"/>
      <c r="AH576" s="307"/>
      <c r="AI576" s="307"/>
      <c r="AJ576" s="307"/>
      <c r="AK576" s="307"/>
      <c r="AL576" s="307"/>
      <c r="AM576" s="307"/>
      <c r="AN576" s="307"/>
      <c r="AO576" s="307"/>
      <c r="AP576" s="307"/>
      <c r="AQ576" s="307"/>
      <c r="AR576" s="307"/>
      <c r="AS576" s="307"/>
      <c r="AT576" s="308"/>
      <c r="AU576" s="315"/>
      <c r="AV576" s="316"/>
      <c r="AW576" s="316"/>
      <c r="AX576" s="316"/>
      <c r="AY576" s="316"/>
      <c r="AZ576" s="316"/>
      <c r="BA576" s="316"/>
      <c r="BB576" s="316"/>
      <c r="BC576" s="316"/>
      <c r="BD576" s="316"/>
      <c r="BE576" s="316"/>
      <c r="BF576" s="316"/>
      <c r="BG576" s="316"/>
      <c r="BH576" s="317"/>
      <c r="BI576" s="318"/>
      <c r="BJ576" s="318"/>
      <c r="BK576" s="318"/>
      <c r="BL576" s="318"/>
      <c r="BM576" s="318"/>
      <c r="BN576" s="318"/>
      <c r="BO576" s="318"/>
      <c r="BP576" s="318"/>
      <c r="BQ576" s="318"/>
      <c r="BR576" s="318"/>
      <c r="BS576" s="318"/>
      <c r="BT576" s="318"/>
      <c r="BU576" s="318"/>
      <c r="BV576" s="318"/>
      <c r="BW576" s="318"/>
      <c r="BX576" s="318"/>
      <c r="BY576" s="318"/>
      <c r="BZ576" s="318"/>
      <c r="CA576" s="318"/>
      <c r="CB576" s="318"/>
      <c r="CC576" s="318"/>
      <c r="CD576" s="318"/>
      <c r="CE576" s="318"/>
      <c r="CF576" s="318"/>
      <c r="CH576" s="54"/>
      <c r="CI576" s="58"/>
      <c r="CJ576" s="58"/>
      <c r="CK576" s="58"/>
      <c r="CL576" s="58"/>
      <c r="CM576" s="58"/>
      <c r="CN576" s="58"/>
      <c r="CO576" s="58"/>
      <c r="CP576" s="57"/>
      <c r="CQ576" s="57"/>
    </row>
    <row r="577" spans="1:95" ht="7.35" customHeight="1">
      <c r="G577" s="48"/>
      <c r="H577" s="49"/>
      <c r="I577" s="49"/>
      <c r="J577" s="49"/>
      <c r="K577" s="49"/>
      <c r="L577" s="49"/>
      <c r="M577" s="49"/>
      <c r="N577" s="50"/>
      <c r="O577" s="48"/>
      <c r="P577" s="49"/>
      <c r="Q577" s="49"/>
      <c r="R577" s="49"/>
      <c r="S577" s="49"/>
      <c r="T577" s="49"/>
      <c r="U577" s="49"/>
      <c r="V577" s="49"/>
      <c r="W577" s="49"/>
      <c r="X577" s="49"/>
      <c r="Y577" s="49"/>
      <c r="Z577" s="49"/>
      <c r="AA577" s="49"/>
      <c r="AB577" s="49"/>
      <c r="AC577" s="49"/>
      <c r="AD577" s="49"/>
      <c r="AE577" s="49"/>
      <c r="AF577" s="49"/>
      <c r="AG577" s="49"/>
      <c r="AH577" s="49"/>
      <c r="AI577" s="49"/>
      <c r="AJ577" s="49"/>
      <c r="AK577" s="49"/>
      <c r="AL577" s="49"/>
      <c r="AM577" s="49"/>
      <c r="AN577" s="49"/>
      <c r="AO577" s="49"/>
      <c r="AP577" s="49"/>
      <c r="AQ577" s="49"/>
      <c r="AR577" s="49"/>
      <c r="AS577" s="49"/>
      <c r="AT577" s="50"/>
      <c r="AU577" s="51"/>
      <c r="AV577" s="52"/>
      <c r="AW577" s="52"/>
      <c r="AX577" s="52"/>
      <c r="AY577" s="52"/>
      <c r="AZ577" s="52"/>
      <c r="BA577" s="52"/>
      <c r="BB577" s="52"/>
      <c r="BC577" s="52"/>
      <c r="BD577" s="52"/>
      <c r="BE577" s="52"/>
      <c r="BF577" s="52"/>
      <c r="BG577" s="52"/>
      <c r="BH577" s="53"/>
      <c r="BI577" s="45"/>
      <c r="BJ577" s="46"/>
      <c r="BK577" s="46"/>
      <c r="BL577" s="46"/>
      <c r="BM577" s="46"/>
      <c r="BN577" s="46"/>
      <c r="BO577" s="46"/>
      <c r="BP577" s="46"/>
      <c r="BQ577" s="46"/>
      <c r="BR577" s="46"/>
      <c r="BS577" s="46"/>
      <c r="BT577" s="46"/>
      <c r="BU577" s="46"/>
      <c r="BV577" s="46"/>
      <c r="BW577" s="46"/>
      <c r="BX577" s="46"/>
      <c r="BY577" s="46"/>
      <c r="BZ577" s="46"/>
      <c r="CA577" s="46"/>
      <c r="CB577" s="46"/>
      <c r="CC577" s="46"/>
      <c r="CD577" s="46"/>
      <c r="CE577" s="46"/>
      <c r="CF577" s="47"/>
      <c r="CH577" s="54"/>
      <c r="CI577" s="58"/>
      <c r="CJ577" s="58"/>
      <c r="CK577" s="58"/>
      <c r="CL577" s="58"/>
      <c r="CM577" s="58"/>
      <c r="CN577" s="58"/>
      <c r="CO577" s="58"/>
      <c r="CP577" s="57"/>
      <c r="CQ577" s="57"/>
    </row>
    <row r="578" spans="1:95" ht="7.35" customHeight="1">
      <c r="A578" s="339">
        <v>45</v>
      </c>
      <c r="B578" s="339"/>
      <c r="G578" s="319" t="s">
        <v>189</v>
      </c>
      <c r="H578" s="319"/>
      <c r="I578" s="319"/>
      <c r="J578" s="319"/>
      <c r="K578" s="319"/>
      <c r="L578" s="319"/>
      <c r="M578" s="319"/>
      <c r="N578" s="319"/>
      <c r="O578" s="319"/>
      <c r="P578" s="319"/>
      <c r="Q578" s="319"/>
      <c r="R578" s="319"/>
      <c r="S578" s="319"/>
      <c r="T578" s="319"/>
      <c r="U578" s="319"/>
      <c r="V578" s="319"/>
      <c r="W578" s="319"/>
      <c r="X578" s="319"/>
      <c r="Y578" s="319"/>
      <c r="Z578" s="319"/>
      <c r="AA578" s="319"/>
      <c r="AB578" s="319"/>
      <c r="AC578" s="319"/>
      <c r="AD578" s="319"/>
      <c r="AE578" s="319"/>
      <c r="AF578" s="319"/>
      <c r="AG578" s="321" t="s">
        <v>382</v>
      </c>
      <c r="AH578" s="321"/>
      <c r="AI578" s="321"/>
      <c r="AJ578" s="321"/>
      <c r="AK578" s="321"/>
      <c r="AL578" s="321"/>
      <c r="AM578" s="321"/>
      <c r="AN578" s="321"/>
      <c r="AO578" s="321"/>
      <c r="AP578" s="321"/>
      <c r="AQ578" s="321"/>
      <c r="AR578" s="321"/>
      <c r="AS578" s="321"/>
      <c r="AT578" s="321"/>
      <c r="AU578" s="323" t="s">
        <v>190</v>
      </c>
      <c r="AV578" s="323"/>
      <c r="AW578" s="323"/>
      <c r="AX578" s="323"/>
      <c r="AY578" s="323"/>
      <c r="AZ578" s="323"/>
      <c r="BA578" s="323"/>
      <c r="BB578" s="323"/>
      <c r="BC578" s="323"/>
      <c r="BD578" s="323"/>
      <c r="BE578" s="323"/>
      <c r="BF578" s="323"/>
      <c r="BG578" s="323"/>
      <c r="BH578" s="323"/>
      <c r="BI578" s="325" t="s">
        <v>191</v>
      </c>
      <c r="BJ578" s="326"/>
      <c r="BK578" s="326"/>
      <c r="BL578" s="326"/>
      <c r="BM578" s="326"/>
      <c r="BN578" s="326"/>
      <c r="BO578" s="326"/>
      <c r="BP578" s="329"/>
      <c r="BQ578" s="329"/>
      <c r="BR578" s="329"/>
      <c r="BS578" s="329"/>
      <c r="BT578" s="329"/>
      <c r="BU578" s="329"/>
      <c r="BV578" s="329"/>
      <c r="BW578" s="329"/>
      <c r="BX578" s="329"/>
      <c r="BY578" s="329"/>
      <c r="BZ578" s="329"/>
      <c r="CA578" s="329"/>
      <c r="CB578" s="329"/>
      <c r="CC578" s="329"/>
      <c r="CD578" s="329"/>
      <c r="CE578" s="329"/>
      <c r="CF578" s="330"/>
      <c r="CH578" s="54"/>
      <c r="CI578" s="58"/>
      <c r="CJ578" s="58"/>
      <c r="CK578" s="58"/>
      <c r="CL578" s="58"/>
      <c r="CM578" s="58"/>
      <c r="CN578" s="58"/>
      <c r="CO578" s="58"/>
      <c r="CP578" s="58"/>
      <c r="CQ578" s="54"/>
    </row>
    <row r="579" spans="1:95" ht="7.35" customHeight="1">
      <c r="A579" s="339"/>
      <c r="B579" s="339"/>
      <c r="G579" s="320"/>
      <c r="H579" s="320"/>
      <c r="I579" s="320"/>
      <c r="J579" s="320"/>
      <c r="K579" s="320"/>
      <c r="L579" s="320"/>
      <c r="M579" s="320"/>
      <c r="N579" s="320"/>
      <c r="O579" s="320"/>
      <c r="P579" s="320"/>
      <c r="Q579" s="320"/>
      <c r="R579" s="320"/>
      <c r="S579" s="320"/>
      <c r="T579" s="320"/>
      <c r="U579" s="320"/>
      <c r="V579" s="320"/>
      <c r="W579" s="320"/>
      <c r="X579" s="320"/>
      <c r="Y579" s="320"/>
      <c r="Z579" s="320"/>
      <c r="AA579" s="320"/>
      <c r="AB579" s="320"/>
      <c r="AC579" s="320"/>
      <c r="AD579" s="320"/>
      <c r="AE579" s="320"/>
      <c r="AF579" s="320"/>
      <c r="AG579" s="322"/>
      <c r="AH579" s="322"/>
      <c r="AI579" s="322"/>
      <c r="AJ579" s="322"/>
      <c r="AK579" s="322"/>
      <c r="AL579" s="322"/>
      <c r="AM579" s="322"/>
      <c r="AN579" s="322"/>
      <c r="AO579" s="322"/>
      <c r="AP579" s="322"/>
      <c r="AQ579" s="322"/>
      <c r="AR579" s="322"/>
      <c r="AS579" s="322"/>
      <c r="AT579" s="322"/>
      <c r="AU579" s="324"/>
      <c r="AV579" s="324"/>
      <c r="AW579" s="324"/>
      <c r="AX579" s="324"/>
      <c r="AY579" s="324"/>
      <c r="AZ579" s="324"/>
      <c r="BA579" s="324"/>
      <c r="BB579" s="324"/>
      <c r="BC579" s="324"/>
      <c r="BD579" s="324"/>
      <c r="BE579" s="324"/>
      <c r="BF579" s="324"/>
      <c r="BG579" s="324"/>
      <c r="BH579" s="324"/>
      <c r="BI579" s="327"/>
      <c r="BJ579" s="328"/>
      <c r="BK579" s="328"/>
      <c r="BL579" s="328"/>
      <c r="BM579" s="328"/>
      <c r="BN579" s="328"/>
      <c r="BO579" s="328"/>
      <c r="BP579" s="331"/>
      <c r="BQ579" s="331"/>
      <c r="BR579" s="331"/>
      <c r="BS579" s="331"/>
      <c r="BT579" s="331"/>
      <c r="BU579" s="331"/>
      <c r="BV579" s="331"/>
      <c r="BW579" s="331"/>
      <c r="BX579" s="331"/>
      <c r="BY579" s="331"/>
      <c r="BZ579" s="331"/>
      <c r="CA579" s="331"/>
      <c r="CB579" s="331"/>
      <c r="CC579" s="331"/>
      <c r="CD579" s="331"/>
      <c r="CE579" s="331"/>
      <c r="CF579" s="332"/>
      <c r="CH579" s="54"/>
      <c r="CI579" s="58"/>
      <c r="CJ579" s="58"/>
      <c r="CK579" s="58"/>
      <c r="CL579" s="58"/>
      <c r="CM579" s="58"/>
      <c r="CN579" s="58"/>
      <c r="CO579" s="58"/>
      <c r="CP579" s="58"/>
      <c r="CQ579" s="54"/>
    </row>
    <row r="580" spans="1:95" ht="7.35" customHeight="1">
      <c r="G580" s="333"/>
      <c r="H580" s="333"/>
      <c r="I580" s="333"/>
      <c r="J580" s="333"/>
      <c r="K580" s="333"/>
      <c r="L580" s="333"/>
      <c r="M580" s="333"/>
      <c r="N580" s="333"/>
      <c r="O580" s="333"/>
      <c r="P580" s="333"/>
      <c r="Q580" s="333"/>
      <c r="R580" s="333"/>
      <c r="S580" s="333"/>
      <c r="T580" s="333"/>
      <c r="U580" s="333"/>
      <c r="V580" s="333"/>
      <c r="W580" s="333"/>
      <c r="X580" s="333"/>
      <c r="Y580" s="333"/>
      <c r="Z580" s="333"/>
      <c r="AA580" s="333"/>
      <c r="AB580" s="333"/>
      <c r="AC580" s="333"/>
      <c r="AD580" s="333"/>
      <c r="AE580" s="333"/>
      <c r="AF580" s="333"/>
      <c r="AG580" s="334"/>
      <c r="AH580" s="334"/>
      <c r="AI580" s="334"/>
      <c r="AJ580" s="334"/>
      <c r="AK580" s="334"/>
      <c r="AL580" s="334"/>
      <c r="AM580" s="334"/>
      <c r="AN580" s="334"/>
      <c r="AO580" s="334"/>
      <c r="AP580" s="334"/>
      <c r="AQ580" s="334"/>
      <c r="AR580" s="334"/>
      <c r="AS580" s="334"/>
      <c r="AT580" s="334"/>
      <c r="AU580" s="335"/>
      <c r="AV580" s="335"/>
      <c r="AW580" s="335"/>
      <c r="AX580" s="335"/>
      <c r="AY580" s="335"/>
      <c r="AZ580" s="335"/>
      <c r="BA580" s="335"/>
      <c r="BB580" s="335"/>
      <c r="BC580" s="335"/>
      <c r="BD580" s="335"/>
      <c r="BE580" s="335"/>
      <c r="BF580" s="335"/>
      <c r="BG580" s="335"/>
      <c r="BH580" s="335"/>
      <c r="BI580" s="327"/>
      <c r="BJ580" s="328"/>
      <c r="BK580" s="328"/>
      <c r="BL580" s="328"/>
      <c r="BM580" s="328"/>
      <c r="BN580" s="328"/>
      <c r="BO580" s="328"/>
      <c r="BP580" s="331"/>
      <c r="BQ580" s="331"/>
      <c r="BR580" s="331"/>
      <c r="BS580" s="331"/>
      <c r="BT580" s="331"/>
      <c r="BU580" s="331"/>
      <c r="BV580" s="331"/>
      <c r="BW580" s="331"/>
      <c r="BX580" s="331"/>
      <c r="BY580" s="331"/>
      <c r="BZ580" s="331"/>
      <c r="CA580" s="331"/>
      <c r="CB580" s="331"/>
      <c r="CC580" s="331"/>
      <c r="CD580" s="331"/>
      <c r="CE580" s="331"/>
      <c r="CF580" s="332"/>
      <c r="CH580" s="54"/>
      <c r="CI580" s="58"/>
      <c r="CJ580" s="58"/>
      <c r="CK580" s="58"/>
      <c r="CL580" s="58"/>
      <c r="CM580" s="58"/>
      <c r="CN580" s="58"/>
      <c r="CO580" s="58"/>
      <c r="CP580" s="58"/>
      <c r="CQ580" s="54"/>
    </row>
    <row r="581" spans="1:95" ht="7.35" customHeight="1">
      <c r="G581" s="333"/>
      <c r="H581" s="333"/>
      <c r="I581" s="333"/>
      <c r="J581" s="333"/>
      <c r="K581" s="333"/>
      <c r="L581" s="333"/>
      <c r="M581" s="333"/>
      <c r="N581" s="333"/>
      <c r="O581" s="333"/>
      <c r="P581" s="333"/>
      <c r="Q581" s="333"/>
      <c r="R581" s="333"/>
      <c r="S581" s="333"/>
      <c r="T581" s="333"/>
      <c r="U581" s="333"/>
      <c r="V581" s="333"/>
      <c r="W581" s="333"/>
      <c r="X581" s="333"/>
      <c r="Y581" s="333"/>
      <c r="Z581" s="333"/>
      <c r="AA581" s="333"/>
      <c r="AB581" s="333"/>
      <c r="AC581" s="333"/>
      <c r="AD581" s="333"/>
      <c r="AE581" s="333"/>
      <c r="AF581" s="333"/>
      <c r="AG581" s="334"/>
      <c r="AH581" s="334"/>
      <c r="AI581" s="334"/>
      <c r="AJ581" s="334"/>
      <c r="AK581" s="334"/>
      <c r="AL581" s="334"/>
      <c r="AM581" s="334"/>
      <c r="AN581" s="334"/>
      <c r="AO581" s="334"/>
      <c r="AP581" s="334"/>
      <c r="AQ581" s="334"/>
      <c r="AR581" s="334"/>
      <c r="AS581" s="334"/>
      <c r="AT581" s="334"/>
      <c r="AU581" s="335"/>
      <c r="AV581" s="335"/>
      <c r="AW581" s="335"/>
      <c r="AX581" s="335"/>
      <c r="AY581" s="335"/>
      <c r="AZ581" s="335"/>
      <c r="BA581" s="335"/>
      <c r="BB581" s="335"/>
      <c r="BC581" s="335"/>
      <c r="BD581" s="335"/>
      <c r="BE581" s="335"/>
      <c r="BF581" s="335"/>
      <c r="BG581" s="335"/>
      <c r="BH581" s="335"/>
      <c r="BI581" s="327" t="s">
        <v>192</v>
      </c>
      <c r="BJ581" s="328"/>
      <c r="BK581" s="328"/>
      <c r="BL581" s="328"/>
      <c r="BM581" s="328"/>
      <c r="BN581" s="328"/>
      <c r="BO581" s="328"/>
      <c r="BP581" s="331"/>
      <c r="BQ581" s="331"/>
      <c r="BR581" s="331"/>
      <c r="BS581" s="331"/>
      <c r="BT581" s="331"/>
      <c r="BU581" s="331"/>
      <c r="BV581" s="331"/>
      <c r="BW581" s="331"/>
      <c r="BX581" s="331"/>
      <c r="BY581" s="331"/>
      <c r="BZ581" s="331"/>
      <c r="CA581" s="331"/>
      <c r="CB581" s="331"/>
      <c r="CC581" s="331"/>
      <c r="CD581" s="331"/>
      <c r="CE581" s="331"/>
      <c r="CF581" s="332"/>
      <c r="CG581" s="20"/>
      <c r="CH581" s="29"/>
      <c r="CI581" s="72"/>
      <c r="CJ581" s="58"/>
      <c r="CK581" s="59"/>
      <c r="CL581" s="59"/>
      <c r="CM581" s="59"/>
      <c r="CN581" s="59"/>
      <c r="CO581" s="59"/>
      <c r="CP581" s="59"/>
      <c r="CQ581" s="55"/>
    </row>
    <row r="582" spans="1:95" ht="7.35" customHeight="1">
      <c r="G582" s="333"/>
      <c r="H582" s="333"/>
      <c r="I582" s="333"/>
      <c r="J582" s="333"/>
      <c r="K582" s="333"/>
      <c r="L582" s="333"/>
      <c r="M582" s="333"/>
      <c r="N582" s="333"/>
      <c r="O582" s="333"/>
      <c r="P582" s="333"/>
      <c r="Q582" s="333"/>
      <c r="R582" s="333"/>
      <c r="S582" s="333"/>
      <c r="T582" s="333"/>
      <c r="U582" s="333"/>
      <c r="V582" s="333"/>
      <c r="W582" s="333"/>
      <c r="X582" s="333"/>
      <c r="Y582" s="333"/>
      <c r="Z582" s="333"/>
      <c r="AA582" s="333"/>
      <c r="AB582" s="333"/>
      <c r="AC582" s="333"/>
      <c r="AD582" s="333"/>
      <c r="AE582" s="333"/>
      <c r="AF582" s="333"/>
      <c r="AG582" s="334"/>
      <c r="AH582" s="334"/>
      <c r="AI582" s="334"/>
      <c r="AJ582" s="334"/>
      <c r="AK582" s="334"/>
      <c r="AL582" s="334"/>
      <c r="AM582" s="334"/>
      <c r="AN582" s="334"/>
      <c r="AO582" s="334"/>
      <c r="AP582" s="334"/>
      <c r="AQ582" s="334"/>
      <c r="AR582" s="334"/>
      <c r="AS582" s="334"/>
      <c r="AT582" s="334"/>
      <c r="AU582" s="335"/>
      <c r="AV582" s="335"/>
      <c r="AW582" s="335"/>
      <c r="AX582" s="335"/>
      <c r="AY582" s="335"/>
      <c r="AZ582" s="335"/>
      <c r="BA582" s="335"/>
      <c r="BB582" s="335"/>
      <c r="BC582" s="335"/>
      <c r="BD582" s="335"/>
      <c r="BE582" s="335"/>
      <c r="BF582" s="335"/>
      <c r="BG582" s="335"/>
      <c r="BH582" s="335"/>
      <c r="BI582" s="327"/>
      <c r="BJ582" s="328"/>
      <c r="BK582" s="328"/>
      <c r="BL582" s="328"/>
      <c r="BM582" s="328"/>
      <c r="BN582" s="328"/>
      <c r="BO582" s="328"/>
      <c r="BP582" s="331"/>
      <c r="BQ582" s="331"/>
      <c r="BR582" s="331"/>
      <c r="BS582" s="331"/>
      <c r="BT582" s="331"/>
      <c r="BU582" s="331"/>
      <c r="BV582" s="331"/>
      <c r="BW582" s="331"/>
      <c r="BX582" s="331"/>
      <c r="BY582" s="331"/>
      <c r="BZ582" s="331"/>
      <c r="CA582" s="331"/>
      <c r="CB582" s="331"/>
      <c r="CC582" s="331"/>
      <c r="CD582" s="331"/>
      <c r="CE582" s="331"/>
      <c r="CF582" s="332"/>
      <c r="CG582" s="19"/>
      <c r="CH582" s="29"/>
      <c r="CI582" s="58"/>
      <c r="CJ582" s="58"/>
      <c r="CK582" s="59"/>
      <c r="CL582" s="59"/>
      <c r="CM582" s="59"/>
      <c r="CN582" s="59"/>
      <c r="CO582" s="59"/>
      <c r="CP582" s="59"/>
      <c r="CQ582" s="55"/>
    </row>
    <row r="583" spans="1:95" ht="7.35" customHeight="1">
      <c r="G583" s="333"/>
      <c r="H583" s="333"/>
      <c r="I583" s="333"/>
      <c r="J583" s="333"/>
      <c r="K583" s="333"/>
      <c r="L583" s="333"/>
      <c r="M583" s="333"/>
      <c r="N583" s="333"/>
      <c r="O583" s="333"/>
      <c r="P583" s="333"/>
      <c r="Q583" s="333"/>
      <c r="R583" s="333"/>
      <c r="S583" s="333"/>
      <c r="T583" s="333"/>
      <c r="U583" s="333"/>
      <c r="V583" s="333"/>
      <c r="W583" s="333"/>
      <c r="X583" s="333"/>
      <c r="Y583" s="333"/>
      <c r="Z583" s="333"/>
      <c r="AA583" s="333"/>
      <c r="AB583" s="333"/>
      <c r="AC583" s="333"/>
      <c r="AD583" s="333"/>
      <c r="AE583" s="333"/>
      <c r="AF583" s="333"/>
      <c r="AG583" s="334"/>
      <c r="AH583" s="334"/>
      <c r="AI583" s="334"/>
      <c r="AJ583" s="334"/>
      <c r="AK583" s="334"/>
      <c r="AL583" s="334"/>
      <c r="AM583" s="334"/>
      <c r="AN583" s="334"/>
      <c r="AO583" s="334"/>
      <c r="AP583" s="334"/>
      <c r="AQ583" s="334"/>
      <c r="AR583" s="334"/>
      <c r="AS583" s="334"/>
      <c r="AT583" s="334"/>
      <c r="AU583" s="335"/>
      <c r="AV583" s="335"/>
      <c r="AW583" s="335"/>
      <c r="AX583" s="335"/>
      <c r="AY583" s="335"/>
      <c r="AZ583" s="335"/>
      <c r="BA583" s="335"/>
      <c r="BB583" s="335"/>
      <c r="BC583" s="335"/>
      <c r="BD583" s="335"/>
      <c r="BE583" s="335"/>
      <c r="BF583" s="335"/>
      <c r="BG583" s="335"/>
      <c r="BH583" s="335"/>
      <c r="BI583" s="327"/>
      <c r="BJ583" s="328"/>
      <c r="BK583" s="328"/>
      <c r="BL583" s="328"/>
      <c r="BM583" s="328"/>
      <c r="BN583" s="328"/>
      <c r="BO583" s="328"/>
      <c r="BP583" s="331"/>
      <c r="BQ583" s="331"/>
      <c r="BR583" s="331"/>
      <c r="BS583" s="331"/>
      <c r="BT583" s="331"/>
      <c r="BU583" s="331"/>
      <c r="BV583" s="331"/>
      <c r="BW583" s="331"/>
      <c r="BX583" s="331"/>
      <c r="BY583" s="331"/>
      <c r="BZ583" s="331"/>
      <c r="CA583" s="331"/>
      <c r="CB583" s="331"/>
      <c r="CC583" s="331"/>
      <c r="CD583" s="331"/>
      <c r="CE583" s="331"/>
      <c r="CF583" s="332"/>
      <c r="CH583" s="29"/>
      <c r="CI583" s="58"/>
      <c r="CJ583" s="58"/>
      <c r="CK583" s="59"/>
      <c r="CL583" s="59"/>
      <c r="CM583" s="59"/>
      <c r="CN583" s="59"/>
      <c r="CO583" s="59"/>
      <c r="CP583" s="59"/>
      <c r="CQ583" s="55"/>
    </row>
    <row r="584" spans="1:95" ht="7.35" customHeight="1">
      <c r="G584" s="284" t="s">
        <v>194</v>
      </c>
      <c r="H584" s="285"/>
      <c r="I584" s="285"/>
      <c r="J584" s="285"/>
      <c r="K584" s="285"/>
      <c r="L584" s="285"/>
      <c r="M584" s="285"/>
      <c r="N584" s="286"/>
      <c r="O584" s="284" t="s">
        <v>193</v>
      </c>
      <c r="P584" s="285"/>
      <c r="Q584" s="285"/>
      <c r="R584" s="285"/>
      <c r="S584" s="285"/>
      <c r="T584" s="285"/>
      <c r="U584" s="285"/>
      <c r="V584" s="285"/>
      <c r="W584" s="285"/>
      <c r="X584" s="285"/>
      <c r="Y584" s="285"/>
      <c r="Z584" s="285"/>
      <c r="AA584" s="285"/>
      <c r="AB584" s="285"/>
      <c r="AC584" s="285"/>
      <c r="AD584" s="285"/>
      <c r="AE584" s="285"/>
      <c r="AF584" s="285"/>
      <c r="AG584" s="285"/>
      <c r="AH584" s="285"/>
      <c r="AI584" s="285"/>
      <c r="AJ584" s="285"/>
      <c r="AK584" s="285"/>
      <c r="AL584" s="285"/>
      <c r="AM584" s="285"/>
      <c r="AN584" s="285"/>
      <c r="AO584" s="285"/>
      <c r="AP584" s="285"/>
      <c r="AQ584" s="285"/>
      <c r="AR584" s="285"/>
      <c r="AS584" s="285"/>
      <c r="AT584" s="286"/>
      <c r="AU584" s="284" t="s">
        <v>205</v>
      </c>
      <c r="AV584" s="285"/>
      <c r="AW584" s="285"/>
      <c r="AX584" s="285"/>
      <c r="AY584" s="285"/>
      <c r="AZ584" s="285"/>
      <c r="BA584" s="285"/>
      <c r="BB584" s="285"/>
      <c r="BC584" s="285"/>
      <c r="BD584" s="285"/>
      <c r="BE584" s="285"/>
      <c r="BF584" s="285"/>
      <c r="BG584" s="285"/>
      <c r="BH584" s="286"/>
      <c r="BI584" s="290" t="s">
        <v>206</v>
      </c>
      <c r="BJ584" s="290"/>
      <c r="BK584" s="290"/>
      <c r="BL584" s="290"/>
      <c r="BM584" s="290"/>
      <c r="BN584" s="290"/>
      <c r="BO584" s="290"/>
      <c r="BP584" s="290"/>
      <c r="BQ584" s="290"/>
      <c r="BR584" s="290"/>
      <c r="BS584" s="290"/>
      <c r="BT584" s="290"/>
      <c r="BU584" s="290" t="s">
        <v>207</v>
      </c>
      <c r="BV584" s="290"/>
      <c r="BW584" s="290"/>
      <c r="BX584" s="290"/>
      <c r="BY584" s="290"/>
      <c r="BZ584" s="290"/>
      <c r="CA584" s="290"/>
      <c r="CB584" s="290"/>
      <c r="CC584" s="290"/>
      <c r="CD584" s="290"/>
      <c r="CE584" s="290"/>
      <c r="CF584" s="290"/>
      <c r="CG584" s="20"/>
      <c r="CH584" s="29"/>
      <c r="CI584" s="58"/>
      <c r="CJ584" s="58"/>
      <c r="CK584" s="58"/>
      <c r="CL584" s="58"/>
      <c r="CM584" s="58"/>
      <c r="CN584" s="58"/>
      <c r="CO584" s="58"/>
      <c r="CP584" s="58"/>
      <c r="CQ584" s="54"/>
    </row>
    <row r="585" spans="1:95" ht="7.35" customHeight="1">
      <c r="G585" s="287"/>
      <c r="H585" s="288"/>
      <c r="I585" s="288"/>
      <c r="J585" s="288"/>
      <c r="K585" s="288"/>
      <c r="L585" s="288"/>
      <c r="M585" s="288"/>
      <c r="N585" s="289"/>
      <c r="O585" s="287"/>
      <c r="P585" s="288"/>
      <c r="Q585" s="288"/>
      <c r="R585" s="288"/>
      <c r="S585" s="288"/>
      <c r="T585" s="288"/>
      <c r="U585" s="288"/>
      <c r="V585" s="288"/>
      <c r="W585" s="288"/>
      <c r="X585" s="288"/>
      <c r="Y585" s="288"/>
      <c r="Z585" s="288"/>
      <c r="AA585" s="288"/>
      <c r="AB585" s="288"/>
      <c r="AC585" s="288"/>
      <c r="AD585" s="288"/>
      <c r="AE585" s="288"/>
      <c r="AF585" s="288"/>
      <c r="AG585" s="288"/>
      <c r="AH585" s="288"/>
      <c r="AI585" s="288"/>
      <c r="AJ585" s="288"/>
      <c r="AK585" s="288"/>
      <c r="AL585" s="288"/>
      <c r="AM585" s="288"/>
      <c r="AN585" s="288"/>
      <c r="AO585" s="288"/>
      <c r="AP585" s="288"/>
      <c r="AQ585" s="288"/>
      <c r="AR585" s="288"/>
      <c r="AS585" s="288"/>
      <c r="AT585" s="289"/>
      <c r="AU585" s="287"/>
      <c r="AV585" s="288"/>
      <c r="AW585" s="288"/>
      <c r="AX585" s="288"/>
      <c r="AY585" s="288"/>
      <c r="AZ585" s="288"/>
      <c r="BA585" s="288"/>
      <c r="BB585" s="288"/>
      <c r="BC585" s="288"/>
      <c r="BD585" s="288"/>
      <c r="BE585" s="288"/>
      <c r="BF585" s="288"/>
      <c r="BG585" s="288"/>
      <c r="BH585" s="289"/>
      <c r="BI585" s="290"/>
      <c r="BJ585" s="290"/>
      <c r="BK585" s="290"/>
      <c r="BL585" s="290"/>
      <c r="BM585" s="290"/>
      <c r="BN585" s="290"/>
      <c r="BO585" s="290"/>
      <c r="BP585" s="290"/>
      <c r="BQ585" s="290"/>
      <c r="BR585" s="290"/>
      <c r="BS585" s="290"/>
      <c r="BT585" s="290"/>
      <c r="BU585" s="290"/>
      <c r="BV585" s="290"/>
      <c r="BW585" s="290"/>
      <c r="BX585" s="290"/>
      <c r="BY585" s="290"/>
      <c r="BZ585" s="290"/>
      <c r="CA585" s="290"/>
      <c r="CB585" s="290"/>
      <c r="CC585" s="290"/>
      <c r="CD585" s="290"/>
      <c r="CE585" s="290"/>
      <c r="CF585" s="290"/>
      <c r="CG585" s="19"/>
      <c r="CH585" s="29"/>
      <c r="CI585" s="58"/>
      <c r="CJ585" s="58"/>
      <c r="CK585" s="58"/>
      <c r="CL585" s="58"/>
      <c r="CM585" s="58"/>
      <c r="CN585" s="58"/>
      <c r="CO585" s="58"/>
      <c r="CP585" s="58"/>
      <c r="CQ585" s="54"/>
    </row>
    <row r="586" spans="1:95" ht="7.35" customHeight="1">
      <c r="G586" s="291"/>
      <c r="H586" s="292"/>
      <c r="I586" s="292"/>
      <c r="J586" s="292"/>
      <c r="K586" s="292"/>
      <c r="L586" s="292"/>
      <c r="M586" s="292"/>
      <c r="N586" s="293"/>
      <c r="O586" s="300"/>
      <c r="P586" s="301"/>
      <c r="Q586" s="301"/>
      <c r="R586" s="301"/>
      <c r="S586" s="301"/>
      <c r="T586" s="301"/>
      <c r="U586" s="301"/>
      <c r="V586" s="301"/>
      <c r="W586" s="301"/>
      <c r="X586" s="301"/>
      <c r="Y586" s="301"/>
      <c r="Z586" s="301"/>
      <c r="AA586" s="301"/>
      <c r="AB586" s="301"/>
      <c r="AC586" s="301"/>
      <c r="AD586" s="301"/>
      <c r="AE586" s="301"/>
      <c r="AF586" s="301"/>
      <c r="AG586" s="301"/>
      <c r="AH586" s="301"/>
      <c r="AI586" s="301"/>
      <c r="AJ586" s="301"/>
      <c r="AK586" s="301"/>
      <c r="AL586" s="301"/>
      <c r="AM586" s="301"/>
      <c r="AN586" s="301"/>
      <c r="AO586" s="301"/>
      <c r="AP586" s="301"/>
      <c r="AQ586" s="301"/>
      <c r="AR586" s="301"/>
      <c r="AS586" s="301"/>
      <c r="AT586" s="302"/>
      <c r="AU586" s="309"/>
      <c r="AV586" s="310"/>
      <c r="AW586" s="310"/>
      <c r="AX586" s="310"/>
      <c r="AY586" s="310"/>
      <c r="AZ586" s="310"/>
      <c r="BA586" s="310"/>
      <c r="BB586" s="310"/>
      <c r="BC586" s="310"/>
      <c r="BD586" s="310"/>
      <c r="BE586" s="310"/>
      <c r="BF586" s="310"/>
      <c r="BG586" s="310"/>
      <c r="BH586" s="311"/>
      <c r="BI586" s="318"/>
      <c r="BJ586" s="318"/>
      <c r="BK586" s="318"/>
      <c r="BL586" s="318"/>
      <c r="BM586" s="318"/>
      <c r="BN586" s="318"/>
      <c r="BO586" s="318"/>
      <c r="BP586" s="318"/>
      <c r="BQ586" s="318"/>
      <c r="BR586" s="318"/>
      <c r="BS586" s="318"/>
      <c r="BT586" s="318"/>
      <c r="BU586" s="318"/>
      <c r="BV586" s="318"/>
      <c r="BW586" s="318"/>
      <c r="BX586" s="318"/>
      <c r="BY586" s="318"/>
      <c r="BZ586" s="318"/>
      <c r="CA586" s="318"/>
      <c r="CB586" s="318"/>
      <c r="CC586" s="318"/>
      <c r="CD586" s="318"/>
      <c r="CE586" s="318"/>
      <c r="CF586" s="318"/>
      <c r="CH586" s="29"/>
      <c r="CI586" s="58"/>
      <c r="CJ586" s="58"/>
      <c r="CK586" s="58"/>
      <c r="CL586" s="58"/>
      <c r="CM586" s="58"/>
      <c r="CN586" s="58"/>
      <c r="CO586" s="58"/>
      <c r="CP586" s="58"/>
      <c r="CQ586" s="54"/>
    </row>
    <row r="587" spans="1:95" ht="7.35" customHeight="1">
      <c r="G587" s="294"/>
      <c r="H587" s="295"/>
      <c r="I587" s="295"/>
      <c r="J587" s="295"/>
      <c r="K587" s="295"/>
      <c r="L587" s="295"/>
      <c r="M587" s="295"/>
      <c r="N587" s="296"/>
      <c r="O587" s="303"/>
      <c r="P587" s="304"/>
      <c r="Q587" s="304"/>
      <c r="R587" s="304"/>
      <c r="S587" s="304"/>
      <c r="T587" s="304"/>
      <c r="U587" s="304"/>
      <c r="V587" s="304"/>
      <c r="W587" s="304"/>
      <c r="X587" s="304"/>
      <c r="Y587" s="304"/>
      <c r="Z587" s="304"/>
      <c r="AA587" s="304"/>
      <c r="AB587" s="304"/>
      <c r="AC587" s="304"/>
      <c r="AD587" s="304"/>
      <c r="AE587" s="304"/>
      <c r="AF587" s="304"/>
      <c r="AG587" s="304"/>
      <c r="AH587" s="304"/>
      <c r="AI587" s="304"/>
      <c r="AJ587" s="304"/>
      <c r="AK587" s="304"/>
      <c r="AL587" s="304"/>
      <c r="AM587" s="304"/>
      <c r="AN587" s="304"/>
      <c r="AO587" s="304"/>
      <c r="AP587" s="304"/>
      <c r="AQ587" s="304"/>
      <c r="AR587" s="304"/>
      <c r="AS587" s="304"/>
      <c r="AT587" s="305"/>
      <c r="AU587" s="312"/>
      <c r="AV587" s="313"/>
      <c r="AW587" s="313"/>
      <c r="AX587" s="313"/>
      <c r="AY587" s="313"/>
      <c r="AZ587" s="313"/>
      <c r="BA587" s="313"/>
      <c r="BB587" s="313"/>
      <c r="BC587" s="313"/>
      <c r="BD587" s="313"/>
      <c r="BE587" s="313"/>
      <c r="BF587" s="313"/>
      <c r="BG587" s="313"/>
      <c r="BH587" s="314"/>
      <c r="BI587" s="318"/>
      <c r="BJ587" s="318"/>
      <c r="BK587" s="318"/>
      <c r="BL587" s="318"/>
      <c r="BM587" s="318"/>
      <c r="BN587" s="318"/>
      <c r="BO587" s="318"/>
      <c r="BP587" s="318"/>
      <c r="BQ587" s="318"/>
      <c r="BR587" s="318"/>
      <c r="BS587" s="318"/>
      <c r="BT587" s="318"/>
      <c r="BU587" s="318"/>
      <c r="BV587" s="318"/>
      <c r="BW587" s="318"/>
      <c r="BX587" s="318"/>
      <c r="BY587" s="318"/>
      <c r="BZ587" s="318"/>
      <c r="CA587" s="318"/>
      <c r="CB587" s="318"/>
      <c r="CC587" s="318"/>
      <c r="CD587" s="318"/>
      <c r="CE587" s="318"/>
      <c r="CF587" s="318"/>
      <c r="CH587" s="29"/>
      <c r="CI587" s="71"/>
      <c r="CJ587" s="71"/>
      <c r="CK587" s="71"/>
      <c r="CL587" s="71"/>
      <c r="CM587" s="71"/>
      <c r="CN587" s="71"/>
      <c r="CO587" s="71"/>
      <c r="CP587" s="71"/>
      <c r="CQ587" s="54"/>
    </row>
    <row r="588" spans="1:95" ht="7.35" customHeight="1">
      <c r="A588" s="339"/>
      <c r="B588" s="339"/>
      <c r="C588" s="339"/>
      <c r="D588" s="339"/>
      <c r="E588" s="339"/>
      <c r="F588" s="340"/>
      <c r="G588" s="294"/>
      <c r="H588" s="295"/>
      <c r="I588" s="295"/>
      <c r="J588" s="295"/>
      <c r="K588" s="295"/>
      <c r="L588" s="295"/>
      <c r="M588" s="295"/>
      <c r="N588" s="296"/>
      <c r="O588" s="303"/>
      <c r="P588" s="304"/>
      <c r="Q588" s="304"/>
      <c r="R588" s="304"/>
      <c r="S588" s="304"/>
      <c r="T588" s="304"/>
      <c r="U588" s="304"/>
      <c r="V588" s="304"/>
      <c r="W588" s="304"/>
      <c r="X588" s="304"/>
      <c r="Y588" s="304"/>
      <c r="Z588" s="304"/>
      <c r="AA588" s="304"/>
      <c r="AB588" s="304"/>
      <c r="AC588" s="304"/>
      <c r="AD588" s="304"/>
      <c r="AE588" s="304"/>
      <c r="AF588" s="304"/>
      <c r="AG588" s="304"/>
      <c r="AH588" s="304"/>
      <c r="AI588" s="304"/>
      <c r="AJ588" s="304"/>
      <c r="AK588" s="304"/>
      <c r="AL588" s="304"/>
      <c r="AM588" s="304"/>
      <c r="AN588" s="304"/>
      <c r="AO588" s="304"/>
      <c r="AP588" s="304"/>
      <c r="AQ588" s="304"/>
      <c r="AR588" s="304"/>
      <c r="AS588" s="304"/>
      <c r="AT588" s="305"/>
      <c r="AU588" s="312"/>
      <c r="AV588" s="313"/>
      <c r="AW588" s="313"/>
      <c r="AX588" s="313"/>
      <c r="AY588" s="313"/>
      <c r="AZ588" s="313"/>
      <c r="BA588" s="313"/>
      <c r="BB588" s="313"/>
      <c r="BC588" s="313"/>
      <c r="BD588" s="313"/>
      <c r="BE588" s="313"/>
      <c r="BF588" s="313"/>
      <c r="BG588" s="313"/>
      <c r="BH588" s="314"/>
      <c r="BI588" s="318"/>
      <c r="BJ588" s="318"/>
      <c r="BK588" s="318"/>
      <c r="BL588" s="318"/>
      <c r="BM588" s="318"/>
      <c r="BN588" s="318"/>
      <c r="BO588" s="318"/>
      <c r="BP588" s="318"/>
      <c r="BQ588" s="318"/>
      <c r="BR588" s="318"/>
      <c r="BS588" s="318"/>
      <c r="BT588" s="318"/>
      <c r="BU588" s="318"/>
      <c r="BV588" s="318"/>
      <c r="BW588" s="318"/>
      <c r="BX588" s="318"/>
      <c r="BY588" s="318"/>
      <c r="BZ588" s="318"/>
      <c r="CA588" s="318"/>
      <c r="CB588" s="318"/>
      <c r="CC588" s="318"/>
      <c r="CD588" s="318"/>
      <c r="CE588" s="318"/>
      <c r="CF588" s="318"/>
      <c r="CH588" s="54"/>
      <c r="CI588" s="71"/>
      <c r="CJ588" s="71"/>
      <c r="CK588" s="71"/>
      <c r="CL588" s="71"/>
      <c r="CM588" s="71"/>
      <c r="CN588" s="71"/>
      <c r="CO588" s="71"/>
      <c r="CP588" s="71"/>
      <c r="CQ588" s="56"/>
    </row>
    <row r="589" spans="1:95" ht="7.35" customHeight="1">
      <c r="A589" s="339"/>
      <c r="B589" s="339"/>
      <c r="C589" s="339"/>
      <c r="D589" s="339"/>
      <c r="E589" s="339"/>
      <c r="F589" s="340"/>
      <c r="G589" s="297"/>
      <c r="H589" s="298"/>
      <c r="I589" s="298"/>
      <c r="J589" s="298"/>
      <c r="K589" s="298"/>
      <c r="L589" s="298"/>
      <c r="M589" s="298"/>
      <c r="N589" s="299"/>
      <c r="O589" s="306"/>
      <c r="P589" s="307"/>
      <c r="Q589" s="307"/>
      <c r="R589" s="307"/>
      <c r="S589" s="307"/>
      <c r="T589" s="307"/>
      <c r="U589" s="307"/>
      <c r="V589" s="307"/>
      <c r="W589" s="307"/>
      <c r="X589" s="307"/>
      <c r="Y589" s="307"/>
      <c r="Z589" s="307"/>
      <c r="AA589" s="307"/>
      <c r="AB589" s="307"/>
      <c r="AC589" s="307"/>
      <c r="AD589" s="307"/>
      <c r="AE589" s="307"/>
      <c r="AF589" s="307"/>
      <c r="AG589" s="307"/>
      <c r="AH589" s="307"/>
      <c r="AI589" s="307"/>
      <c r="AJ589" s="307"/>
      <c r="AK589" s="307"/>
      <c r="AL589" s="307"/>
      <c r="AM589" s="307"/>
      <c r="AN589" s="307"/>
      <c r="AO589" s="307"/>
      <c r="AP589" s="307"/>
      <c r="AQ589" s="307"/>
      <c r="AR589" s="307"/>
      <c r="AS589" s="307"/>
      <c r="AT589" s="308"/>
      <c r="AU589" s="315"/>
      <c r="AV589" s="316"/>
      <c r="AW589" s="316"/>
      <c r="AX589" s="316"/>
      <c r="AY589" s="316"/>
      <c r="AZ589" s="316"/>
      <c r="BA589" s="316"/>
      <c r="BB589" s="316"/>
      <c r="BC589" s="316"/>
      <c r="BD589" s="316"/>
      <c r="BE589" s="316"/>
      <c r="BF589" s="316"/>
      <c r="BG589" s="316"/>
      <c r="BH589" s="317"/>
      <c r="BI589" s="318"/>
      <c r="BJ589" s="318"/>
      <c r="BK589" s="318"/>
      <c r="BL589" s="318"/>
      <c r="BM589" s="318"/>
      <c r="BN589" s="318"/>
      <c r="BO589" s="318"/>
      <c r="BP589" s="318"/>
      <c r="BQ589" s="318"/>
      <c r="BR589" s="318"/>
      <c r="BS589" s="318"/>
      <c r="BT589" s="318"/>
      <c r="BU589" s="318"/>
      <c r="BV589" s="318"/>
      <c r="BW589" s="318"/>
      <c r="BX589" s="318"/>
      <c r="BY589" s="318"/>
      <c r="BZ589" s="318"/>
      <c r="CA589" s="318"/>
      <c r="CB589" s="318"/>
      <c r="CC589" s="318"/>
      <c r="CD589" s="318"/>
      <c r="CE589" s="318"/>
      <c r="CF589" s="318"/>
      <c r="CH589" s="54"/>
      <c r="CI589" s="58"/>
      <c r="CJ589" s="58"/>
      <c r="CK589" s="58"/>
      <c r="CL589" s="58"/>
      <c r="CM589" s="58"/>
      <c r="CN589" s="58"/>
      <c r="CO589" s="58"/>
      <c r="CP589" s="57"/>
      <c r="CQ589" s="57"/>
    </row>
    <row r="590" spans="1:95" ht="7.35" customHeight="1">
      <c r="G590" s="48"/>
      <c r="H590" s="49"/>
      <c r="I590" s="49"/>
      <c r="J590" s="49"/>
      <c r="K590" s="49"/>
      <c r="L590" s="49"/>
      <c r="M590" s="49"/>
      <c r="N590" s="50"/>
      <c r="O590" s="48"/>
      <c r="P590" s="49"/>
      <c r="Q590" s="49"/>
      <c r="R590" s="49"/>
      <c r="S590" s="49"/>
      <c r="T590" s="49"/>
      <c r="U590" s="49"/>
      <c r="V590" s="49"/>
      <c r="W590" s="49"/>
      <c r="X590" s="49"/>
      <c r="Y590" s="49"/>
      <c r="Z590" s="49"/>
      <c r="AA590" s="49"/>
      <c r="AB590" s="49"/>
      <c r="AC590" s="49"/>
      <c r="AD590" s="49"/>
      <c r="AE590" s="49"/>
      <c r="AF590" s="49"/>
      <c r="AG590" s="49"/>
      <c r="AH590" s="49"/>
      <c r="AI590" s="49"/>
      <c r="AJ590" s="49"/>
      <c r="AK590" s="49"/>
      <c r="AL590" s="49"/>
      <c r="AM590" s="49"/>
      <c r="AN590" s="49"/>
      <c r="AO590" s="49"/>
      <c r="AP590" s="49"/>
      <c r="AQ590" s="49"/>
      <c r="AR590" s="49"/>
      <c r="AS590" s="49"/>
      <c r="AT590" s="50"/>
      <c r="AU590" s="51"/>
      <c r="AV590" s="52"/>
      <c r="AW590" s="52"/>
      <c r="AX590" s="52"/>
      <c r="AY590" s="52"/>
      <c r="AZ590" s="52"/>
      <c r="BA590" s="52"/>
      <c r="BB590" s="52"/>
      <c r="BC590" s="52"/>
      <c r="BD590" s="52"/>
      <c r="BE590" s="52"/>
      <c r="BF590" s="52"/>
      <c r="BG590" s="52"/>
      <c r="BH590" s="53"/>
      <c r="BI590" s="45"/>
      <c r="BJ590" s="46"/>
      <c r="BK590" s="46"/>
      <c r="BL590" s="46"/>
      <c r="BM590" s="46"/>
      <c r="BN590" s="46"/>
      <c r="BO590" s="46"/>
      <c r="BP590" s="46"/>
      <c r="BQ590" s="46"/>
      <c r="BR590" s="46"/>
      <c r="BS590" s="46"/>
      <c r="BT590" s="46"/>
      <c r="BU590" s="46"/>
      <c r="BV590" s="46"/>
      <c r="BW590" s="46"/>
      <c r="BX590" s="46"/>
      <c r="BY590" s="46"/>
      <c r="BZ590" s="46"/>
      <c r="CA590" s="46"/>
      <c r="CB590" s="46"/>
      <c r="CC590" s="46"/>
      <c r="CD590" s="46"/>
      <c r="CE590" s="46"/>
      <c r="CF590" s="47"/>
      <c r="CH590" s="54"/>
      <c r="CI590" s="58"/>
      <c r="CJ590" s="58"/>
      <c r="CK590" s="58"/>
      <c r="CL590" s="58"/>
      <c r="CM590" s="58"/>
      <c r="CN590" s="58"/>
      <c r="CO590" s="58"/>
      <c r="CP590" s="57"/>
      <c r="CQ590" s="57"/>
    </row>
    <row r="591" spans="1:95" ht="7.35" customHeight="1">
      <c r="A591" s="339">
        <v>46</v>
      </c>
      <c r="B591" s="339"/>
      <c r="G591" s="319" t="s">
        <v>189</v>
      </c>
      <c r="H591" s="319"/>
      <c r="I591" s="319"/>
      <c r="J591" s="319"/>
      <c r="K591" s="319"/>
      <c r="L591" s="319"/>
      <c r="M591" s="319"/>
      <c r="N591" s="319"/>
      <c r="O591" s="319"/>
      <c r="P591" s="319"/>
      <c r="Q591" s="319"/>
      <c r="R591" s="319"/>
      <c r="S591" s="319"/>
      <c r="T591" s="319"/>
      <c r="U591" s="319"/>
      <c r="V591" s="319"/>
      <c r="W591" s="319"/>
      <c r="X591" s="319"/>
      <c r="Y591" s="319"/>
      <c r="Z591" s="319"/>
      <c r="AA591" s="319"/>
      <c r="AB591" s="319"/>
      <c r="AC591" s="319"/>
      <c r="AD591" s="319"/>
      <c r="AE591" s="319"/>
      <c r="AF591" s="319"/>
      <c r="AG591" s="321" t="s">
        <v>383</v>
      </c>
      <c r="AH591" s="321"/>
      <c r="AI591" s="321"/>
      <c r="AJ591" s="321"/>
      <c r="AK591" s="321"/>
      <c r="AL591" s="321"/>
      <c r="AM591" s="321"/>
      <c r="AN591" s="321"/>
      <c r="AO591" s="321"/>
      <c r="AP591" s="321"/>
      <c r="AQ591" s="321"/>
      <c r="AR591" s="321"/>
      <c r="AS591" s="321"/>
      <c r="AT591" s="321"/>
      <c r="AU591" s="323" t="s">
        <v>190</v>
      </c>
      <c r="AV591" s="323"/>
      <c r="AW591" s="323"/>
      <c r="AX591" s="323"/>
      <c r="AY591" s="323"/>
      <c r="AZ591" s="323"/>
      <c r="BA591" s="323"/>
      <c r="BB591" s="323"/>
      <c r="BC591" s="323"/>
      <c r="BD591" s="323"/>
      <c r="BE591" s="323"/>
      <c r="BF591" s="323"/>
      <c r="BG591" s="323"/>
      <c r="BH591" s="323"/>
      <c r="BI591" s="325" t="s">
        <v>191</v>
      </c>
      <c r="BJ591" s="326"/>
      <c r="BK591" s="326"/>
      <c r="BL591" s="326"/>
      <c r="BM591" s="326"/>
      <c r="BN591" s="326"/>
      <c r="BO591" s="326"/>
      <c r="BP591" s="329"/>
      <c r="BQ591" s="329"/>
      <c r="BR591" s="329"/>
      <c r="BS591" s="329"/>
      <c r="BT591" s="329"/>
      <c r="BU591" s="329"/>
      <c r="BV591" s="329"/>
      <c r="BW591" s="329"/>
      <c r="BX591" s="329"/>
      <c r="BY591" s="329"/>
      <c r="BZ591" s="329"/>
      <c r="CA591" s="329"/>
      <c r="CB591" s="329"/>
      <c r="CC591" s="329"/>
      <c r="CD591" s="329"/>
      <c r="CE591" s="329"/>
      <c r="CF591" s="330"/>
      <c r="CH591" s="54"/>
      <c r="CI591" s="58"/>
      <c r="CJ591" s="58"/>
      <c r="CK591" s="58"/>
      <c r="CL591" s="58"/>
      <c r="CM591" s="58"/>
      <c r="CN591" s="58"/>
      <c r="CO591" s="58"/>
      <c r="CP591" s="58"/>
      <c r="CQ591" s="54"/>
    </row>
    <row r="592" spans="1:95" ht="7.35" customHeight="1">
      <c r="A592" s="339"/>
      <c r="B592" s="339"/>
      <c r="G592" s="320"/>
      <c r="H592" s="320"/>
      <c r="I592" s="320"/>
      <c r="J592" s="320"/>
      <c r="K592" s="320"/>
      <c r="L592" s="320"/>
      <c r="M592" s="320"/>
      <c r="N592" s="320"/>
      <c r="O592" s="320"/>
      <c r="P592" s="320"/>
      <c r="Q592" s="320"/>
      <c r="R592" s="320"/>
      <c r="S592" s="320"/>
      <c r="T592" s="320"/>
      <c r="U592" s="320"/>
      <c r="V592" s="320"/>
      <c r="W592" s="320"/>
      <c r="X592" s="320"/>
      <c r="Y592" s="320"/>
      <c r="Z592" s="320"/>
      <c r="AA592" s="320"/>
      <c r="AB592" s="320"/>
      <c r="AC592" s="320"/>
      <c r="AD592" s="320"/>
      <c r="AE592" s="320"/>
      <c r="AF592" s="320"/>
      <c r="AG592" s="322"/>
      <c r="AH592" s="322"/>
      <c r="AI592" s="322"/>
      <c r="AJ592" s="322"/>
      <c r="AK592" s="322"/>
      <c r="AL592" s="322"/>
      <c r="AM592" s="322"/>
      <c r="AN592" s="322"/>
      <c r="AO592" s="322"/>
      <c r="AP592" s="322"/>
      <c r="AQ592" s="322"/>
      <c r="AR592" s="322"/>
      <c r="AS592" s="322"/>
      <c r="AT592" s="322"/>
      <c r="AU592" s="324"/>
      <c r="AV592" s="324"/>
      <c r="AW592" s="324"/>
      <c r="AX592" s="324"/>
      <c r="AY592" s="324"/>
      <c r="AZ592" s="324"/>
      <c r="BA592" s="324"/>
      <c r="BB592" s="324"/>
      <c r="BC592" s="324"/>
      <c r="BD592" s="324"/>
      <c r="BE592" s="324"/>
      <c r="BF592" s="324"/>
      <c r="BG592" s="324"/>
      <c r="BH592" s="324"/>
      <c r="BI592" s="327"/>
      <c r="BJ592" s="328"/>
      <c r="BK592" s="328"/>
      <c r="BL592" s="328"/>
      <c r="BM592" s="328"/>
      <c r="BN592" s="328"/>
      <c r="BO592" s="328"/>
      <c r="BP592" s="331"/>
      <c r="BQ592" s="331"/>
      <c r="BR592" s="331"/>
      <c r="BS592" s="331"/>
      <c r="BT592" s="331"/>
      <c r="BU592" s="331"/>
      <c r="BV592" s="331"/>
      <c r="BW592" s="331"/>
      <c r="BX592" s="331"/>
      <c r="BY592" s="331"/>
      <c r="BZ592" s="331"/>
      <c r="CA592" s="331"/>
      <c r="CB592" s="331"/>
      <c r="CC592" s="331"/>
      <c r="CD592" s="331"/>
      <c r="CE592" s="331"/>
      <c r="CF592" s="332"/>
      <c r="CH592" s="54"/>
      <c r="CI592" s="58"/>
      <c r="CJ592" s="58"/>
      <c r="CK592" s="58"/>
      <c r="CL592" s="58"/>
      <c r="CM592" s="58"/>
      <c r="CN592" s="58"/>
      <c r="CO592" s="58"/>
      <c r="CP592" s="58"/>
      <c r="CQ592" s="54"/>
    </row>
    <row r="593" spans="1:95" ht="7.35" customHeight="1">
      <c r="G593" s="333"/>
      <c r="H593" s="333"/>
      <c r="I593" s="333"/>
      <c r="J593" s="333"/>
      <c r="K593" s="333"/>
      <c r="L593" s="333"/>
      <c r="M593" s="333"/>
      <c r="N593" s="333"/>
      <c r="O593" s="333"/>
      <c r="P593" s="333"/>
      <c r="Q593" s="333"/>
      <c r="R593" s="333"/>
      <c r="S593" s="333"/>
      <c r="T593" s="333"/>
      <c r="U593" s="333"/>
      <c r="V593" s="333"/>
      <c r="W593" s="333"/>
      <c r="X593" s="333"/>
      <c r="Y593" s="333"/>
      <c r="Z593" s="333"/>
      <c r="AA593" s="333"/>
      <c r="AB593" s="333"/>
      <c r="AC593" s="333"/>
      <c r="AD593" s="333"/>
      <c r="AE593" s="333"/>
      <c r="AF593" s="333"/>
      <c r="AG593" s="334"/>
      <c r="AH593" s="334"/>
      <c r="AI593" s="334"/>
      <c r="AJ593" s="334"/>
      <c r="AK593" s="334"/>
      <c r="AL593" s="334"/>
      <c r="AM593" s="334"/>
      <c r="AN593" s="334"/>
      <c r="AO593" s="334"/>
      <c r="AP593" s="334"/>
      <c r="AQ593" s="334"/>
      <c r="AR593" s="334"/>
      <c r="AS593" s="334"/>
      <c r="AT593" s="334"/>
      <c r="AU593" s="335"/>
      <c r="AV593" s="335"/>
      <c r="AW593" s="335"/>
      <c r="AX593" s="335"/>
      <c r="AY593" s="335"/>
      <c r="AZ593" s="335"/>
      <c r="BA593" s="335"/>
      <c r="BB593" s="335"/>
      <c r="BC593" s="335"/>
      <c r="BD593" s="335"/>
      <c r="BE593" s="335"/>
      <c r="BF593" s="335"/>
      <c r="BG593" s="335"/>
      <c r="BH593" s="335"/>
      <c r="BI593" s="327"/>
      <c r="BJ593" s="328"/>
      <c r="BK593" s="328"/>
      <c r="BL593" s="328"/>
      <c r="BM593" s="328"/>
      <c r="BN593" s="328"/>
      <c r="BO593" s="328"/>
      <c r="BP593" s="331"/>
      <c r="BQ593" s="331"/>
      <c r="BR593" s="331"/>
      <c r="BS593" s="331"/>
      <c r="BT593" s="331"/>
      <c r="BU593" s="331"/>
      <c r="BV593" s="331"/>
      <c r="BW593" s="331"/>
      <c r="BX593" s="331"/>
      <c r="BY593" s="331"/>
      <c r="BZ593" s="331"/>
      <c r="CA593" s="331"/>
      <c r="CB593" s="331"/>
      <c r="CC593" s="331"/>
      <c r="CD593" s="331"/>
      <c r="CE593" s="331"/>
      <c r="CF593" s="332"/>
      <c r="CH593" s="54"/>
      <c r="CI593" s="58"/>
      <c r="CJ593" s="58"/>
      <c r="CK593" s="58"/>
      <c r="CL593" s="58"/>
      <c r="CM593" s="58"/>
      <c r="CN593" s="58"/>
      <c r="CO593" s="58"/>
      <c r="CP593" s="58"/>
      <c r="CQ593" s="54"/>
    </row>
    <row r="594" spans="1:95" ht="7.35" customHeight="1">
      <c r="G594" s="333"/>
      <c r="H594" s="333"/>
      <c r="I594" s="333"/>
      <c r="J594" s="333"/>
      <c r="K594" s="333"/>
      <c r="L594" s="333"/>
      <c r="M594" s="333"/>
      <c r="N594" s="333"/>
      <c r="O594" s="333"/>
      <c r="P594" s="333"/>
      <c r="Q594" s="333"/>
      <c r="R594" s="333"/>
      <c r="S594" s="333"/>
      <c r="T594" s="333"/>
      <c r="U594" s="333"/>
      <c r="V594" s="333"/>
      <c r="W594" s="333"/>
      <c r="X594" s="333"/>
      <c r="Y594" s="333"/>
      <c r="Z594" s="333"/>
      <c r="AA594" s="333"/>
      <c r="AB594" s="333"/>
      <c r="AC594" s="333"/>
      <c r="AD594" s="333"/>
      <c r="AE594" s="333"/>
      <c r="AF594" s="333"/>
      <c r="AG594" s="334"/>
      <c r="AH594" s="334"/>
      <c r="AI594" s="334"/>
      <c r="AJ594" s="334"/>
      <c r="AK594" s="334"/>
      <c r="AL594" s="334"/>
      <c r="AM594" s="334"/>
      <c r="AN594" s="334"/>
      <c r="AO594" s="334"/>
      <c r="AP594" s="334"/>
      <c r="AQ594" s="334"/>
      <c r="AR594" s="334"/>
      <c r="AS594" s="334"/>
      <c r="AT594" s="334"/>
      <c r="AU594" s="335"/>
      <c r="AV594" s="335"/>
      <c r="AW594" s="335"/>
      <c r="AX594" s="335"/>
      <c r="AY594" s="335"/>
      <c r="AZ594" s="335"/>
      <c r="BA594" s="335"/>
      <c r="BB594" s="335"/>
      <c r="BC594" s="335"/>
      <c r="BD594" s="335"/>
      <c r="BE594" s="335"/>
      <c r="BF594" s="335"/>
      <c r="BG594" s="335"/>
      <c r="BH594" s="335"/>
      <c r="BI594" s="327" t="s">
        <v>192</v>
      </c>
      <c r="BJ594" s="328"/>
      <c r="BK594" s="328"/>
      <c r="BL594" s="328"/>
      <c r="BM594" s="328"/>
      <c r="BN594" s="328"/>
      <c r="BO594" s="328"/>
      <c r="BP594" s="331"/>
      <c r="BQ594" s="331"/>
      <c r="BR594" s="331"/>
      <c r="BS594" s="331"/>
      <c r="BT594" s="331"/>
      <c r="BU594" s="331"/>
      <c r="BV594" s="331"/>
      <c r="BW594" s="331"/>
      <c r="BX594" s="331"/>
      <c r="BY594" s="331"/>
      <c r="BZ594" s="331"/>
      <c r="CA594" s="331"/>
      <c r="CB594" s="331"/>
      <c r="CC594" s="331"/>
      <c r="CD594" s="331"/>
      <c r="CE594" s="331"/>
      <c r="CF594" s="332"/>
      <c r="CG594" s="20"/>
      <c r="CH594" s="29"/>
      <c r="CI594" s="72"/>
      <c r="CJ594" s="58"/>
      <c r="CK594" s="59"/>
      <c r="CL594" s="59"/>
      <c r="CM594" s="59"/>
      <c r="CN594" s="59"/>
      <c r="CO594" s="59"/>
      <c r="CP594" s="59"/>
      <c r="CQ594" s="55"/>
    </row>
    <row r="595" spans="1:95" ht="7.35" customHeight="1">
      <c r="G595" s="333"/>
      <c r="H595" s="333"/>
      <c r="I595" s="333"/>
      <c r="J595" s="333"/>
      <c r="K595" s="333"/>
      <c r="L595" s="333"/>
      <c r="M595" s="333"/>
      <c r="N595" s="333"/>
      <c r="O595" s="333"/>
      <c r="P595" s="333"/>
      <c r="Q595" s="333"/>
      <c r="R595" s="333"/>
      <c r="S595" s="333"/>
      <c r="T595" s="333"/>
      <c r="U595" s="333"/>
      <c r="V595" s="333"/>
      <c r="W595" s="333"/>
      <c r="X595" s="333"/>
      <c r="Y595" s="333"/>
      <c r="Z595" s="333"/>
      <c r="AA595" s="333"/>
      <c r="AB595" s="333"/>
      <c r="AC595" s="333"/>
      <c r="AD595" s="333"/>
      <c r="AE595" s="333"/>
      <c r="AF595" s="333"/>
      <c r="AG595" s="334"/>
      <c r="AH595" s="334"/>
      <c r="AI595" s="334"/>
      <c r="AJ595" s="334"/>
      <c r="AK595" s="334"/>
      <c r="AL595" s="334"/>
      <c r="AM595" s="334"/>
      <c r="AN595" s="334"/>
      <c r="AO595" s="334"/>
      <c r="AP595" s="334"/>
      <c r="AQ595" s="334"/>
      <c r="AR595" s="334"/>
      <c r="AS595" s="334"/>
      <c r="AT595" s="334"/>
      <c r="AU595" s="335"/>
      <c r="AV595" s="335"/>
      <c r="AW595" s="335"/>
      <c r="AX595" s="335"/>
      <c r="AY595" s="335"/>
      <c r="AZ595" s="335"/>
      <c r="BA595" s="335"/>
      <c r="BB595" s="335"/>
      <c r="BC595" s="335"/>
      <c r="BD595" s="335"/>
      <c r="BE595" s="335"/>
      <c r="BF595" s="335"/>
      <c r="BG595" s="335"/>
      <c r="BH595" s="335"/>
      <c r="BI595" s="327"/>
      <c r="BJ595" s="328"/>
      <c r="BK595" s="328"/>
      <c r="BL595" s="328"/>
      <c r="BM595" s="328"/>
      <c r="BN595" s="328"/>
      <c r="BO595" s="328"/>
      <c r="BP595" s="331"/>
      <c r="BQ595" s="331"/>
      <c r="BR595" s="331"/>
      <c r="BS595" s="331"/>
      <c r="BT595" s="331"/>
      <c r="BU595" s="331"/>
      <c r="BV595" s="331"/>
      <c r="BW595" s="331"/>
      <c r="BX595" s="331"/>
      <c r="BY595" s="331"/>
      <c r="BZ595" s="331"/>
      <c r="CA595" s="331"/>
      <c r="CB595" s="331"/>
      <c r="CC595" s="331"/>
      <c r="CD595" s="331"/>
      <c r="CE595" s="331"/>
      <c r="CF595" s="332"/>
      <c r="CG595" s="19"/>
      <c r="CH595" s="29"/>
      <c r="CI595" s="58"/>
      <c r="CJ595" s="58"/>
      <c r="CK595" s="59"/>
      <c r="CL595" s="59"/>
      <c r="CM595" s="59"/>
      <c r="CN595" s="59"/>
      <c r="CO595" s="59"/>
      <c r="CP595" s="59"/>
      <c r="CQ595" s="55"/>
    </row>
    <row r="596" spans="1:95" ht="7.35" customHeight="1">
      <c r="G596" s="333"/>
      <c r="H596" s="333"/>
      <c r="I596" s="333"/>
      <c r="J596" s="333"/>
      <c r="K596" s="333"/>
      <c r="L596" s="333"/>
      <c r="M596" s="333"/>
      <c r="N596" s="333"/>
      <c r="O596" s="333"/>
      <c r="P596" s="333"/>
      <c r="Q596" s="333"/>
      <c r="R596" s="333"/>
      <c r="S596" s="333"/>
      <c r="T596" s="333"/>
      <c r="U596" s="333"/>
      <c r="V596" s="333"/>
      <c r="W596" s="333"/>
      <c r="X596" s="333"/>
      <c r="Y596" s="333"/>
      <c r="Z596" s="333"/>
      <c r="AA596" s="333"/>
      <c r="AB596" s="333"/>
      <c r="AC596" s="333"/>
      <c r="AD596" s="333"/>
      <c r="AE596" s="333"/>
      <c r="AF596" s="333"/>
      <c r="AG596" s="334"/>
      <c r="AH596" s="334"/>
      <c r="AI596" s="334"/>
      <c r="AJ596" s="334"/>
      <c r="AK596" s="334"/>
      <c r="AL596" s="334"/>
      <c r="AM596" s="334"/>
      <c r="AN596" s="334"/>
      <c r="AO596" s="334"/>
      <c r="AP596" s="334"/>
      <c r="AQ596" s="334"/>
      <c r="AR596" s="334"/>
      <c r="AS596" s="334"/>
      <c r="AT596" s="334"/>
      <c r="AU596" s="335"/>
      <c r="AV596" s="335"/>
      <c r="AW596" s="335"/>
      <c r="AX596" s="335"/>
      <c r="AY596" s="335"/>
      <c r="AZ596" s="335"/>
      <c r="BA596" s="335"/>
      <c r="BB596" s="335"/>
      <c r="BC596" s="335"/>
      <c r="BD596" s="335"/>
      <c r="BE596" s="335"/>
      <c r="BF596" s="335"/>
      <c r="BG596" s="335"/>
      <c r="BH596" s="335"/>
      <c r="BI596" s="327"/>
      <c r="BJ596" s="328"/>
      <c r="BK596" s="328"/>
      <c r="BL596" s="328"/>
      <c r="BM596" s="328"/>
      <c r="BN596" s="328"/>
      <c r="BO596" s="328"/>
      <c r="BP596" s="331"/>
      <c r="BQ596" s="331"/>
      <c r="BR596" s="331"/>
      <c r="BS596" s="331"/>
      <c r="BT596" s="331"/>
      <c r="BU596" s="331"/>
      <c r="BV596" s="331"/>
      <c r="BW596" s="331"/>
      <c r="BX596" s="331"/>
      <c r="BY596" s="331"/>
      <c r="BZ596" s="331"/>
      <c r="CA596" s="331"/>
      <c r="CB596" s="331"/>
      <c r="CC596" s="331"/>
      <c r="CD596" s="331"/>
      <c r="CE596" s="331"/>
      <c r="CF596" s="332"/>
      <c r="CH596" s="29"/>
      <c r="CI596" s="58"/>
      <c r="CJ596" s="58"/>
      <c r="CK596" s="59"/>
      <c r="CL596" s="59"/>
      <c r="CM596" s="59"/>
      <c r="CN596" s="59"/>
      <c r="CO596" s="59"/>
      <c r="CP596" s="59"/>
      <c r="CQ596" s="55"/>
    </row>
    <row r="597" spans="1:95" ht="7.35" customHeight="1">
      <c r="G597" s="284" t="s">
        <v>194</v>
      </c>
      <c r="H597" s="285"/>
      <c r="I597" s="285"/>
      <c r="J597" s="285"/>
      <c r="K597" s="285"/>
      <c r="L597" s="285"/>
      <c r="M597" s="285"/>
      <c r="N597" s="286"/>
      <c r="O597" s="284" t="s">
        <v>193</v>
      </c>
      <c r="P597" s="285"/>
      <c r="Q597" s="285"/>
      <c r="R597" s="285"/>
      <c r="S597" s="285"/>
      <c r="T597" s="285"/>
      <c r="U597" s="285"/>
      <c r="V597" s="285"/>
      <c r="W597" s="285"/>
      <c r="X597" s="285"/>
      <c r="Y597" s="285"/>
      <c r="Z597" s="285"/>
      <c r="AA597" s="285"/>
      <c r="AB597" s="285"/>
      <c r="AC597" s="285"/>
      <c r="AD597" s="285"/>
      <c r="AE597" s="285"/>
      <c r="AF597" s="285"/>
      <c r="AG597" s="285"/>
      <c r="AH597" s="285"/>
      <c r="AI597" s="285"/>
      <c r="AJ597" s="285"/>
      <c r="AK597" s="285"/>
      <c r="AL597" s="285"/>
      <c r="AM597" s="285"/>
      <c r="AN597" s="285"/>
      <c r="AO597" s="285"/>
      <c r="AP597" s="285"/>
      <c r="AQ597" s="285"/>
      <c r="AR597" s="285"/>
      <c r="AS597" s="285"/>
      <c r="AT597" s="286"/>
      <c r="AU597" s="284" t="s">
        <v>205</v>
      </c>
      <c r="AV597" s="285"/>
      <c r="AW597" s="285"/>
      <c r="AX597" s="285"/>
      <c r="AY597" s="285"/>
      <c r="AZ597" s="285"/>
      <c r="BA597" s="285"/>
      <c r="BB597" s="285"/>
      <c r="BC597" s="285"/>
      <c r="BD597" s="285"/>
      <c r="BE597" s="285"/>
      <c r="BF597" s="285"/>
      <c r="BG597" s="285"/>
      <c r="BH597" s="286"/>
      <c r="BI597" s="290" t="s">
        <v>206</v>
      </c>
      <c r="BJ597" s="290"/>
      <c r="BK597" s="290"/>
      <c r="BL597" s="290"/>
      <c r="BM597" s="290"/>
      <c r="BN597" s="290"/>
      <c r="BO597" s="290"/>
      <c r="BP597" s="290"/>
      <c r="BQ597" s="290"/>
      <c r="BR597" s="290"/>
      <c r="BS597" s="290"/>
      <c r="BT597" s="290"/>
      <c r="BU597" s="290" t="s">
        <v>207</v>
      </c>
      <c r="BV597" s="290"/>
      <c r="BW597" s="290"/>
      <c r="BX597" s="290"/>
      <c r="BY597" s="290"/>
      <c r="BZ597" s="290"/>
      <c r="CA597" s="290"/>
      <c r="CB597" s="290"/>
      <c r="CC597" s="290"/>
      <c r="CD597" s="290"/>
      <c r="CE597" s="290"/>
      <c r="CF597" s="290"/>
      <c r="CG597" s="20"/>
      <c r="CH597" s="29"/>
      <c r="CI597" s="58"/>
      <c r="CJ597" s="58"/>
      <c r="CK597" s="58"/>
      <c r="CL597" s="58"/>
      <c r="CM597" s="58"/>
      <c r="CN597" s="58"/>
      <c r="CO597" s="58"/>
      <c r="CP597" s="58"/>
      <c r="CQ597" s="54"/>
    </row>
    <row r="598" spans="1:95" ht="7.35" customHeight="1">
      <c r="G598" s="287"/>
      <c r="H598" s="288"/>
      <c r="I598" s="288"/>
      <c r="J598" s="288"/>
      <c r="K598" s="288"/>
      <c r="L598" s="288"/>
      <c r="M598" s="288"/>
      <c r="N598" s="289"/>
      <c r="O598" s="287"/>
      <c r="P598" s="288"/>
      <c r="Q598" s="288"/>
      <c r="R598" s="288"/>
      <c r="S598" s="288"/>
      <c r="T598" s="288"/>
      <c r="U598" s="288"/>
      <c r="V598" s="288"/>
      <c r="W598" s="288"/>
      <c r="X598" s="288"/>
      <c r="Y598" s="288"/>
      <c r="Z598" s="288"/>
      <c r="AA598" s="288"/>
      <c r="AB598" s="288"/>
      <c r="AC598" s="288"/>
      <c r="AD598" s="288"/>
      <c r="AE598" s="288"/>
      <c r="AF598" s="288"/>
      <c r="AG598" s="288"/>
      <c r="AH598" s="288"/>
      <c r="AI598" s="288"/>
      <c r="AJ598" s="288"/>
      <c r="AK598" s="288"/>
      <c r="AL598" s="288"/>
      <c r="AM598" s="288"/>
      <c r="AN598" s="288"/>
      <c r="AO598" s="288"/>
      <c r="AP598" s="288"/>
      <c r="AQ598" s="288"/>
      <c r="AR598" s="288"/>
      <c r="AS598" s="288"/>
      <c r="AT598" s="289"/>
      <c r="AU598" s="287"/>
      <c r="AV598" s="288"/>
      <c r="AW598" s="288"/>
      <c r="AX598" s="288"/>
      <c r="AY598" s="288"/>
      <c r="AZ598" s="288"/>
      <c r="BA598" s="288"/>
      <c r="BB598" s="288"/>
      <c r="BC598" s="288"/>
      <c r="BD598" s="288"/>
      <c r="BE598" s="288"/>
      <c r="BF598" s="288"/>
      <c r="BG598" s="288"/>
      <c r="BH598" s="289"/>
      <c r="BI598" s="290"/>
      <c r="BJ598" s="290"/>
      <c r="BK598" s="290"/>
      <c r="BL598" s="290"/>
      <c r="BM598" s="290"/>
      <c r="BN598" s="290"/>
      <c r="BO598" s="290"/>
      <c r="BP598" s="290"/>
      <c r="BQ598" s="290"/>
      <c r="BR598" s="290"/>
      <c r="BS598" s="290"/>
      <c r="BT598" s="290"/>
      <c r="BU598" s="290"/>
      <c r="BV598" s="290"/>
      <c r="BW598" s="290"/>
      <c r="BX598" s="290"/>
      <c r="BY598" s="290"/>
      <c r="BZ598" s="290"/>
      <c r="CA598" s="290"/>
      <c r="CB598" s="290"/>
      <c r="CC598" s="290"/>
      <c r="CD598" s="290"/>
      <c r="CE598" s="290"/>
      <c r="CF598" s="290"/>
      <c r="CG598" s="19"/>
      <c r="CH598" s="29"/>
      <c r="CI598" s="58"/>
      <c r="CJ598" s="58"/>
      <c r="CK598" s="58"/>
      <c r="CL598" s="58"/>
      <c r="CM598" s="58"/>
      <c r="CN598" s="58"/>
      <c r="CO598" s="58"/>
      <c r="CP598" s="58"/>
      <c r="CQ598" s="54"/>
    </row>
    <row r="599" spans="1:95" ht="7.35" customHeight="1">
      <c r="G599" s="291"/>
      <c r="H599" s="292"/>
      <c r="I599" s="292"/>
      <c r="J599" s="292"/>
      <c r="K599" s="292"/>
      <c r="L599" s="292"/>
      <c r="M599" s="292"/>
      <c r="N599" s="293"/>
      <c r="O599" s="300"/>
      <c r="P599" s="301"/>
      <c r="Q599" s="301"/>
      <c r="R599" s="301"/>
      <c r="S599" s="301"/>
      <c r="T599" s="301"/>
      <c r="U599" s="301"/>
      <c r="V599" s="301"/>
      <c r="W599" s="301"/>
      <c r="X599" s="301"/>
      <c r="Y599" s="301"/>
      <c r="Z599" s="301"/>
      <c r="AA599" s="301"/>
      <c r="AB599" s="301"/>
      <c r="AC599" s="301"/>
      <c r="AD599" s="301"/>
      <c r="AE599" s="301"/>
      <c r="AF599" s="301"/>
      <c r="AG599" s="301"/>
      <c r="AH599" s="301"/>
      <c r="AI599" s="301"/>
      <c r="AJ599" s="301"/>
      <c r="AK599" s="301"/>
      <c r="AL599" s="301"/>
      <c r="AM599" s="301"/>
      <c r="AN599" s="301"/>
      <c r="AO599" s="301"/>
      <c r="AP599" s="301"/>
      <c r="AQ599" s="301"/>
      <c r="AR599" s="301"/>
      <c r="AS599" s="301"/>
      <c r="AT599" s="302"/>
      <c r="AU599" s="309"/>
      <c r="AV599" s="310"/>
      <c r="AW599" s="310"/>
      <c r="AX599" s="310"/>
      <c r="AY599" s="310"/>
      <c r="AZ599" s="310"/>
      <c r="BA599" s="310"/>
      <c r="BB599" s="310"/>
      <c r="BC599" s="310"/>
      <c r="BD599" s="310"/>
      <c r="BE599" s="310"/>
      <c r="BF599" s="310"/>
      <c r="BG599" s="310"/>
      <c r="BH599" s="311"/>
      <c r="BI599" s="318"/>
      <c r="BJ599" s="318"/>
      <c r="BK599" s="318"/>
      <c r="BL599" s="318"/>
      <c r="BM599" s="318"/>
      <c r="BN599" s="318"/>
      <c r="BO599" s="318"/>
      <c r="BP599" s="318"/>
      <c r="BQ599" s="318"/>
      <c r="BR599" s="318"/>
      <c r="BS599" s="318"/>
      <c r="BT599" s="318"/>
      <c r="BU599" s="318"/>
      <c r="BV599" s="318"/>
      <c r="BW599" s="318"/>
      <c r="BX599" s="318"/>
      <c r="BY599" s="318"/>
      <c r="BZ599" s="318"/>
      <c r="CA599" s="318"/>
      <c r="CB599" s="318"/>
      <c r="CC599" s="318"/>
      <c r="CD599" s="318"/>
      <c r="CE599" s="318"/>
      <c r="CF599" s="318"/>
      <c r="CH599" s="29"/>
      <c r="CI599" s="58"/>
      <c r="CJ599" s="58"/>
      <c r="CK599" s="58"/>
      <c r="CL599" s="58"/>
      <c r="CM599" s="58"/>
      <c r="CN599" s="58"/>
      <c r="CO599" s="58"/>
      <c r="CP599" s="58"/>
      <c r="CQ599" s="54"/>
    </row>
    <row r="600" spans="1:95" ht="7.35" customHeight="1">
      <c r="G600" s="294"/>
      <c r="H600" s="295"/>
      <c r="I600" s="295"/>
      <c r="J600" s="295"/>
      <c r="K600" s="295"/>
      <c r="L600" s="295"/>
      <c r="M600" s="295"/>
      <c r="N600" s="296"/>
      <c r="O600" s="303"/>
      <c r="P600" s="304"/>
      <c r="Q600" s="304"/>
      <c r="R600" s="304"/>
      <c r="S600" s="304"/>
      <c r="T600" s="304"/>
      <c r="U600" s="304"/>
      <c r="V600" s="304"/>
      <c r="W600" s="304"/>
      <c r="X600" s="304"/>
      <c r="Y600" s="304"/>
      <c r="Z600" s="304"/>
      <c r="AA600" s="304"/>
      <c r="AB600" s="304"/>
      <c r="AC600" s="304"/>
      <c r="AD600" s="304"/>
      <c r="AE600" s="304"/>
      <c r="AF600" s="304"/>
      <c r="AG600" s="304"/>
      <c r="AH600" s="304"/>
      <c r="AI600" s="304"/>
      <c r="AJ600" s="304"/>
      <c r="AK600" s="304"/>
      <c r="AL600" s="304"/>
      <c r="AM600" s="304"/>
      <c r="AN600" s="304"/>
      <c r="AO600" s="304"/>
      <c r="AP600" s="304"/>
      <c r="AQ600" s="304"/>
      <c r="AR600" s="304"/>
      <c r="AS600" s="304"/>
      <c r="AT600" s="305"/>
      <c r="AU600" s="312"/>
      <c r="AV600" s="313"/>
      <c r="AW600" s="313"/>
      <c r="AX600" s="313"/>
      <c r="AY600" s="313"/>
      <c r="AZ600" s="313"/>
      <c r="BA600" s="313"/>
      <c r="BB600" s="313"/>
      <c r="BC600" s="313"/>
      <c r="BD600" s="313"/>
      <c r="BE600" s="313"/>
      <c r="BF600" s="313"/>
      <c r="BG600" s="313"/>
      <c r="BH600" s="314"/>
      <c r="BI600" s="318"/>
      <c r="BJ600" s="318"/>
      <c r="BK600" s="318"/>
      <c r="BL600" s="318"/>
      <c r="BM600" s="318"/>
      <c r="BN600" s="318"/>
      <c r="BO600" s="318"/>
      <c r="BP600" s="318"/>
      <c r="BQ600" s="318"/>
      <c r="BR600" s="318"/>
      <c r="BS600" s="318"/>
      <c r="BT600" s="318"/>
      <c r="BU600" s="318"/>
      <c r="BV600" s="318"/>
      <c r="BW600" s="318"/>
      <c r="BX600" s="318"/>
      <c r="BY600" s="318"/>
      <c r="BZ600" s="318"/>
      <c r="CA600" s="318"/>
      <c r="CB600" s="318"/>
      <c r="CC600" s="318"/>
      <c r="CD600" s="318"/>
      <c r="CE600" s="318"/>
      <c r="CF600" s="318"/>
      <c r="CH600" s="29"/>
      <c r="CI600" s="71"/>
      <c r="CJ600" s="71"/>
      <c r="CK600" s="71"/>
      <c r="CL600" s="71"/>
      <c r="CM600" s="71"/>
      <c r="CN600" s="71"/>
      <c r="CO600" s="71"/>
      <c r="CP600" s="71"/>
      <c r="CQ600" s="54"/>
    </row>
    <row r="601" spans="1:95" ht="7.35" customHeight="1">
      <c r="A601" s="339"/>
      <c r="B601" s="339"/>
      <c r="C601" s="339"/>
      <c r="D601" s="339"/>
      <c r="E601" s="339"/>
      <c r="F601" s="340"/>
      <c r="G601" s="294"/>
      <c r="H601" s="295"/>
      <c r="I601" s="295"/>
      <c r="J601" s="295"/>
      <c r="K601" s="295"/>
      <c r="L601" s="295"/>
      <c r="M601" s="295"/>
      <c r="N601" s="296"/>
      <c r="O601" s="303"/>
      <c r="P601" s="304"/>
      <c r="Q601" s="304"/>
      <c r="R601" s="304"/>
      <c r="S601" s="304"/>
      <c r="T601" s="304"/>
      <c r="U601" s="304"/>
      <c r="V601" s="304"/>
      <c r="W601" s="304"/>
      <c r="X601" s="304"/>
      <c r="Y601" s="304"/>
      <c r="Z601" s="304"/>
      <c r="AA601" s="304"/>
      <c r="AB601" s="304"/>
      <c r="AC601" s="304"/>
      <c r="AD601" s="304"/>
      <c r="AE601" s="304"/>
      <c r="AF601" s="304"/>
      <c r="AG601" s="304"/>
      <c r="AH601" s="304"/>
      <c r="AI601" s="304"/>
      <c r="AJ601" s="304"/>
      <c r="AK601" s="304"/>
      <c r="AL601" s="304"/>
      <c r="AM601" s="304"/>
      <c r="AN601" s="304"/>
      <c r="AO601" s="304"/>
      <c r="AP601" s="304"/>
      <c r="AQ601" s="304"/>
      <c r="AR601" s="304"/>
      <c r="AS601" s="304"/>
      <c r="AT601" s="305"/>
      <c r="AU601" s="312"/>
      <c r="AV601" s="313"/>
      <c r="AW601" s="313"/>
      <c r="AX601" s="313"/>
      <c r="AY601" s="313"/>
      <c r="AZ601" s="313"/>
      <c r="BA601" s="313"/>
      <c r="BB601" s="313"/>
      <c r="BC601" s="313"/>
      <c r="BD601" s="313"/>
      <c r="BE601" s="313"/>
      <c r="BF601" s="313"/>
      <c r="BG601" s="313"/>
      <c r="BH601" s="314"/>
      <c r="BI601" s="318"/>
      <c r="BJ601" s="318"/>
      <c r="BK601" s="318"/>
      <c r="BL601" s="318"/>
      <c r="BM601" s="318"/>
      <c r="BN601" s="318"/>
      <c r="BO601" s="318"/>
      <c r="BP601" s="318"/>
      <c r="BQ601" s="318"/>
      <c r="BR601" s="318"/>
      <c r="BS601" s="318"/>
      <c r="BT601" s="318"/>
      <c r="BU601" s="318"/>
      <c r="BV601" s="318"/>
      <c r="BW601" s="318"/>
      <c r="BX601" s="318"/>
      <c r="BY601" s="318"/>
      <c r="BZ601" s="318"/>
      <c r="CA601" s="318"/>
      <c r="CB601" s="318"/>
      <c r="CC601" s="318"/>
      <c r="CD601" s="318"/>
      <c r="CE601" s="318"/>
      <c r="CF601" s="318"/>
      <c r="CH601" s="54"/>
      <c r="CI601" s="71"/>
      <c r="CJ601" s="71"/>
      <c r="CK601" s="71"/>
      <c r="CL601" s="71"/>
      <c r="CM601" s="71"/>
      <c r="CN601" s="71"/>
      <c r="CO601" s="71"/>
      <c r="CP601" s="71"/>
      <c r="CQ601" s="56"/>
    </row>
    <row r="602" spans="1:95" ht="7.35" customHeight="1">
      <c r="A602" s="339"/>
      <c r="B602" s="339"/>
      <c r="C602" s="339"/>
      <c r="D602" s="339"/>
      <c r="E602" s="339"/>
      <c r="F602" s="340"/>
      <c r="G602" s="297"/>
      <c r="H602" s="298"/>
      <c r="I602" s="298"/>
      <c r="J602" s="298"/>
      <c r="K602" s="298"/>
      <c r="L602" s="298"/>
      <c r="M602" s="298"/>
      <c r="N602" s="299"/>
      <c r="O602" s="306"/>
      <c r="P602" s="307"/>
      <c r="Q602" s="307"/>
      <c r="R602" s="307"/>
      <c r="S602" s="307"/>
      <c r="T602" s="307"/>
      <c r="U602" s="307"/>
      <c r="V602" s="307"/>
      <c r="W602" s="307"/>
      <c r="X602" s="307"/>
      <c r="Y602" s="307"/>
      <c r="Z602" s="307"/>
      <c r="AA602" s="307"/>
      <c r="AB602" s="307"/>
      <c r="AC602" s="307"/>
      <c r="AD602" s="307"/>
      <c r="AE602" s="307"/>
      <c r="AF602" s="307"/>
      <c r="AG602" s="307"/>
      <c r="AH602" s="307"/>
      <c r="AI602" s="307"/>
      <c r="AJ602" s="307"/>
      <c r="AK602" s="307"/>
      <c r="AL602" s="307"/>
      <c r="AM602" s="307"/>
      <c r="AN602" s="307"/>
      <c r="AO602" s="307"/>
      <c r="AP602" s="307"/>
      <c r="AQ602" s="307"/>
      <c r="AR602" s="307"/>
      <c r="AS602" s="307"/>
      <c r="AT602" s="308"/>
      <c r="AU602" s="315"/>
      <c r="AV602" s="316"/>
      <c r="AW602" s="316"/>
      <c r="AX602" s="316"/>
      <c r="AY602" s="316"/>
      <c r="AZ602" s="316"/>
      <c r="BA602" s="316"/>
      <c r="BB602" s="316"/>
      <c r="BC602" s="316"/>
      <c r="BD602" s="316"/>
      <c r="BE602" s="316"/>
      <c r="BF602" s="316"/>
      <c r="BG602" s="316"/>
      <c r="BH602" s="317"/>
      <c r="BI602" s="318"/>
      <c r="BJ602" s="318"/>
      <c r="BK602" s="318"/>
      <c r="BL602" s="318"/>
      <c r="BM602" s="318"/>
      <c r="BN602" s="318"/>
      <c r="BO602" s="318"/>
      <c r="BP602" s="318"/>
      <c r="BQ602" s="318"/>
      <c r="BR602" s="318"/>
      <c r="BS602" s="318"/>
      <c r="BT602" s="318"/>
      <c r="BU602" s="318"/>
      <c r="BV602" s="318"/>
      <c r="BW602" s="318"/>
      <c r="BX602" s="318"/>
      <c r="BY602" s="318"/>
      <c r="BZ602" s="318"/>
      <c r="CA602" s="318"/>
      <c r="CB602" s="318"/>
      <c r="CC602" s="318"/>
      <c r="CD602" s="318"/>
      <c r="CE602" s="318"/>
      <c r="CF602" s="318"/>
      <c r="CH602" s="54"/>
      <c r="CI602" s="58"/>
      <c r="CJ602" s="58"/>
      <c r="CK602" s="58"/>
      <c r="CL602" s="58"/>
      <c r="CM602" s="58"/>
      <c r="CN602" s="58"/>
      <c r="CO602" s="58"/>
      <c r="CP602" s="57"/>
      <c r="CQ602" s="57"/>
    </row>
    <row r="603" spans="1:95" ht="7.35" customHeight="1">
      <c r="G603" s="48"/>
      <c r="H603" s="49"/>
      <c r="I603" s="49"/>
      <c r="J603" s="49"/>
      <c r="K603" s="49"/>
      <c r="L603" s="49"/>
      <c r="M603" s="49"/>
      <c r="N603" s="50"/>
      <c r="O603" s="48"/>
      <c r="P603" s="49"/>
      <c r="Q603" s="49"/>
      <c r="R603" s="49"/>
      <c r="S603" s="49"/>
      <c r="T603" s="49"/>
      <c r="U603" s="49"/>
      <c r="V603" s="49"/>
      <c r="W603" s="49"/>
      <c r="X603" s="49"/>
      <c r="Y603" s="49"/>
      <c r="Z603" s="49"/>
      <c r="AA603" s="49"/>
      <c r="AB603" s="49"/>
      <c r="AC603" s="49"/>
      <c r="AD603" s="49"/>
      <c r="AE603" s="49"/>
      <c r="AF603" s="49"/>
      <c r="AG603" s="49"/>
      <c r="AH603" s="49"/>
      <c r="AI603" s="49"/>
      <c r="AJ603" s="49"/>
      <c r="AK603" s="49"/>
      <c r="AL603" s="49"/>
      <c r="AM603" s="49"/>
      <c r="AN603" s="49"/>
      <c r="AO603" s="49"/>
      <c r="AP603" s="49"/>
      <c r="AQ603" s="49"/>
      <c r="AR603" s="49"/>
      <c r="AS603" s="49"/>
      <c r="AT603" s="50"/>
      <c r="AU603" s="51"/>
      <c r="AV603" s="52"/>
      <c r="AW603" s="52"/>
      <c r="AX603" s="52"/>
      <c r="AY603" s="52"/>
      <c r="AZ603" s="52"/>
      <c r="BA603" s="52"/>
      <c r="BB603" s="52"/>
      <c r="BC603" s="52"/>
      <c r="BD603" s="52"/>
      <c r="BE603" s="52"/>
      <c r="BF603" s="52"/>
      <c r="BG603" s="52"/>
      <c r="BH603" s="53"/>
      <c r="BI603" s="45"/>
      <c r="BJ603" s="46"/>
      <c r="BK603" s="46"/>
      <c r="BL603" s="46"/>
      <c r="BM603" s="46"/>
      <c r="BN603" s="46"/>
      <c r="BO603" s="46"/>
      <c r="BP603" s="46"/>
      <c r="BQ603" s="46"/>
      <c r="BR603" s="46"/>
      <c r="BS603" s="46"/>
      <c r="BT603" s="46"/>
      <c r="BU603" s="46"/>
      <c r="BV603" s="46"/>
      <c r="BW603" s="46"/>
      <c r="BX603" s="46"/>
      <c r="BY603" s="46"/>
      <c r="BZ603" s="46"/>
      <c r="CA603" s="46"/>
      <c r="CB603" s="46"/>
      <c r="CC603" s="46"/>
      <c r="CD603" s="46"/>
      <c r="CE603" s="46"/>
      <c r="CF603" s="47"/>
      <c r="CH603" s="54"/>
      <c r="CI603" s="58"/>
      <c r="CJ603" s="58"/>
      <c r="CK603" s="58"/>
      <c r="CL603" s="58"/>
      <c r="CM603" s="58"/>
      <c r="CN603" s="58"/>
      <c r="CO603" s="58"/>
      <c r="CP603" s="57"/>
      <c r="CQ603" s="57"/>
    </row>
    <row r="604" spans="1:95" ht="7.35" customHeight="1">
      <c r="A604" s="339">
        <v>47</v>
      </c>
      <c r="B604" s="339"/>
      <c r="G604" s="319" t="s">
        <v>189</v>
      </c>
      <c r="H604" s="319"/>
      <c r="I604" s="319"/>
      <c r="J604" s="319"/>
      <c r="K604" s="319"/>
      <c r="L604" s="319"/>
      <c r="M604" s="319"/>
      <c r="N604" s="319"/>
      <c r="O604" s="319"/>
      <c r="P604" s="319"/>
      <c r="Q604" s="319"/>
      <c r="R604" s="319"/>
      <c r="S604" s="319"/>
      <c r="T604" s="319"/>
      <c r="U604" s="319"/>
      <c r="V604" s="319"/>
      <c r="W604" s="319"/>
      <c r="X604" s="319"/>
      <c r="Y604" s="319"/>
      <c r="Z604" s="319"/>
      <c r="AA604" s="319"/>
      <c r="AB604" s="319"/>
      <c r="AC604" s="319"/>
      <c r="AD604" s="319"/>
      <c r="AE604" s="319"/>
      <c r="AF604" s="319"/>
      <c r="AG604" s="321" t="s">
        <v>384</v>
      </c>
      <c r="AH604" s="321"/>
      <c r="AI604" s="321"/>
      <c r="AJ604" s="321"/>
      <c r="AK604" s="321"/>
      <c r="AL604" s="321"/>
      <c r="AM604" s="321"/>
      <c r="AN604" s="321"/>
      <c r="AO604" s="321"/>
      <c r="AP604" s="321"/>
      <c r="AQ604" s="321"/>
      <c r="AR604" s="321"/>
      <c r="AS604" s="321"/>
      <c r="AT604" s="321"/>
      <c r="AU604" s="323" t="s">
        <v>190</v>
      </c>
      <c r="AV604" s="323"/>
      <c r="AW604" s="323"/>
      <c r="AX604" s="323"/>
      <c r="AY604" s="323"/>
      <c r="AZ604" s="323"/>
      <c r="BA604" s="323"/>
      <c r="BB604" s="323"/>
      <c r="BC604" s="323"/>
      <c r="BD604" s="323"/>
      <c r="BE604" s="323"/>
      <c r="BF604" s="323"/>
      <c r="BG604" s="323"/>
      <c r="BH604" s="323"/>
      <c r="BI604" s="325" t="s">
        <v>191</v>
      </c>
      <c r="BJ604" s="326"/>
      <c r="BK604" s="326"/>
      <c r="BL604" s="326"/>
      <c r="BM604" s="326"/>
      <c r="BN604" s="326"/>
      <c r="BO604" s="326"/>
      <c r="BP604" s="329"/>
      <c r="BQ604" s="329"/>
      <c r="BR604" s="329"/>
      <c r="BS604" s="329"/>
      <c r="BT604" s="329"/>
      <c r="BU604" s="329"/>
      <c r="BV604" s="329"/>
      <c r="BW604" s="329"/>
      <c r="BX604" s="329"/>
      <c r="BY604" s="329"/>
      <c r="BZ604" s="329"/>
      <c r="CA604" s="329"/>
      <c r="CB604" s="329"/>
      <c r="CC604" s="329"/>
      <c r="CD604" s="329"/>
      <c r="CE604" s="329"/>
      <c r="CF604" s="330"/>
      <c r="CH604" s="54"/>
      <c r="CI604" s="58"/>
      <c r="CJ604" s="58"/>
      <c r="CK604" s="58"/>
      <c r="CL604" s="58"/>
      <c r="CM604" s="58"/>
      <c r="CN604" s="58"/>
      <c r="CO604" s="58"/>
      <c r="CP604" s="58"/>
      <c r="CQ604" s="54"/>
    </row>
    <row r="605" spans="1:95" ht="7.35" customHeight="1">
      <c r="A605" s="339"/>
      <c r="B605" s="339"/>
      <c r="G605" s="320"/>
      <c r="H605" s="320"/>
      <c r="I605" s="320"/>
      <c r="J605" s="320"/>
      <c r="K605" s="320"/>
      <c r="L605" s="320"/>
      <c r="M605" s="320"/>
      <c r="N605" s="320"/>
      <c r="O605" s="320"/>
      <c r="P605" s="320"/>
      <c r="Q605" s="320"/>
      <c r="R605" s="320"/>
      <c r="S605" s="320"/>
      <c r="T605" s="320"/>
      <c r="U605" s="320"/>
      <c r="V605" s="320"/>
      <c r="W605" s="320"/>
      <c r="X605" s="320"/>
      <c r="Y605" s="320"/>
      <c r="Z605" s="320"/>
      <c r="AA605" s="320"/>
      <c r="AB605" s="320"/>
      <c r="AC605" s="320"/>
      <c r="AD605" s="320"/>
      <c r="AE605" s="320"/>
      <c r="AF605" s="320"/>
      <c r="AG605" s="322"/>
      <c r="AH605" s="322"/>
      <c r="AI605" s="322"/>
      <c r="AJ605" s="322"/>
      <c r="AK605" s="322"/>
      <c r="AL605" s="322"/>
      <c r="AM605" s="322"/>
      <c r="AN605" s="322"/>
      <c r="AO605" s="322"/>
      <c r="AP605" s="322"/>
      <c r="AQ605" s="322"/>
      <c r="AR605" s="322"/>
      <c r="AS605" s="322"/>
      <c r="AT605" s="322"/>
      <c r="AU605" s="324"/>
      <c r="AV605" s="324"/>
      <c r="AW605" s="324"/>
      <c r="AX605" s="324"/>
      <c r="AY605" s="324"/>
      <c r="AZ605" s="324"/>
      <c r="BA605" s="324"/>
      <c r="BB605" s="324"/>
      <c r="BC605" s="324"/>
      <c r="BD605" s="324"/>
      <c r="BE605" s="324"/>
      <c r="BF605" s="324"/>
      <c r="BG605" s="324"/>
      <c r="BH605" s="324"/>
      <c r="BI605" s="327"/>
      <c r="BJ605" s="328"/>
      <c r="BK605" s="328"/>
      <c r="BL605" s="328"/>
      <c r="BM605" s="328"/>
      <c r="BN605" s="328"/>
      <c r="BO605" s="328"/>
      <c r="BP605" s="331"/>
      <c r="BQ605" s="331"/>
      <c r="BR605" s="331"/>
      <c r="BS605" s="331"/>
      <c r="BT605" s="331"/>
      <c r="BU605" s="331"/>
      <c r="BV605" s="331"/>
      <c r="BW605" s="331"/>
      <c r="BX605" s="331"/>
      <c r="BY605" s="331"/>
      <c r="BZ605" s="331"/>
      <c r="CA605" s="331"/>
      <c r="CB605" s="331"/>
      <c r="CC605" s="331"/>
      <c r="CD605" s="331"/>
      <c r="CE605" s="331"/>
      <c r="CF605" s="332"/>
      <c r="CH605" s="54"/>
      <c r="CI605" s="58"/>
      <c r="CJ605" s="58"/>
      <c r="CK605" s="58"/>
      <c r="CL605" s="58"/>
      <c r="CM605" s="58"/>
      <c r="CN605" s="58"/>
      <c r="CO605" s="58"/>
      <c r="CP605" s="58"/>
      <c r="CQ605" s="54"/>
    </row>
    <row r="606" spans="1:95" ht="7.35" customHeight="1">
      <c r="G606" s="333"/>
      <c r="H606" s="333"/>
      <c r="I606" s="333"/>
      <c r="J606" s="333"/>
      <c r="K606" s="333"/>
      <c r="L606" s="333"/>
      <c r="M606" s="333"/>
      <c r="N606" s="333"/>
      <c r="O606" s="333"/>
      <c r="P606" s="333"/>
      <c r="Q606" s="333"/>
      <c r="R606" s="333"/>
      <c r="S606" s="333"/>
      <c r="T606" s="333"/>
      <c r="U606" s="333"/>
      <c r="V606" s="333"/>
      <c r="W606" s="333"/>
      <c r="X606" s="333"/>
      <c r="Y606" s="333"/>
      <c r="Z606" s="333"/>
      <c r="AA606" s="333"/>
      <c r="AB606" s="333"/>
      <c r="AC606" s="333"/>
      <c r="AD606" s="333"/>
      <c r="AE606" s="333"/>
      <c r="AF606" s="333"/>
      <c r="AG606" s="334"/>
      <c r="AH606" s="334"/>
      <c r="AI606" s="334"/>
      <c r="AJ606" s="334"/>
      <c r="AK606" s="334"/>
      <c r="AL606" s="334"/>
      <c r="AM606" s="334"/>
      <c r="AN606" s="334"/>
      <c r="AO606" s="334"/>
      <c r="AP606" s="334"/>
      <c r="AQ606" s="334"/>
      <c r="AR606" s="334"/>
      <c r="AS606" s="334"/>
      <c r="AT606" s="334"/>
      <c r="AU606" s="335"/>
      <c r="AV606" s="335"/>
      <c r="AW606" s="335"/>
      <c r="AX606" s="335"/>
      <c r="AY606" s="335"/>
      <c r="AZ606" s="335"/>
      <c r="BA606" s="335"/>
      <c r="BB606" s="335"/>
      <c r="BC606" s="335"/>
      <c r="BD606" s="335"/>
      <c r="BE606" s="335"/>
      <c r="BF606" s="335"/>
      <c r="BG606" s="335"/>
      <c r="BH606" s="335"/>
      <c r="BI606" s="327"/>
      <c r="BJ606" s="328"/>
      <c r="BK606" s="328"/>
      <c r="BL606" s="328"/>
      <c r="BM606" s="328"/>
      <c r="BN606" s="328"/>
      <c r="BO606" s="328"/>
      <c r="BP606" s="331"/>
      <c r="BQ606" s="331"/>
      <c r="BR606" s="331"/>
      <c r="BS606" s="331"/>
      <c r="BT606" s="331"/>
      <c r="BU606" s="331"/>
      <c r="BV606" s="331"/>
      <c r="BW606" s="331"/>
      <c r="BX606" s="331"/>
      <c r="BY606" s="331"/>
      <c r="BZ606" s="331"/>
      <c r="CA606" s="331"/>
      <c r="CB606" s="331"/>
      <c r="CC606" s="331"/>
      <c r="CD606" s="331"/>
      <c r="CE606" s="331"/>
      <c r="CF606" s="332"/>
      <c r="CH606" s="54"/>
      <c r="CI606" s="58"/>
      <c r="CJ606" s="58"/>
      <c r="CK606" s="58"/>
      <c r="CL606" s="58"/>
      <c r="CM606" s="58"/>
      <c r="CN606" s="58"/>
      <c r="CO606" s="58"/>
      <c r="CP606" s="58"/>
      <c r="CQ606" s="54"/>
    </row>
    <row r="607" spans="1:95" ht="7.35" customHeight="1">
      <c r="G607" s="333"/>
      <c r="H607" s="333"/>
      <c r="I607" s="333"/>
      <c r="J607" s="333"/>
      <c r="K607" s="333"/>
      <c r="L607" s="333"/>
      <c r="M607" s="333"/>
      <c r="N607" s="333"/>
      <c r="O607" s="333"/>
      <c r="P607" s="333"/>
      <c r="Q607" s="333"/>
      <c r="R607" s="333"/>
      <c r="S607" s="333"/>
      <c r="T607" s="333"/>
      <c r="U607" s="333"/>
      <c r="V607" s="333"/>
      <c r="W607" s="333"/>
      <c r="X607" s="333"/>
      <c r="Y607" s="333"/>
      <c r="Z607" s="333"/>
      <c r="AA607" s="333"/>
      <c r="AB607" s="333"/>
      <c r="AC607" s="333"/>
      <c r="AD607" s="333"/>
      <c r="AE607" s="333"/>
      <c r="AF607" s="333"/>
      <c r="AG607" s="334"/>
      <c r="AH607" s="334"/>
      <c r="AI607" s="334"/>
      <c r="AJ607" s="334"/>
      <c r="AK607" s="334"/>
      <c r="AL607" s="334"/>
      <c r="AM607" s="334"/>
      <c r="AN607" s="334"/>
      <c r="AO607" s="334"/>
      <c r="AP607" s="334"/>
      <c r="AQ607" s="334"/>
      <c r="AR607" s="334"/>
      <c r="AS607" s="334"/>
      <c r="AT607" s="334"/>
      <c r="AU607" s="335"/>
      <c r="AV607" s="335"/>
      <c r="AW607" s="335"/>
      <c r="AX607" s="335"/>
      <c r="AY607" s="335"/>
      <c r="AZ607" s="335"/>
      <c r="BA607" s="335"/>
      <c r="BB607" s="335"/>
      <c r="BC607" s="335"/>
      <c r="BD607" s="335"/>
      <c r="BE607" s="335"/>
      <c r="BF607" s="335"/>
      <c r="BG607" s="335"/>
      <c r="BH607" s="335"/>
      <c r="BI607" s="327" t="s">
        <v>192</v>
      </c>
      <c r="BJ607" s="328"/>
      <c r="BK607" s="328"/>
      <c r="BL607" s="328"/>
      <c r="BM607" s="328"/>
      <c r="BN607" s="328"/>
      <c r="BO607" s="328"/>
      <c r="BP607" s="331"/>
      <c r="BQ607" s="331"/>
      <c r="BR607" s="331"/>
      <c r="BS607" s="331"/>
      <c r="BT607" s="331"/>
      <c r="BU607" s="331"/>
      <c r="BV607" s="331"/>
      <c r="BW607" s="331"/>
      <c r="BX607" s="331"/>
      <c r="BY607" s="331"/>
      <c r="BZ607" s="331"/>
      <c r="CA607" s="331"/>
      <c r="CB607" s="331"/>
      <c r="CC607" s="331"/>
      <c r="CD607" s="331"/>
      <c r="CE607" s="331"/>
      <c r="CF607" s="332"/>
      <c r="CG607" s="20"/>
      <c r="CH607" s="29"/>
      <c r="CI607" s="72"/>
      <c r="CJ607" s="58"/>
      <c r="CK607" s="59"/>
      <c r="CL607" s="59"/>
      <c r="CM607" s="59"/>
      <c r="CN607" s="59"/>
      <c r="CO607" s="59"/>
      <c r="CP607" s="59"/>
      <c r="CQ607" s="55"/>
    </row>
    <row r="608" spans="1:95" ht="7.35" customHeight="1">
      <c r="G608" s="333"/>
      <c r="H608" s="333"/>
      <c r="I608" s="333"/>
      <c r="J608" s="333"/>
      <c r="K608" s="333"/>
      <c r="L608" s="333"/>
      <c r="M608" s="333"/>
      <c r="N608" s="333"/>
      <c r="O608" s="333"/>
      <c r="P608" s="333"/>
      <c r="Q608" s="333"/>
      <c r="R608" s="333"/>
      <c r="S608" s="333"/>
      <c r="T608" s="333"/>
      <c r="U608" s="333"/>
      <c r="V608" s="333"/>
      <c r="W608" s="333"/>
      <c r="X608" s="333"/>
      <c r="Y608" s="333"/>
      <c r="Z608" s="333"/>
      <c r="AA608" s="333"/>
      <c r="AB608" s="333"/>
      <c r="AC608" s="333"/>
      <c r="AD608" s="333"/>
      <c r="AE608" s="333"/>
      <c r="AF608" s="333"/>
      <c r="AG608" s="334"/>
      <c r="AH608" s="334"/>
      <c r="AI608" s="334"/>
      <c r="AJ608" s="334"/>
      <c r="AK608" s="334"/>
      <c r="AL608" s="334"/>
      <c r="AM608" s="334"/>
      <c r="AN608" s="334"/>
      <c r="AO608" s="334"/>
      <c r="AP608" s="334"/>
      <c r="AQ608" s="334"/>
      <c r="AR608" s="334"/>
      <c r="AS608" s="334"/>
      <c r="AT608" s="334"/>
      <c r="AU608" s="335"/>
      <c r="AV608" s="335"/>
      <c r="AW608" s="335"/>
      <c r="AX608" s="335"/>
      <c r="AY608" s="335"/>
      <c r="AZ608" s="335"/>
      <c r="BA608" s="335"/>
      <c r="BB608" s="335"/>
      <c r="BC608" s="335"/>
      <c r="BD608" s="335"/>
      <c r="BE608" s="335"/>
      <c r="BF608" s="335"/>
      <c r="BG608" s="335"/>
      <c r="BH608" s="335"/>
      <c r="BI608" s="327"/>
      <c r="BJ608" s="328"/>
      <c r="BK608" s="328"/>
      <c r="BL608" s="328"/>
      <c r="BM608" s="328"/>
      <c r="BN608" s="328"/>
      <c r="BO608" s="328"/>
      <c r="BP608" s="331"/>
      <c r="BQ608" s="331"/>
      <c r="BR608" s="331"/>
      <c r="BS608" s="331"/>
      <c r="BT608" s="331"/>
      <c r="BU608" s="331"/>
      <c r="BV608" s="331"/>
      <c r="BW608" s="331"/>
      <c r="BX608" s="331"/>
      <c r="BY608" s="331"/>
      <c r="BZ608" s="331"/>
      <c r="CA608" s="331"/>
      <c r="CB608" s="331"/>
      <c r="CC608" s="331"/>
      <c r="CD608" s="331"/>
      <c r="CE608" s="331"/>
      <c r="CF608" s="332"/>
      <c r="CG608" s="19"/>
      <c r="CH608" s="29"/>
      <c r="CI608" s="58"/>
      <c r="CJ608" s="58"/>
      <c r="CK608" s="59"/>
      <c r="CL608" s="59"/>
      <c r="CM608" s="59"/>
      <c r="CN608" s="59"/>
      <c r="CO608" s="59"/>
      <c r="CP608" s="59"/>
      <c r="CQ608" s="55"/>
    </row>
    <row r="609" spans="1:95" ht="7.35" customHeight="1">
      <c r="G609" s="333"/>
      <c r="H609" s="333"/>
      <c r="I609" s="333"/>
      <c r="J609" s="333"/>
      <c r="K609" s="333"/>
      <c r="L609" s="333"/>
      <c r="M609" s="333"/>
      <c r="N609" s="333"/>
      <c r="O609" s="333"/>
      <c r="P609" s="333"/>
      <c r="Q609" s="333"/>
      <c r="R609" s="333"/>
      <c r="S609" s="333"/>
      <c r="T609" s="333"/>
      <c r="U609" s="333"/>
      <c r="V609" s="333"/>
      <c r="W609" s="333"/>
      <c r="X609" s="333"/>
      <c r="Y609" s="333"/>
      <c r="Z609" s="333"/>
      <c r="AA609" s="333"/>
      <c r="AB609" s="333"/>
      <c r="AC609" s="333"/>
      <c r="AD609" s="333"/>
      <c r="AE609" s="333"/>
      <c r="AF609" s="333"/>
      <c r="AG609" s="334"/>
      <c r="AH609" s="334"/>
      <c r="AI609" s="334"/>
      <c r="AJ609" s="334"/>
      <c r="AK609" s="334"/>
      <c r="AL609" s="334"/>
      <c r="AM609" s="334"/>
      <c r="AN609" s="334"/>
      <c r="AO609" s="334"/>
      <c r="AP609" s="334"/>
      <c r="AQ609" s="334"/>
      <c r="AR609" s="334"/>
      <c r="AS609" s="334"/>
      <c r="AT609" s="334"/>
      <c r="AU609" s="335"/>
      <c r="AV609" s="335"/>
      <c r="AW609" s="335"/>
      <c r="AX609" s="335"/>
      <c r="AY609" s="335"/>
      <c r="AZ609" s="335"/>
      <c r="BA609" s="335"/>
      <c r="BB609" s="335"/>
      <c r="BC609" s="335"/>
      <c r="BD609" s="335"/>
      <c r="BE609" s="335"/>
      <c r="BF609" s="335"/>
      <c r="BG609" s="335"/>
      <c r="BH609" s="335"/>
      <c r="BI609" s="327"/>
      <c r="BJ609" s="328"/>
      <c r="BK609" s="328"/>
      <c r="BL609" s="328"/>
      <c r="BM609" s="328"/>
      <c r="BN609" s="328"/>
      <c r="BO609" s="328"/>
      <c r="BP609" s="331"/>
      <c r="BQ609" s="331"/>
      <c r="BR609" s="331"/>
      <c r="BS609" s="331"/>
      <c r="BT609" s="331"/>
      <c r="BU609" s="331"/>
      <c r="BV609" s="331"/>
      <c r="BW609" s="331"/>
      <c r="BX609" s="331"/>
      <c r="BY609" s="331"/>
      <c r="BZ609" s="331"/>
      <c r="CA609" s="331"/>
      <c r="CB609" s="331"/>
      <c r="CC609" s="331"/>
      <c r="CD609" s="331"/>
      <c r="CE609" s="331"/>
      <c r="CF609" s="332"/>
      <c r="CH609" s="29"/>
      <c r="CI609" s="58"/>
      <c r="CJ609" s="58"/>
      <c r="CK609" s="59"/>
      <c r="CL609" s="59"/>
      <c r="CM609" s="59"/>
      <c r="CN609" s="59"/>
      <c r="CO609" s="59"/>
      <c r="CP609" s="59"/>
      <c r="CQ609" s="55"/>
    </row>
    <row r="610" spans="1:95" ht="7.35" customHeight="1">
      <c r="G610" s="284" t="s">
        <v>194</v>
      </c>
      <c r="H610" s="285"/>
      <c r="I610" s="285"/>
      <c r="J610" s="285"/>
      <c r="K610" s="285"/>
      <c r="L610" s="285"/>
      <c r="M610" s="285"/>
      <c r="N610" s="286"/>
      <c r="O610" s="284" t="s">
        <v>193</v>
      </c>
      <c r="P610" s="285"/>
      <c r="Q610" s="285"/>
      <c r="R610" s="285"/>
      <c r="S610" s="285"/>
      <c r="T610" s="285"/>
      <c r="U610" s="285"/>
      <c r="V610" s="285"/>
      <c r="W610" s="285"/>
      <c r="X610" s="285"/>
      <c r="Y610" s="285"/>
      <c r="Z610" s="285"/>
      <c r="AA610" s="285"/>
      <c r="AB610" s="285"/>
      <c r="AC610" s="285"/>
      <c r="AD610" s="285"/>
      <c r="AE610" s="285"/>
      <c r="AF610" s="285"/>
      <c r="AG610" s="285"/>
      <c r="AH610" s="285"/>
      <c r="AI610" s="285"/>
      <c r="AJ610" s="285"/>
      <c r="AK610" s="285"/>
      <c r="AL610" s="285"/>
      <c r="AM610" s="285"/>
      <c r="AN610" s="285"/>
      <c r="AO610" s="285"/>
      <c r="AP610" s="285"/>
      <c r="AQ610" s="285"/>
      <c r="AR610" s="285"/>
      <c r="AS610" s="285"/>
      <c r="AT610" s="286"/>
      <c r="AU610" s="284" t="s">
        <v>205</v>
      </c>
      <c r="AV610" s="285"/>
      <c r="AW610" s="285"/>
      <c r="AX610" s="285"/>
      <c r="AY610" s="285"/>
      <c r="AZ610" s="285"/>
      <c r="BA610" s="285"/>
      <c r="BB610" s="285"/>
      <c r="BC610" s="285"/>
      <c r="BD610" s="285"/>
      <c r="BE610" s="285"/>
      <c r="BF610" s="285"/>
      <c r="BG610" s="285"/>
      <c r="BH610" s="286"/>
      <c r="BI610" s="290" t="s">
        <v>206</v>
      </c>
      <c r="BJ610" s="290"/>
      <c r="BK610" s="290"/>
      <c r="BL610" s="290"/>
      <c r="BM610" s="290"/>
      <c r="BN610" s="290"/>
      <c r="BO610" s="290"/>
      <c r="BP610" s="290"/>
      <c r="BQ610" s="290"/>
      <c r="BR610" s="290"/>
      <c r="BS610" s="290"/>
      <c r="BT610" s="290"/>
      <c r="BU610" s="290" t="s">
        <v>207</v>
      </c>
      <c r="BV610" s="290"/>
      <c r="BW610" s="290"/>
      <c r="BX610" s="290"/>
      <c r="BY610" s="290"/>
      <c r="BZ610" s="290"/>
      <c r="CA610" s="290"/>
      <c r="CB610" s="290"/>
      <c r="CC610" s="290"/>
      <c r="CD610" s="290"/>
      <c r="CE610" s="290"/>
      <c r="CF610" s="290"/>
      <c r="CG610" s="20"/>
      <c r="CH610" s="29"/>
      <c r="CI610" s="58"/>
      <c r="CJ610" s="58"/>
      <c r="CK610" s="58"/>
      <c r="CL610" s="58"/>
      <c r="CM610" s="58"/>
      <c r="CN610" s="58"/>
      <c r="CO610" s="58"/>
      <c r="CP610" s="58"/>
      <c r="CQ610" s="54"/>
    </row>
    <row r="611" spans="1:95" ht="7.35" customHeight="1">
      <c r="G611" s="287"/>
      <c r="H611" s="288"/>
      <c r="I611" s="288"/>
      <c r="J611" s="288"/>
      <c r="K611" s="288"/>
      <c r="L611" s="288"/>
      <c r="M611" s="288"/>
      <c r="N611" s="289"/>
      <c r="O611" s="287"/>
      <c r="P611" s="288"/>
      <c r="Q611" s="288"/>
      <c r="R611" s="288"/>
      <c r="S611" s="288"/>
      <c r="T611" s="288"/>
      <c r="U611" s="288"/>
      <c r="V611" s="288"/>
      <c r="W611" s="288"/>
      <c r="X611" s="288"/>
      <c r="Y611" s="288"/>
      <c r="Z611" s="288"/>
      <c r="AA611" s="288"/>
      <c r="AB611" s="288"/>
      <c r="AC611" s="288"/>
      <c r="AD611" s="288"/>
      <c r="AE611" s="288"/>
      <c r="AF611" s="288"/>
      <c r="AG611" s="288"/>
      <c r="AH611" s="288"/>
      <c r="AI611" s="288"/>
      <c r="AJ611" s="288"/>
      <c r="AK611" s="288"/>
      <c r="AL611" s="288"/>
      <c r="AM611" s="288"/>
      <c r="AN611" s="288"/>
      <c r="AO611" s="288"/>
      <c r="AP611" s="288"/>
      <c r="AQ611" s="288"/>
      <c r="AR611" s="288"/>
      <c r="AS611" s="288"/>
      <c r="AT611" s="289"/>
      <c r="AU611" s="287"/>
      <c r="AV611" s="288"/>
      <c r="AW611" s="288"/>
      <c r="AX611" s="288"/>
      <c r="AY611" s="288"/>
      <c r="AZ611" s="288"/>
      <c r="BA611" s="288"/>
      <c r="BB611" s="288"/>
      <c r="BC611" s="288"/>
      <c r="BD611" s="288"/>
      <c r="BE611" s="288"/>
      <c r="BF611" s="288"/>
      <c r="BG611" s="288"/>
      <c r="BH611" s="289"/>
      <c r="BI611" s="290"/>
      <c r="BJ611" s="290"/>
      <c r="BK611" s="290"/>
      <c r="BL611" s="290"/>
      <c r="BM611" s="290"/>
      <c r="BN611" s="290"/>
      <c r="BO611" s="290"/>
      <c r="BP611" s="290"/>
      <c r="BQ611" s="290"/>
      <c r="BR611" s="290"/>
      <c r="BS611" s="290"/>
      <c r="BT611" s="290"/>
      <c r="BU611" s="290"/>
      <c r="BV611" s="290"/>
      <c r="BW611" s="290"/>
      <c r="BX611" s="290"/>
      <c r="BY611" s="290"/>
      <c r="BZ611" s="290"/>
      <c r="CA611" s="290"/>
      <c r="CB611" s="290"/>
      <c r="CC611" s="290"/>
      <c r="CD611" s="290"/>
      <c r="CE611" s="290"/>
      <c r="CF611" s="290"/>
      <c r="CG611" s="19"/>
      <c r="CH611" s="29"/>
      <c r="CI611" s="58"/>
      <c r="CJ611" s="58"/>
      <c r="CK611" s="58"/>
      <c r="CL611" s="58"/>
      <c r="CM611" s="58"/>
      <c r="CN611" s="58"/>
      <c r="CO611" s="58"/>
      <c r="CP611" s="58"/>
      <c r="CQ611" s="54"/>
    </row>
    <row r="612" spans="1:95" ht="7.35" customHeight="1">
      <c r="G612" s="291"/>
      <c r="H612" s="292"/>
      <c r="I612" s="292"/>
      <c r="J612" s="292"/>
      <c r="K612" s="292"/>
      <c r="L612" s="292"/>
      <c r="M612" s="292"/>
      <c r="N612" s="293"/>
      <c r="O612" s="300"/>
      <c r="P612" s="301"/>
      <c r="Q612" s="301"/>
      <c r="R612" s="301"/>
      <c r="S612" s="301"/>
      <c r="T612" s="301"/>
      <c r="U612" s="301"/>
      <c r="V612" s="301"/>
      <c r="W612" s="301"/>
      <c r="X612" s="301"/>
      <c r="Y612" s="301"/>
      <c r="Z612" s="301"/>
      <c r="AA612" s="301"/>
      <c r="AB612" s="301"/>
      <c r="AC612" s="301"/>
      <c r="AD612" s="301"/>
      <c r="AE612" s="301"/>
      <c r="AF612" s="301"/>
      <c r="AG612" s="301"/>
      <c r="AH612" s="301"/>
      <c r="AI612" s="301"/>
      <c r="AJ612" s="301"/>
      <c r="AK612" s="301"/>
      <c r="AL612" s="301"/>
      <c r="AM612" s="301"/>
      <c r="AN612" s="301"/>
      <c r="AO612" s="301"/>
      <c r="AP612" s="301"/>
      <c r="AQ612" s="301"/>
      <c r="AR612" s="301"/>
      <c r="AS612" s="301"/>
      <c r="AT612" s="302"/>
      <c r="AU612" s="309"/>
      <c r="AV612" s="310"/>
      <c r="AW612" s="310"/>
      <c r="AX612" s="310"/>
      <c r="AY612" s="310"/>
      <c r="AZ612" s="310"/>
      <c r="BA612" s="310"/>
      <c r="BB612" s="310"/>
      <c r="BC612" s="310"/>
      <c r="BD612" s="310"/>
      <c r="BE612" s="310"/>
      <c r="BF612" s="310"/>
      <c r="BG612" s="310"/>
      <c r="BH612" s="311"/>
      <c r="BI612" s="318"/>
      <c r="BJ612" s="318"/>
      <c r="BK612" s="318"/>
      <c r="BL612" s="318"/>
      <c r="BM612" s="318"/>
      <c r="BN612" s="318"/>
      <c r="BO612" s="318"/>
      <c r="BP612" s="318"/>
      <c r="BQ612" s="318"/>
      <c r="BR612" s="318"/>
      <c r="BS612" s="318"/>
      <c r="BT612" s="318"/>
      <c r="BU612" s="318"/>
      <c r="BV612" s="318"/>
      <c r="BW612" s="318"/>
      <c r="BX612" s="318"/>
      <c r="BY612" s="318"/>
      <c r="BZ612" s="318"/>
      <c r="CA612" s="318"/>
      <c r="CB612" s="318"/>
      <c r="CC612" s="318"/>
      <c r="CD612" s="318"/>
      <c r="CE612" s="318"/>
      <c r="CF612" s="318"/>
      <c r="CH612" s="29"/>
      <c r="CI612" s="58"/>
      <c r="CJ612" s="58"/>
      <c r="CK612" s="58"/>
      <c r="CL612" s="58"/>
      <c r="CM612" s="58"/>
      <c r="CN612" s="58"/>
      <c r="CO612" s="58"/>
      <c r="CP612" s="58"/>
      <c r="CQ612" s="54"/>
    </row>
    <row r="613" spans="1:95" ht="7.35" customHeight="1">
      <c r="G613" s="294"/>
      <c r="H613" s="295"/>
      <c r="I613" s="295"/>
      <c r="J613" s="295"/>
      <c r="K613" s="295"/>
      <c r="L613" s="295"/>
      <c r="M613" s="295"/>
      <c r="N613" s="296"/>
      <c r="O613" s="303"/>
      <c r="P613" s="304"/>
      <c r="Q613" s="304"/>
      <c r="R613" s="304"/>
      <c r="S613" s="304"/>
      <c r="T613" s="304"/>
      <c r="U613" s="304"/>
      <c r="V613" s="304"/>
      <c r="W613" s="304"/>
      <c r="X613" s="304"/>
      <c r="Y613" s="304"/>
      <c r="Z613" s="304"/>
      <c r="AA613" s="304"/>
      <c r="AB613" s="304"/>
      <c r="AC613" s="304"/>
      <c r="AD613" s="304"/>
      <c r="AE613" s="304"/>
      <c r="AF613" s="304"/>
      <c r="AG613" s="304"/>
      <c r="AH613" s="304"/>
      <c r="AI613" s="304"/>
      <c r="AJ613" s="304"/>
      <c r="AK613" s="304"/>
      <c r="AL613" s="304"/>
      <c r="AM613" s="304"/>
      <c r="AN613" s="304"/>
      <c r="AO613" s="304"/>
      <c r="AP613" s="304"/>
      <c r="AQ613" s="304"/>
      <c r="AR613" s="304"/>
      <c r="AS613" s="304"/>
      <c r="AT613" s="305"/>
      <c r="AU613" s="312"/>
      <c r="AV613" s="313"/>
      <c r="AW613" s="313"/>
      <c r="AX613" s="313"/>
      <c r="AY613" s="313"/>
      <c r="AZ613" s="313"/>
      <c r="BA613" s="313"/>
      <c r="BB613" s="313"/>
      <c r="BC613" s="313"/>
      <c r="BD613" s="313"/>
      <c r="BE613" s="313"/>
      <c r="BF613" s="313"/>
      <c r="BG613" s="313"/>
      <c r="BH613" s="314"/>
      <c r="BI613" s="318"/>
      <c r="BJ613" s="318"/>
      <c r="BK613" s="318"/>
      <c r="BL613" s="318"/>
      <c r="BM613" s="318"/>
      <c r="BN613" s="318"/>
      <c r="BO613" s="318"/>
      <c r="BP613" s="318"/>
      <c r="BQ613" s="318"/>
      <c r="BR613" s="318"/>
      <c r="BS613" s="318"/>
      <c r="BT613" s="318"/>
      <c r="BU613" s="318"/>
      <c r="BV613" s="318"/>
      <c r="BW613" s="318"/>
      <c r="BX613" s="318"/>
      <c r="BY613" s="318"/>
      <c r="BZ613" s="318"/>
      <c r="CA613" s="318"/>
      <c r="CB613" s="318"/>
      <c r="CC613" s="318"/>
      <c r="CD613" s="318"/>
      <c r="CE613" s="318"/>
      <c r="CF613" s="318"/>
      <c r="CH613" s="29"/>
      <c r="CI613" s="71"/>
      <c r="CJ613" s="71"/>
      <c r="CK613" s="71"/>
      <c r="CL613" s="71"/>
      <c r="CM613" s="71"/>
      <c r="CN613" s="71"/>
      <c r="CO613" s="71"/>
      <c r="CP613" s="71"/>
      <c r="CQ613" s="54"/>
    </row>
    <row r="614" spans="1:95" ht="7.35" customHeight="1">
      <c r="A614" s="339"/>
      <c r="B614" s="339"/>
      <c r="C614" s="339"/>
      <c r="D614" s="339"/>
      <c r="E614" s="339"/>
      <c r="F614" s="340"/>
      <c r="G614" s="294"/>
      <c r="H614" s="295"/>
      <c r="I614" s="295"/>
      <c r="J614" s="295"/>
      <c r="K614" s="295"/>
      <c r="L614" s="295"/>
      <c r="M614" s="295"/>
      <c r="N614" s="296"/>
      <c r="O614" s="303"/>
      <c r="P614" s="304"/>
      <c r="Q614" s="304"/>
      <c r="R614" s="304"/>
      <c r="S614" s="304"/>
      <c r="T614" s="304"/>
      <c r="U614" s="304"/>
      <c r="V614" s="304"/>
      <c r="W614" s="304"/>
      <c r="X614" s="304"/>
      <c r="Y614" s="304"/>
      <c r="Z614" s="304"/>
      <c r="AA614" s="304"/>
      <c r="AB614" s="304"/>
      <c r="AC614" s="304"/>
      <c r="AD614" s="304"/>
      <c r="AE614" s="304"/>
      <c r="AF614" s="304"/>
      <c r="AG614" s="304"/>
      <c r="AH614" s="304"/>
      <c r="AI614" s="304"/>
      <c r="AJ614" s="304"/>
      <c r="AK614" s="304"/>
      <c r="AL614" s="304"/>
      <c r="AM614" s="304"/>
      <c r="AN614" s="304"/>
      <c r="AO614" s="304"/>
      <c r="AP614" s="304"/>
      <c r="AQ614" s="304"/>
      <c r="AR614" s="304"/>
      <c r="AS614" s="304"/>
      <c r="AT614" s="305"/>
      <c r="AU614" s="312"/>
      <c r="AV614" s="313"/>
      <c r="AW614" s="313"/>
      <c r="AX614" s="313"/>
      <c r="AY614" s="313"/>
      <c r="AZ614" s="313"/>
      <c r="BA614" s="313"/>
      <c r="BB614" s="313"/>
      <c r="BC614" s="313"/>
      <c r="BD614" s="313"/>
      <c r="BE614" s="313"/>
      <c r="BF614" s="313"/>
      <c r="BG614" s="313"/>
      <c r="BH614" s="314"/>
      <c r="BI614" s="318"/>
      <c r="BJ614" s="318"/>
      <c r="BK614" s="318"/>
      <c r="BL614" s="318"/>
      <c r="BM614" s="318"/>
      <c r="BN614" s="318"/>
      <c r="BO614" s="318"/>
      <c r="BP614" s="318"/>
      <c r="BQ614" s="318"/>
      <c r="BR614" s="318"/>
      <c r="BS614" s="318"/>
      <c r="BT614" s="318"/>
      <c r="BU614" s="318"/>
      <c r="BV614" s="318"/>
      <c r="BW614" s="318"/>
      <c r="BX614" s="318"/>
      <c r="BY614" s="318"/>
      <c r="BZ614" s="318"/>
      <c r="CA614" s="318"/>
      <c r="CB614" s="318"/>
      <c r="CC614" s="318"/>
      <c r="CD614" s="318"/>
      <c r="CE614" s="318"/>
      <c r="CF614" s="318"/>
      <c r="CH614" s="54"/>
      <c r="CI614" s="71"/>
      <c r="CJ614" s="71"/>
      <c r="CK614" s="71"/>
      <c r="CL614" s="71"/>
      <c r="CM614" s="71"/>
      <c r="CN614" s="71"/>
      <c r="CO614" s="71"/>
      <c r="CP614" s="71"/>
      <c r="CQ614" s="56"/>
    </row>
    <row r="615" spans="1:95" ht="7.35" customHeight="1">
      <c r="A615" s="339"/>
      <c r="B615" s="339"/>
      <c r="C615" s="339"/>
      <c r="D615" s="339"/>
      <c r="E615" s="339"/>
      <c r="F615" s="340"/>
      <c r="G615" s="297"/>
      <c r="H615" s="298"/>
      <c r="I615" s="298"/>
      <c r="J615" s="298"/>
      <c r="K615" s="298"/>
      <c r="L615" s="298"/>
      <c r="M615" s="298"/>
      <c r="N615" s="299"/>
      <c r="O615" s="306"/>
      <c r="P615" s="307"/>
      <c r="Q615" s="307"/>
      <c r="R615" s="307"/>
      <c r="S615" s="307"/>
      <c r="T615" s="307"/>
      <c r="U615" s="307"/>
      <c r="V615" s="307"/>
      <c r="W615" s="307"/>
      <c r="X615" s="307"/>
      <c r="Y615" s="307"/>
      <c r="Z615" s="307"/>
      <c r="AA615" s="307"/>
      <c r="AB615" s="307"/>
      <c r="AC615" s="307"/>
      <c r="AD615" s="307"/>
      <c r="AE615" s="307"/>
      <c r="AF615" s="307"/>
      <c r="AG615" s="307"/>
      <c r="AH615" s="307"/>
      <c r="AI615" s="307"/>
      <c r="AJ615" s="307"/>
      <c r="AK615" s="307"/>
      <c r="AL615" s="307"/>
      <c r="AM615" s="307"/>
      <c r="AN615" s="307"/>
      <c r="AO615" s="307"/>
      <c r="AP615" s="307"/>
      <c r="AQ615" s="307"/>
      <c r="AR615" s="307"/>
      <c r="AS615" s="307"/>
      <c r="AT615" s="308"/>
      <c r="AU615" s="315"/>
      <c r="AV615" s="316"/>
      <c r="AW615" s="316"/>
      <c r="AX615" s="316"/>
      <c r="AY615" s="316"/>
      <c r="AZ615" s="316"/>
      <c r="BA615" s="316"/>
      <c r="BB615" s="316"/>
      <c r="BC615" s="316"/>
      <c r="BD615" s="316"/>
      <c r="BE615" s="316"/>
      <c r="BF615" s="316"/>
      <c r="BG615" s="316"/>
      <c r="BH615" s="317"/>
      <c r="BI615" s="318"/>
      <c r="BJ615" s="318"/>
      <c r="BK615" s="318"/>
      <c r="BL615" s="318"/>
      <c r="BM615" s="318"/>
      <c r="BN615" s="318"/>
      <c r="BO615" s="318"/>
      <c r="BP615" s="318"/>
      <c r="BQ615" s="318"/>
      <c r="BR615" s="318"/>
      <c r="BS615" s="318"/>
      <c r="BT615" s="318"/>
      <c r="BU615" s="318"/>
      <c r="BV615" s="318"/>
      <c r="BW615" s="318"/>
      <c r="BX615" s="318"/>
      <c r="BY615" s="318"/>
      <c r="BZ615" s="318"/>
      <c r="CA615" s="318"/>
      <c r="CB615" s="318"/>
      <c r="CC615" s="318"/>
      <c r="CD615" s="318"/>
      <c r="CE615" s="318"/>
      <c r="CF615" s="318"/>
      <c r="CH615" s="54"/>
      <c r="CI615" s="58"/>
      <c r="CJ615" s="58"/>
      <c r="CK615" s="58"/>
      <c r="CL615" s="58"/>
      <c r="CM615" s="58"/>
      <c r="CN615" s="58"/>
      <c r="CO615" s="58"/>
      <c r="CP615" s="57"/>
      <c r="CQ615" s="57"/>
    </row>
    <row r="616" spans="1:95" ht="7.35" customHeight="1">
      <c r="G616" s="48"/>
      <c r="H616" s="49"/>
      <c r="I616" s="49"/>
      <c r="J616" s="49"/>
      <c r="K616" s="49"/>
      <c r="L616" s="49"/>
      <c r="M616" s="49"/>
      <c r="N616" s="50"/>
      <c r="O616" s="48"/>
      <c r="P616" s="49"/>
      <c r="Q616" s="49"/>
      <c r="R616" s="49"/>
      <c r="S616" s="49"/>
      <c r="T616" s="49"/>
      <c r="U616" s="49"/>
      <c r="V616" s="49"/>
      <c r="W616" s="49"/>
      <c r="X616" s="49"/>
      <c r="Y616" s="49"/>
      <c r="Z616" s="49"/>
      <c r="AA616" s="49"/>
      <c r="AB616" s="49"/>
      <c r="AC616" s="49"/>
      <c r="AD616" s="49"/>
      <c r="AE616" s="49"/>
      <c r="AF616" s="49"/>
      <c r="AG616" s="49"/>
      <c r="AH616" s="49"/>
      <c r="AI616" s="49"/>
      <c r="AJ616" s="49"/>
      <c r="AK616" s="49"/>
      <c r="AL616" s="49"/>
      <c r="AM616" s="49"/>
      <c r="AN616" s="49"/>
      <c r="AO616" s="49"/>
      <c r="AP616" s="49"/>
      <c r="AQ616" s="49"/>
      <c r="AR616" s="49"/>
      <c r="AS616" s="49"/>
      <c r="AT616" s="50"/>
      <c r="AU616" s="51"/>
      <c r="AV616" s="52"/>
      <c r="AW616" s="52"/>
      <c r="AX616" s="52"/>
      <c r="AY616" s="52"/>
      <c r="AZ616" s="52"/>
      <c r="BA616" s="52"/>
      <c r="BB616" s="52"/>
      <c r="BC616" s="52"/>
      <c r="BD616" s="52"/>
      <c r="BE616" s="52"/>
      <c r="BF616" s="52"/>
      <c r="BG616" s="52"/>
      <c r="BH616" s="53"/>
      <c r="BI616" s="45"/>
      <c r="BJ616" s="46"/>
      <c r="BK616" s="46"/>
      <c r="BL616" s="46"/>
      <c r="BM616" s="46"/>
      <c r="BN616" s="46"/>
      <c r="BO616" s="46"/>
      <c r="BP616" s="46"/>
      <c r="BQ616" s="46"/>
      <c r="BR616" s="46"/>
      <c r="BS616" s="46"/>
      <c r="BT616" s="46"/>
      <c r="BU616" s="46"/>
      <c r="BV616" s="46"/>
      <c r="BW616" s="46"/>
      <c r="BX616" s="46"/>
      <c r="BY616" s="46"/>
      <c r="BZ616" s="46"/>
      <c r="CA616" s="46"/>
      <c r="CB616" s="46"/>
      <c r="CC616" s="46"/>
      <c r="CD616" s="46"/>
      <c r="CE616" s="46"/>
      <c r="CF616" s="47"/>
      <c r="CH616" s="54"/>
      <c r="CI616" s="58"/>
      <c r="CJ616" s="58"/>
      <c r="CK616" s="58"/>
      <c r="CL616" s="58"/>
      <c r="CM616" s="58"/>
      <c r="CN616" s="58"/>
      <c r="CO616" s="58"/>
      <c r="CP616" s="57"/>
      <c r="CQ616" s="57"/>
    </row>
    <row r="617" spans="1:95" ht="7.35" customHeight="1">
      <c r="A617" s="339">
        <v>48</v>
      </c>
      <c r="B617" s="339"/>
      <c r="G617" s="319" t="s">
        <v>189</v>
      </c>
      <c r="H617" s="319"/>
      <c r="I617" s="319"/>
      <c r="J617" s="319"/>
      <c r="K617" s="319"/>
      <c r="L617" s="319"/>
      <c r="M617" s="319"/>
      <c r="N617" s="319"/>
      <c r="O617" s="319"/>
      <c r="P617" s="319"/>
      <c r="Q617" s="319"/>
      <c r="R617" s="319"/>
      <c r="S617" s="319"/>
      <c r="T617" s="319"/>
      <c r="U617" s="319"/>
      <c r="V617" s="319"/>
      <c r="W617" s="319"/>
      <c r="X617" s="319"/>
      <c r="Y617" s="319"/>
      <c r="Z617" s="319"/>
      <c r="AA617" s="319"/>
      <c r="AB617" s="319"/>
      <c r="AC617" s="319"/>
      <c r="AD617" s="319"/>
      <c r="AE617" s="319"/>
      <c r="AF617" s="319"/>
      <c r="AG617" s="321" t="s">
        <v>385</v>
      </c>
      <c r="AH617" s="321"/>
      <c r="AI617" s="321"/>
      <c r="AJ617" s="321"/>
      <c r="AK617" s="321"/>
      <c r="AL617" s="321"/>
      <c r="AM617" s="321"/>
      <c r="AN617" s="321"/>
      <c r="AO617" s="321"/>
      <c r="AP617" s="321"/>
      <c r="AQ617" s="321"/>
      <c r="AR617" s="321"/>
      <c r="AS617" s="321"/>
      <c r="AT617" s="321"/>
      <c r="AU617" s="323" t="s">
        <v>190</v>
      </c>
      <c r="AV617" s="323"/>
      <c r="AW617" s="323"/>
      <c r="AX617" s="323"/>
      <c r="AY617" s="323"/>
      <c r="AZ617" s="323"/>
      <c r="BA617" s="323"/>
      <c r="BB617" s="323"/>
      <c r="BC617" s="323"/>
      <c r="BD617" s="323"/>
      <c r="BE617" s="323"/>
      <c r="BF617" s="323"/>
      <c r="BG617" s="323"/>
      <c r="BH617" s="323"/>
      <c r="BI617" s="325" t="s">
        <v>191</v>
      </c>
      <c r="BJ617" s="326"/>
      <c r="BK617" s="326"/>
      <c r="BL617" s="326"/>
      <c r="BM617" s="326"/>
      <c r="BN617" s="326"/>
      <c r="BO617" s="326"/>
      <c r="BP617" s="329"/>
      <c r="BQ617" s="329"/>
      <c r="BR617" s="329"/>
      <c r="BS617" s="329"/>
      <c r="BT617" s="329"/>
      <c r="BU617" s="329"/>
      <c r="BV617" s="329"/>
      <c r="BW617" s="329"/>
      <c r="BX617" s="329"/>
      <c r="BY617" s="329"/>
      <c r="BZ617" s="329"/>
      <c r="CA617" s="329"/>
      <c r="CB617" s="329"/>
      <c r="CC617" s="329"/>
      <c r="CD617" s="329"/>
      <c r="CE617" s="329"/>
      <c r="CF617" s="330"/>
      <c r="CH617" s="54"/>
      <c r="CI617" s="58"/>
      <c r="CJ617" s="58"/>
      <c r="CK617" s="58"/>
      <c r="CL617" s="58"/>
      <c r="CM617" s="58"/>
      <c r="CN617" s="58"/>
      <c r="CO617" s="58"/>
      <c r="CP617" s="58"/>
      <c r="CQ617" s="54"/>
    </row>
    <row r="618" spans="1:95" ht="7.35" customHeight="1">
      <c r="A618" s="339"/>
      <c r="B618" s="339"/>
      <c r="G618" s="320"/>
      <c r="H618" s="320"/>
      <c r="I618" s="320"/>
      <c r="J618" s="320"/>
      <c r="K618" s="320"/>
      <c r="L618" s="320"/>
      <c r="M618" s="320"/>
      <c r="N618" s="320"/>
      <c r="O618" s="320"/>
      <c r="P618" s="320"/>
      <c r="Q618" s="320"/>
      <c r="R618" s="320"/>
      <c r="S618" s="320"/>
      <c r="T618" s="320"/>
      <c r="U618" s="320"/>
      <c r="V618" s="320"/>
      <c r="W618" s="320"/>
      <c r="X618" s="320"/>
      <c r="Y618" s="320"/>
      <c r="Z618" s="320"/>
      <c r="AA618" s="320"/>
      <c r="AB618" s="320"/>
      <c r="AC618" s="320"/>
      <c r="AD618" s="320"/>
      <c r="AE618" s="320"/>
      <c r="AF618" s="320"/>
      <c r="AG618" s="322"/>
      <c r="AH618" s="322"/>
      <c r="AI618" s="322"/>
      <c r="AJ618" s="322"/>
      <c r="AK618" s="322"/>
      <c r="AL618" s="322"/>
      <c r="AM618" s="322"/>
      <c r="AN618" s="322"/>
      <c r="AO618" s="322"/>
      <c r="AP618" s="322"/>
      <c r="AQ618" s="322"/>
      <c r="AR618" s="322"/>
      <c r="AS618" s="322"/>
      <c r="AT618" s="322"/>
      <c r="AU618" s="324"/>
      <c r="AV618" s="324"/>
      <c r="AW618" s="324"/>
      <c r="AX618" s="324"/>
      <c r="AY618" s="324"/>
      <c r="AZ618" s="324"/>
      <c r="BA618" s="324"/>
      <c r="BB618" s="324"/>
      <c r="BC618" s="324"/>
      <c r="BD618" s="324"/>
      <c r="BE618" s="324"/>
      <c r="BF618" s="324"/>
      <c r="BG618" s="324"/>
      <c r="BH618" s="324"/>
      <c r="BI618" s="327"/>
      <c r="BJ618" s="328"/>
      <c r="BK618" s="328"/>
      <c r="BL618" s="328"/>
      <c r="BM618" s="328"/>
      <c r="BN618" s="328"/>
      <c r="BO618" s="328"/>
      <c r="BP618" s="331"/>
      <c r="BQ618" s="331"/>
      <c r="BR618" s="331"/>
      <c r="BS618" s="331"/>
      <c r="BT618" s="331"/>
      <c r="BU618" s="331"/>
      <c r="BV618" s="331"/>
      <c r="BW618" s="331"/>
      <c r="BX618" s="331"/>
      <c r="BY618" s="331"/>
      <c r="BZ618" s="331"/>
      <c r="CA618" s="331"/>
      <c r="CB618" s="331"/>
      <c r="CC618" s="331"/>
      <c r="CD618" s="331"/>
      <c r="CE618" s="331"/>
      <c r="CF618" s="332"/>
      <c r="CH618" s="54"/>
      <c r="CI618" s="58"/>
      <c r="CJ618" s="58"/>
      <c r="CK618" s="58"/>
      <c r="CL618" s="58"/>
      <c r="CM618" s="58"/>
      <c r="CN618" s="58"/>
      <c r="CO618" s="58"/>
      <c r="CP618" s="58"/>
      <c r="CQ618" s="54"/>
    </row>
    <row r="619" spans="1:95" ht="7.35" customHeight="1">
      <c r="G619" s="333"/>
      <c r="H619" s="333"/>
      <c r="I619" s="333"/>
      <c r="J619" s="333"/>
      <c r="K619" s="333"/>
      <c r="L619" s="333"/>
      <c r="M619" s="333"/>
      <c r="N619" s="333"/>
      <c r="O619" s="333"/>
      <c r="P619" s="333"/>
      <c r="Q619" s="333"/>
      <c r="R619" s="333"/>
      <c r="S619" s="333"/>
      <c r="T619" s="333"/>
      <c r="U619" s="333"/>
      <c r="V619" s="333"/>
      <c r="W619" s="333"/>
      <c r="X619" s="333"/>
      <c r="Y619" s="333"/>
      <c r="Z619" s="333"/>
      <c r="AA619" s="333"/>
      <c r="AB619" s="333"/>
      <c r="AC619" s="333"/>
      <c r="AD619" s="333"/>
      <c r="AE619" s="333"/>
      <c r="AF619" s="333"/>
      <c r="AG619" s="334"/>
      <c r="AH619" s="334"/>
      <c r="AI619" s="334"/>
      <c r="AJ619" s="334"/>
      <c r="AK619" s="334"/>
      <c r="AL619" s="334"/>
      <c r="AM619" s="334"/>
      <c r="AN619" s="334"/>
      <c r="AO619" s="334"/>
      <c r="AP619" s="334"/>
      <c r="AQ619" s="334"/>
      <c r="AR619" s="334"/>
      <c r="AS619" s="334"/>
      <c r="AT619" s="334"/>
      <c r="AU619" s="335"/>
      <c r="AV619" s="335"/>
      <c r="AW619" s="335"/>
      <c r="AX619" s="335"/>
      <c r="AY619" s="335"/>
      <c r="AZ619" s="335"/>
      <c r="BA619" s="335"/>
      <c r="BB619" s="335"/>
      <c r="BC619" s="335"/>
      <c r="BD619" s="335"/>
      <c r="BE619" s="335"/>
      <c r="BF619" s="335"/>
      <c r="BG619" s="335"/>
      <c r="BH619" s="335"/>
      <c r="BI619" s="327"/>
      <c r="BJ619" s="328"/>
      <c r="BK619" s="328"/>
      <c r="BL619" s="328"/>
      <c r="BM619" s="328"/>
      <c r="BN619" s="328"/>
      <c r="BO619" s="328"/>
      <c r="BP619" s="331"/>
      <c r="BQ619" s="331"/>
      <c r="BR619" s="331"/>
      <c r="BS619" s="331"/>
      <c r="BT619" s="331"/>
      <c r="BU619" s="331"/>
      <c r="BV619" s="331"/>
      <c r="BW619" s="331"/>
      <c r="BX619" s="331"/>
      <c r="BY619" s="331"/>
      <c r="BZ619" s="331"/>
      <c r="CA619" s="331"/>
      <c r="CB619" s="331"/>
      <c r="CC619" s="331"/>
      <c r="CD619" s="331"/>
      <c r="CE619" s="331"/>
      <c r="CF619" s="332"/>
      <c r="CH619" s="54"/>
      <c r="CI619" s="58"/>
      <c r="CJ619" s="58"/>
      <c r="CK619" s="58"/>
      <c r="CL619" s="58"/>
      <c r="CM619" s="58"/>
      <c r="CN619" s="58"/>
      <c r="CO619" s="58"/>
      <c r="CP619" s="58"/>
      <c r="CQ619" s="54"/>
    </row>
    <row r="620" spans="1:95" ht="7.35" customHeight="1">
      <c r="G620" s="333"/>
      <c r="H620" s="333"/>
      <c r="I620" s="333"/>
      <c r="J620" s="333"/>
      <c r="K620" s="333"/>
      <c r="L620" s="333"/>
      <c r="M620" s="333"/>
      <c r="N620" s="333"/>
      <c r="O620" s="333"/>
      <c r="P620" s="333"/>
      <c r="Q620" s="333"/>
      <c r="R620" s="333"/>
      <c r="S620" s="333"/>
      <c r="T620" s="333"/>
      <c r="U620" s="333"/>
      <c r="V620" s="333"/>
      <c r="W620" s="333"/>
      <c r="X620" s="333"/>
      <c r="Y620" s="333"/>
      <c r="Z620" s="333"/>
      <c r="AA620" s="333"/>
      <c r="AB620" s="333"/>
      <c r="AC620" s="333"/>
      <c r="AD620" s="333"/>
      <c r="AE620" s="333"/>
      <c r="AF620" s="333"/>
      <c r="AG620" s="334"/>
      <c r="AH620" s="334"/>
      <c r="AI620" s="334"/>
      <c r="AJ620" s="334"/>
      <c r="AK620" s="334"/>
      <c r="AL620" s="334"/>
      <c r="AM620" s="334"/>
      <c r="AN620" s="334"/>
      <c r="AO620" s="334"/>
      <c r="AP620" s="334"/>
      <c r="AQ620" s="334"/>
      <c r="AR620" s="334"/>
      <c r="AS620" s="334"/>
      <c r="AT620" s="334"/>
      <c r="AU620" s="335"/>
      <c r="AV620" s="335"/>
      <c r="AW620" s="335"/>
      <c r="AX620" s="335"/>
      <c r="AY620" s="335"/>
      <c r="AZ620" s="335"/>
      <c r="BA620" s="335"/>
      <c r="BB620" s="335"/>
      <c r="BC620" s="335"/>
      <c r="BD620" s="335"/>
      <c r="BE620" s="335"/>
      <c r="BF620" s="335"/>
      <c r="BG620" s="335"/>
      <c r="BH620" s="335"/>
      <c r="BI620" s="327" t="s">
        <v>192</v>
      </c>
      <c r="BJ620" s="328"/>
      <c r="BK620" s="328"/>
      <c r="BL620" s="328"/>
      <c r="BM620" s="328"/>
      <c r="BN620" s="328"/>
      <c r="BO620" s="328"/>
      <c r="BP620" s="331"/>
      <c r="BQ620" s="331"/>
      <c r="BR620" s="331"/>
      <c r="BS620" s="331"/>
      <c r="BT620" s="331"/>
      <c r="BU620" s="331"/>
      <c r="BV620" s="331"/>
      <c r="BW620" s="331"/>
      <c r="BX620" s="331"/>
      <c r="BY620" s="331"/>
      <c r="BZ620" s="331"/>
      <c r="CA620" s="331"/>
      <c r="CB620" s="331"/>
      <c r="CC620" s="331"/>
      <c r="CD620" s="331"/>
      <c r="CE620" s="331"/>
      <c r="CF620" s="332"/>
      <c r="CG620" s="20"/>
      <c r="CH620" s="29"/>
      <c r="CI620" s="72"/>
      <c r="CJ620" s="58"/>
      <c r="CK620" s="59"/>
      <c r="CL620" s="59"/>
      <c r="CM620" s="59"/>
      <c r="CN620" s="59"/>
      <c r="CO620" s="59"/>
      <c r="CP620" s="59"/>
      <c r="CQ620" s="55"/>
    </row>
    <row r="621" spans="1:95" ht="7.35" customHeight="1">
      <c r="G621" s="333"/>
      <c r="H621" s="333"/>
      <c r="I621" s="333"/>
      <c r="J621" s="333"/>
      <c r="K621" s="333"/>
      <c r="L621" s="333"/>
      <c r="M621" s="333"/>
      <c r="N621" s="333"/>
      <c r="O621" s="333"/>
      <c r="P621" s="333"/>
      <c r="Q621" s="333"/>
      <c r="R621" s="333"/>
      <c r="S621" s="333"/>
      <c r="T621" s="333"/>
      <c r="U621" s="333"/>
      <c r="V621" s="333"/>
      <c r="W621" s="333"/>
      <c r="X621" s="333"/>
      <c r="Y621" s="333"/>
      <c r="Z621" s="333"/>
      <c r="AA621" s="333"/>
      <c r="AB621" s="333"/>
      <c r="AC621" s="333"/>
      <c r="AD621" s="333"/>
      <c r="AE621" s="333"/>
      <c r="AF621" s="333"/>
      <c r="AG621" s="334"/>
      <c r="AH621" s="334"/>
      <c r="AI621" s="334"/>
      <c r="AJ621" s="334"/>
      <c r="AK621" s="334"/>
      <c r="AL621" s="334"/>
      <c r="AM621" s="334"/>
      <c r="AN621" s="334"/>
      <c r="AO621" s="334"/>
      <c r="AP621" s="334"/>
      <c r="AQ621" s="334"/>
      <c r="AR621" s="334"/>
      <c r="AS621" s="334"/>
      <c r="AT621" s="334"/>
      <c r="AU621" s="335"/>
      <c r="AV621" s="335"/>
      <c r="AW621" s="335"/>
      <c r="AX621" s="335"/>
      <c r="AY621" s="335"/>
      <c r="AZ621" s="335"/>
      <c r="BA621" s="335"/>
      <c r="BB621" s="335"/>
      <c r="BC621" s="335"/>
      <c r="BD621" s="335"/>
      <c r="BE621" s="335"/>
      <c r="BF621" s="335"/>
      <c r="BG621" s="335"/>
      <c r="BH621" s="335"/>
      <c r="BI621" s="327"/>
      <c r="BJ621" s="328"/>
      <c r="BK621" s="328"/>
      <c r="BL621" s="328"/>
      <c r="BM621" s="328"/>
      <c r="BN621" s="328"/>
      <c r="BO621" s="328"/>
      <c r="BP621" s="331"/>
      <c r="BQ621" s="331"/>
      <c r="BR621" s="331"/>
      <c r="BS621" s="331"/>
      <c r="BT621" s="331"/>
      <c r="BU621" s="331"/>
      <c r="BV621" s="331"/>
      <c r="BW621" s="331"/>
      <c r="BX621" s="331"/>
      <c r="BY621" s="331"/>
      <c r="BZ621" s="331"/>
      <c r="CA621" s="331"/>
      <c r="CB621" s="331"/>
      <c r="CC621" s="331"/>
      <c r="CD621" s="331"/>
      <c r="CE621" s="331"/>
      <c r="CF621" s="332"/>
      <c r="CG621" s="19"/>
      <c r="CH621" s="29"/>
      <c r="CI621" s="58"/>
      <c r="CJ621" s="58"/>
      <c r="CK621" s="59"/>
      <c r="CL621" s="59"/>
      <c r="CM621" s="59"/>
      <c r="CN621" s="59"/>
      <c r="CO621" s="59"/>
      <c r="CP621" s="59"/>
      <c r="CQ621" s="55"/>
    </row>
    <row r="622" spans="1:95" ht="7.35" customHeight="1">
      <c r="G622" s="333"/>
      <c r="H622" s="333"/>
      <c r="I622" s="333"/>
      <c r="J622" s="333"/>
      <c r="K622" s="333"/>
      <c r="L622" s="333"/>
      <c r="M622" s="333"/>
      <c r="N622" s="333"/>
      <c r="O622" s="333"/>
      <c r="P622" s="333"/>
      <c r="Q622" s="333"/>
      <c r="R622" s="333"/>
      <c r="S622" s="333"/>
      <c r="T622" s="333"/>
      <c r="U622" s="333"/>
      <c r="V622" s="333"/>
      <c r="W622" s="333"/>
      <c r="X622" s="333"/>
      <c r="Y622" s="333"/>
      <c r="Z622" s="333"/>
      <c r="AA622" s="333"/>
      <c r="AB622" s="333"/>
      <c r="AC622" s="333"/>
      <c r="AD622" s="333"/>
      <c r="AE622" s="333"/>
      <c r="AF622" s="333"/>
      <c r="AG622" s="334"/>
      <c r="AH622" s="334"/>
      <c r="AI622" s="334"/>
      <c r="AJ622" s="334"/>
      <c r="AK622" s="334"/>
      <c r="AL622" s="334"/>
      <c r="AM622" s="334"/>
      <c r="AN622" s="334"/>
      <c r="AO622" s="334"/>
      <c r="AP622" s="334"/>
      <c r="AQ622" s="334"/>
      <c r="AR622" s="334"/>
      <c r="AS622" s="334"/>
      <c r="AT622" s="334"/>
      <c r="AU622" s="335"/>
      <c r="AV622" s="335"/>
      <c r="AW622" s="335"/>
      <c r="AX622" s="335"/>
      <c r="AY622" s="335"/>
      <c r="AZ622" s="335"/>
      <c r="BA622" s="335"/>
      <c r="BB622" s="335"/>
      <c r="BC622" s="335"/>
      <c r="BD622" s="335"/>
      <c r="BE622" s="335"/>
      <c r="BF622" s="335"/>
      <c r="BG622" s="335"/>
      <c r="BH622" s="335"/>
      <c r="BI622" s="327"/>
      <c r="BJ622" s="328"/>
      <c r="BK622" s="328"/>
      <c r="BL622" s="328"/>
      <c r="BM622" s="328"/>
      <c r="BN622" s="328"/>
      <c r="BO622" s="328"/>
      <c r="BP622" s="331"/>
      <c r="BQ622" s="331"/>
      <c r="BR622" s="331"/>
      <c r="BS622" s="331"/>
      <c r="BT622" s="331"/>
      <c r="BU622" s="331"/>
      <c r="BV622" s="331"/>
      <c r="BW622" s="331"/>
      <c r="BX622" s="331"/>
      <c r="BY622" s="331"/>
      <c r="BZ622" s="331"/>
      <c r="CA622" s="331"/>
      <c r="CB622" s="331"/>
      <c r="CC622" s="331"/>
      <c r="CD622" s="331"/>
      <c r="CE622" s="331"/>
      <c r="CF622" s="332"/>
      <c r="CH622" s="29"/>
      <c r="CI622" s="58"/>
      <c r="CJ622" s="58"/>
      <c r="CK622" s="59"/>
      <c r="CL622" s="59"/>
      <c r="CM622" s="59"/>
      <c r="CN622" s="59"/>
      <c r="CO622" s="59"/>
      <c r="CP622" s="59"/>
      <c r="CQ622" s="55"/>
    </row>
    <row r="623" spans="1:95" ht="7.35" customHeight="1">
      <c r="G623" s="284" t="s">
        <v>194</v>
      </c>
      <c r="H623" s="285"/>
      <c r="I623" s="285"/>
      <c r="J623" s="285"/>
      <c r="K623" s="285"/>
      <c r="L623" s="285"/>
      <c r="M623" s="285"/>
      <c r="N623" s="286"/>
      <c r="O623" s="284" t="s">
        <v>193</v>
      </c>
      <c r="P623" s="285"/>
      <c r="Q623" s="285"/>
      <c r="R623" s="285"/>
      <c r="S623" s="285"/>
      <c r="T623" s="285"/>
      <c r="U623" s="285"/>
      <c r="V623" s="285"/>
      <c r="W623" s="285"/>
      <c r="X623" s="285"/>
      <c r="Y623" s="285"/>
      <c r="Z623" s="285"/>
      <c r="AA623" s="285"/>
      <c r="AB623" s="285"/>
      <c r="AC623" s="285"/>
      <c r="AD623" s="285"/>
      <c r="AE623" s="285"/>
      <c r="AF623" s="285"/>
      <c r="AG623" s="285"/>
      <c r="AH623" s="285"/>
      <c r="AI623" s="285"/>
      <c r="AJ623" s="285"/>
      <c r="AK623" s="285"/>
      <c r="AL623" s="285"/>
      <c r="AM623" s="285"/>
      <c r="AN623" s="285"/>
      <c r="AO623" s="285"/>
      <c r="AP623" s="285"/>
      <c r="AQ623" s="285"/>
      <c r="AR623" s="285"/>
      <c r="AS623" s="285"/>
      <c r="AT623" s="286"/>
      <c r="AU623" s="284" t="s">
        <v>205</v>
      </c>
      <c r="AV623" s="285"/>
      <c r="AW623" s="285"/>
      <c r="AX623" s="285"/>
      <c r="AY623" s="285"/>
      <c r="AZ623" s="285"/>
      <c r="BA623" s="285"/>
      <c r="BB623" s="285"/>
      <c r="BC623" s="285"/>
      <c r="BD623" s="285"/>
      <c r="BE623" s="285"/>
      <c r="BF623" s="285"/>
      <c r="BG623" s="285"/>
      <c r="BH623" s="286"/>
      <c r="BI623" s="290" t="s">
        <v>206</v>
      </c>
      <c r="BJ623" s="290"/>
      <c r="BK623" s="290"/>
      <c r="BL623" s="290"/>
      <c r="BM623" s="290"/>
      <c r="BN623" s="290"/>
      <c r="BO623" s="290"/>
      <c r="BP623" s="290"/>
      <c r="BQ623" s="290"/>
      <c r="BR623" s="290"/>
      <c r="BS623" s="290"/>
      <c r="BT623" s="290"/>
      <c r="BU623" s="290" t="s">
        <v>207</v>
      </c>
      <c r="BV623" s="290"/>
      <c r="BW623" s="290"/>
      <c r="BX623" s="290"/>
      <c r="BY623" s="290"/>
      <c r="BZ623" s="290"/>
      <c r="CA623" s="290"/>
      <c r="CB623" s="290"/>
      <c r="CC623" s="290"/>
      <c r="CD623" s="290"/>
      <c r="CE623" s="290"/>
      <c r="CF623" s="290"/>
      <c r="CG623" s="20"/>
      <c r="CH623" s="29"/>
      <c r="CI623" s="58"/>
      <c r="CJ623" s="58"/>
      <c r="CK623" s="58"/>
      <c r="CL623" s="58"/>
      <c r="CM623" s="58"/>
      <c r="CN623" s="58"/>
      <c r="CO623" s="58"/>
      <c r="CP623" s="58"/>
      <c r="CQ623" s="54"/>
    </row>
    <row r="624" spans="1:95" ht="7.35" customHeight="1">
      <c r="G624" s="287"/>
      <c r="H624" s="288"/>
      <c r="I624" s="288"/>
      <c r="J624" s="288"/>
      <c r="K624" s="288"/>
      <c r="L624" s="288"/>
      <c r="M624" s="288"/>
      <c r="N624" s="289"/>
      <c r="O624" s="287"/>
      <c r="P624" s="288"/>
      <c r="Q624" s="288"/>
      <c r="R624" s="288"/>
      <c r="S624" s="288"/>
      <c r="T624" s="288"/>
      <c r="U624" s="288"/>
      <c r="V624" s="288"/>
      <c r="W624" s="288"/>
      <c r="X624" s="288"/>
      <c r="Y624" s="288"/>
      <c r="Z624" s="288"/>
      <c r="AA624" s="288"/>
      <c r="AB624" s="288"/>
      <c r="AC624" s="288"/>
      <c r="AD624" s="288"/>
      <c r="AE624" s="288"/>
      <c r="AF624" s="288"/>
      <c r="AG624" s="288"/>
      <c r="AH624" s="288"/>
      <c r="AI624" s="288"/>
      <c r="AJ624" s="288"/>
      <c r="AK624" s="288"/>
      <c r="AL624" s="288"/>
      <c r="AM624" s="288"/>
      <c r="AN624" s="288"/>
      <c r="AO624" s="288"/>
      <c r="AP624" s="288"/>
      <c r="AQ624" s="288"/>
      <c r="AR624" s="288"/>
      <c r="AS624" s="288"/>
      <c r="AT624" s="289"/>
      <c r="AU624" s="287"/>
      <c r="AV624" s="288"/>
      <c r="AW624" s="288"/>
      <c r="AX624" s="288"/>
      <c r="AY624" s="288"/>
      <c r="AZ624" s="288"/>
      <c r="BA624" s="288"/>
      <c r="BB624" s="288"/>
      <c r="BC624" s="288"/>
      <c r="BD624" s="288"/>
      <c r="BE624" s="288"/>
      <c r="BF624" s="288"/>
      <c r="BG624" s="288"/>
      <c r="BH624" s="289"/>
      <c r="BI624" s="290"/>
      <c r="BJ624" s="290"/>
      <c r="BK624" s="290"/>
      <c r="BL624" s="290"/>
      <c r="BM624" s="290"/>
      <c r="BN624" s="290"/>
      <c r="BO624" s="290"/>
      <c r="BP624" s="290"/>
      <c r="BQ624" s="290"/>
      <c r="BR624" s="290"/>
      <c r="BS624" s="290"/>
      <c r="BT624" s="290"/>
      <c r="BU624" s="290"/>
      <c r="BV624" s="290"/>
      <c r="BW624" s="290"/>
      <c r="BX624" s="290"/>
      <c r="BY624" s="290"/>
      <c r="BZ624" s="290"/>
      <c r="CA624" s="290"/>
      <c r="CB624" s="290"/>
      <c r="CC624" s="290"/>
      <c r="CD624" s="290"/>
      <c r="CE624" s="290"/>
      <c r="CF624" s="290"/>
      <c r="CG624" s="19"/>
      <c r="CH624" s="29"/>
      <c r="CI624" s="58"/>
      <c r="CJ624" s="58"/>
      <c r="CK624" s="58"/>
      <c r="CL624" s="58"/>
      <c r="CM624" s="58"/>
      <c r="CN624" s="58"/>
      <c r="CO624" s="58"/>
      <c r="CP624" s="58"/>
      <c r="CQ624" s="54"/>
    </row>
    <row r="625" spans="1:95" ht="7.35" customHeight="1">
      <c r="G625" s="291"/>
      <c r="H625" s="292"/>
      <c r="I625" s="292"/>
      <c r="J625" s="292"/>
      <c r="K625" s="292"/>
      <c r="L625" s="292"/>
      <c r="M625" s="292"/>
      <c r="N625" s="293"/>
      <c r="O625" s="300"/>
      <c r="P625" s="301"/>
      <c r="Q625" s="301"/>
      <c r="R625" s="301"/>
      <c r="S625" s="301"/>
      <c r="T625" s="301"/>
      <c r="U625" s="301"/>
      <c r="V625" s="301"/>
      <c r="W625" s="301"/>
      <c r="X625" s="301"/>
      <c r="Y625" s="301"/>
      <c r="Z625" s="301"/>
      <c r="AA625" s="301"/>
      <c r="AB625" s="301"/>
      <c r="AC625" s="301"/>
      <c r="AD625" s="301"/>
      <c r="AE625" s="301"/>
      <c r="AF625" s="301"/>
      <c r="AG625" s="301"/>
      <c r="AH625" s="301"/>
      <c r="AI625" s="301"/>
      <c r="AJ625" s="301"/>
      <c r="AK625" s="301"/>
      <c r="AL625" s="301"/>
      <c r="AM625" s="301"/>
      <c r="AN625" s="301"/>
      <c r="AO625" s="301"/>
      <c r="AP625" s="301"/>
      <c r="AQ625" s="301"/>
      <c r="AR625" s="301"/>
      <c r="AS625" s="301"/>
      <c r="AT625" s="302"/>
      <c r="AU625" s="309"/>
      <c r="AV625" s="310"/>
      <c r="AW625" s="310"/>
      <c r="AX625" s="310"/>
      <c r="AY625" s="310"/>
      <c r="AZ625" s="310"/>
      <c r="BA625" s="310"/>
      <c r="BB625" s="310"/>
      <c r="BC625" s="310"/>
      <c r="BD625" s="310"/>
      <c r="BE625" s="310"/>
      <c r="BF625" s="310"/>
      <c r="BG625" s="310"/>
      <c r="BH625" s="311"/>
      <c r="BI625" s="318"/>
      <c r="BJ625" s="318"/>
      <c r="BK625" s="318"/>
      <c r="BL625" s="318"/>
      <c r="BM625" s="318"/>
      <c r="BN625" s="318"/>
      <c r="BO625" s="318"/>
      <c r="BP625" s="318"/>
      <c r="BQ625" s="318"/>
      <c r="BR625" s="318"/>
      <c r="BS625" s="318"/>
      <c r="BT625" s="318"/>
      <c r="BU625" s="318"/>
      <c r="BV625" s="318"/>
      <c r="BW625" s="318"/>
      <c r="BX625" s="318"/>
      <c r="BY625" s="318"/>
      <c r="BZ625" s="318"/>
      <c r="CA625" s="318"/>
      <c r="CB625" s="318"/>
      <c r="CC625" s="318"/>
      <c r="CD625" s="318"/>
      <c r="CE625" s="318"/>
      <c r="CF625" s="318"/>
      <c r="CH625" s="29"/>
      <c r="CI625" s="58"/>
      <c r="CJ625" s="58"/>
      <c r="CK625" s="58"/>
      <c r="CL625" s="58"/>
      <c r="CM625" s="58"/>
      <c r="CN625" s="58"/>
      <c r="CO625" s="58"/>
      <c r="CP625" s="58"/>
      <c r="CQ625" s="54"/>
    </row>
    <row r="626" spans="1:95" ht="7.35" customHeight="1">
      <c r="G626" s="294"/>
      <c r="H626" s="295"/>
      <c r="I626" s="295"/>
      <c r="J626" s="295"/>
      <c r="K626" s="295"/>
      <c r="L626" s="295"/>
      <c r="M626" s="295"/>
      <c r="N626" s="296"/>
      <c r="O626" s="303"/>
      <c r="P626" s="304"/>
      <c r="Q626" s="304"/>
      <c r="R626" s="304"/>
      <c r="S626" s="304"/>
      <c r="T626" s="304"/>
      <c r="U626" s="304"/>
      <c r="V626" s="304"/>
      <c r="W626" s="304"/>
      <c r="X626" s="304"/>
      <c r="Y626" s="304"/>
      <c r="Z626" s="304"/>
      <c r="AA626" s="304"/>
      <c r="AB626" s="304"/>
      <c r="AC626" s="304"/>
      <c r="AD626" s="304"/>
      <c r="AE626" s="304"/>
      <c r="AF626" s="304"/>
      <c r="AG626" s="304"/>
      <c r="AH626" s="304"/>
      <c r="AI626" s="304"/>
      <c r="AJ626" s="304"/>
      <c r="AK626" s="304"/>
      <c r="AL626" s="304"/>
      <c r="AM626" s="304"/>
      <c r="AN626" s="304"/>
      <c r="AO626" s="304"/>
      <c r="AP626" s="304"/>
      <c r="AQ626" s="304"/>
      <c r="AR626" s="304"/>
      <c r="AS626" s="304"/>
      <c r="AT626" s="305"/>
      <c r="AU626" s="312"/>
      <c r="AV626" s="313"/>
      <c r="AW626" s="313"/>
      <c r="AX626" s="313"/>
      <c r="AY626" s="313"/>
      <c r="AZ626" s="313"/>
      <c r="BA626" s="313"/>
      <c r="BB626" s="313"/>
      <c r="BC626" s="313"/>
      <c r="BD626" s="313"/>
      <c r="BE626" s="313"/>
      <c r="BF626" s="313"/>
      <c r="BG626" s="313"/>
      <c r="BH626" s="314"/>
      <c r="BI626" s="318"/>
      <c r="BJ626" s="318"/>
      <c r="BK626" s="318"/>
      <c r="BL626" s="318"/>
      <c r="BM626" s="318"/>
      <c r="BN626" s="318"/>
      <c r="BO626" s="318"/>
      <c r="BP626" s="318"/>
      <c r="BQ626" s="318"/>
      <c r="BR626" s="318"/>
      <c r="BS626" s="318"/>
      <c r="BT626" s="318"/>
      <c r="BU626" s="318"/>
      <c r="BV626" s="318"/>
      <c r="BW626" s="318"/>
      <c r="BX626" s="318"/>
      <c r="BY626" s="318"/>
      <c r="BZ626" s="318"/>
      <c r="CA626" s="318"/>
      <c r="CB626" s="318"/>
      <c r="CC626" s="318"/>
      <c r="CD626" s="318"/>
      <c r="CE626" s="318"/>
      <c r="CF626" s="318"/>
      <c r="CH626" s="29"/>
      <c r="CI626" s="71"/>
      <c r="CJ626" s="71"/>
      <c r="CK626" s="71"/>
      <c r="CL626" s="71"/>
      <c r="CM626" s="71"/>
      <c r="CN626" s="71"/>
      <c r="CO626" s="71"/>
      <c r="CP626" s="71"/>
      <c r="CQ626" s="54"/>
    </row>
    <row r="627" spans="1:95" ht="7.35" customHeight="1">
      <c r="A627" s="339"/>
      <c r="B627" s="339"/>
      <c r="C627" s="339"/>
      <c r="D627" s="339"/>
      <c r="E627" s="339"/>
      <c r="F627" s="340"/>
      <c r="G627" s="294"/>
      <c r="H627" s="295"/>
      <c r="I627" s="295"/>
      <c r="J627" s="295"/>
      <c r="K627" s="295"/>
      <c r="L627" s="295"/>
      <c r="M627" s="295"/>
      <c r="N627" s="296"/>
      <c r="O627" s="303"/>
      <c r="P627" s="304"/>
      <c r="Q627" s="304"/>
      <c r="R627" s="304"/>
      <c r="S627" s="304"/>
      <c r="T627" s="304"/>
      <c r="U627" s="304"/>
      <c r="V627" s="304"/>
      <c r="W627" s="304"/>
      <c r="X627" s="304"/>
      <c r="Y627" s="304"/>
      <c r="Z627" s="304"/>
      <c r="AA627" s="304"/>
      <c r="AB627" s="304"/>
      <c r="AC627" s="304"/>
      <c r="AD627" s="304"/>
      <c r="AE627" s="304"/>
      <c r="AF627" s="304"/>
      <c r="AG627" s="304"/>
      <c r="AH627" s="304"/>
      <c r="AI627" s="304"/>
      <c r="AJ627" s="304"/>
      <c r="AK627" s="304"/>
      <c r="AL627" s="304"/>
      <c r="AM627" s="304"/>
      <c r="AN627" s="304"/>
      <c r="AO627" s="304"/>
      <c r="AP627" s="304"/>
      <c r="AQ627" s="304"/>
      <c r="AR627" s="304"/>
      <c r="AS627" s="304"/>
      <c r="AT627" s="305"/>
      <c r="AU627" s="312"/>
      <c r="AV627" s="313"/>
      <c r="AW627" s="313"/>
      <c r="AX627" s="313"/>
      <c r="AY627" s="313"/>
      <c r="AZ627" s="313"/>
      <c r="BA627" s="313"/>
      <c r="BB627" s="313"/>
      <c r="BC627" s="313"/>
      <c r="BD627" s="313"/>
      <c r="BE627" s="313"/>
      <c r="BF627" s="313"/>
      <c r="BG627" s="313"/>
      <c r="BH627" s="314"/>
      <c r="BI627" s="318"/>
      <c r="BJ627" s="318"/>
      <c r="BK627" s="318"/>
      <c r="BL627" s="318"/>
      <c r="BM627" s="318"/>
      <c r="BN627" s="318"/>
      <c r="BO627" s="318"/>
      <c r="BP627" s="318"/>
      <c r="BQ627" s="318"/>
      <c r="BR627" s="318"/>
      <c r="BS627" s="318"/>
      <c r="BT627" s="318"/>
      <c r="BU627" s="318"/>
      <c r="BV627" s="318"/>
      <c r="BW627" s="318"/>
      <c r="BX627" s="318"/>
      <c r="BY627" s="318"/>
      <c r="BZ627" s="318"/>
      <c r="CA627" s="318"/>
      <c r="CB627" s="318"/>
      <c r="CC627" s="318"/>
      <c r="CD627" s="318"/>
      <c r="CE627" s="318"/>
      <c r="CF627" s="318"/>
      <c r="CH627" s="54"/>
      <c r="CI627" s="71"/>
      <c r="CJ627" s="71"/>
      <c r="CK627" s="71"/>
      <c r="CL627" s="71"/>
      <c r="CM627" s="71"/>
      <c r="CN627" s="71"/>
      <c r="CO627" s="71"/>
      <c r="CP627" s="71"/>
      <c r="CQ627" s="56"/>
    </row>
    <row r="628" spans="1:95" ht="7.35" customHeight="1">
      <c r="A628" s="339"/>
      <c r="B628" s="339"/>
      <c r="C628" s="339"/>
      <c r="D628" s="339"/>
      <c r="E628" s="339"/>
      <c r="F628" s="340"/>
      <c r="G628" s="297"/>
      <c r="H628" s="298"/>
      <c r="I628" s="298"/>
      <c r="J628" s="298"/>
      <c r="K628" s="298"/>
      <c r="L628" s="298"/>
      <c r="M628" s="298"/>
      <c r="N628" s="299"/>
      <c r="O628" s="306"/>
      <c r="P628" s="307"/>
      <c r="Q628" s="307"/>
      <c r="R628" s="307"/>
      <c r="S628" s="307"/>
      <c r="T628" s="307"/>
      <c r="U628" s="307"/>
      <c r="V628" s="307"/>
      <c r="W628" s="307"/>
      <c r="X628" s="307"/>
      <c r="Y628" s="307"/>
      <c r="Z628" s="307"/>
      <c r="AA628" s="307"/>
      <c r="AB628" s="307"/>
      <c r="AC628" s="307"/>
      <c r="AD628" s="307"/>
      <c r="AE628" s="307"/>
      <c r="AF628" s="307"/>
      <c r="AG628" s="307"/>
      <c r="AH628" s="307"/>
      <c r="AI628" s="307"/>
      <c r="AJ628" s="307"/>
      <c r="AK628" s="307"/>
      <c r="AL628" s="307"/>
      <c r="AM628" s="307"/>
      <c r="AN628" s="307"/>
      <c r="AO628" s="307"/>
      <c r="AP628" s="307"/>
      <c r="AQ628" s="307"/>
      <c r="AR628" s="307"/>
      <c r="AS628" s="307"/>
      <c r="AT628" s="308"/>
      <c r="AU628" s="315"/>
      <c r="AV628" s="316"/>
      <c r="AW628" s="316"/>
      <c r="AX628" s="316"/>
      <c r="AY628" s="316"/>
      <c r="AZ628" s="316"/>
      <c r="BA628" s="316"/>
      <c r="BB628" s="316"/>
      <c r="BC628" s="316"/>
      <c r="BD628" s="316"/>
      <c r="BE628" s="316"/>
      <c r="BF628" s="316"/>
      <c r="BG628" s="316"/>
      <c r="BH628" s="317"/>
      <c r="BI628" s="318"/>
      <c r="BJ628" s="318"/>
      <c r="BK628" s="318"/>
      <c r="BL628" s="318"/>
      <c r="BM628" s="318"/>
      <c r="BN628" s="318"/>
      <c r="BO628" s="318"/>
      <c r="BP628" s="318"/>
      <c r="BQ628" s="318"/>
      <c r="BR628" s="318"/>
      <c r="BS628" s="318"/>
      <c r="BT628" s="318"/>
      <c r="BU628" s="318"/>
      <c r="BV628" s="318"/>
      <c r="BW628" s="318"/>
      <c r="BX628" s="318"/>
      <c r="BY628" s="318"/>
      <c r="BZ628" s="318"/>
      <c r="CA628" s="318"/>
      <c r="CB628" s="318"/>
      <c r="CC628" s="318"/>
      <c r="CD628" s="318"/>
      <c r="CE628" s="318"/>
      <c r="CF628" s="318"/>
      <c r="CH628" s="54"/>
      <c r="CI628" s="58"/>
      <c r="CJ628" s="58"/>
      <c r="CK628" s="58"/>
      <c r="CL628" s="58"/>
      <c r="CM628" s="58"/>
      <c r="CN628" s="58"/>
      <c r="CO628" s="58"/>
      <c r="CP628" s="57"/>
      <c r="CQ628" s="57"/>
    </row>
    <row r="629" spans="1:95" ht="7.35" customHeight="1">
      <c r="G629" s="48"/>
      <c r="H629" s="49"/>
      <c r="I629" s="49"/>
      <c r="J629" s="49"/>
      <c r="K629" s="49"/>
      <c r="L629" s="49"/>
      <c r="M629" s="49"/>
      <c r="N629" s="50"/>
      <c r="O629" s="48"/>
      <c r="P629" s="49"/>
      <c r="Q629" s="49"/>
      <c r="R629" s="49"/>
      <c r="S629" s="49"/>
      <c r="T629" s="49"/>
      <c r="U629" s="49"/>
      <c r="V629" s="49"/>
      <c r="W629" s="49"/>
      <c r="X629" s="49"/>
      <c r="Y629" s="49"/>
      <c r="Z629" s="49"/>
      <c r="AA629" s="49"/>
      <c r="AB629" s="49"/>
      <c r="AC629" s="49"/>
      <c r="AD629" s="49"/>
      <c r="AE629" s="49"/>
      <c r="AF629" s="49"/>
      <c r="AG629" s="49"/>
      <c r="AH629" s="49"/>
      <c r="AI629" s="49"/>
      <c r="AJ629" s="49"/>
      <c r="AK629" s="49"/>
      <c r="AL629" s="49"/>
      <c r="AM629" s="49"/>
      <c r="AN629" s="49"/>
      <c r="AO629" s="49"/>
      <c r="AP629" s="49"/>
      <c r="AQ629" s="49"/>
      <c r="AR629" s="49"/>
      <c r="AS629" s="49"/>
      <c r="AT629" s="50"/>
      <c r="AU629" s="51"/>
      <c r="AV629" s="52"/>
      <c r="AW629" s="52"/>
      <c r="AX629" s="52"/>
      <c r="AY629" s="52"/>
      <c r="AZ629" s="52"/>
      <c r="BA629" s="52"/>
      <c r="BB629" s="52"/>
      <c r="BC629" s="52"/>
      <c r="BD629" s="52"/>
      <c r="BE629" s="52"/>
      <c r="BF629" s="52"/>
      <c r="BG629" s="52"/>
      <c r="BH629" s="53"/>
      <c r="BI629" s="45"/>
      <c r="BJ629" s="46"/>
      <c r="BK629" s="46"/>
      <c r="BL629" s="46"/>
      <c r="BM629" s="46"/>
      <c r="BN629" s="46"/>
      <c r="BO629" s="46"/>
      <c r="BP629" s="46"/>
      <c r="BQ629" s="46"/>
      <c r="BR629" s="46"/>
      <c r="BS629" s="46"/>
      <c r="BT629" s="46"/>
      <c r="BU629" s="46"/>
      <c r="BV629" s="46"/>
      <c r="BW629" s="46"/>
      <c r="BX629" s="46"/>
      <c r="BY629" s="46"/>
      <c r="BZ629" s="46"/>
      <c r="CA629" s="46"/>
      <c r="CB629" s="46"/>
      <c r="CC629" s="46"/>
      <c r="CD629" s="46"/>
      <c r="CE629" s="46"/>
      <c r="CF629" s="47"/>
      <c r="CH629" s="54"/>
      <c r="CI629" s="58"/>
      <c r="CJ629" s="58"/>
      <c r="CK629" s="58"/>
      <c r="CL629" s="58"/>
      <c r="CM629" s="58"/>
      <c r="CN629" s="58"/>
      <c r="CO629" s="58"/>
      <c r="CP629" s="57"/>
      <c r="CQ629" s="57"/>
    </row>
    <row r="630" spans="1:95" ht="7.35" customHeight="1">
      <c r="A630" s="339">
        <v>49</v>
      </c>
      <c r="B630" s="339"/>
      <c r="G630" s="319" t="s">
        <v>189</v>
      </c>
      <c r="H630" s="319"/>
      <c r="I630" s="319"/>
      <c r="J630" s="319"/>
      <c r="K630" s="319"/>
      <c r="L630" s="319"/>
      <c r="M630" s="319"/>
      <c r="N630" s="319"/>
      <c r="O630" s="319"/>
      <c r="P630" s="319"/>
      <c r="Q630" s="319"/>
      <c r="R630" s="319"/>
      <c r="S630" s="319"/>
      <c r="T630" s="319"/>
      <c r="U630" s="319"/>
      <c r="V630" s="319"/>
      <c r="W630" s="319"/>
      <c r="X630" s="319"/>
      <c r="Y630" s="319"/>
      <c r="Z630" s="319"/>
      <c r="AA630" s="319"/>
      <c r="AB630" s="319"/>
      <c r="AC630" s="319"/>
      <c r="AD630" s="319"/>
      <c r="AE630" s="319"/>
      <c r="AF630" s="319"/>
      <c r="AG630" s="321" t="s">
        <v>386</v>
      </c>
      <c r="AH630" s="321"/>
      <c r="AI630" s="321"/>
      <c r="AJ630" s="321"/>
      <c r="AK630" s="321"/>
      <c r="AL630" s="321"/>
      <c r="AM630" s="321"/>
      <c r="AN630" s="321"/>
      <c r="AO630" s="321"/>
      <c r="AP630" s="321"/>
      <c r="AQ630" s="321"/>
      <c r="AR630" s="321"/>
      <c r="AS630" s="321"/>
      <c r="AT630" s="321"/>
      <c r="AU630" s="323" t="s">
        <v>190</v>
      </c>
      <c r="AV630" s="323"/>
      <c r="AW630" s="323"/>
      <c r="AX630" s="323"/>
      <c r="AY630" s="323"/>
      <c r="AZ630" s="323"/>
      <c r="BA630" s="323"/>
      <c r="BB630" s="323"/>
      <c r="BC630" s="323"/>
      <c r="BD630" s="323"/>
      <c r="BE630" s="323"/>
      <c r="BF630" s="323"/>
      <c r="BG630" s="323"/>
      <c r="BH630" s="323"/>
      <c r="BI630" s="325" t="s">
        <v>191</v>
      </c>
      <c r="BJ630" s="326"/>
      <c r="BK630" s="326"/>
      <c r="BL630" s="326"/>
      <c r="BM630" s="326"/>
      <c r="BN630" s="326"/>
      <c r="BO630" s="326"/>
      <c r="BP630" s="329"/>
      <c r="BQ630" s="329"/>
      <c r="BR630" s="329"/>
      <c r="BS630" s="329"/>
      <c r="BT630" s="329"/>
      <c r="BU630" s="329"/>
      <c r="BV630" s="329"/>
      <c r="BW630" s="329"/>
      <c r="BX630" s="329"/>
      <c r="BY630" s="329"/>
      <c r="BZ630" s="329"/>
      <c r="CA630" s="329"/>
      <c r="CB630" s="329"/>
      <c r="CC630" s="329"/>
      <c r="CD630" s="329"/>
      <c r="CE630" s="329"/>
      <c r="CF630" s="330"/>
      <c r="CH630" s="54"/>
      <c r="CI630" s="58"/>
      <c r="CJ630" s="58"/>
      <c r="CK630" s="58"/>
      <c r="CL630" s="58"/>
      <c r="CM630" s="58"/>
      <c r="CN630" s="58"/>
      <c r="CO630" s="58"/>
      <c r="CP630" s="58"/>
      <c r="CQ630" s="54"/>
    </row>
    <row r="631" spans="1:95" ht="7.35" customHeight="1">
      <c r="A631" s="339"/>
      <c r="B631" s="339"/>
      <c r="G631" s="320"/>
      <c r="H631" s="320"/>
      <c r="I631" s="320"/>
      <c r="J631" s="320"/>
      <c r="K631" s="320"/>
      <c r="L631" s="320"/>
      <c r="M631" s="320"/>
      <c r="N631" s="320"/>
      <c r="O631" s="320"/>
      <c r="P631" s="320"/>
      <c r="Q631" s="320"/>
      <c r="R631" s="320"/>
      <c r="S631" s="320"/>
      <c r="T631" s="320"/>
      <c r="U631" s="320"/>
      <c r="V631" s="320"/>
      <c r="W631" s="320"/>
      <c r="X631" s="320"/>
      <c r="Y631" s="320"/>
      <c r="Z631" s="320"/>
      <c r="AA631" s="320"/>
      <c r="AB631" s="320"/>
      <c r="AC631" s="320"/>
      <c r="AD631" s="320"/>
      <c r="AE631" s="320"/>
      <c r="AF631" s="320"/>
      <c r="AG631" s="322"/>
      <c r="AH631" s="322"/>
      <c r="AI631" s="322"/>
      <c r="AJ631" s="322"/>
      <c r="AK631" s="322"/>
      <c r="AL631" s="322"/>
      <c r="AM631" s="322"/>
      <c r="AN631" s="322"/>
      <c r="AO631" s="322"/>
      <c r="AP631" s="322"/>
      <c r="AQ631" s="322"/>
      <c r="AR631" s="322"/>
      <c r="AS631" s="322"/>
      <c r="AT631" s="322"/>
      <c r="AU631" s="324"/>
      <c r="AV631" s="324"/>
      <c r="AW631" s="324"/>
      <c r="AX631" s="324"/>
      <c r="AY631" s="324"/>
      <c r="AZ631" s="324"/>
      <c r="BA631" s="324"/>
      <c r="BB631" s="324"/>
      <c r="BC631" s="324"/>
      <c r="BD631" s="324"/>
      <c r="BE631" s="324"/>
      <c r="BF631" s="324"/>
      <c r="BG631" s="324"/>
      <c r="BH631" s="324"/>
      <c r="BI631" s="327"/>
      <c r="BJ631" s="328"/>
      <c r="BK631" s="328"/>
      <c r="BL631" s="328"/>
      <c r="BM631" s="328"/>
      <c r="BN631" s="328"/>
      <c r="BO631" s="328"/>
      <c r="BP631" s="331"/>
      <c r="BQ631" s="331"/>
      <c r="BR631" s="331"/>
      <c r="BS631" s="331"/>
      <c r="BT631" s="331"/>
      <c r="BU631" s="331"/>
      <c r="BV631" s="331"/>
      <c r="BW631" s="331"/>
      <c r="BX631" s="331"/>
      <c r="BY631" s="331"/>
      <c r="BZ631" s="331"/>
      <c r="CA631" s="331"/>
      <c r="CB631" s="331"/>
      <c r="CC631" s="331"/>
      <c r="CD631" s="331"/>
      <c r="CE631" s="331"/>
      <c r="CF631" s="332"/>
      <c r="CH631" s="54"/>
      <c r="CI631" s="58"/>
      <c r="CJ631" s="58"/>
      <c r="CK631" s="58"/>
      <c r="CL631" s="58"/>
      <c r="CM631" s="58"/>
      <c r="CN631" s="58"/>
      <c r="CO631" s="58"/>
      <c r="CP631" s="58"/>
      <c r="CQ631" s="54"/>
    </row>
    <row r="632" spans="1:95" ht="7.35" customHeight="1">
      <c r="G632" s="333"/>
      <c r="H632" s="333"/>
      <c r="I632" s="333"/>
      <c r="J632" s="333"/>
      <c r="K632" s="333"/>
      <c r="L632" s="333"/>
      <c r="M632" s="333"/>
      <c r="N632" s="333"/>
      <c r="O632" s="333"/>
      <c r="P632" s="333"/>
      <c r="Q632" s="333"/>
      <c r="R632" s="333"/>
      <c r="S632" s="333"/>
      <c r="T632" s="333"/>
      <c r="U632" s="333"/>
      <c r="V632" s="333"/>
      <c r="W632" s="333"/>
      <c r="X632" s="333"/>
      <c r="Y632" s="333"/>
      <c r="Z632" s="333"/>
      <c r="AA632" s="333"/>
      <c r="AB632" s="333"/>
      <c r="AC632" s="333"/>
      <c r="AD632" s="333"/>
      <c r="AE632" s="333"/>
      <c r="AF632" s="333"/>
      <c r="AG632" s="334"/>
      <c r="AH632" s="334"/>
      <c r="AI632" s="334"/>
      <c r="AJ632" s="334"/>
      <c r="AK632" s="334"/>
      <c r="AL632" s="334"/>
      <c r="AM632" s="334"/>
      <c r="AN632" s="334"/>
      <c r="AO632" s="334"/>
      <c r="AP632" s="334"/>
      <c r="AQ632" s="334"/>
      <c r="AR632" s="334"/>
      <c r="AS632" s="334"/>
      <c r="AT632" s="334"/>
      <c r="AU632" s="335"/>
      <c r="AV632" s="335"/>
      <c r="AW632" s="335"/>
      <c r="AX632" s="335"/>
      <c r="AY632" s="335"/>
      <c r="AZ632" s="335"/>
      <c r="BA632" s="335"/>
      <c r="BB632" s="335"/>
      <c r="BC632" s="335"/>
      <c r="BD632" s="335"/>
      <c r="BE632" s="335"/>
      <c r="BF632" s="335"/>
      <c r="BG632" s="335"/>
      <c r="BH632" s="335"/>
      <c r="BI632" s="327"/>
      <c r="BJ632" s="328"/>
      <c r="BK632" s="328"/>
      <c r="BL632" s="328"/>
      <c r="BM632" s="328"/>
      <c r="BN632" s="328"/>
      <c r="BO632" s="328"/>
      <c r="BP632" s="331"/>
      <c r="BQ632" s="331"/>
      <c r="BR632" s="331"/>
      <c r="BS632" s="331"/>
      <c r="BT632" s="331"/>
      <c r="BU632" s="331"/>
      <c r="BV632" s="331"/>
      <c r="BW632" s="331"/>
      <c r="BX632" s="331"/>
      <c r="BY632" s="331"/>
      <c r="BZ632" s="331"/>
      <c r="CA632" s="331"/>
      <c r="CB632" s="331"/>
      <c r="CC632" s="331"/>
      <c r="CD632" s="331"/>
      <c r="CE632" s="331"/>
      <c r="CF632" s="332"/>
      <c r="CH632" s="54"/>
      <c r="CI632" s="58"/>
      <c r="CJ632" s="58"/>
      <c r="CK632" s="58"/>
      <c r="CL632" s="58"/>
      <c r="CM632" s="58"/>
      <c r="CN632" s="58"/>
      <c r="CO632" s="58"/>
      <c r="CP632" s="58"/>
      <c r="CQ632" s="54"/>
    </row>
    <row r="633" spans="1:95" ht="7.35" customHeight="1">
      <c r="G633" s="333"/>
      <c r="H633" s="333"/>
      <c r="I633" s="333"/>
      <c r="J633" s="333"/>
      <c r="K633" s="333"/>
      <c r="L633" s="333"/>
      <c r="M633" s="333"/>
      <c r="N633" s="333"/>
      <c r="O633" s="333"/>
      <c r="P633" s="333"/>
      <c r="Q633" s="333"/>
      <c r="R633" s="333"/>
      <c r="S633" s="333"/>
      <c r="T633" s="333"/>
      <c r="U633" s="333"/>
      <c r="V633" s="333"/>
      <c r="W633" s="333"/>
      <c r="X633" s="333"/>
      <c r="Y633" s="333"/>
      <c r="Z633" s="333"/>
      <c r="AA633" s="333"/>
      <c r="AB633" s="333"/>
      <c r="AC633" s="333"/>
      <c r="AD633" s="333"/>
      <c r="AE633" s="333"/>
      <c r="AF633" s="333"/>
      <c r="AG633" s="334"/>
      <c r="AH633" s="334"/>
      <c r="AI633" s="334"/>
      <c r="AJ633" s="334"/>
      <c r="AK633" s="334"/>
      <c r="AL633" s="334"/>
      <c r="AM633" s="334"/>
      <c r="AN633" s="334"/>
      <c r="AO633" s="334"/>
      <c r="AP633" s="334"/>
      <c r="AQ633" s="334"/>
      <c r="AR633" s="334"/>
      <c r="AS633" s="334"/>
      <c r="AT633" s="334"/>
      <c r="AU633" s="335"/>
      <c r="AV633" s="335"/>
      <c r="AW633" s="335"/>
      <c r="AX633" s="335"/>
      <c r="AY633" s="335"/>
      <c r="AZ633" s="335"/>
      <c r="BA633" s="335"/>
      <c r="BB633" s="335"/>
      <c r="BC633" s="335"/>
      <c r="BD633" s="335"/>
      <c r="BE633" s="335"/>
      <c r="BF633" s="335"/>
      <c r="BG633" s="335"/>
      <c r="BH633" s="335"/>
      <c r="BI633" s="327" t="s">
        <v>192</v>
      </c>
      <c r="BJ633" s="328"/>
      <c r="BK633" s="328"/>
      <c r="BL633" s="328"/>
      <c r="BM633" s="328"/>
      <c r="BN633" s="328"/>
      <c r="BO633" s="328"/>
      <c r="BP633" s="331"/>
      <c r="BQ633" s="331"/>
      <c r="BR633" s="331"/>
      <c r="BS633" s="331"/>
      <c r="BT633" s="331"/>
      <c r="BU633" s="331"/>
      <c r="BV633" s="331"/>
      <c r="BW633" s="331"/>
      <c r="BX633" s="331"/>
      <c r="BY633" s="331"/>
      <c r="BZ633" s="331"/>
      <c r="CA633" s="331"/>
      <c r="CB633" s="331"/>
      <c r="CC633" s="331"/>
      <c r="CD633" s="331"/>
      <c r="CE633" s="331"/>
      <c r="CF633" s="332"/>
      <c r="CG633" s="20"/>
      <c r="CH633" s="29"/>
      <c r="CI633" s="72"/>
      <c r="CJ633" s="58"/>
      <c r="CK633" s="59"/>
      <c r="CL633" s="59"/>
      <c r="CM633" s="59"/>
      <c r="CN633" s="59"/>
      <c r="CO633" s="59"/>
      <c r="CP633" s="59"/>
      <c r="CQ633" s="55"/>
    </row>
    <row r="634" spans="1:95" ht="7.35" customHeight="1">
      <c r="G634" s="333"/>
      <c r="H634" s="333"/>
      <c r="I634" s="333"/>
      <c r="J634" s="333"/>
      <c r="K634" s="333"/>
      <c r="L634" s="333"/>
      <c r="M634" s="333"/>
      <c r="N634" s="333"/>
      <c r="O634" s="333"/>
      <c r="P634" s="333"/>
      <c r="Q634" s="333"/>
      <c r="R634" s="333"/>
      <c r="S634" s="333"/>
      <c r="T634" s="333"/>
      <c r="U634" s="333"/>
      <c r="V634" s="333"/>
      <c r="W634" s="333"/>
      <c r="X634" s="333"/>
      <c r="Y634" s="333"/>
      <c r="Z634" s="333"/>
      <c r="AA634" s="333"/>
      <c r="AB634" s="333"/>
      <c r="AC634" s="333"/>
      <c r="AD634" s="333"/>
      <c r="AE634" s="333"/>
      <c r="AF634" s="333"/>
      <c r="AG634" s="334"/>
      <c r="AH634" s="334"/>
      <c r="AI634" s="334"/>
      <c r="AJ634" s="334"/>
      <c r="AK634" s="334"/>
      <c r="AL634" s="334"/>
      <c r="AM634" s="334"/>
      <c r="AN634" s="334"/>
      <c r="AO634" s="334"/>
      <c r="AP634" s="334"/>
      <c r="AQ634" s="334"/>
      <c r="AR634" s="334"/>
      <c r="AS634" s="334"/>
      <c r="AT634" s="334"/>
      <c r="AU634" s="335"/>
      <c r="AV634" s="335"/>
      <c r="AW634" s="335"/>
      <c r="AX634" s="335"/>
      <c r="AY634" s="335"/>
      <c r="AZ634" s="335"/>
      <c r="BA634" s="335"/>
      <c r="BB634" s="335"/>
      <c r="BC634" s="335"/>
      <c r="BD634" s="335"/>
      <c r="BE634" s="335"/>
      <c r="BF634" s="335"/>
      <c r="BG634" s="335"/>
      <c r="BH634" s="335"/>
      <c r="BI634" s="327"/>
      <c r="BJ634" s="328"/>
      <c r="BK634" s="328"/>
      <c r="BL634" s="328"/>
      <c r="BM634" s="328"/>
      <c r="BN634" s="328"/>
      <c r="BO634" s="328"/>
      <c r="BP634" s="331"/>
      <c r="BQ634" s="331"/>
      <c r="BR634" s="331"/>
      <c r="BS634" s="331"/>
      <c r="BT634" s="331"/>
      <c r="BU634" s="331"/>
      <c r="BV634" s="331"/>
      <c r="BW634" s="331"/>
      <c r="BX634" s="331"/>
      <c r="BY634" s="331"/>
      <c r="BZ634" s="331"/>
      <c r="CA634" s="331"/>
      <c r="CB634" s="331"/>
      <c r="CC634" s="331"/>
      <c r="CD634" s="331"/>
      <c r="CE634" s="331"/>
      <c r="CF634" s="332"/>
      <c r="CG634" s="19"/>
      <c r="CH634" s="29"/>
      <c r="CI634" s="58"/>
      <c r="CJ634" s="58"/>
      <c r="CK634" s="59"/>
      <c r="CL634" s="59"/>
      <c r="CM634" s="59"/>
      <c r="CN634" s="59"/>
      <c r="CO634" s="59"/>
      <c r="CP634" s="59"/>
      <c r="CQ634" s="55"/>
    </row>
    <row r="635" spans="1:95" ht="7.35" customHeight="1">
      <c r="G635" s="333"/>
      <c r="H635" s="333"/>
      <c r="I635" s="333"/>
      <c r="J635" s="333"/>
      <c r="K635" s="333"/>
      <c r="L635" s="333"/>
      <c r="M635" s="333"/>
      <c r="N635" s="333"/>
      <c r="O635" s="333"/>
      <c r="P635" s="333"/>
      <c r="Q635" s="333"/>
      <c r="R635" s="333"/>
      <c r="S635" s="333"/>
      <c r="T635" s="333"/>
      <c r="U635" s="333"/>
      <c r="V635" s="333"/>
      <c r="W635" s="333"/>
      <c r="X635" s="333"/>
      <c r="Y635" s="333"/>
      <c r="Z635" s="333"/>
      <c r="AA635" s="333"/>
      <c r="AB635" s="333"/>
      <c r="AC635" s="333"/>
      <c r="AD635" s="333"/>
      <c r="AE635" s="333"/>
      <c r="AF635" s="333"/>
      <c r="AG635" s="334"/>
      <c r="AH635" s="334"/>
      <c r="AI635" s="334"/>
      <c r="AJ635" s="334"/>
      <c r="AK635" s="334"/>
      <c r="AL635" s="334"/>
      <c r="AM635" s="334"/>
      <c r="AN635" s="334"/>
      <c r="AO635" s="334"/>
      <c r="AP635" s="334"/>
      <c r="AQ635" s="334"/>
      <c r="AR635" s="334"/>
      <c r="AS635" s="334"/>
      <c r="AT635" s="334"/>
      <c r="AU635" s="335"/>
      <c r="AV635" s="335"/>
      <c r="AW635" s="335"/>
      <c r="AX635" s="335"/>
      <c r="AY635" s="335"/>
      <c r="AZ635" s="335"/>
      <c r="BA635" s="335"/>
      <c r="BB635" s="335"/>
      <c r="BC635" s="335"/>
      <c r="BD635" s="335"/>
      <c r="BE635" s="335"/>
      <c r="BF635" s="335"/>
      <c r="BG635" s="335"/>
      <c r="BH635" s="335"/>
      <c r="BI635" s="327"/>
      <c r="BJ635" s="328"/>
      <c r="BK635" s="328"/>
      <c r="BL635" s="328"/>
      <c r="BM635" s="328"/>
      <c r="BN635" s="328"/>
      <c r="BO635" s="328"/>
      <c r="BP635" s="331"/>
      <c r="BQ635" s="331"/>
      <c r="BR635" s="331"/>
      <c r="BS635" s="331"/>
      <c r="BT635" s="331"/>
      <c r="BU635" s="331"/>
      <c r="BV635" s="331"/>
      <c r="BW635" s="331"/>
      <c r="BX635" s="331"/>
      <c r="BY635" s="331"/>
      <c r="BZ635" s="331"/>
      <c r="CA635" s="331"/>
      <c r="CB635" s="331"/>
      <c r="CC635" s="331"/>
      <c r="CD635" s="331"/>
      <c r="CE635" s="331"/>
      <c r="CF635" s="332"/>
      <c r="CH635" s="29"/>
      <c r="CI635" s="58"/>
      <c r="CJ635" s="58"/>
      <c r="CK635" s="59"/>
      <c r="CL635" s="59"/>
      <c r="CM635" s="59"/>
      <c r="CN635" s="59"/>
      <c r="CO635" s="59"/>
      <c r="CP635" s="59"/>
      <c r="CQ635" s="55"/>
    </row>
    <row r="636" spans="1:95" ht="7.35" customHeight="1">
      <c r="G636" s="284" t="s">
        <v>194</v>
      </c>
      <c r="H636" s="285"/>
      <c r="I636" s="285"/>
      <c r="J636" s="285"/>
      <c r="K636" s="285"/>
      <c r="L636" s="285"/>
      <c r="M636" s="285"/>
      <c r="N636" s="286"/>
      <c r="O636" s="284" t="s">
        <v>193</v>
      </c>
      <c r="P636" s="285"/>
      <c r="Q636" s="285"/>
      <c r="R636" s="285"/>
      <c r="S636" s="285"/>
      <c r="T636" s="285"/>
      <c r="U636" s="285"/>
      <c r="V636" s="285"/>
      <c r="W636" s="285"/>
      <c r="X636" s="285"/>
      <c r="Y636" s="285"/>
      <c r="Z636" s="285"/>
      <c r="AA636" s="285"/>
      <c r="AB636" s="285"/>
      <c r="AC636" s="285"/>
      <c r="AD636" s="285"/>
      <c r="AE636" s="285"/>
      <c r="AF636" s="285"/>
      <c r="AG636" s="285"/>
      <c r="AH636" s="285"/>
      <c r="AI636" s="285"/>
      <c r="AJ636" s="285"/>
      <c r="AK636" s="285"/>
      <c r="AL636" s="285"/>
      <c r="AM636" s="285"/>
      <c r="AN636" s="285"/>
      <c r="AO636" s="285"/>
      <c r="AP636" s="285"/>
      <c r="AQ636" s="285"/>
      <c r="AR636" s="285"/>
      <c r="AS636" s="285"/>
      <c r="AT636" s="286"/>
      <c r="AU636" s="284" t="s">
        <v>205</v>
      </c>
      <c r="AV636" s="285"/>
      <c r="AW636" s="285"/>
      <c r="AX636" s="285"/>
      <c r="AY636" s="285"/>
      <c r="AZ636" s="285"/>
      <c r="BA636" s="285"/>
      <c r="BB636" s="285"/>
      <c r="BC636" s="285"/>
      <c r="BD636" s="285"/>
      <c r="BE636" s="285"/>
      <c r="BF636" s="285"/>
      <c r="BG636" s="285"/>
      <c r="BH636" s="286"/>
      <c r="BI636" s="290" t="s">
        <v>206</v>
      </c>
      <c r="BJ636" s="290"/>
      <c r="BK636" s="290"/>
      <c r="BL636" s="290"/>
      <c r="BM636" s="290"/>
      <c r="BN636" s="290"/>
      <c r="BO636" s="290"/>
      <c r="BP636" s="290"/>
      <c r="BQ636" s="290"/>
      <c r="BR636" s="290"/>
      <c r="BS636" s="290"/>
      <c r="BT636" s="290"/>
      <c r="BU636" s="290" t="s">
        <v>207</v>
      </c>
      <c r="BV636" s="290"/>
      <c r="BW636" s="290"/>
      <c r="BX636" s="290"/>
      <c r="BY636" s="290"/>
      <c r="BZ636" s="290"/>
      <c r="CA636" s="290"/>
      <c r="CB636" s="290"/>
      <c r="CC636" s="290"/>
      <c r="CD636" s="290"/>
      <c r="CE636" s="290"/>
      <c r="CF636" s="290"/>
      <c r="CG636" s="20"/>
      <c r="CH636" s="29"/>
      <c r="CI636" s="58"/>
      <c r="CJ636" s="58"/>
      <c r="CK636" s="58"/>
      <c r="CL636" s="58"/>
      <c r="CM636" s="58"/>
      <c r="CN636" s="58"/>
      <c r="CO636" s="58"/>
      <c r="CP636" s="58"/>
      <c r="CQ636" s="54"/>
    </row>
    <row r="637" spans="1:95" ht="7.35" customHeight="1">
      <c r="G637" s="287"/>
      <c r="H637" s="288"/>
      <c r="I637" s="288"/>
      <c r="J637" s="288"/>
      <c r="K637" s="288"/>
      <c r="L637" s="288"/>
      <c r="M637" s="288"/>
      <c r="N637" s="289"/>
      <c r="O637" s="287"/>
      <c r="P637" s="288"/>
      <c r="Q637" s="288"/>
      <c r="R637" s="288"/>
      <c r="S637" s="288"/>
      <c r="T637" s="288"/>
      <c r="U637" s="288"/>
      <c r="V637" s="288"/>
      <c r="W637" s="288"/>
      <c r="X637" s="288"/>
      <c r="Y637" s="288"/>
      <c r="Z637" s="288"/>
      <c r="AA637" s="288"/>
      <c r="AB637" s="288"/>
      <c r="AC637" s="288"/>
      <c r="AD637" s="288"/>
      <c r="AE637" s="288"/>
      <c r="AF637" s="288"/>
      <c r="AG637" s="288"/>
      <c r="AH637" s="288"/>
      <c r="AI637" s="288"/>
      <c r="AJ637" s="288"/>
      <c r="AK637" s="288"/>
      <c r="AL637" s="288"/>
      <c r="AM637" s="288"/>
      <c r="AN637" s="288"/>
      <c r="AO637" s="288"/>
      <c r="AP637" s="288"/>
      <c r="AQ637" s="288"/>
      <c r="AR637" s="288"/>
      <c r="AS637" s="288"/>
      <c r="AT637" s="289"/>
      <c r="AU637" s="287"/>
      <c r="AV637" s="288"/>
      <c r="AW637" s="288"/>
      <c r="AX637" s="288"/>
      <c r="AY637" s="288"/>
      <c r="AZ637" s="288"/>
      <c r="BA637" s="288"/>
      <c r="BB637" s="288"/>
      <c r="BC637" s="288"/>
      <c r="BD637" s="288"/>
      <c r="BE637" s="288"/>
      <c r="BF637" s="288"/>
      <c r="BG637" s="288"/>
      <c r="BH637" s="289"/>
      <c r="BI637" s="290"/>
      <c r="BJ637" s="290"/>
      <c r="BK637" s="290"/>
      <c r="BL637" s="290"/>
      <c r="BM637" s="290"/>
      <c r="BN637" s="290"/>
      <c r="BO637" s="290"/>
      <c r="BP637" s="290"/>
      <c r="BQ637" s="290"/>
      <c r="BR637" s="290"/>
      <c r="BS637" s="290"/>
      <c r="BT637" s="290"/>
      <c r="BU637" s="290"/>
      <c r="BV637" s="290"/>
      <c r="BW637" s="290"/>
      <c r="BX637" s="290"/>
      <c r="BY637" s="290"/>
      <c r="BZ637" s="290"/>
      <c r="CA637" s="290"/>
      <c r="CB637" s="290"/>
      <c r="CC637" s="290"/>
      <c r="CD637" s="290"/>
      <c r="CE637" s="290"/>
      <c r="CF637" s="290"/>
      <c r="CG637" s="19"/>
      <c r="CH637" s="29"/>
      <c r="CI637" s="58"/>
      <c r="CJ637" s="58"/>
      <c r="CK637" s="58"/>
      <c r="CL637" s="58"/>
      <c r="CM637" s="58"/>
      <c r="CN637" s="58"/>
      <c r="CO637" s="58"/>
      <c r="CP637" s="58"/>
      <c r="CQ637" s="54"/>
    </row>
    <row r="638" spans="1:95" ht="7.35" customHeight="1">
      <c r="G638" s="291"/>
      <c r="H638" s="292"/>
      <c r="I638" s="292"/>
      <c r="J638" s="292"/>
      <c r="K638" s="292"/>
      <c r="L638" s="292"/>
      <c r="M638" s="292"/>
      <c r="N638" s="293"/>
      <c r="O638" s="300"/>
      <c r="P638" s="301"/>
      <c r="Q638" s="301"/>
      <c r="R638" s="301"/>
      <c r="S638" s="301"/>
      <c r="T638" s="301"/>
      <c r="U638" s="301"/>
      <c r="V638" s="301"/>
      <c r="W638" s="301"/>
      <c r="X638" s="301"/>
      <c r="Y638" s="301"/>
      <c r="Z638" s="301"/>
      <c r="AA638" s="301"/>
      <c r="AB638" s="301"/>
      <c r="AC638" s="301"/>
      <c r="AD638" s="301"/>
      <c r="AE638" s="301"/>
      <c r="AF638" s="301"/>
      <c r="AG638" s="301"/>
      <c r="AH638" s="301"/>
      <c r="AI638" s="301"/>
      <c r="AJ638" s="301"/>
      <c r="AK638" s="301"/>
      <c r="AL638" s="301"/>
      <c r="AM638" s="301"/>
      <c r="AN638" s="301"/>
      <c r="AO638" s="301"/>
      <c r="AP638" s="301"/>
      <c r="AQ638" s="301"/>
      <c r="AR638" s="301"/>
      <c r="AS638" s="301"/>
      <c r="AT638" s="302"/>
      <c r="AU638" s="309"/>
      <c r="AV638" s="310"/>
      <c r="AW638" s="310"/>
      <c r="AX638" s="310"/>
      <c r="AY638" s="310"/>
      <c r="AZ638" s="310"/>
      <c r="BA638" s="310"/>
      <c r="BB638" s="310"/>
      <c r="BC638" s="310"/>
      <c r="BD638" s="310"/>
      <c r="BE638" s="310"/>
      <c r="BF638" s="310"/>
      <c r="BG638" s="310"/>
      <c r="BH638" s="311"/>
      <c r="BI638" s="318"/>
      <c r="BJ638" s="318"/>
      <c r="BK638" s="318"/>
      <c r="BL638" s="318"/>
      <c r="BM638" s="318"/>
      <c r="BN638" s="318"/>
      <c r="BO638" s="318"/>
      <c r="BP638" s="318"/>
      <c r="BQ638" s="318"/>
      <c r="BR638" s="318"/>
      <c r="BS638" s="318"/>
      <c r="BT638" s="318"/>
      <c r="BU638" s="318"/>
      <c r="BV638" s="318"/>
      <c r="BW638" s="318"/>
      <c r="BX638" s="318"/>
      <c r="BY638" s="318"/>
      <c r="BZ638" s="318"/>
      <c r="CA638" s="318"/>
      <c r="CB638" s="318"/>
      <c r="CC638" s="318"/>
      <c r="CD638" s="318"/>
      <c r="CE638" s="318"/>
      <c r="CF638" s="318"/>
      <c r="CH638" s="29"/>
      <c r="CI638" s="58"/>
      <c r="CJ638" s="58"/>
      <c r="CK638" s="58"/>
      <c r="CL638" s="58"/>
      <c r="CM638" s="58"/>
      <c r="CN638" s="58"/>
      <c r="CO638" s="58"/>
      <c r="CP638" s="58"/>
      <c r="CQ638" s="54"/>
    </row>
    <row r="639" spans="1:95" ht="7.35" customHeight="1">
      <c r="G639" s="294"/>
      <c r="H639" s="295"/>
      <c r="I639" s="295"/>
      <c r="J639" s="295"/>
      <c r="K639" s="295"/>
      <c r="L639" s="295"/>
      <c r="M639" s="295"/>
      <c r="N639" s="296"/>
      <c r="O639" s="303"/>
      <c r="P639" s="304"/>
      <c r="Q639" s="304"/>
      <c r="R639" s="304"/>
      <c r="S639" s="304"/>
      <c r="T639" s="304"/>
      <c r="U639" s="304"/>
      <c r="V639" s="304"/>
      <c r="W639" s="304"/>
      <c r="X639" s="304"/>
      <c r="Y639" s="304"/>
      <c r="Z639" s="304"/>
      <c r="AA639" s="304"/>
      <c r="AB639" s="304"/>
      <c r="AC639" s="304"/>
      <c r="AD639" s="304"/>
      <c r="AE639" s="304"/>
      <c r="AF639" s="304"/>
      <c r="AG639" s="304"/>
      <c r="AH639" s="304"/>
      <c r="AI639" s="304"/>
      <c r="AJ639" s="304"/>
      <c r="AK639" s="304"/>
      <c r="AL639" s="304"/>
      <c r="AM639" s="304"/>
      <c r="AN639" s="304"/>
      <c r="AO639" s="304"/>
      <c r="AP639" s="304"/>
      <c r="AQ639" s="304"/>
      <c r="AR639" s="304"/>
      <c r="AS639" s="304"/>
      <c r="AT639" s="305"/>
      <c r="AU639" s="312"/>
      <c r="AV639" s="313"/>
      <c r="AW639" s="313"/>
      <c r="AX639" s="313"/>
      <c r="AY639" s="313"/>
      <c r="AZ639" s="313"/>
      <c r="BA639" s="313"/>
      <c r="BB639" s="313"/>
      <c r="BC639" s="313"/>
      <c r="BD639" s="313"/>
      <c r="BE639" s="313"/>
      <c r="BF639" s="313"/>
      <c r="BG639" s="313"/>
      <c r="BH639" s="314"/>
      <c r="BI639" s="318"/>
      <c r="BJ639" s="318"/>
      <c r="BK639" s="318"/>
      <c r="BL639" s="318"/>
      <c r="BM639" s="318"/>
      <c r="BN639" s="318"/>
      <c r="BO639" s="318"/>
      <c r="BP639" s="318"/>
      <c r="BQ639" s="318"/>
      <c r="BR639" s="318"/>
      <c r="BS639" s="318"/>
      <c r="BT639" s="318"/>
      <c r="BU639" s="318"/>
      <c r="BV639" s="318"/>
      <c r="BW639" s="318"/>
      <c r="BX639" s="318"/>
      <c r="BY639" s="318"/>
      <c r="BZ639" s="318"/>
      <c r="CA639" s="318"/>
      <c r="CB639" s="318"/>
      <c r="CC639" s="318"/>
      <c r="CD639" s="318"/>
      <c r="CE639" s="318"/>
      <c r="CF639" s="318"/>
      <c r="CH639" s="29"/>
      <c r="CI639" s="71"/>
      <c r="CJ639" s="71"/>
      <c r="CK639" s="71"/>
      <c r="CL639" s="71"/>
      <c r="CM639" s="71"/>
      <c r="CN639" s="71"/>
      <c r="CO639" s="71"/>
      <c r="CP639" s="71"/>
      <c r="CQ639" s="54"/>
    </row>
    <row r="640" spans="1:95" ht="7.35" customHeight="1">
      <c r="A640" s="339"/>
      <c r="B640" s="339"/>
      <c r="C640" s="339"/>
      <c r="D640" s="339"/>
      <c r="E640" s="339"/>
      <c r="F640" s="340"/>
      <c r="G640" s="294"/>
      <c r="H640" s="295"/>
      <c r="I640" s="295"/>
      <c r="J640" s="295"/>
      <c r="K640" s="295"/>
      <c r="L640" s="295"/>
      <c r="M640" s="295"/>
      <c r="N640" s="296"/>
      <c r="O640" s="303"/>
      <c r="P640" s="304"/>
      <c r="Q640" s="304"/>
      <c r="R640" s="304"/>
      <c r="S640" s="304"/>
      <c r="T640" s="304"/>
      <c r="U640" s="304"/>
      <c r="V640" s="304"/>
      <c r="W640" s="304"/>
      <c r="X640" s="304"/>
      <c r="Y640" s="304"/>
      <c r="Z640" s="304"/>
      <c r="AA640" s="304"/>
      <c r="AB640" s="304"/>
      <c r="AC640" s="304"/>
      <c r="AD640" s="304"/>
      <c r="AE640" s="304"/>
      <c r="AF640" s="304"/>
      <c r="AG640" s="304"/>
      <c r="AH640" s="304"/>
      <c r="AI640" s="304"/>
      <c r="AJ640" s="304"/>
      <c r="AK640" s="304"/>
      <c r="AL640" s="304"/>
      <c r="AM640" s="304"/>
      <c r="AN640" s="304"/>
      <c r="AO640" s="304"/>
      <c r="AP640" s="304"/>
      <c r="AQ640" s="304"/>
      <c r="AR640" s="304"/>
      <c r="AS640" s="304"/>
      <c r="AT640" s="305"/>
      <c r="AU640" s="312"/>
      <c r="AV640" s="313"/>
      <c r="AW640" s="313"/>
      <c r="AX640" s="313"/>
      <c r="AY640" s="313"/>
      <c r="AZ640" s="313"/>
      <c r="BA640" s="313"/>
      <c r="BB640" s="313"/>
      <c r="BC640" s="313"/>
      <c r="BD640" s="313"/>
      <c r="BE640" s="313"/>
      <c r="BF640" s="313"/>
      <c r="BG640" s="313"/>
      <c r="BH640" s="314"/>
      <c r="BI640" s="318"/>
      <c r="BJ640" s="318"/>
      <c r="BK640" s="318"/>
      <c r="BL640" s="318"/>
      <c r="BM640" s="318"/>
      <c r="BN640" s="318"/>
      <c r="BO640" s="318"/>
      <c r="BP640" s="318"/>
      <c r="BQ640" s="318"/>
      <c r="BR640" s="318"/>
      <c r="BS640" s="318"/>
      <c r="BT640" s="318"/>
      <c r="BU640" s="318"/>
      <c r="BV640" s="318"/>
      <c r="BW640" s="318"/>
      <c r="BX640" s="318"/>
      <c r="BY640" s="318"/>
      <c r="BZ640" s="318"/>
      <c r="CA640" s="318"/>
      <c r="CB640" s="318"/>
      <c r="CC640" s="318"/>
      <c r="CD640" s="318"/>
      <c r="CE640" s="318"/>
      <c r="CF640" s="318"/>
      <c r="CH640" s="54"/>
      <c r="CI640" s="71"/>
      <c r="CJ640" s="71"/>
      <c r="CK640" s="71"/>
      <c r="CL640" s="71"/>
      <c r="CM640" s="71"/>
      <c r="CN640" s="71"/>
      <c r="CO640" s="71"/>
      <c r="CP640" s="71"/>
      <c r="CQ640" s="56"/>
    </row>
    <row r="641" spans="1:95" ht="7.35" customHeight="1">
      <c r="A641" s="339"/>
      <c r="B641" s="339"/>
      <c r="C641" s="339"/>
      <c r="D641" s="339"/>
      <c r="E641" s="339"/>
      <c r="F641" s="340"/>
      <c r="G641" s="297"/>
      <c r="H641" s="298"/>
      <c r="I641" s="298"/>
      <c r="J641" s="298"/>
      <c r="K641" s="298"/>
      <c r="L641" s="298"/>
      <c r="M641" s="298"/>
      <c r="N641" s="299"/>
      <c r="O641" s="306"/>
      <c r="P641" s="307"/>
      <c r="Q641" s="307"/>
      <c r="R641" s="307"/>
      <c r="S641" s="307"/>
      <c r="T641" s="307"/>
      <c r="U641" s="307"/>
      <c r="V641" s="307"/>
      <c r="W641" s="307"/>
      <c r="X641" s="307"/>
      <c r="Y641" s="307"/>
      <c r="Z641" s="307"/>
      <c r="AA641" s="307"/>
      <c r="AB641" s="307"/>
      <c r="AC641" s="307"/>
      <c r="AD641" s="307"/>
      <c r="AE641" s="307"/>
      <c r="AF641" s="307"/>
      <c r="AG641" s="307"/>
      <c r="AH641" s="307"/>
      <c r="AI641" s="307"/>
      <c r="AJ641" s="307"/>
      <c r="AK641" s="307"/>
      <c r="AL641" s="307"/>
      <c r="AM641" s="307"/>
      <c r="AN641" s="307"/>
      <c r="AO641" s="307"/>
      <c r="AP641" s="307"/>
      <c r="AQ641" s="307"/>
      <c r="AR641" s="307"/>
      <c r="AS641" s="307"/>
      <c r="AT641" s="308"/>
      <c r="AU641" s="315"/>
      <c r="AV641" s="316"/>
      <c r="AW641" s="316"/>
      <c r="AX641" s="316"/>
      <c r="AY641" s="316"/>
      <c r="AZ641" s="316"/>
      <c r="BA641" s="316"/>
      <c r="BB641" s="316"/>
      <c r="BC641" s="316"/>
      <c r="BD641" s="316"/>
      <c r="BE641" s="316"/>
      <c r="BF641" s="316"/>
      <c r="BG641" s="316"/>
      <c r="BH641" s="317"/>
      <c r="BI641" s="318"/>
      <c r="BJ641" s="318"/>
      <c r="BK641" s="318"/>
      <c r="BL641" s="318"/>
      <c r="BM641" s="318"/>
      <c r="BN641" s="318"/>
      <c r="BO641" s="318"/>
      <c r="BP641" s="318"/>
      <c r="BQ641" s="318"/>
      <c r="BR641" s="318"/>
      <c r="BS641" s="318"/>
      <c r="BT641" s="318"/>
      <c r="BU641" s="318"/>
      <c r="BV641" s="318"/>
      <c r="BW641" s="318"/>
      <c r="BX641" s="318"/>
      <c r="BY641" s="318"/>
      <c r="BZ641" s="318"/>
      <c r="CA641" s="318"/>
      <c r="CB641" s="318"/>
      <c r="CC641" s="318"/>
      <c r="CD641" s="318"/>
      <c r="CE641" s="318"/>
      <c r="CF641" s="318"/>
      <c r="CH641" s="54"/>
      <c r="CI641" s="58"/>
      <c r="CJ641" s="58"/>
      <c r="CK641" s="58"/>
      <c r="CL641" s="58"/>
      <c r="CM641" s="58"/>
      <c r="CN641" s="58"/>
      <c r="CO641" s="58"/>
      <c r="CP641" s="57"/>
      <c r="CQ641" s="57"/>
    </row>
    <row r="642" spans="1:95" ht="7.35" customHeight="1">
      <c r="G642" s="48"/>
      <c r="H642" s="49"/>
      <c r="I642" s="49"/>
      <c r="J642" s="49"/>
      <c r="K642" s="49"/>
      <c r="L642" s="49"/>
      <c r="M642" s="49"/>
      <c r="N642" s="50"/>
      <c r="O642" s="48"/>
      <c r="P642" s="49"/>
      <c r="Q642" s="49"/>
      <c r="R642" s="49"/>
      <c r="S642" s="49"/>
      <c r="T642" s="49"/>
      <c r="U642" s="49"/>
      <c r="V642" s="49"/>
      <c r="W642" s="49"/>
      <c r="X642" s="49"/>
      <c r="Y642" s="49"/>
      <c r="Z642" s="49"/>
      <c r="AA642" s="49"/>
      <c r="AB642" s="49"/>
      <c r="AC642" s="49"/>
      <c r="AD642" s="49"/>
      <c r="AE642" s="49"/>
      <c r="AF642" s="49"/>
      <c r="AG642" s="49"/>
      <c r="AH642" s="49"/>
      <c r="AI642" s="49"/>
      <c r="AJ642" s="49"/>
      <c r="AK642" s="49"/>
      <c r="AL642" s="49"/>
      <c r="AM642" s="49"/>
      <c r="AN642" s="49"/>
      <c r="AO642" s="49"/>
      <c r="AP642" s="49"/>
      <c r="AQ642" s="49"/>
      <c r="AR642" s="49"/>
      <c r="AS642" s="49"/>
      <c r="AT642" s="50"/>
      <c r="AU642" s="51"/>
      <c r="AV642" s="52"/>
      <c r="AW642" s="52"/>
      <c r="AX642" s="52"/>
      <c r="AY642" s="52"/>
      <c r="AZ642" s="52"/>
      <c r="BA642" s="52"/>
      <c r="BB642" s="52"/>
      <c r="BC642" s="52"/>
      <c r="BD642" s="52"/>
      <c r="BE642" s="52"/>
      <c r="BF642" s="52"/>
      <c r="BG642" s="52"/>
      <c r="BH642" s="53"/>
      <c r="BI642" s="45"/>
      <c r="BJ642" s="46"/>
      <c r="BK642" s="46"/>
      <c r="BL642" s="46"/>
      <c r="BM642" s="46"/>
      <c r="BN642" s="46"/>
      <c r="BO642" s="46"/>
      <c r="BP642" s="46"/>
      <c r="BQ642" s="46"/>
      <c r="BR642" s="46"/>
      <c r="BS642" s="46"/>
      <c r="BT642" s="46"/>
      <c r="BU642" s="46"/>
      <c r="BV642" s="46"/>
      <c r="BW642" s="46"/>
      <c r="BX642" s="46"/>
      <c r="BY642" s="46"/>
      <c r="BZ642" s="46"/>
      <c r="CA642" s="46"/>
      <c r="CB642" s="46"/>
      <c r="CC642" s="46"/>
      <c r="CD642" s="46"/>
      <c r="CE642" s="46"/>
      <c r="CF642" s="47"/>
      <c r="CH642" s="54"/>
      <c r="CI642" s="58"/>
      <c r="CJ642" s="58"/>
      <c r="CK642" s="58"/>
      <c r="CL642" s="58"/>
      <c r="CM642" s="58"/>
      <c r="CN642" s="58"/>
      <c r="CO642" s="58"/>
      <c r="CP642" s="57"/>
      <c r="CQ642" s="57"/>
    </row>
    <row r="643" spans="1:95" ht="7.35" customHeight="1">
      <c r="A643" s="339">
        <v>50</v>
      </c>
      <c r="B643" s="339"/>
      <c r="G643" s="319" t="s">
        <v>189</v>
      </c>
      <c r="H643" s="319"/>
      <c r="I643" s="319"/>
      <c r="J643" s="319"/>
      <c r="K643" s="319"/>
      <c r="L643" s="319"/>
      <c r="M643" s="319"/>
      <c r="N643" s="319"/>
      <c r="O643" s="319"/>
      <c r="P643" s="319"/>
      <c r="Q643" s="319"/>
      <c r="R643" s="319"/>
      <c r="S643" s="319"/>
      <c r="T643" s="319"/>
      <c r="U643" s="319"/>
      <c r="V643" s="319"/>
      <c r="W643" s="319"/>
      <c r="X643" s="319"/>
      <c r="Y643" s="319"/>
      <c r="Z643" s="319"/>
      <c r="AA643" s="319"/>
      <c r="AB643" s="319"/>
      <c r="AC643" s="319"/>
      <c r="AD643" s="319"/>
      <c r="AE643" s="319"/>
      <c r="AF643" s="319"/>
      <c r="AG643" s="321" t="s">
        <v>387</v>
      </c>
      <c r="AH643" s="321"/>
      <c r="AI643" s="321"/>
      <c r="AJ643" s="321"/>
      <c r="AK643" s="321"/>
      <c r="AL643" s="321"/>
      <c r="AM643" s="321"/>
      <c r="AN643" s="321"/>
      <c r="AO643" s="321"/>
      <c r="AP643" s="321"/>
      <c r="AQ643" s="321"/>
      <c r="AR643" s="321"/>
      <c r="AS643" s="321"/>
      <c r="AT643" s="321"/>
      <c r="AU643" s="323" t="s">
        <v>190</v>
      </c>
      <c r="AV643" s="323"/>
      <c r="AW643" s="323"/>
      <c r="AX643" s="323"/>
      <c r="AY643" s="323"/>
      <c r="AZ643" s="323"/>
      <c r="BA643" s="323"/>
      <c r="BB643" s="323"/>
      <c r="BC643" s="323"/>
      <c r="BD643" s="323"/>
      <c r="BE643" s="323"/>
      <c r="BF643" s="323"/>
      <c r="BG643" s="323"/>
      <c r="BH643" s="323"/>
      <c r="BI643" s="325" t="s">
        <v>191</v>
      </c>
      <c r="BJ643" s="326"/>
      <c r="BK643" s="326"/>
      <c r="BL643" s="326"/>
      <c r="BM643" s="326"/>
      <c r="BN643" s="326"/>
      <c r="BO643" s="326"/>
      <c r="BP643" s="329"/>
      <c r="BQ643" s="329"/>
      <c r="BR643" s="329"/>
      <c r="BS643" s="329"/>
      <c r="BT643" s="329"/>
      <c r="BU643" s="329"/>
      <c r="BV643" s="329"/>
      <c r="BW643" s="329"/>
      <c r="BX643" s="329"/>
      <c r="BY643" s="329"/>
      <c r="BZ643" s="329"/>
      <c r="CA643" s="329"/>
      <c r="CB643" s="329"/>
      <c r="CC643" s="329"/>
      <c r="CD643" s="329"/>
      <c r="CE643" s="329"/>
      <c r="CF643" s="330"/>
      <c r="CH643" s="54"/>
      <c r="CI643" s="58"/>
      <c r="CJ643" s="58"/>
      <c r="CK643" s="58"/>
      <c r="CL643" s="58"/>
      <c r="CM643" s="58"/>
      <c r="CN643" s="58"/>
      <c r="CO643" s="58"/>
      <c r="CP643" s="58"/>
      <c r="CQ643" s="54"/>
    </row>
    <row r="644" spans="1:95" ht="7.35" customHeight="1">
      <c r="A644" s="339"/>
      <c r="B644" s="339"/>
      <c r="G644" s="320"/>
      <c r="H644" s="320"/>
      <c r="I644" s="320"/>
      <c r="J644" s="320"/>
      <c r="K644" s="320"/>
      <c r="L644" s="320"/>
      <c r="M644" s="320"/>
      <c r="N644" s="320"/>
      <c r="O644" s="320"/>
      <c r="P644" s="320"/>
      <c r="Q644" s="320"/>
      <c r="R644" s="320"/>
      <c r="S644" s="320"/>
      <c r="T644" s="320"/>
      <c r="U644" s="320"/>
      <c r="V644" s="320"/>
      <c r="W644" s="320"/>
      <c r="X644" s="320"/>
      <c r="Y644" s="320"/>
      <c r="Z644" s="320"/>
      <c r="AA644" s="320"/>
      <c r="AB644" s="320"/>
      <c r="AC644" s="320"/>
      <c r="AD644" s="320"/>
      <c r="AE644" s="320"/>
      <c r="AF644" s="320"/>
      <c r="AG644" s="322"/>
      <c r="AH644" s="322"/>
      <c r="AI644" s="322"/>
      <c r="AJ644" s="322"/>
      <c r="AK644" s="322"/>
      <c r="AL644" s="322"/>
      <c r="AM644" s="322"/>
      <c r="AN644" s="322"/>
      <c r="AO644" s="322"/>
      <c r="AP644" s="322"/>
      <c r="AQ644" s="322"/>
      <c r="AR644" s="322"/>
      <c r="AS644" s="322"/>
      <c r="AT644" s="322"/>
      <c r="AU644" s="324"/>
      <c r="AV644" s="324"/>
      <c r="AW644" s="324"/>
      <c r="AX644" s="324"/>
      <c r="AY644" s="324"/>
      <c r="AZ644" s="324"/>
      <c r="BA644" s="324"/>
      <c r="BB644" s="324"/>
      <c r="BC644" s="324"/>
      <c r="BD644" s="324"/>
      <c r="BE644" s="324"/>
      <c r="BF644" s="324"/>
      <c r="BG644" s="324"/>
      <c r="BH644" s="324"/>
      <c r="BI644" s="327"/>
      <c r="BJ644" s="328"/>
      <c r="BK644" s="328"/>
      <c r="BL644" s="328"/>
      <c r="BM644" s="328"/>
      <c r="BN644" s="328"/>
      <c r="BO644" s="328"/>
      <c r="BP644" s="331"/>
      <c r="BQ644" s="331"/>
      <c r="BR644" s="331"/>
      <c r="BS644" s="331"/>
      <c r="BT644" s="331"/>
      <c r="BU644" s="331"/>
      <c r="BV644" s="331"/>
      <c r="BW644" s="331"/>
      <c r="BX644" s="331"/>
      <c r="BY644" s="331"/>
      <c r="BZ644" s="331"/>
      <c r="CA644" s="331"/>
      <c r="CB644" s="331"/>
      <c r="CC644" s="331"/>
      <c r="CD644" s="331"/>
      <c r="CE644" s="331"/>
      <c r="CF644" s="332"/>
      <c r="CH644" s="54"/>
      <c r="CI644" s="58"/>
      <c r="CJ644" s="58"/>
      <c r="CK644" s="58"/>
      <c r="CL644" s="58"/>
      <c r="CM644" s="58"/>
      <c r="CN644" s="58"/>
      <c r="CO644" s="58"/>
      <c r="CP644" s="58"/>
      <c r="CQ644" s="54"/>
    </row>
    <row r="645" spans="1:95" ht="7.35" customHeight="1">
      <c r="G645" s="333"/>
      <c r="H645" s="333"/>
      <c r="I645" s="333"/>
      <c r="J645" s="333"/>
      <c r="K645" s="333"/>
      <c r="L645" s="333"/>
      <c r="M645" s="333"/>
      <c r="N645" s="333"/>
      <c r="O645" s="333"/>
      <c r="P645" s="333"/>
      <c r="Q645" s="333"/>
      <c r="R645" s="333"/>
      <c r="S645" s="333"/>
      <c r="T645" s="333"/>
      <c r="U645" s="333"/>
      <c r="V645" s="333"/>
      <c r="W645" s="333"/>
      <c r="X645" s="333"/>
      <c r="Y645" s="333"/>
      <c r="Z645" s="333"/>
      <c r="AA645" s="333"/>
      <c r="AB645" s="333"/>
      <c r="AC645" s="333"/>
      <c r="AD645" s="333"/>
      <c r="AE645" s="333"/>
      <c r="AF645" s="333"/>
      <c r="AG645" s="334"/>
      <c r="AH645" s="334"/>
      <c r="AI645" s="334"/>
      <c r="AJ645" s="334"/>
      <c r="AK645" s="334"/>
      <c r="AL645" s="334"/>
      <c r="AM645" s="334"/>
      <c r="AN645" s="334"/>
      <c r="AO645" s="334"/>
      <c r="AP645" s="334"/>
      <c r="AQ645" s="334"/>
      <c r="AR645" s="334"/>
      <c r="AS645" s="334"/>
      <c r="AT645" s="334"/>
      <c r="AU645" s="335"/>
      <c r="AV645" s="335"/>
      <c r="AW645" s="335"/>
      <c r="AX645" s="335"/>
      <c r="AY645" s="335"/>
      <c r="AZ645" s="335"/>
      <c r="BA645" s="335"/>
      <c r="BB645" s="335"/>
      <c r="BC645" s="335"/>
      <c r="BD645" s="335"/>
      <c r="BE645" s="335"/>
      <c r="BF645" s="335"/>
      <c r="BG645" s="335"/>
      <c r="BH645" s="335"/>
      <c r="BI645" s="327"/>
      <c r="BJ645" s="328"/>
      <c r="BK645" s="328"/>
      <c r="BL645" s="328"/>
      <c r="BM645" s="328"/>
      <c r="BN645" s="328"/>
      <c r="BO645" s="328"/>
      <c r="BP645" s="331"/>
      <c r="BQ645" s="331"/>
      <c r="BR645" s="331"/>
      <c r="BS645" s="331"/>
      <c r="BT645" s="331"/>
      <c r="BU645" s="331"/>
      <c r="BV645" s="331"/>
      <c r="BW645" s="331"/>
      <c r="BX645" s="331"/>
      <c r="BY645" s="331"/>
      <c r="BZ645" s="331"/>
      <c r="CA645" s="331"/>
      <c r="CB645" s="331"/>
      <c r="CC645" s="331"/>
      <c r="CD645" s="331"/>
      <c r="CE645" s="331"/>
      <c r="CF645" s="332"/>
      <c r="CH645" s="54"/>
      <c r="CI645" s="58"/>
      <c r="CJ645" s="58"/>
      <c r="CK645" s="58"/>
      <c r="CL645" s="58"/>
      <c r="CM645" s="58"/>
      <c r="CN645" s="58"/>
      <c r="CO645" s="58"/>
      <c r="CP645" s="58"/>
      <c r="CQ645" s="54"/>
    </row>
    <row r="646" spans="1:95" ht="7.35" customHeight="1">
      <c r="G646" s="333"/>
      <c r="H646" s="333"/>
      <c r="I646" s="333"/>
      <c r="J646" s="333"/>
      <c r="K646" s="333"/>
      <c r="L646" s="333"/>
      <c r="M646" s="333"/>
      <c r="N646" s="333"/>
      <c r="O646" s="333"/>
      <c r="P646" s="333"/>
      <c r="Q646" s="333"/>
      <c r="R646" s="333"/>
      <c r="S646" s="333"/>
      <c r="T646" s="333"/>
      <c r="U646" s="333"/>
      <c r="V646" s="333"/>
      <c r="W646" s="333"/>
      <c r="X646" s="333"/>
      <c r="Y646" s="333"/>
      <c r="Z646" s="333"/>
      <c r="AA646" s="333"/>
      <c r="AB646" s="333"/>
      <c r="AC646" s="333"/>
      <c r="AD646" s="333"/>
      <c r="AE646" s="333"/>
      <c r="AF646" s="333"/>
      <c r="AG646" s="334"/>
      <c r="AH646" s="334"/>
      <c r="AI646" s="334"/>
      <c r="AJ646" s="334"/>
      <c r="AK646" s="334"/>
      <c r="AL646" s="334"/>
      <c r="AM646" s="334"/>
      <c r="AN646" s="334"/>
      <c r="AO646" s="334"/>
      <c r="AP646" s="334"/>
      <c r="AQ646" s="334"/>
      <c r="AR646" s="334"/>
      <c r="AS646" s="334"/>
      <c r="AT646" s="334"/>
      <c r="AU646" s="335"/>
      <c r="AV646" s="335"/>
      <c r="AW646" s="335"/>
      <c r="AX646" s="335"/>
      <c r="AY646" s="335"/>
      <c r="AZ646" s="335"/>
      <c r="BA646" s="335"/>
      <c r="BB646" s="335"/>
      <c r="BC646" s="335"/>
      <c r="BD646" s="335"/>
      <c r="BE646" s="335"/>
      <c r="BF646" s="335"/>
      <c r="BG646" s="335"/>
      <c r="BH646" s="335"/>
      <c r="BI646" s="327" t="s">
        <v>192</v>
      </c>
      <c r="BJ646" s="328"/>
      <c r="BK646" s="328"/>
      <c r="BL646" s="328"/>
      <c r="BM646" s="328"/>
      <c r="BN646" s="328"/>
      <c r="BO646" s="328"/>
      <c r="BP646" s="331"/>
      <c r="BQ646" s="331"/>
      <c r="BR646" s="331"/>
      <c r="BS646" s="331"/>
      <c r="BT646" s="331"/>
      <c r="BU646" s="331"/>
      <c r="BV646" s="331"/>
      <c r="BW646" s="331"/>
      <c r="BX646" s="331"/>
      <c r="BY646" s="331"/>
      <c r="BZ646" s="331"/>
      <c r="CA646" s="331"/>
      <c r="CB646" s="331"/>
      <c r="CC646" s="331"/>
      <c r="CD646" s="331"/>
      <c r="CE646" s="331"/>
      <c r="CF646" s="332"/>
      <c r="CG646" s="20"/>
      <c r="CH646" s="29"/>
      <c r="CI646" s="72"/>
      <c r="CJ646" s="58"/>
      <c r="CK646" s="59"/>
      <c r="CL646" s="59"/>
      <c r="CM646" s="59"/>
      <c r="CN646" s="59"/>
      <c r="CO646" s="59"/>
      <c r="CP646" s="59"/>
      <c r="CQ646" s="55"/>
    </row>
    <row r="647" spans="1:95" ht="7.35" customHeight="1">
      <c r="G647" s="333"/>
      <c r="H647" s="333"/>
      <c r="I647" s="333"/>
      <c r="J647" s="333"/>
      <c r="K647" s="333"/>
      <c r="L647" s="333"/>
      <c r="M647" s="333"/>
      <c r="N647" s="333"/>
      <c r="O647" s="333"/>
      <c r="P647" s="333"/>
      <c r="Q647" s="333"/>
      <c r="R647" s="333"/>
      <c r="S647" s="333"/>
      <c r="T647" s="333"/>
      <c r="U647" s="333"/>
      <c r="V647" s="333"/>
      <c r="W647" s="333"/>
      <c r="X647" s="333"/>
      <c r="Y647" s="333"/>
      <c r="Z647" s="333"/>
      <c r="AA647" s="333"/>
      <c r="AB647" s="333"/>
      <c r="AC647" s="333"/>
      <c r="AD647" s="333"/>
      <c r="AE647" s="333"/>
      <c r="AF647" s="333"/>
      <c r="AG647" s="334"/>
      <c r="AH647" s="334"/>
      <c r="AI647" s="334"/>
      <c r="AJ647" s="334"/>
      <c r="AK647" s="334"/>
      <c r="AL647" s="334"/>
      <c r="AM647" s="334"/>
      <c r="AN647" s="334"/>
      <c r="AO647" s="334"/>
      <c r="AP647" s="334"/>
      <c r="AQ647" s="334"/>
      <c r="AR647" s="334"/>
      <c r="AS647" s="334"/>
      <c r="AT647" s="334"/>
      <c r="AU647" s="335"/>
      <c r="AV647" s="335"/>
      <c r="AW647" s="335"/>
      <c r="AX647" s="335"/>
      <c r="AY647" s="335"/>
      <c r="AZ647" s="335"/>
      <c r="BA647" s="335"/>
      <c r="BB647" s="335"/>
      <c r="BC647" s="335"/>
      <c r="BD647" s="335"/>
      <c r="BE647" s="335"/>
      <c r="BF647" s="335"/>
      <c r="BG647" s="335"/>
      <c r="BH647" s="335"/>
      <c r="BI647" s="327"/>
      <c r="BJ647" s="328"/>
      <c r="BK647" s="328"/>
      <c r="BL647" s="328"/>
      <c r="BM647" s="328"/>
      <c r="BN647" s="328"/>
      <c r="BO647" s="328"/>
      <c r="BP647" s="331"/>
      <c r="BQ647" s="331"/>
      <c r="BR647" s="331"/>
      <c r="BS647" s="331"/>
      <c r="BT647" s="331"/>
      <c r="BU647" s="331"/>
      <c r="BV647" s="331"/>
      <c r="BW647" s="331"/>
      <c r="BX647" s="331"/>
      <c r="BY647" s="331"/>
      <c r="BZ647" s="331"/>
      <c r="CA647" s="331"/>
      <c r="CB647" s="331"/>
      <c r="CC647" s="331"/>
      <c r="CD647" s="331"/>
      <c r="CE647" s="331"/>
      <c r="CF647" s="332"/>
      <c r="CG647" s="19"/>
      <c r="CH647" s="29"/>
      <c r="CI647" s="58"/>
      <c r="CJ647" s="58"/>
      <c r="CK647" s="59"/>
      <c r="CL647" s="59"/>
      <c r="CM647" s="59"/>
      <c r="CN647" s="59"/>
      <c r="CO647" s="59"/>
      <c r="CP647" s="59"/>
      <c r="CQ647" s="55"/>
    </row>
    <row r="648" spans="1:95" ht="7.35" customHeight="1">
      <c r="G648" s="333"/>
      <c r="H648" s="333"/>
      <c r="I648" s="333"/>
      <c r="J648" s="333"/>
      <c r="K648" s="333"/>
      <c r="L648" s="333"/>
      <c r="M648" s="333"/>
      <c r="N648" s="333"/>
      <c r="O648" s="333"/>
      <c r="P648" s="333"/>
      <c r="Q648" s="333"/>
      <c r="R648" s="333"/>
      <c r="S648" s="333"/>
      <c r="T648" s="333"/>
      <c r="U648" s="333"/>
      <c r="V648" s="333"/>
      <c r="W648" s="333"/>
      <c r="X648" s="333"/>
      <c r="Y648" s="333"/>
      <c r="Z648" s="333"/>
      <c r="AA648" s="333"/>
      <c r="AB648" s="333"/>
      <c r="AC648" s="333"/>
      <c r="AD648" s="333"/>
      <c r="AE648" s="333"/>
      <c r="AF648" s="333"/>
      <c r="AG648" s="334"/>
      <c r="AH648" s="334"/>
      <c r="AI648" s="334"/>
      <c r="AJ648" s="334"/>
      <c r="AK648" s="334"/>
      <c r="AL648" s="334"/>
      <c r="AM648" s="334"/>
      <c r="AN648" s="334"/>
      <c r="AO648" s="334"/>
      <c r="AP648" s="334"/>
      <c r="AQ648" s="334"/>
      <c r="AR648" s="334"/>
      <c r="AS648" s="334"/>
      <c r="AT648" s="334"/>
      <c r="AU648" s="335"/>
      <c r="AV648" s="335"/>
      <c r="AW648" s="335"/>
      <c r="AX648" s="335"/>
      <c r="AY648" s="335"/>
      <c r="AZ648" s="335"/>
      <c r="BA648" s="335"/>
      <c r="BB648" s="335"/>
      <c r="BC648" s="335"/>
      <c r="BD648" s="335"/>
      <c r="BE648" s="335"/>
      <c r="BF648" s="335"/>
      <c r="BG648" s="335"/>
      <c r="BH648" s="335"/>
      <c r="BI648" s="327"/>
      <c r="BJ648" s="328"/>
      <c r="BK648" s="328"/>
      <c r="BL648" s="328"/>
      <c r="BM648" s="328"/>
      <c r="BN648" s="328"/>
      <c r="BO648" s="328"/>
      <c r="BP648" s="331"/>
      <c r="BQ648" s="331"/>
      <c r="BR648" s="331"/>
      <c r="BS648" s="331"/>
      <c r="BT648" s="331"/>
      <c r="BU648" s="331"/>
      <c r="BV648" s="331"/>
      <c r="BW648" s="331"/>
      <c r="BX648" s="331"/>
      <c r="BY648" s="331"/>
      <c r="BZ648" s="331"/>
      <c r="CA648" s="331"/>
      <c r="CB648" s="331"/>
      <c r="CC648" s="331"/>
      <c r="CD648" s="331"/>
      <c r="CE648" s="331"/>
      <c r="CF648" s="332"/>
      <c r="CH648" s="29"/>
      <c r="CI648" s="58"/>
      <c r="CJ648" s="58"/>
      <c r="CK648" s="59"/>
      <c r="CL648" s="59"/>
      <c r="CM648" s="59"/>
      <c r="CN648" s="59"/>
      <c r="CO648" s="59"/>
      <c r="CP648" s="59"/>
      <c r="CQ648" s="55"/>
    </row>
    <row r="649" spans="1:95" ht="7.35" customHeight="1">
      <c r="G649" s="284" t="s">
        <v>194</v>
      </c>
      <c r="H649" s="285"/>
      <c r="I649" s="285"/>
      <c r="J649" s="285"/>
      <c r="K649" s="285"/>
      <c r="L649" s="285"/>
      <c r="M649" s="285"/>
      <c r="N649" s="286"/>
      <c r="O649" s="284" t="s">
        <v>193</v>
      </c>
      <c r="P649" s="285"/>
      <c r="Q649" s="285"/>
      <c r="R649" s="285"/>
      <c r="S649" s="285"/>
      <c r="T649" s="285"/>
      <c r="U649" s="285"/>
      <c r="V649" s="285"/>
      <c r="W649" s="285"/>
      <c r="X649" s="285"/>
      <c r="Y649" s="285"/>
      <c r="Z649" s="285"/>
      <c r="AA649" s="285"/>
      <c r="AB649" s="285"/>
      <c r="AC649" s="285"/>
      <c r="AD649" s="285"/>
      <c r="AE649" s="285"/>
      <c r="AF649" s="285"/>
      <c r="AG649" s="285"/>
      <c r="AH649" s="285"/>
      <c r="AI649" s="285"/>
      <c r="AJ649" s="285"/>
      <c r="AK649" s="285"/>
      <c r="AL649" s="285"/>
      <c r="AM649" s="285"/>
      <c r="AN649" s="285"/>
      <c r="AO649" s="285"/>
      <c r="AP649" s="285"/>
      <c r="AQ649" s="285"/>
      <c r="AR649" s="285"/>
      <c r="AS649" s="285"/>
      <c r="AT649" s="286"/>
      <c r="AU649" s="284" t="s">
        <v>205</v>
      </c>
      <c r="AV649" s="285"/>
      <c r="AW649" s="285"/>
      <c r="AX649" s="285"/>
      <c r="AY649" s="285"/>
      <c r="AZ649" s="285"/>
      <c r="BA649" s="285"/>
      <c r="BB649" s="285"/>
      <c r="BC649" s="285"/>
      <c r="BD649" s="285"/>
      <c r="BE649" s="285"/>
      <c r="BF649" s="285"/>
      <c r="BG649" s="285"/>
      <c r="BH649" s="286"/>
      <c r="BI649" s="290" t="s">
        <v>206</v>
      </c>
      <c r="BJ649" s="290"/>
      <c r="BK649" s="290"/>
      <c r="BL649" s="290"/>
      <c r="BM649" s="290"/>
      <c r="BN649" s="290"/>
      <c r="BO649" s="290"/>
      <c r="BP649" s="290"/>
      <c r="BQ649" s="290"/>
      <c r="BR649" s="290"/>
      <c r="BS649" s="290"/>
      <c r="BT649" s="290"/>
      <c r="BU649" s="290" t="s">
        <v>207</v>
      </c>
      <c r="BV649" s="290"/>
      <c r="BW649" s="290"/>
      <c r="BX649" s="290"/>
      <c r="BY649" s="290"/>
      <c r="BZ649" s="290"/>
      <c r="CA649" s="290"/>
      <c r="CB649" s="290"/>
      <c r="CC649" s="290"/>
      <c r="CD649" s="290"/>
      <c r="CE649" s="290"/>
      <c r="CF649" s="290"/>
      <c r="CG649" s="20"/>
      <c r="CH649" s="29"/>
      <c r="CI649" s="58"/>
      <c r="CJ649" s="58"/>
      <c r="CK649" s="58"/>
      <c r="CL649" s="58"/>
      <c r="CM649" s="58"/>
      <c r="CN649" s="58"/>
      <c r="CO649" s="58"/>
      <c r="CP649" s="58"/>
      <c r="CQ649" s="54"/>
    </row>
    <row r="650" spans="1:95" ht="7.35" customHeight="1">
      <c r="G650" s="287"/>
      <c r="H650" s="288"/>
      <c r="I650" s="288"/>
      <c r="J650" s="288"/>
      <c r="K650" s="288"/>
      <c r="L650" s="288"/>
      <c r="M650" s="288"/>
      <c r="N650" s="289"/>
      <c r="O650" s="287"/>
      <c r="P650" s="288"/>
      <c r="Q650" s="288"/>
      <c r="R650" s="288"/>
      <c r="S650" s="288"/>
      <c r="T650" s="288"/>
      <c r="U650" s="288"/>
      <c r="V650" s="288"/>
      <c r="W650" s="288"/>
      <c r="X650" s="288"/>
      <c r="Y650" s="288"/>
      <c r="Z650" s="288"/>
      <c r="AA650" s="288"/>
      <c r="AB650" s="288"/>
      <c r="AC650" s="288"/>
      <c r="AD650" s="288"/>
      <c r="AE650" s="288"/>
      <c r="AF650" s="288"/>
      <c r="AG650" s="288"/>
      <c r="AH650" s="288"/>
      <c r="AI650" s="288"/>
      <c r="AJ650" s="288"/>
      <c r="AK650" s="288"/>
      <c r="AL650" s="288"/>
      <c r="AM650" s="288"/>
      <c r="AN650" s="288"/>
      <c r="AO650" s="288"/>
      <c r="AP650" s="288"/>
      <c r="AQ650" s="288"/>
      <c r="AR650" s="288"/>
      <c r="AS650" s="288"/>
      <c r="AT650" s="289"/>
      <c r="AU650" s="287"/>
      <c r="AV650" s="288"/>
      <c r="AW650" s="288"/>
      <c r="AX650" s="288"/>
      <c r="AY650" s="288"/>
      <c r="AZ650" s="288"/>
      <c r="BA650" s="288"/>
      <c r="BB650" s="288"/>
      <c r="BC650" s="288"/>
      <c r="BD650" s="288"/>
      <c r="BE650" s="288"/>
      <c r="BF650" s="288"/>
      <c r="BG650" s="288"/>
      <c r="BH650" s="289"/>
      <c r="BI650" s="290"/>
      <c r="BJ650" s="290"/>
      <c r="BK650" s="290"/>
      <c r="BL650" s="290"/>
      <c r="BM650" s="290"/>
      <c r="BN650" s="290"/>
      <c r="BO650" s="290"/>
      <c r="BP650" s="290"/>
      <c r="BQ650" s="290"/>
      <c r="BR650" s="290"/>
      <c r="BS650" s="290"/>
      <c r="BT650" s="290"/>
      <c r="BU650" s="290"/>
      <c r="BV650" s="290"/>
      <c r="BW650" s="290"/>
      <c r="BX650" s="290"/>
      <c r="BY650" s="290"/>
      <c r="BZ650" s="290"/>
      <c r="CA650" s="290"/>
      <c r="CB650" s="290"/>
      <c r="CC650" s="290"/>
      <c r="CD650" s="290"/>
      <c r="CE650" s="290"/>
      <c r="CF650" s="290"/>
      <c r="CG650" s="19"/>
      <c r="CH650" s="29"/>
      <c r="CI650" s="58"/>
      <c r="CJ650" s="58"/>
      <c r="CK650" s="58"/>
      <c r="CL650" s="58"/>
      <c r="CM650" s="58"/>
      <c r="CN650" s="58"/>
      <c r="CO650" s="58"/>
      <c r="CP650" s="58"/>
      <c r="CQ650" s="54"/>
    </row>
    <row r="651" spans="1:95" ht="7.35" customHeight="1">
      <c r="G651" s="291"/>
      <c r="H651" s="292"/>
      <c r="I651" s="292"/>
      <c r="J651" s="292"/>
      <c r="K651" s="292"/>
      <c r="L651" s="292"/>
      <c r="M651" s="292"/>
      <c r="N651" s="293"/>
      <c r="O651" s="300"/>
      <c r="P651" s="301"/>
      <c r="Q651" s="301"/>
      <c r="R651" s="301"/>
      <c r="S651" s="301"/>
      <c r="T651" s="301"/>
      <c r="U651" s="301"/>
      <c r="V651" s="301"/>
      <c r="W651" s="301"/>
      <c r="X651" s="301"/>
      <c r="Y651" s="301"/>
      <c r="Z651" s="301"/>
      <c r="AA651" s="301"/>
      <c r="AB651" s="301"/>
      <c r="AC651" s="301"/>
      <c r="AD651" s="301"/>
      <c r="AE651" s="301"/>
      <c r="AF651" s="301"/>
      <c r="AG651" s="301"/>
      <c r="AH651" s="301"/>
      <c r="AI651" s="301"/>
      <c r="AJ651" s="301"/>
      <c r="AK651" s="301"/>
      <c r="AL651" s="301"/>
      <c r="AM651" s="301"/>
      <c r="AN651" s="301"/>
      <c r="AO651" s="301"/>
      <c r="AP651" s="301"/>
      <c r="AQ651" s="301"/>
      <c r="AR651" s="301"/>
      <c r="AS651" s="301"/>
      <c r="AT651" s="302"/>
      <c r="AU651" s="309"/>
      <c r="AV651" s="310"/>
      <c r="AW651" s="310"/>
      <c r="AX651" s="310"/>
      <c r="AY651" s="310"/>
      <c r="AZ651" s="310"/>
      <c r="BA651" s="310"/>
      <c r="BB651" s="310"/>
      <c r="BC651" s="310"/>
      <c r="BD651" s="310"/>
      <c r="BE651" s="310"/>
      <c r="BF651" s="310"/>
      <c r="BG651" s="310"/>
      <c r="BH651" s="311"/>
      <c r="BI651" s="318"/>
      <c r="BJ651" s="318"/>
      <c r="BK651" s="318"/>
      <c r="BL651" s="318"/>
      <c r="BM651" s="318"/>
      <c r="BN651" s="318"/>
      <c r="BO651" s="318"/>
      <c r="BP651" s="318"/>
      <c r="BQ651" s="318"/>
      <c r="BR651" s="318"/>
      <c r="BS651" s="318"/>
      <c r="BT651" s="318"/>
      <c r="BU651" s="318"/>
      <c r="BV651" s="318"/>
      <c r="BW651" s="318"/>
      <c r="BX651" s="318"/>
      <c r="BY651" s="318"/>
      <c r="BZ651" s="318"/>
      <c r="CA651" s="318"/>
      <c r="CB651" s="318"/>
      <c r="CC651" s="318"/>
      <c r="CD651" s="318"/>
      <c r="CE651" s="318"/>
      <c r="CF651" s="318"/>
      <c r="CH651" s="29"/>
      <c r="CI651" s="58"/>
      <c r="CJ651" s="58"/>
      <c r="CK651" s="58"/>
      <c r="CL651" s="58"/>
      <c r="CM651" s="58"/>
      <c r="CN651" s="58"/>
      <c r="CO651" s="58"/>
      <c r="CP651" s="58"/>
      <c r="CQ651" s="54"/>
    </row>
    <row r="652" spans="1:95" ht="7.35" customHeight="1">
      <c r="G652" s="294"/>
      <c r="H652" s="295"/>
      <c r="I652" s="295"/>
      <c r="J652" s="295"/>
      <c r="K652" s="295"/>
      <c r="L652" s="295"/>
      <c r="M652" s="295"/>
      <c r="N652" s="296"/>
      <c r="O652" s="303"/>
      <c r="P652" s="304"/>
      <c r="Q652" s="304"/>
      <c r="R652" s="304"/>
      <c r="S652" s="304"/>
      <c r="T652" s="304"/>
      <c r="U652" s="304"/>
      <c r="V652" s="304"/>
      <c r="W652" s="304"/>
      <c r="X652" s="304"/>
      <c r="Y652" s="304"/>
      <c r="Z652" s="304"/>
      <c r="AA652" s="304"/>
      <c r="AB652" s="304"/>
      <c r="AC652" s="304"/>
      <c r="AD652" s="304"/>
      <c r="AE652" s="304"/>
      <c r="AF652" s="304"/>
      <c r="AG652" s="304"/>
      <c r="AH652" s="304"/>
      <c r="AI652" s="304"/>
      <c r="AJ652" s="304"/>
      <c r="AK652" s="304"/>
      <c r="AL652" s="304"/>
      <c r="AM652" s="304"/>
      <c r="AN652" s="304"/>
      <c r="AO652" s="304"/>
      <c r="AP652" s="304"/>
      <c r="AQ652" s="304"/>
      <c r="AR652" s="304"/>
      <c r="AS652" s="304"/>
      <c r="AT652" s="305"/>
      <c r="AU652" s="312"/>
      <c r="AV652" s="313"/>
      <c r="AW652" s="313"/>
      <c r="AX652" s="313"/>
      <c r="AY652" s="313"/>
      <c r="AZ652" s="313"/>
      <c r="BA652" s="313"/>
      <c r="BB652" s="313"/>
      <c r="BC652" s="313"/>
      <c r="BD652" s="313"/>
      <c r="BE652" s="313"/>
      <c r="BF652" s="313"/>
      <c r="BG652" s="313"/>
      <c r="BH652" s="314"/>
      <c r="BI652" s="318"/>
      <c r="BJ652" s="318"/>
      <c r="BK652" s="318"/>
      <c r="BL652" s="318"/>
      <c r="BM652" s="318"/>
      <c r="BN652" s="318"/>
      <c r="BO652" s="318"/>
      <c r="BP652" s="318"/>
      <c r="BQ652" s="318"/>
      <c r="BR652" s="318"/>
      <c r="BS652" s="318"/>
      <c r="BT652" s="318"/>
      <c r="BU652" s="318"/>
      <c r="BV652" s="318"/>
      <c r="BW652" s="318"/>
      <c r="BX652" s="318"/>
      <c r="BY652" s="318"/>
      <c r="BZ652" s="318"/>
      <c r="CA652" s="318"/>
      <c r="CB652" s="318"/>
      <c r="CC652" s="318"/>
      <c r="CD652" s="318"/>
      <c r="CE652" s="318"/>
      <c r="CF652" s="318"/>
      <c r="CH652" s="29"/>
      <c r="CI652" s="71"/>
      <c r="CJ652" s="71"/>
      <c r="CK652" s="71"/>
      <c r="CL652" s="71"/>
      <c r="CM652" s="71"/>
      <c r="CN652" s="71"/>
      <c r="CO652" s="71"/>
      <c r="CP652" s="71"/>
      <c r="CQ652" s="54"/>
    </row>
    <row r="653" spans="1:95" ht="7.35" customHeight="1">
      <c r="A653" s="339"/>
      <c r="B653" s="339"/>
      <c r="C653" s="339"/>
      <c r="D653" s="339"/>
      <c r="E653" s="339"/>
      <c r="F653" s="340"/>
      <c r="G653" s="294"/>
      <c r="H653" s="295"/>
      <c r="I653" s="295"/>
      <c r="J653" s="295"/>
      <c r="K653" s="295"/>
      <c r="L653" s="295"/>
      <c r="M653" s="295"/>
      <c r="N653" s="296"/>
      <c r="O653" s="303"/>
      <c r="P653" s="304"/>
      <c r="Q653" s="304"/>
      <c r="R653" s="304"/>
      <c r="S653" s="304"/>
      <c r="T653" s="304"/>
      <c r="U653" s="304"/>
      <c r="V653" s="304"/>
      <c r="W653" s="304"/>
      <c r="X653" s="304"/>
      <c r="Y653" s="304"/>
      <c r="Z653" s="304"/>
      <c r="AA653" s="304"/>
      <c r="AB653" s="304"/>
      <c r="AC653" s="304"/>
      <c r="AD653" s="304"/>
      <c r="AE653" s="304"/>
      <c r="AF653" s="304"/>
      <c r="AG653" s="304"/>
      <c r="AH653" s="304"/>
      <c r="AI653" s="304"/>
      <c r="AJ653" s="304"/>
      <c r="AK653" s="304"/>
      <c r="AL653" s="304"/>
      <c r="AM653" s="304"/>
      <c r="AN653" s="304"/>
      <c r="AO653" s="304"/>
      <c r="AP653" s="304"/>
      <c r="AQ653" s="304"/>
      <c r="AR653" s="304"/>
      <c r="AS653" s="304"/>
      <c r="AT653" s="305"/>
      <c r="AU653" s="312"/>
      <c r="AV653" s="313"/>
      <c r="AW653" s="313"/>
      <c r="AX653" s="313"/>
      <c r="AY653" s="313"/>
      <c r="AZ653" s="313"/>
      <c r="BA653" s="313"/>
      <c r="BB653" s="313"/>
      <c r="BC653" s="313"/>
      <c r="BD653" s="313"/>
      <c r="BE653" s="313"/>
      <c r="BF653" s="313"/>
      <c r="BG653" s="313"/>
      <c r="BH653" s="314"/>
      <c r="BI653" s="318"/>
      <c r="BJ653" s="318"/>
      <c r="BK653" s="318"/>
      <c r="BL653" s="318"/>
      <c r="BM653" s="318"/>
      <c r="BN653" s="318"/>
      <c r="BO653" s="318"/>
      <c r="BP653" s="318"/>
      <c r="BQ653" s="318"/>
      <c r="BR653" s="318"/>
      <c r="BS653" s="318"/>
      <c r="BT653" s="318"/>
      <c r="BU653" s="318"/>
      <c r="BV653" s="318"/>
      <c r="BW653" s="318"/>
      <c r="BX653" s="318"/>
      <c r="BY653" s="318"/>
      <c r="BZ653" s="318"/>
      <c r="CA653" s="318"/>
      <c r="CB653" s="318"/>
      <c r="CC653" s="318"/>
      <c r="CD653" s="318"/>
      <c r="CE653" s="318"/>
      <c r="CF653" s="318"/>
      <c r="CH653" s="54"/>
      <c r="CI653" s="71"/>
      <c r="CJ653" s="71"/>
      <c r="CK653" s="71"/>
      <c r="CL653" s="71"/>
      <c r="CM653" s="71"/>
      <c r="CN653" s="71"/>
      <c r="CO653" s="71"/>
      <c r="CP653" s="71"/>
      <c r="CQ653" s="56"/>
    </row>
    <row r="654" spans="1:95" ht="7.35" customHeight="1">
      <c r="A654" s="339"/>
      <c r="B654" s="339"/>
      <c r="C654" s="339"/>
      <c r="D654" s="339"/>
      <c r="E654" s="339"/>
      <c r="F654" s="340"/>
      <c r="G654" s="297"/>
      <c r="H654" s="298"/>
      <c r="I654" s="298"/>
      <c r="J654" s="298"/>
      <c r="K654" s="298"/>
      <c r="L654" s="298"/>
      <c r="M654" s="298"/>
      <c r="N654" s="299"/>
      <c r="O654" s="306"/>
      <c r="P654" s="307"/>
      <c r="Q654" s="307"/>
      <c r="R654" s="307"/>
      <c r="S654" s="307"/>
      <c r="T654" s="307"/>
      <c r="U654" s="307"/>
      <c r="V654" s="307"/>
      <c r="W654" s="307"/>
      <c r="X654" s="307"/>
      <c r="Y654" s="307"/>
      <c r="Z654" s="307"/>
      <c r="AA654" s="307"/>
      <c r="AB654" s="307"/>
      <c r="AC654" s="307"/>
      <c r="AD654" s="307"/>
      <c r="AE654" s="307"/>
      <c r="AF654" s="307"/>
      <c r="AG654" s="307"/>
      <c r="AH654" s="307"/>
      <c r="AI654" s="307"/>
      <c r="AJ654" s="307"/>
      <c r="AK654" s="307"/>
      <c r="AL654" s="307"/>
      <c r="AM654" s="307"/>
      <c r="AN654" s="307"/>
      <c r="AO654" s="307"/>
      <c r="AP654" s="307"/>
      <c r="AQ654" s="307"/>
      <c r="AR654" s="307"/>
      <c r="AS654" s="307"/>
      <c r="AT654" s="308"/>
      <c r="AU654" s="315"/>
      <c r="AV654" s="316"/>
      <c r="AW654" s="316"/>
      <c r="AX654" s="316"/>
      <c r="AY654" s="316"/>
      <c r="AZ654" s="316"/>
      <c r="BA654" s="316"/>
      <c r="BB654" s="316"/>
      <c r="BC654" s="316"/>
      <c r="BD654" s="316"/>
      <c r="BE654" s="316"/>
      <c r="BF654" s="316"/>
      <c r="BG654" s="316"/>
      <c r="BH654" s="317"/>
      <c r="BI654" s="318"/>
      <c r="BJ654" s="318"/>
      <c r="BK654" s="318"/>
      <c r="BL654" s="318"/>
      <c r="BM654" s="318"/>
      <c r="BN654" s="318"/>
      <c r="BO654" s="318"/>
      <c r="BP654" s="318"/>
      <c r="BQ654" s="318"/>
      <c r="BR654" s="318"/>
      <c r="BS654" s="318"/>
      <c r="BT654" s="318"/>
      <c r="BU654" s="318"/>
      <c r="BV654" s="318"/>
      <c r="BW654" s="318"/>
      <c r="BX654" s="318"/>
      <c r="BY654" s="318"/>
      <c r="BZ654" s="318"/>
      <c r="CA654" s="318"/>
      <c r="CB654" s="318"/>
      <c r="CC654" s="318"/>
      <c r="CD654" s="318"/>
      <c r="CE654" s="318"/>
      <c r="CF654" s="318"/>
      <c r="CH654" s="54"/>
      <c r="CI654" s="58"/>
      <c r="CJ654" s="58"/>
      <c r="CK654" s="58"/>
      <c r="CL654" s="58"/>
      <c r="CM654" s="58"/>
      <c r="CN654" s="58"/>
      <c r="CO654" s="58"/>
      <c r="CP654" s="57"/>
      <c r="CQ654" s="57"/>
    </row>
    <row r="655" spans="1:95" ht="7.35" customHeight="1">
      <c r="G655" s="48"/>
      <c r="H655" s="49"/>
      <c r="I655" s="49"/>
      <c r="J655" s="49"/>
      <c r="K655" s="49"/>
      <c r="L655" s="49"/>
      <c r="M655" s="49"/>
      <c r="N655" s="50"/>
      <c r="O655" s="48"/>
      <c r="P655" s="49"/>
      <c r="Q655" s="49"/>
      <c r="R655" s="49"/>
      <c r="S655" s="49"/>
      <c r="T655" s="49"/>
      <c r="U655" s="49"/>
      <c r="V655" s="49"/>
      <c r="W655" s="49"/>
      <c r="X655" s="49"/>
      <c r="Y655" s="49"/>
      <c r="Z655" s="49"/>
      <c r="AA655" s="49"/>
      <c r="AB655" s="49"/>
      <c r="AC655" s="49"/>
      <c r="AD655" s="49"/>
      <c r="AE655" s="49"/>
      <c r="AF655" s="49"/>
      <c r="AG655" s="49"/>
      <c r="AH655" s="49"/>
      <c r="AI655" s="49"/>
      <c r="AJ655" s="49"/>
      <c r="AK655" s="49"/>
      <c r="AL655" s="49"/>
      <c r="AM655" s="49"/>
      <c r="AN655" s="49"/>
      <c r="AO655" s="49"/>
      <c r="AP655" s="49"/>
      <c r="AQ655" s="49"/>
      <c r="AR655" s="49"/>
      <c r="AS655" s="49"/>
      <c r="AT655" s="50"/>
      <c r="AU655" s="51"/>
      <c r="AV655" s="52"/>
      <c r="AW655" s="52"/>
      <c r="AX655" s="52"/>
      <c r="AY655" s="52"/>
      <c r="AZ655" s="52"/>
      <c r="BA655" s="52"/>
      <c r="BB655" s="52"/>
      <c r="BC655" s="52"/>
      <c r="BD655" s="52"/>
      <c r="BE655" s="52"/>
      <c r="BF655" s="52"/>
      <c r="BG655" s="52"/>
      <c r="BH655" s="53"/>
      <c r="BI655" s="45"/>
      <c r="BJ655" s="46"/>
      <c r="BK655" s="46"/>
      <c r="BL655" s="46"/>
      <c r="BM655" s="46"/>
      <c r="BN655" s="46"/>
      <c r="BO655" s="46"/>
      <c r="BP655" s="46"/>
      <c r="BQ655" s="46"/>
      <c r="BR655" s="46"/>
      <c r="BS655" s="46"/>
      <c r="BT655" s="46"/>
      <c r="BU655" s="46"/>
      <c r="BV655" s="46"/>
      <c r="BW655" s="46"/>
      <c r="BX655" s="46"/>
      <c r="BY655" s="46"/>
      <c r="BZ655" s="46"/>
      <c r="CA655" s="46"/>
      <c r="CB655" s="46"/>
      <c r="CC655" s="46"/>
      <c r="CD655" s="46"/>
      <c r="CE655" s="46"/>
      <c r="CF655" s="47"/>
      <c r="CH655" s="54"/>
      <c r="CI655" s="58"/>
      <c r="CJ655" s="58"/>
      <c r="CK655" s="58"/>
      <c r="CL655" s="58"/>
      <c r="CM655" s="58"/>
      <c r="CN655" s="58"/>
      <c r="CO655" s="58"/>
      <c r="CP655" s="57"/>
      <c r="CQ655" s="57"/>
    </row>
    <row r="656" spans="1:95" ht="7.35" customHeight="1">
      <c r="A656" s="339">
        <v>51</v>
      </c>
      <c r="B656" s="339"/>
      <c r="G656" s="319" t="s">
        <v>189</v>
      </c>
      <c r="H656" s="319"/>
      <c r="I656" s="319"/>
      <c r="J656" s="319"/>
      <c r="K656" s="319"/>
      <c r="L656" s="319"/>
      <c r="M656" s="319"/>
      <c r="N656" s="319"/>
      <c r="O656" s="319"/>
      <c r="P656" s="319"/>
      <c r="Q656" s="319"/>
      <c r="R656" s="319"/>
      <c r="S656" s="319"/>
      <c r="T656" s="319"/>
      <c r="U656" s="319"/>
      <c r="V656" s="319"/>
      <c r="W656" s="319"/>
      <c r="X656" s="319"/>
      <c r="Y656" s="319"/>
      <c r="Z656" s="319"/>
      <c r="AA656" s="319"/>
      <c r="AB656" s="319"/>
      <c r="AC656" s="319"/>
      <c r="AD656" s="319"/>
      <c r="AE656" s="319"/>
      <c r="AF656" s="319"/>
      <c r="AG656" s="321" t="s">
        <v>388</v>
      </c>
      <c r="AH656" s="321"/>
      <c r="AI656" s="321"/>
      <c r="AJ656" s="321"/>
      <c r="AK656" s="321"/>
      <c r="AL656" s="321"/>
      <c r="AM656" s="321"/>
      <c r="AN656" s="321"/>
      <c r="AO656" s="321"/>
      <c r="AP656" s="321"/>
      <c r="AQ656" s="321"/>
      <c r="AR656" s="321"/>
      <c r="AS656" s="321"/>
      <c r="AT656" s="321"/>
      <c r="AU656" s="323" t="s">
        <v>190</v>
      </c>
      <c r="AV656" s="323"/>
      <c r="AW656" s="323"/>
      <c r="AX656" s="323"/>
      <c r="AY656" s="323"/>
      <c r="AZ656" s="323"/>
      <c r="BA656" s="323"/>
      <c r="BB656" s="323"/>
      <c r="BC656" s="323"/>
      <c r="BD656" s="323"/>
      <c r="BE656" s="323"/>
      <c r="BF656" s="323"/>
      <c r="BG656" s="323"/>
      <c r="BH656" s="323"/>
      <c r="BI656" s="325" t="s">
        <v>191</v>
      </c>
      <c r="BJ656" s="326"/>
      <c r="BK656" s="326"/>
      <c r="BL656" s="326"/>
      <c r="BM656" s="326"/>
      <c r="BN656" s="326"/>
      <c r="BO656" s="326"/>
      <c r="BP656" s="329"/>
      <c r="BQ656" s="329"/>
      <c r="BR656" s="329"/>
      <c r="BS656" s="329"/>
      <c r="BT656" s="329"/>
      <c r="BU656" s="329"/>
      <c r="BV656" s="329"/>
      <c r="BW656" s="329"/>
      <c r="BX656" s="329"/>
      <c r="BY656" s="329"/>
      <c r="BZ656" s="329"/>
      <c r="CA656" s="329"/>
      <c r="CB656" s="329"/>
      <c r="CC656" s="329"/>
      <c r="CD656" s="329"/>
      <c r="CE656" s="329"/>
      <c r="CF656" s="330"/>
      <c r="CH656" s="54"/>
      <c r="CI656" s="58"/>
      <c r="CJ656" s="58"/>
      <c r="CK656" s="58"/>
      <c r="CL656" s="58"/>
      <c r="CM656" s="58"/>
      <c r="CN656" s="58"/>
      <c r="CO656" s="58"/>
      <c r="CP656" s="58"/>
      <c r="CQ656" s="54"/>
    </row>
    <row r="657" spans="1:95" ht="7.35" customHeight="1">
      <c r="A657" s="339"/>
      <c r="B657" s="339"/>
      <c r="G657" s="320"/>
      <c r="H657" s="320"/>
      <c r="I657" s="320"/>
      <c r="J657" s="320"/>
      <c r="K657" s="320"/>
      <c r="L657" s="320"/>
      <c r="M657" s="320"/>
      <c r="N657" s="320"/>
      <c r="O657" s="320"/>
      <c r="P657" s="320"/>
      <c r="Q657" s="320"/>
      <c r="R657" s="320"/>
      <c r="S657" s="320"/>
      <c r="T657" s="320"/>
      <c r="U657" s="320"/>
      <c r="V657" s="320"/>
      <c r="W657" s="320"/>
      <c r="X657" s="320"/>
      <c r="Y657" s="320"/>
      <c r="Z657" s="320"/>
      <c r="AA657" s="320"/>
      <c r="AB657" s="320"/>
      <c r="AC657" s="320"/>
      <c r="AD657" s="320"/>
      <c r="AE657" s="320"/>
      <c r="AF657" s="320"/>
      <c r="AG657" s="322"/>
      <c r="AH657" s="322"/>
      <c r="AI657" s="322"/>
      <c r="AJ657" s="322"/>
      <c r="AK657" s="322"/>
      <c r="AL657" s="322"/>
      <c r="AM657" s="322"/>
      <c r="AN657" s="322"/>
      <c r="AO657" s="322"/>
      <c r="AP657" s="322"/>
      <c r="AQ657" s="322"/>
      <c r="AR657" s="322"/>
      <c r="AS657" s="322"/>
      <c r="AT657" s="322"/>
      <c r="AU657" s="324"/>
      <c r="AV657" s="324"/>
      <c r="AW657" s="324"/>
      <c r="AX657" s="324"/>
      <c r="AY657" s="324"/>
      <c r="AZ657" s="324"/>
      <c r="BA657" s="324"/>
      <c r="BB657" s="324"/>
      <c r="BC657" s="324"/>
      <c r="BD657" s="324"/>
      <c r="BE657" s="324"/>
      <c r="BF657" s="324"/>
      <c r="BG657" s="324"/>
      <c r="BH657" s="324"/>
      <c r="BI657" s="327"/>
      <c r="BJ657" s="328"/>
      <c r="BK657" s="328"/>
      <c r="BL657" s="328"/>
      <c r="BM657" s="328"/>
      <c r="BN657" s="328"/>
      <c r="BO657" s="328"/>
      <c r="BP657" s="331"/>
      <c r="BQ657" s="331"/>
      <c r="BR657" s="331"/>
      <c r="BS657" s="331"/>
      <c r="BT657" s="331"/>
      <c r="BU657" s="331"/>
      <c r="BV657" s="331"/>
      <c r="BW657" s="331"/>
      <c r="BX657" s="331"/>
      <c r="BY657" s="331"/>
      <c r="BZ657" s="331"/>
      <c r="CA657" s="331"/>
      <c r="CB657" s="331"/>
      <c r="CC657" s="331"/>
      <c r="CD657" s="331"/>
      <c r="CE657" s="331"/>
      <c r="CF657" s="332"/>
      <c r="CH657" s="54"/>
      <c r="CI657" s="58"/>
      <c r="CJ657" s="58"/>
      <c r="CK657" s="58"/>
      <c r="CL657" s="58"/>
      <c r="CM657" s="58"/>
      <c r="CN657" s="58"/>
      <c r="CO657" s="58"/>
      <c r="CP657" s="58"/>
      <c r="CQ657" s="54"/>
    </row>
    <row r="658" spans="1:95" ht="7.35" customHeight="1">
      <c r="G658" s="333"/>
      <c r="H658" s="333"/>
      <c r="I658" s="333"/>
      <c r="J658" s="333"/>
      <c r="K658" s="333"/>
      <c r="L658" s="333"/>
      <c r="M658" s="333"/>
      <c r="N658" s="333"/>
      <c r="O658" s="333"/>
      <c r="P658" s="333"/>
      <c r="Q658" s="333"/>
      <c r="R658" s="333"/>
      <c r="S658" s="333"/>
      <c r="T658" s="333"/>
      <c r="U658" s="333"/>
      <c r="V658" s="333"/>
      <c r="W658" s="333"/>
      <c r="X658" s="333"/>
      <c r="Y658" s="333"/>
      <c r="Z658" s="333"/>
      <c r="AA658" s="333"/>
      <c r="AB658" s="333"/>
      <c r="AC658" s="333"/>
      <c r="AD658" s="333"/>
      <c r="AE658" s="333"/>
      <c r="AF658" s="333"/>
      <c r="AG658" s="334"/>
      <c r="AH658" s="334"/>
      <c r="AI658" s="334"/>
      <c r="AJ658" s="334"/>
      <c r="AK658" s="334"/>
      <c r="AL658" s="334"/>
      <c r="AM658" s="334"/>
      <c r="AN658" s="334"/>
      <c r="AO658" s="334"/>
      <c r="AP658" s="334"/>
      <c r="AQ658" s="334"/>
      <c r="AR658" s="334"/>
      <c r="AS658" s="334"/>
      <c r="AT658" s="334"/>
      <c r="AU658" s="335"/>
      <c r="AV658" s="335"/>
      <c r="AW658" s="335"/>
      <c r="AX658" s="335"/>
      <c r="AY658" s="335"/>
      <c r="AZ658" s="335"/>
      <c r="BA658" s="335"/>
      <c r="BB658" s="335"/>
      <c r="BC658" s="335"/>
      <c r="BD658" s="335"/>
      <c r="BE658" s="335"/>
      <c r="BF658" s="335"/>
      <c r="BG658" s="335"/>
      <c r="BH658" s="335"/>
      <c r="BI658" s="327"/>
      <c r="BJ658" s="328"/>
      <c r="BK658" s="328"/>
      <c r="BL658" s="328"/>
      <c r="BM658" s="328"/>
      <c r="BN658" s="328"/>
      <c r="BO658" s="328"/>
      <c r="BP658" s="331"/>
      <c r="BQ658" s="331"/>
      <c r="BR658" s="331"/>
      <c r="BS658" s="331"/>
      <c r="BT658" s="331"/>
      <c r="BU658" s="331"/>
      <c r="BV658" s="331"/>
      <c r="BW658" s="331"/>
      <c r="BX658" s="331"/>
      <c r="BY658" s="331"/>
      <c r="BZ658" s="331"/>
      <c r="CA658" s="331"/>
      <c r="CB658" s="331"/>
      <c r="CC658" s="331"/>
      <c r="CD658" s="331"/>
      <c r="CE658" s="331"/>
      <c r="CF658" s="332"/>
      <c r="CH658" s="54"/>
      <c r="CI658" s="58"/>
      <c r="CJ658" s="58"/>
      <c r="CK658" s="58"/>
      <c r="CL658" s="58"/>
      <c r="CM658" s="58"/>
      <c r="CN658" s="58"/>
      <c r="CO658" s="58"/>
      <c r="CP658" s="58"/>
      <c r="CQ658" s="54"/>
    </row>
    <row r="659" spans="1:95" ht="7.35" customHeight="1">
      <c r="G659" s="333"/>
      <c r="H659" s="333"/>
      <c r="I659" s="333"/>
      <c r="J659" s="333"/>
      <c r="K659" s="333"/>
      <c r="L659" s="333"/>
      <c r="M659" s="333"/>
      <c r="N659" s="333"/>
      <c r="O659" s="333"/>
      <c r="P659" s="333"/>
      <c r="Q659" s="333"/>
      <c r="R659" s="333"/>
      <c r="S659" s="333"/>
      <c r="T659" s="333"/>
      <c r="U659" s="333"/>
      <c r="V659" s="333"/>
      <c r="W659" s="333"/>
      <c r="X659" s="333"/>
      <c r="Y659" s="333"/>
      <c r="Z659" s="333"/>
      <c r="AA659" s="333"/>
      <c r="AB659" s="333"/>
      <c r="AC659" s="333"/>
      <c r="AD659" s="333"/>
      <c r="AE659" s="333"/>
      <c r="AF659" s="333"/>
      <c r="AG659" s="334"/>
      <c r="AH659" s="334"/>
      <c r="AI659" s="334"/>
      <c r="AJ659" s="334"/>
      <c r="AK659" s="334"/>
      <c r="AL659" s="334"/>
      <c r="AM659" s="334"/>
      <c r="AN659" s="334"/>
      <c r="AO659" s="334"/>
      <c r="AP659" s="334"/>
      <c r="AQ659" s="334"/>
      <c r="AR659" s="334"/>
      <c r="AS659" s="334"/>
      <c r="AT659" s="334"/>
      <c r="AU659" s="335"/>
      <c r="AV659" s="335"/>
      <c r="AW659" s="335"/>
      <c r="AX659" s="335"/>
      <c r="AY659" s="335"/>
      <c r="AZ659" s="335"/>
      <c r="BA659" s="335"/>
      <c r="BB659" s="335"/>
      <c r="BC659" s="335"/>
      <c r="BD659" s="335"/>
      <c r="BE659" s="335"/>
      <c r="BF659" s="335"/>
      <c r="BG659" s="335"/>
      <c r="BH659" s="335"/>
      <c r="BI659" s="327" t="s">
        <v>192</v>
      </c>
      <c r="BJ659" s="328"/>
      <c r="BK659" s="328"/>
      <c r="BL659" s="328"/>
      <c r="BM659" s="328"/>
      <c r="BN659" s="328"/>
      <c r="BO659" s="328"/>
      <c r="BP659" s="331"/>
      <c r="BQ659" s="331"/>
      <c r="BR659" s="331"/>
      <c r="BS659" s="331"/>
      <c r="BT659" s="331"/>
      <c r="BU659" s="331"/>
      <c r="BV659" s="331"/>
      <c r="BW659" s="331"/>
      <c r="BX659" s="331"/>
      <c r="BY659" s="331"/>
      <c r="BZ659" s="331"/>
      <c r="CA659" s="331"/>
      <c r="CB659" s="331"/>
      <c r="CC659" s="331"/>
      <c r="CD659" s="331"/>
      <c r="CE659" s="331"/>
      <c r="CF659" s="332"/>
      <c r="CG659" s="20"/>
      <c r="CH659" s="29"/>
      <c r="CI659" s="72"/>
      <c r="CJ659" s="58"/>
      <c r="CK659" s="59"/>
      <c r="CL659" s="59"/>
      <c r="CM659" s="59"/>
      <c r="CN659" s="59"/>
      <c r="CO659" s="59"/>
      <c r="CP659" s="59"/>
      <c r="CQ659" s="55"/>
    </row>
    <row r="660" spans="1:95" ht="7.35" customHeight="1">
      <c r="G660" s="333"/>
      <c r="H660" s="333"/>
      <c r="I660" s="333"/>
      <c r="J660" s="333"/>
      <c r="K660" s="333"/>
      <c r="L660" s="333"/>
      <c r="M660" s="333"/>
      <c r="N660" s="333"/>
      <c r="O660" s="333"/>
      <c r="P660" s="333"/>
      <c r="Q660" s="333"/>
      <c r="R660" s="333"/>
      <c r="S660" s="333"/>
      <c r="T660" s="333"/>
      <c r="U660" s="333"/>
      <c r="V660" s="333"/>
      <c r="W660" s="333"/>
      <c r="X660" s="333"/>
      <c r="Y660" s="333"/>
      <c r="Z660" s="333"/>
      <c r="AA660" s="333"/>
      <c r="AB660" s="333"/>
      <c r="AC660" s="333"/>
      <c r="AD660" s="333"/>
      <c r="AE660" s="333"/>
      <c r="AF660" s="333"/>
      <c r="AG660" s="334"/>
      <c r="AH660" s="334"/>
      <c r="AI660" s="334"/>
      <c r="AJ660" s="334"/>
      <c r="AK660" s="334"/>
      <c r="AL660" s="334"/>
      <c r="AM660" s="334"/>
      <c r="AN660" s="334"/>
      <c r="AO660" s="334"/>
      <c r="AP660" s="334"/>
      <c r="AQ660" s="334"/>
      <c r="AR660" s="334"/>
      <c r="AS660" s="334"/>
      <c r="AT660" s="334"/>
      <c r="AU660" s="335"/>
      <c r="AV660" s="335"/>
      <c r="AW660" s="335"/>
      <c r="AX660" s="335"/>
      <c r="AY660" s="335"/>
      <c r="AZ660" s="335"/>
      <c r="BA660" s="335"/>
      <c r="BB660" s="335"/>
      <c r="BC660" s="335"/>
      <c r="BD660" s="335"/>
      <c r="BE660" s="335"/>
      <c r="BF660" s="335"/>
      <c r="BG660" s="335"/>
      <c r="BH660" s="335"/>
      <c r="BI660" s="327"/>
      <c r="BJ660" s="328"/>
      <c r="BK660" s="328"/>
      <c r="BL660" s="328"/>
      <c r="BM660" s="328"/>
      <c r="BN660" s="328"/>
      <c r="BO660" s="328"/>
      <c r="BP660" s="331"/>
      <c r="BQ660" s="331"/>
      <c r="BR660" s="331"/>
      <c r="BS660" s="331"/>
      <c r="BT660" s="331"/>
      <c r="BU660" s="331"/>
      <c r="BV660" s="331"/>
      <c r="BW660" s="331"/>
      <c r="BX660" s="331"/>
      <c r="BY660" s="331"/>
      <c r="BZ660" s="331"/>
      <c r="CA660" s="331"/>
      <c r="CB660" s="331"/>
      <c r="CC660" s="331"/>
      <c r="CD660" s="331"/>
      <c r="CE660" s="331"/>
      <c r="CF660" s="332"/>
      <c r="CG660" s="19"/>
      <c r="CH660" s="29"/>
      <c r="CI660" s="58"/>
      <c r="CJ660" s="58"/>
      <c r="CK660" s="59"/>
      <c r="CL660" s="59"/>
      <c r="CM660" s="59"/>
      <c r="CN660" s="59"/>
      <c r="CO660" s="59"/>
      <c r="CP660" s="59"/>
      <c r="CQ660" s="55"/>
    </row>
    <row r="661" spans="1:95" ht="7.35" customHeight="1">
      <c r="G661" s="333"/>
      <c r="H661" s="333"/>
      <c r="I661" s="333"/>
      <c r="J661" s="333"/>
      <c r="K661" s="333"/>
      <c r="L661" s="333"/>
      <c r="M661" s="333"/>
      <c r="N661" s="333"/>
      <c r="O661" s="333"/>
      <c r="P661" s="333"/>
      <c r="Q661" s="333"/>
      <c r="R661" s="333"/>
      <c r="S661" s="333"/>
      <c r="T661" s="333"/>
      <c r="U661" s="333"/>
      <c r="V661" s="333"/>
      <c r="W661" s="333"/>
      <c r="X661" s="333"/>
      <c r="Y661" s="333"/>
      <c r="Z661" s="333"/>
      <c r="AA661" s="333"/>
      <c r="AB661" s="333"/>
      <c r="AC661" s="333"/>
      <c r="AD661" s="333"/>
      <c r="AE661" s="333"/>
      <c r="AF661" s="333"/>
      <c r="AG661" s="334"/>
      <c r="AH661" s="334"/>
      <c r="AI661" s="334"/>
      <c r="AJ661" s="334"/>
      <c r="AK661" s="334"/>
      <c r="AL661" s="334"/>
      <c r="AM661" s="334"/>
      <c r="AN661" s="334"/>
      <c r="AO661" s="334"/>
      <c r="AP661" s="334"/>
      <c r="AQ661" s="334"/>
      <c r="AR661" s="334"/>
      <c r="AS661" s="334"/>
      <c r="AT661" s="334"/>
      <c r="AU661" s="335"/>
      <c r="AV661" s="335"/>
      <c r="AW661" s="335"/>
      <c r="AX661" s="335"/>
      <c r="AY661" s="335"/>
      <c r="AZ661" s="335"/>
      <c r="BA661" s="335"/>
      <c r="BB661" s="335"/>
      <c r="BC661" s="335"/>
      <c r="BD661" s="335"/>
      <c r="BE661" s="335"/>
      <c r="BF661" s="335"/>
      <c r="BG661" s="335"/>
      <c r="BH661" s="335"/>
      <c r="BI661" s="327"/>
      <c r="BJ661" s="328"/>
      <c r="BK661" s="328"/>
      <c r="BL661" s="328"/>
      <c r="BM661" s="328"/>
      <c r="BN661" s="328"/>
      <c r="BO661" s="328"/>
      <c r="BP661" s="331"/>
      <c r="BQ661" s="331"/>
      <c r="BR661" s="331"/>
      <c r="BS661" s="331"/>
      <c r="BT661" s="331"/>
      <c r="BU661" s="331"/>
      <c r="BV661" s="331"/>
      <c r="BW661" s="331"/>
      <c r="BX661" s="331"/>
      <c r="BY661" s="331"/>
      <c r="BZ661" s="331"/>
      <c r="CA661" s="331"/>
      <c r="CB661" s="331"/>
      <c r="CC661" s="331"/>
      <c r="CD661" s="331"/>
      <c r="CE661" s="331"/>
      <c r="CF661" s="332"/>
      <c r="CH661" s="29"/>
      <c r="CI661" s="58"/>
      <c r="CJ661" s="58"/>
      <c r="CK661" s="59"/>
      <c r="CL661" s="59"/>
      <c r="CM661" s="59"/>
      <c r="CN661" s="59"/>
      <c r="CO661" s="59"/>
      <c r="CP661" s="59"/>
      <c r="CQ661" s="55"/>
    </row>
    <row r="662" spans="1:95" ht="7.35" customHeight="1">
      <c r="G662" s="284" t="s">
        <v>194</v>
      </c>
      <c r="H662" s="285"/>
      <c r="I662" s="285"/>
      <c r="J662" s="285"/>
      <c r="K662" s="285"/>
      <c r="L662" s="285"/>
      <c r="M662" s="285"/>
      <c r="N662" s="286"/>
      <c r="O662" s="284" t="s">
        <v>193</v>
      </c>
      <c r="P662" s="285"/>
      <c r="Q662" s="285"/>
      <c r="R662" s="285"/>
      <c r="S662" s="285"/>
      <c r="T662" s="285"/>
      <c r="U662" s="285"/>
      <c r="V662" s="285"/>
      <c r="W662" s="285"/>
      <c r="X662" s="285"/>
      <c r="Y662" s="285"/>
      <c r="Z662" s="285"/>
      <c r="AA662" s="285"/>
      <c r="AB662" s="285"/>
      <c r="AC662" s="285"/>
      <c r="AD662" s="285"/>
      <c r="AE662" s="285"/>
      <c r="AF662" s="285"/>
      <c r="AG662" s="285"/>
      <c r="AH662" s="285"/>
      <c r="AI662" s="285"/>
      <c r="AJ662" s="285"/>
      <c r="AK662" s="285"/>
      <c r="AL662" s="285"/>
      <c r="AM662" s="285"/>
      <c r="AN662" s="285"/>
      <c r="AO662" s="285"/>
      <c r="AP662" s="285"/>
      <c r="AQ662" s="285"/>
      <c r="AR662" s="285"/>
      <c r="AS662" s="285"/>
      <c r="AT662" s="286"/>
      <c r="AU662" s="284" t="s">
        <v>205</v>
      </c>
      <c r="AV662" s="285"/>
      <c r="AW662" s="285"/>
      <c r="AX662" s="285"/>
      <c r="AY662" s="285"/>
      <c r="AZ662" s="285"/>
      <c r="BA662" s="285"/>
      <c r="BB662" s="285"/>
      <c r="BC662" s="285"/>
      <c r="BD662" s="285"/>
      <c r="BE662" s="285"/>
      <c r="BF662" s="285"/>
      <c r="BG662" s="285"/>
      <c r="BH662" s="286"/>
      <c r="BI662" s="290" t="s">
        <v>206</v>
      </c>
      <c r="BJ662" s="290"/>
      <c r="BK662" s="290"/>
      <c r="BL662" s="290"/>
      <c r="BM662" s="290"/>
      <c r="BN662" s="290"/>
      <c r="BO662" s="290"/>
      <c r="BP662" s="290"/>
      <c r="BQ662" s="290"/>
      <c r="BR662" s="290"/>
      <c r="BS662" s="290"/>
      <c r="BT662" s="290"/>
      <c r="BU662" s="290" t="s">
        <v>207</v>
      </c>
      <c r="BV662" s="290"/>
      <c r="BW662" s="290"/>
      <c r="BX662" s="290"/>
      <c r="BY662" s="290"/>
      <c r="BZ662" s="290"/>
      <c r="CA662" s="290"/>
      <c r="CB662" s="290"/>
      <c r="CC662" s="290"/>
      <c r="CD662" s="290"/>
      <c r="CE662" s="290"/>
      <c r="CF662" s="290"/>
      <c r="CG662" s="20"/>
      <c r="CH662" s="29"/>
      <c r="CI662" s="58"/>
      <c r="CJ662" s="58"/>
      <c r="CK662" s="58"/>
      <c r="CL662" s="58"/>
      <c r="CM662" s="58"/>
      <c r="CN662" s="58"/>
      <c r="CO662" s="58"/>
      <c r="CP662" s="58"/>
      <c r="CQ662" s="54"/>
    </row>
    <row r="663" spans="1:95" ht="7.35" customHeight="1">
      <c r="G663" s="287"/>
      <c r="H663" s="288"/>
      <c r="I663" s="288"/>
      <c r="J663" s="288"/>
      <c r="K663" s="288"/>
      <c r="L663" s="288"/>
      <c r="M663" s="288"/>
      <c r="N663" s="289"/>
      <c r="O663" s="287"/>
      <c r="P663" s="288"/>
      <c r="Q663" s="288"/>
      <c r="R663" s="288"/>
      <c r="S663" s="288"/>
      <c r="T663" s="288"/>
      <c r="U663" s="288"/>
      <c r="V663" s="288"/>
      <c r="W663" s="288"/>
      <c r="X663" s="288"/>
      <c r="Y663" s="288"/>
      <c r="Z663" s="288"/>
      <c r="AA663" s="288"/>
      <c r="AB663" s="288"/>
      <c r="AC663" s="288"/>
      <c r="AD663" s="288"/>
      <c r="AE663" s="288"/>
      <c r="AF663" s="288"/>
      <c r="AG663" s="288"/>
      <c r="AH663" s="288"/>
      <c r="AI663" s="288"/>
      <c r="AJ663" s="288"/>
      <c r="AK663" s="288"/>
      <c r="AL663" s="288"/>
      <c r="AM663" s="288"/>
      <c r="AN663" s="288"/>
      <c r="AO663" s="288"/>
      <c r="AP663" s="288"/>
      <c r="AQ663" s="288"/>
      <c r="AR663" s="288"/>
      <c r="AS663" s="288"/>
      <c r="AT663" s="289"/>
      <c r="AU663" s="287"/>
      <c r="AV663" s="288"/>
      <c r="AW663" s="288"/>
      <c r="AX663" s="288"/>
      <c r="AY663" s="288"/>
      <c r="AZ663" s="288"/>
      <c r="BA663" s="288"/>
      <c r="BB663" s="288"/>
      <c r="BC663" s="288"/>
      <c r="BD663" s="288"/>
      <c r="BE663" s="288"/>
      <c r="BF663" s="288"/>
      <c r="BG663" s="288"/>
      <c r="BH663" s="289"/>
      <c r="BI663" s="290"/>
      <c r="BJ663" s="290"/>
      <c r="BK663" s="290"/>
      <c r="BL663" s="290"/>
      <c r="BM663" s="290"/>
      <c r="BN663" s="290"/>
      <c r="BO663" s="290"/>
      <c r="BP663" s="290"/>
      <c r="BQ663" s="290"/>
      <c r="BR663" s="290"/>
      <c r="BS663" s="290"/>
      <c r="BT663" s="290"/>
      <c r="BU663" s="290"/>
      <c r="BV663" s="290"/>
      <c r="BW663" s="290"/>
      <c r="BX663" s="290"/>
      <c r="BY663" s="290"/>
      <c r="BZ663" s="290"/>
      <c r="CA663" s="290"/>
      <c r="CB663" s="290"/>
      <c r="CC663" s="290"/>
      <c r="CD663" s="290"/>
      <c r="CE663" s="290"/>
      <c r="CF663" s="290"/>
      <c r="CG663" s="19"/>
      <c r="CH663" s="29"/>
      <c r="CI663" s="58"/>
      <c r="CJ663" s="58"/>
      <c r="CK663" s="58"/>
      <c r="CL663" s="58"/>
      <c r="CM663" s="58"/>
      <c r="CN663" s="58"/>
      <c r="CO663" s="58"/>
      <c r="CP663" s="58"/>
      <c r="CQ663" s="54"/>
    </row>
    <row r="664" spans="1:95" ht="7.35" customHeight="1">
      <c r="G664" s="291"/>
      <c r="H664" s="292"/>
      <c r="I664" s="292"/>
      <c r="J664" s="292"/>
      <c r="K664" s="292"/>
      <c r="L664" s="292"/>
      <c r="M664" s="292"/>
      <c r="N664" s="293"/>
      <c r="O664" s="300"/>
      <c r="P664" s="301"/>
      <c r="Q664" s="301"/>
      <c r="R664" s="301"/>
      <c r="S664" s="301"/>
      <c r="T664" s="301"/>
      <c r="U664" s="301"/>
      <c r="V664" s="301"/>
      <c r="W664" s="301"/>
      <c r="X664" s="301"/>
      <c r="Y664" s="301"/>
      <c r="Z664" s="301"/>
      <c r="AA664" s="301"/>
      <c r="AB664" s="301"/>
      <c r="AC664" s="301"/>
      <c r="AD664" s="301"/>
      <c r="AE664" s="301"/>
      <c r="AF664" s="301"/>
      <c r="AG664" s="301"/>
      <c r="AH664" s="301"/>
      <c r="AI664" s="301"/>
      <c r="AJ664" s="301"/>
      <c r="AK664" s="301"/>
      <c r="AL664" s="301"/>
      <c r="AM664" s="301"/>
      <c r="AN664" s="301"/>
      <c r="AO664" s="301"/>
      <c r="AP664" s="301"/>
      <c r="AQ664" s="301"/>
      <c r="AR664" s="301"/>
      <c r="AS664" s="301"/>
      <c r="AT664" s="302"/>
      <c r="AU664" s="309"/>
      <c r="AV664" s="310"/>
      <c r="AW664" s="310"/>
      <c r="AX664" s="310"/>
      <c r="AY664" s="310"/>
      <c r="AZ664" s="310"/>
      <c r="BA664" s="310"/>
      <c r="BB664" s="310"/>
      <c r="BC664" s="310"/>
      <c r="BD664" s="310"/>
      <c r="BE664" s="310"/>
      <c r="BF664" s="310"/>
      <c r="BG664" s="310"/>
      <c r="BH664" s="311"/>
      <c r="BI664" s="318"/>
      <c r="BJ664" s="318"/>
      <c r="BK664" s="318"/>
      <c r="BL664" s="318"/>
      <c r="BM664" s="318"/>
      <c r="BN664" s="318"/>
      <c r="BO664" s="318"/>
      <c r="BP664" s="318"/>
      <c r="BQ664" s="318"/>
      <c r="BR664" s="318"/>
      <c r="BS664" s="318"/>
      <c r="BT664" s="318"/>
      <c r="BU664" s="318"/>
      <c r="BV664" s="318"/>
      <c r="BW664" s="318"/>
      <c r="BX664" s="318"/>
      <c r="BY664" s="318"/>
      <c r="BZ664" s="318"/>
      <c r="CA664" s="318"/>
      <c r="CB664" s="318"/>
      <c r="CC664" s="318"/>
      <c r="CD664" s="318"/>
      <c r="CE664" s="318"/>
      <c r="CF664" s="318"/>
      <c r="CH664" s="29"/>
      <c r="CI664" s="58"/>
      <c r="CJ664" s="58"/>
      <c r="CK664" s="58"/>
      <c r="CL664" s="58"/>
      <c r="CM664" s="58"/>
      <c r="CN664" s="58"/>
      <c r="CO664" s="58"/>
      <c r="CP664" s="58"/>
      <c r="CQ664" s="54"/>
    </row>
    <row r="665" spans="1:95" ht="7.35" customHeight="1">
      <c r="G665" s="294"/>
      <c r="H665" s="295"/>
      <c r="I665" s="295"/>
      <c r="J665" s="295"/>
      <c r="K665" s="295"/>
      <c r="L665" s="295"/>
      <c r="M665" s="295"/>
      <c r="N665" s="296"/>
      <c r="O665" s="303"/>
      <c r="P665" s="304"/>
      <c r="Q665" s="304"/>
      <c r="R665" s="304"/>
      <c r="S665" s="304"/>
      <c r="T665" s="304"/>
      <c r="U665" s="304"/>
      <c r="V665" s="304"/>
      <c r="W665" s="304"/>
      <c r="X665" s="304"/>
      <c r="Y665" s="304"/>
      <c r="Z665" s="304"/>
      <c r="AA665" s="304"/>
      <c r="AB665" s="304"/>
      <c r="AC665" s="304"/>
      <c r="AD665" s="304"/>
      <c r="AE665" s="304"/>
      <c r="AF665" s="304"/>
      <c r="AG665" s="304"/>
      <c r="AH665" s="304"/>
      <c r="AI665" s="304"/>
      <c r="AJ665" s="304"/>
      <c r="AK665" s="304"/>
      <c r="AL665" s="304"/>
      <c r="AM665" s="304"/>
      <c r="AN665" s="304"/>
      <c r="AO665" s="304"/>
      <c r="AP665" s="304"/>
      <c r="AQ665" s="304"/>
      <c r="AR665" s="304"/>
      <c r="AS665" s="304"/>
      <c r="AT665" s="305"/>
      <c r="AU665" s="312"/>
      <c r="AV665" s="313"/>
      <c r="AW665" s="313"/>
      <c r="AX665" s="313"/>
      <c r="AY665" s="313"/>
      <c r="AZ665" s="313"/>
      <c r="BA665" s="313"/>
      <c r="BB665" s="313"/>
      <c r="BC665" s="313"/>
      <c r="BD665" s="313"/>
      <c r="BE665" s="313"/>
      <c r="BF665" s="313"/>
      <c r="BG665" s="313"/>
      <c r="BH665" s="314"/>
      <c r="BI665" s="318"/>
      <c r="BJ665" s="318"/>
      <c r="BK665" s="318"/>
      <c r="BL665" s="318"/>
      <c r="BM665" s="318"/>
      <c r="BN665" s="318"/>
      <c r="BO665" s="318"/>
      <c r="BP665" s="318"/>
      <c r="BQ665" s="318"/>
      <c r="BR665" s="318"/>
      <c r="BS665" s="318"/>
      <c r="BT665" s="318"/>
      <c r="BU665" s="318"/>
      <c r="BV665" s="318"/>
      <c r="BW665" s="318"/>
      <c r="BX665" s="318"/>
      <c r="BY665" s="318"/>
      <c r="BZ665" s="318"/>
      <c r="CA665" s="318"/>
      <c r="CB665" s="318"/>
      <c r="CC665" s="318"/>
      <c r="CD665" s="318"/>
      <c r="CE665" s="318"/>
      <c r="CF665" s="318"/>
      <c r="CH665" s="29"/>
      <c r="CI665" s="71"/>
      <c r="CJ665" s="71"/>
      <c r="CK665" s="71"/>
      <c r="CL665" s="71"/>
      <c r="CM665" s="71"/>
      <c r="CN665" s="71"/>
      <c r="CO665" s="71"/>
      <c r="CP665" s="71"/>
      <c r="CQ665" s="54"/>
    </row>
    <row r="666" spans="1:95" ht="7.35" customHeight="1">
      <c r="A666" s="339"/>
      <c r="B666" s="339"/>
      <c r="C666" s="339"/>
      <c r="D666" s="339"/>
      <c r="E666" s="339"/>
      <c r="F666" s="340"/>
      <c r="G666" s="294"/>
      <c r="H666" s="295"/>
      <c r="I666" s="295"/>
      <c r="J666" s="295"/>
      <c r="K666" s="295"/>
      <c r="L666" s="295"/>
      <c r="M666" s="295"/>
      <c r="N666" s="296"/>
      <c r="O666" s="303"/>
      <c r="P666" s="304"/>
      <c r="Q666" s="304"/>
      <c r="R666" s="304"/>
      <c r="S666" s="304"/>
      <c r="T666" s="304"/>
      <c r="U666" s="304"/>
      <c r="V666" s="304"/>
      <c r="W666" s="304"/>
      <c r="X666" s="304"/>
      <c r="Y666" s="304"/>
      <c r="Z666" s="304"/>
      <c r="AA666" s="304"/>
      <c r="AB666" s="304"/>
      <c r="AC666" s="304"/>
      <c r="AD666" s="304"/>
      <c r="AE666" s="304"/>
      <c r="AF666" s="304"/>
      <c r="AG666" s="304"/>
      <c r="AH666" s="304"/>
      <c r="AI666" s="304"/>
      <c r="AJ666" s="304"/>
      <c r="AK666" s="304"/>
      <c r="AL666" s="304"/>
      <c r="AM666" s="304"/>
      <c r="AN666" s="304"/>
      <c r="AO666" s="304"/>
      <c r="AP666" s="304"/>
      <c r="AQ666" s="304"/>
      <c r="AR666" s="304"/>
      <c r="AS666" s="304"/>
      <c r="AT666" s="305"/>
      <c r="AU666" s="312"/>
      <c r="AV666" s="313"/>
      <c r="AW666" s="313"/>
      <c r="AX666" s="313"/>
      <c r="AY666" s="313"/>
      <c r="AZ666" s="313"/>
      <c r="BA666" s="313"/>
      <c r="BB666" s="313"/>
      <c r="BC666" s="313"/>
      <c r="BD666" s="313"/>
      <c r="BE666" s="313"/>
      <c r="BF666" s="313"/>
      <c r="BG666" s="313"/>
      <c r="BH666" s="314"/>
      <c r="BI666" s="318"/>
      <c r="BJ666" s="318"/>
      <c r="BK666" s="318"/>
      <c r="BL666" s="318"/>
      <c r="BM666" s="318"/>
      <c r="BN666" s="318"/>
      <c r="BO666" s="318"/>
      <c r="BP666" s="318"/>
      <c r="BQ666" s="318"/>
      <c r="BR666" s="318"/>
      <c r="BS666" s="318"/>
      <c r="BT666" s="318"/>
      <c r="BU666" s="318"/>
      <c r="BV666" s="318"/>
      <c r="BW666" s="318"/>
      <c r="BX666" s="318"/>
      <c r="BY666" s="318"/>
      <c r="BZ666" s="318"/>
      <c r="CA666" s="318"/>
      <c r="CB666" s="318"/>
      <c r="CC666" s="318"/>
      <c r="CD666" s="318"/>
      <c r="CE666" s="318"/>
      <c r="CF666" s="318"/>
      <c r="CH666" s="54"/>
      <c r="CI666" s="71"/>
      <c r="CJ666" s="71"/>
      <c r="CK666" s="71"/>
      <c r="CL666" s="71"/>
      <c r="CM666" s="71"/>
      <c r="CN666" s="71"/>
      <c r="CO666" s="71"/>
      <c r="CP666" s="71"/>
      <c r="CQ666" s="56"/>
    </row>
    <row r="667" spans="1:95" ht="7.35" customHeight="1">
      <c r="A667" s="339"/>
      <c r="B667" s="339"/>
      <c r="C667" s="339"/>
      <c r="D667" s="339"/>
      <c r="E667" s="339"/>
      <c r="F667" s="340"/>
      <c r="G667" s="297"/>
      <c r="H667" s="298"/>
      <c r="I667" s="298"/>
      <c r="J667" s="298"/>
      <c r="K667" s="298"/>
      <c r="L667" s="298"/>
      <c r="M667" s="298"/>
      <c r="N667" s="299"/>
      <c r="O667" s="306"/>
      <c r="P667" s="307"/>
      <c r="Q667" s="307"/>
      <c r="R667" s="307"/>
      <c r="S667" s="307"/>
      <c r="T667" s="307"/>
      <c r="U667" s="307"/>
      <c r="V667" s="307"/>
      <c r="W667" s="307"/>
      <c r="X667" s="307"/>
      <c r="Y667" s="307"/>
      <c r="Z667" s="307"/>
      <c r="AA667" s="307"/>
      <c r="AB667" s="307"/>
      <c r="AC667" s="307"/>
      <c r="AD667" s="307"/>
      <c r="AE667" s="307"/>
      <c r="AF667" s="307"/>
      <c r="AG667" s="307"/>
      <c r="AH667" s="307"/>
      <c r="AI667" s="307"/>
      <c r="AJ667" s="307"/>
      <c r="AK667" s="307"/>
      <c r="AL667" s="307"/>
      <c r="AM667" s="307"/>
      <c r="AN667" s="307"/>
      <c r="AO667" s="307"/>
      <c r="AP667" s="307"/>
      <c r="AQ667" s="307"/>
      <c r="AR667" s="307"/>
      <c r="AS667" s="307"/>
      <c r="AT667" s="308"/>
      <c r="AU667" s="315"/>
      <c r="AV667" s="316"/>
      <c r="AW667" s="316"/>
      <c r="AX667" s="316"/>
      <c r="AY667" s="316"/>
      <c r="AZ667" s="316"/>
      <c r="BA667" s="316"/>
      <c r="BB667" s="316"/>
      <c r="BC667" s="316"/>
      <c r="BD667" s="316"/>
      <c r="BE667" s="316"/>
      <c r="BF667" s="316"/>
      <c r="BG667" s="316"/>
      <c r="BH667" s="317"/>
      <c r="BI667" s="318"/>
      <c r="BJ667" s="318"/>
      <c r="BK667" s="318"/>
      <c r="BL667" s="318"/>
      <c r="BM667" s="318"/>
      <c r="BN667" s="318"/>
      <c r="BO667" s="318"/>
      <c r="BP667" s="318"/>
      <c r="BQ667" s="318"/>
      <c r="BR667" s="318"/>
      <c r="BS667" s="318"/>
      <c r="BT667" s="318"/>
      <c r="BU667" s="318"/>
      <c r="BV667" s="318"/>
      <c r="BW667" s="318"/>
      <c r="BX667" s="318"/>
      <c r="BY667" s="318"/>
      <c r="BZ667" s="318"/>
      <c r="CA667" s="318"/>
      <c r="CB667" s="318"/>
      <c r="CC667" s="318"/>
      <c r="CD667" s="318"/>
      <c r="CE667" s="318"/>
      <c r="CF667" s="318"/>
      <c r="CH667" s="54"/>
      <c r="CI667" s="58"/>
      <c r="CJ667" s="58"/>
      <c r="CK667" s="58"/>
      <c r="CL667" s="58"/>
      <c r="CM667" s="58"/>
      <c r="CN667" s="58"/>
      <c r="CO667" s="58"/>
      <c r="CP667" s="57"/>
      <c r="CQ667" s="57"/>
    </row>
    <row r="668" spans="1:95" ht="7.35" customHeight="1">
      <c r="G668" s="48"/>
      <c r="H668" s="49"/>
      <c r="I668" s="49"/>
      <c r="J668" s="49"/>
      <c r="K668" s="49"/>
      <c r="L668" s="49"/>
      <c r="M668" s="49"/>
      <c r="N668" s="50"/>
      <c r="O668" s="48"/>
      <c r="P668" s="49"/>
      <c r="Q668" s="49"/>
      <c r="R668" s="49"/>
      <c r="S668" s="49"/>
      <c r="T668" s="49"/>
      <c r="U668" s="49"/>
      <c r="V668" s="49"/>
      <c r="W668" s="49"/>
      <c r="X668" s="49"/>
      <c r="Y668" s="49"/>
      <c r="Z668" s="49"/>
      <c r="AA668" s="49"/>
      <c r="AB668" s="49"/>
      <c r="AC668" s="49"/>
      <c r="AD668" s="49"/>
      <c r="AE668" s="49"/>
      <c r="AF668" s="49"/>
      <c r="AG668" s="49"/>
      <c r="AH668" s="49"/>
      <c r="AI668" s="49"/>
      <c r="AJ668" s="49"/>
      <c r="AK668" s="49"/>
      <c r="AL668" s="49"/>
      <c r="AM668" s="49"/>
      <c r="AN668" s="49"/>
      <c r="AO668" s="49"/>
      <c r="AP668" s="49"/>
      <c r="AQ668" s="49"/>
      <c r="AR668" s="49"/>
      <c r="AS668" s="49"/>
      <c r="AT668" s="50"/>
      <c r="AU668" s="51"/>
      <c r="AV668" s="52"/>
      <c r="AW668" s="52"/>
      <c r="AX668" s="52"/>
      <c r="AY668" s="52"/>
      <c r="AZ668" s="52"/>
      <c r="BA668" s="52"/>
      <c r="BB668" s="52"/>
      <c r="BC668" s="52"/>
      <c r="BD668" s="52"/>
      <c r="BE668" s="52"/>
      <c r="BF668" s="52"/>
      <c r="BG668" s="52"/>
      <c r="BH668" s="53"/>
      <c r="BI668" s="45"/>
      <c r="BJ668" s="46"/>
      <c r="BK668" s="46"/>
      <c r="BL668" s="46"/>
      <c r="BM668" s="46"/>
      <c r="BN668" s="46"/>
      <c r="BO668" s="46"/>
      <c r="BP668" s="46"/>
      <c r="BQ668" s="46"/>
      <c r="BR668" s="46"/>
      <c r="BS668" s="46"/>
      <c r="BT668" s="46"/>
      <c r="BU668" s="46"/>
      <c r="BV668" s="46"/>
      <c r="BW668" s="46"/>
      <c r="BX668" s="46"/>
      <c r="BY668" s="46"/>
      <c r="BZ668" s="46"/>
      <c r="CA668" s="46"/>
      <c r="CB668" s="46"/>
      <c r="CC668" s="46"/>
      <c r="CD668" s="46"/>
      <c r="CE668" s="46"/>
      <c r="CF668" s="47"/>
      <c r="CH668" s="54"/>
      <c r="CI668" s="58"/>
      <c r="CJ668" s="58"/>
      <c r="CK668" s="58"/>
      <c r="CL668" s="58"/>
      <c r="CM668" s="58"/>
      <c r="CN668" s="58"/>
      <c r="CO668" s="58"/>
      <c r="CP668" s="57"/>
      <c r="CQ668" s="57"/>
    </row>
    <row r="669" spans="1:95" ht="7.35" customHeight="1">
      <c r="A669" s="339">
        <v>52</v>
      </c>
      <c r="B669" s="339"/>
      <c r="G669" s="319" t="s">
        <v>189</v>
      </c>
      <c r="H669" s="319"/>
      <c r="I669" s="319"/>
      <c r="J669" s="319"/>
      <c r="K669" s="319"/>
      <c r="L669" s="319"/>
      <c r="M669" s="319"/>
      <c r="N669" s="319"/>
      <c r="O669" s="319"/>
      <c r="P669" s="319"/>
      <c r="Q669" s="319"/>
      <c r="R669" s="319"/>
      <c r="S669" s="319"/>
      <c r="T669" s="319"/>
      <c r="U669" s="319"/>
      <c r="V669" s="319"/>
      <c r="W669" s="319"/>
      <c r="X669" s="319"/>
      <c r="Y669" s="319"/>
      <c r="Z669" s="319"/>
      <c r="AA669" s="319"/>
      <c r="AB669" s="319"/>
      <c r="AC669" s="319"/>
      <c r="AD669" s="319"/>
      <c r="AE669" s="319"/>
      <c r="AF669" s="319"/>
      <c r="AG669" s="321" t="s">
        <v>389</v>
      </c>
      <c r="AH669" s="321"/>
      <c r="AI669" s="321"/>
      <c r="AJ669" s="321"/>
      <c r="AK669" s="321"/>
      <c r="AL669" s="321"/>
      <c r="AM669" s="321"/>
      <c r="AN669" s="321"/>
      <c r="AO669" s="321"/>
      <c r="AP669" s="321"/>
      <c r="AQ669" s="321"/>
      <c r="AR669" s="321"/>
      <c r="AS669" s="321"/>
      <c r="AT669" s="321"/>
      <c r="AU669" s="323" t="s">
        <v>190</v>
      </c>
      <c r="AV669" s="323"/>
      <c r="AW669" s="323"/>
      <c r="AX669" s="323"/>
      <c r="AY669" s="323"/>
      <c r="AZ669" s="323"/>
      <c r="BA669" s="323"/>
      <c r="BB669" s="323"/>
      <c r="BC669" s="323"/>
      <c r="BD669" s="323"/>
      <c r="BE669" s="323"/>
      <c r="BF669" s="323"/>
      <c r="BG669" s="323"/>
      <c r="BH669" s="323"/>
      <c r="BI669" s="325" t="s">
        <v>191</v>
      </c>
      <c r="BJ669" s="326"/>
      <c r="BK669" s="326"/>
      <c r="BL669" s="326"/>
      <c r="BM669" s="326"/>
      <c r="BN669" s="326"/>
      <c r="BO669" s="326"/>
      <c r="BP669" s="329"/>
      <c r="BQ669" s="329"/>
      <c r="BR669" s="329"/>
      <c r="BS669" s="329"/>
      <c r="BT669" s="329"/>
      <c r="BU669" s="329"/>
      <c r="BV669" s="329"/>
      <c r="BW669" s="329"/>
      <c r="BX669" s="329"/>
      <c r="BY669" s="329"/>
      <c r="BZ669" s="329"/>
      <c r="CA669" s="329"/>
      <c r="CB669" s="329"/>
      <c r="CC669" s="329"/>
      <c r="CD669" s="329"/>
      <c r="CE669" s="329"/>
      <c r="CF669" s="330"/>
      <c r="CH669" s="54"/>
      <c r="CI669" s="58"/>
      <c r="CJ669" s="58"/>
      <c r="CK669" s="58"/>
      <c r="CL669" s="58"/>
      <c r="CM669" s="58"/>
      <c r="CN669" s="58"/>
      <c r="CO669" s="58"/>
      <c r="CP669" s="58"/>
      <c r="CQ669" s="54"/>
    </row>
    <row r="670" spans="1:95" ht="7.35" customHeight="1">
      <c r="A670" s="339"/>
      <c r="B670" s="339"/>
      <c r="G670" s="320"/>
      <c r="H670" s="320"/>
      <c r="I670" s="320"/>
      <c r="J670" s="320"/>
      <c r="K670" s="320"/>
      <c r="L670" s="320"/>
      <c r="M670" s="320"/>
      <c r="N670" s="320"/>
      <c r="O670" s="320"/>
      <c r="P670" s="320"/>
      <c r="Q670" s="320"/>
      <c r="R670" s="320"/>
      <c r="S670" s="320"/>
      <c r="T670" s="320"/>
      <c r="U670" s="320"/>
      <c r="V670" s="320"/>
      <c r="W670" s="320"/>
      <c r="X670" s="320"/>
      <c r="Y670" s="320"/>
      <c r="Z670" s="320"/>
      <c r="AA670" s="320"/>
      <c r="AB670" s="320"/>
      <c r="AC670" s="320"/>
      <c r="AD670" s="320"/>
      <c r="AE670" s="320"/>
      <c r="AF670" s="320"/>
      <c r="AG670" s="322"/>
      <c r="AH670" s="322"/>
      <c r="AI670" s="322"/>
      <c r="AJ670" s="322"/>
      <c r="AK670" s="322"/>
      <c r="AL670" s="322"/>
      <c r="AM670" s="322"/>
      <c r="AN670" s="322"/>
      <c r="AO670" s="322"/>
      <c r="AP670" s="322"/>
      <c r="AQ670" s="322"/>
      <c r="AR670" s="322"/>
      <c r="AS670" s="322"/>
      <c r="AT670" s="322"/>
      <c r="AU670" s="324"/>
      <c r="AV670" s="324"/>
      <c r="AW670" s="324"/>
      <c r="AX670" s="324"/>
      <c r="AY670" s="324"/>
      <c r="AZ670" s="324"/>
      <c r="BA670" s="324"/>
      <c r="BB670" s="324"/>
      <c r="BC670" s="324"/>
      <c r="BD670" s="324"/>
      <c r="BE670" s="324"/>
      <c r="BF670" s="324"/>
      <c r="BG670" s="324"/>
      <c r="BH670" s="324"/>
      <c r="BI670" s="327"/>
      <c r="BJ670" s="328"/>
      <c r="BK670" s="328"/>
      <c r="BL670" s="328"/>
      <c r="BM670" s="328"/>
      <c r="BN670" s="328"/>
      <c r="BO670" s="328"/>
      <c r="BP670" s="331"/>
      <c r="BQ670" s="331"/>
      <c r="BR670" s="331"/>
      <c r="BS670" s="331"/>
      <c r="BT670" s="331"/>
      <c r="BU670" s="331"/>
      <c r="BV670" s="331"/>
      <c r="BW670" s="331"/>
      <c r="BX670" s="331"/>
      <c r="BY670" s="331"/>
      <c r="BZ670" s="331"/>
      <c r="CA670" s="331"/>
      <c r="CB670" s="331"/>
      <c r="CC670" s="331"/>
      <c r="CD670" s="331"/>
      <c r="CE670" s="331"/>
      <c r="CF670" s="332"/>
      <c r="CH670" s="54"/>
      <c r="CI670" s="58"/>
      <c r="CJ670" s="58"/>
      <c r="CK670" s="58"/>
      <c r="CL670" s="58"/>
      <c r="CM670" s="58"/>
      <c r="CN670" s="58"/>
      <c r="CO670" s="58"/>
      <c r="CP670" s="58"/>
      <c r="CQ670" s="54"/>
    </row>
    <row r="671" spans="1:95" ht="7.35" customHeight="1">
      <c r="G671" s="333"/>
      <c r="H671" s="333"/>
      <c r="I671" s="333"/>
      <c r="J671" s="333"/>
      <c r="K671" s="333"/>
      <c r="L671" s="333"/>
      <c r="M671" s="333"/>
      <c r="N671" s="333"/>
      <c r="O671" s="333"/>
      <c r="P671" s="333"/>
      <c r="Q671" s="333"/>
      <c r="R671" s="333"/>
      <c r="S671" s="333"/>
      <c r="T671" s="333"/>
      <c r="U671" s="333"/>
      <c r="V671" s="333"/>
      <c r="W671" s="333"/>
      <c r="X671" s="333"/>
      <c r="Y671" s="333"/>
      <c r="Z671" s="333"/>
      <c r="AA671" s="333"/>
      <c r="AB671" s="333"/>
      <c r="AC671" s="333"/>
      <c r="AD671" s="333"/>
      <c r="AE671" s="333"/>
      <c r="AF671" s="333"/>
      <c r="AG671" s="334"/>
      <c r="AH671" s="334"/>
      <c r="AI671" s="334"/>
      <c r="AJ671" s="334"/>
      <c r="AK671" s="334"/>
      <c r="AL671" s="334"/>
      <c r="AM671" s="334"/>
      <c r="AN671" s="334"/>
      <c r="AO671" s="334"/>
      <c r="AP671" s="334"/>
      <c r="AQ671" s="334"/>
      <c r="AR671" s="334"/>
      <c r="AS671" s="334"/>
      <c r="AT671" s="334"/>
      <c r="AU671" s="335"/>
      <c r="AV671" s="335"/>
      <c r="AW671" s="335"/>
      <c r="AX671" s="335"/>
      <c r="AY671" s="335"/>
      <c r="AZ671" s="335"/>
      <c r="BA671" s="335"/>
      <c r="BB671" s="335"/>
      <c r="BC671" s="335"/>
      <c r="BD671" s="335"/>
      <c r="BE671" s="335"/>
      <c r="BF671" s="335"/>
      <c r="BG671" s="335"/>
      <c r="BH671" s="335"/>
      <c r="BI671" s="327"/>
      <c r="BJ671" s="328"/>
      <c r="BK671" s="328"/>
      <c r="BL671" s="328"/>
      <c r="BM671" s="328"/>
      <c r="BN671" s="328"/>
      <c r="BO671" s="328"/>
      <c r="BP671" s="331"/>
      <c r="BQ671" s="331"/>
      <c r="BR671" s="331"/>
      <c r="BS671" s="331"/>
      <c r="BT671" s="331"/>
      <c r="BU671" s="331"/>
      <c r="BV671" s="331"/>
      <c r="BW671" s="331"/>
      <c r="BX671" s="331"/>
      <c r="BY671" s="331"/>
      <c r="BZ671" s="331"/>
      <c r="CA671" s="331"/>
      <c r="CB671" s="331"/>
      <c r="CC671" s="331"/>
      <c r="CD671" s="331"/>
      <c r="CE671" s="331"/>
      <c r="CF671" s="332"/>
      <c r="CH671" s="54"/>
      <c r="CI671" s="58"/>
      <c r="CJ671" s="58"/>
      <c r="CK671" s="58"/>
      <c r="CL671" s="58"/>
      <c r="CM671" s="58"/>
      <c r="CN671" s="58"/>
      <c r="CO671" s="58"/>
      <c r="CP671" s="58"/>
      <c r="CQ671" s="54"/>
    </row>
    <row r="672" spans="1:95" ht="7.35" customHeight="1">
      <c r="G672" s="333"/>
      <c r="H672" s="333"/>
      <c r="I672" s="333"/>
      <c r="J672" s="333"/>
      <c r="K672" s="333"/>
      <c r="L672" s="333"/>
      <c r="M672" s="333"/>
      <c r="N672" s="333"/>
      <c r="O672" s="333"/>
      <c r="P672" s="333"/>
      <c r="Q672" s="333"/>
      <c r="R672" s="333"/>
      <c r="S672" s="333"/>
      <c r="T672" s="333"/>
      <c r="U672" s="333"/>
      <c r="V672" s="333"/>
      <c r="W672" s="333"/>
      <c r="X672" s="333"/>
      <c r="Y672" s="333"/>
      <c r="Z672" s="333"/>
      <c r="AA672" s="333"/>
      <c r="AB672" s="333"/>
      <c r="AC672" s="333"/>
      <c r="AD672" s="333"/>
      <c r="AE672" s="333"/>
      <c r="AF672" s="333"/>
      <c r="AG672" s="334"/>
      <c r="AH672" s="334"/>
      <c r="AI672" s="334"/>
      <c r="AJ672" s="334"/>
      <c r="AK672" s="334"/>
      <c r="AL672" s="334"/>
      <c r="AM672" s="334"/>
      <c r="AN672" s="334"/>
      <c r="AO672" s="334"/>
      <c r="AP672" s="334"/>
      <c r="AQ672" s="334"/>
      <c r="AR672" s="334"/>
      <c r="AS672" s="334"/>
      <c r="AT672" s="334"/>
      <c r="AU672" s="335"/>
      <c r="AV672" s="335"/>
      <c r="AW672" s="335"/>
      <c r="AX672" s="335"/>
      <c r="AY672" s="335"/>
      <c r="AZ672" s="335"/>
      <c r="BA672" s="335"/>
      <c r="BB672" s="335"/>
      <c r="BC672" s="335"/>
      <c r="BD672" s="335"/>
      <c r="BE672" s="335"/>
      <c r="BF672" s="335"/>
      <c r="BG672" s="335"/>
      <c r="BH672" s="335"/>
      <c r="BI672" s="327" t="s">
        <v>192</v>
      </c>
      <c r="BJ672" s="328"/>
      <c r="BK672" s="328"/>
      <c r="BL672" s="328"/>
      <c r="BM672" s="328"/>
      <c r="BN672" s="328"/>
      <c r="BO672" s="328"/>
      <c r="BP672" s="331"/>
      <c r="BQ672" s="331"/>
      <c r="BR672" s="331"/>
      <c r="BS672" s="331"/>
      <c r="BT672" s="331"/>
      <c r="BU672" s="331"/>
      <c r="BV672" s="331"/>
      <c r="BW672" s="331"/>
      <c r="BX672" s="331"/>
      <c r="BY672" s="331"/>
      <c r="BZ672" s="331"/>
      <c r="CA672" s="331"/>
      <c r="CB672" s="331"/>
      <c r="CC672" s="331"/>
      <c r="CD672" s="331"/>
      <c r="CE672" s="331"/>
      <c r="CF672" s="332"/>
      <c r="CG672" s="20"/>
      <c r="CH672" s="29"/>
      <c r="CI672" s="72"/>
      <c r="CJ672" s="58"/>
      <c r="CK672" s="59"/>
      <c r="CL672" s="59"/>
      <c r="CM672" s="59"/>
      <c r="CN672" s="59"/>
      <c r="CO672" s="59"/>
      <c r="CP672" s="59"/>
      <c r="CQ672" s="55"/>
    </row>
    <row r="673" spans="1:95" ht="7.35" customHeight="1">
      <c r="G673" s="333"/>
      <c r="H673" s="333"/>
      <c r="I673" s="333"/>
      <c r="J673" s="333"/>
      <c r="K673" s="333"/>
      <c r="L673" s="333"/>
      <c r="M673" s="333"/>
      <c r="N673" s="333"/>
      <c r="O673" s="333"/>
      <c r="P673" s="333"/>
      <c r="Q673" s="333"/>
      <c r="R673" s="333"/>
      <c r="S673" s="333"/>
      <c r="T673" s="333"/>
      <c r="U673" s="333"/>
      <c r="V673" s="333"/>
      <c r="W673" s="333"/>
      <c r="X673" s="333"/>
      <c r="Y673" s="333"/>
      <c r="Z673" s="333"/>
      <c r="AA673" s="333"/>
      <c r="AB673" s="333"/>
      <c r="AC673" s="333"/>
      <c r="AD673" s="333"/>
      <c r="AE673" s="333"/>
      <c r="AF673" s="333"/>
      <c r="AG673" s="334"/>
      <c r="AH673" s="334"/>
      <c r="AI673" s="334"/>
      <c r="AJ673" s="334"/>
      <c r="AK673" s="334"/>
      <c r="AL673" s="334"/>
      <c r="AM673" s="334"/>
      <c r="AN673" s="334"/>
      <c r="AO673" s="334"/>
      <c r="AP673" s="334"/>
      <c r="AQ673" s="334"/>
      <c r="AR673" s="334"/>
      <c r="AS673" s="334"/>
      <c r="AT673" s="334"/>
      <c r="AU673" s="335"/>
      <c r="AV673" s="335"/>
      <c r="AW673" s="335"/>
      <c r="AX673" s="335"/>
      <c r="AY673" s="335"/>
      <c r="AZ673" s="335"/>
      <c r="BA673" s="335"/>
      <c r="BB673" s="335"/>
      <c r="BC673" s="335"/>
      <c r="BD673" s="335"/>
      <c r="BE673" s="335"/>
      <c r="BF673" s="335"/>
      <c r="BG673" s="335"/>
      <c r="BH673" s="335"/>
      <c r="BI673" s="327"/>
      <c r="BJ673" s="328"/>
      <c r="BK673" s="328"/>
      <c r="BL673" s="328"/>
      <c r="BM673" s="328"/>
      <c r="BN673" s="328"/>
      <c r="BO673" s="328"/>
      <c r="BP673" s="331"/>
      <c r="BQ673" s="331"/>
      <c r="BR673" s="331"/>
      <c r="BS673" s="331"/>
      <c r="BT673" s="331"/>
      <c r="BU673" s="331"/>
      <c r="BV673" s="331"/>
      <c r="BW673" s="331"/>
      <c r="BX673" s="331"/>
      <c r="BY673" s="331"/>
      <c r="BZ673" s="331"/>
      <c r="CA673" s="331"/>
      <c r="CB673" s="331"/>
      <c r="CC673" s="331"/>
      <c r="CD673" s="331"/>
      <c r="CE673" s="331"/>
      <c r="CF673" s="332"/>
      <c r="CG673" s="19"/>
      <c r="CH673" s="29"/>
      <c r="CI673" s="58"/>
      <c r="CJ673" s="58"/>
      <c r="CK673" s="59"/>
      <c r="CL673" s="59"/>
      <c r="CM673" s="59"/>
      <c r="CN673" s="59"/>
      <c r="CO673" s="59"/>
      <c r="CP673" s="59"/>
      <c r="CQ673" s="55"/>
    </row>
    <row r="674" spans="1:95" ht="7.35" customHeight="1">
      <c r="G674" s="333"/>
      <c r="H674" s="333"/>
      <c r="I674" s="333"/>
      <c r="J674" s="333"/>
      <c r="K674" s="333"/>
      <c r="L674" s="333"/>
      <c r="M674" s="333"/>
      <c r="N674" s="333"/>
      <c r="O674" s="333"/>
      <c r="P674" s="333"/>
      <c r="Q674" s="333"/>
      <c r="R674" s="333"/>
      <c r="S674" s="333"/>
      <c r="T674" s="333"/>
      <c r="U674" s="333"/>
      <c r="V674" s="333"/>
      <c r="W674" s="333"/>
      <c r="X674" s="333"/>
      <c r="Y674" s="333"/>
      <c r="Z674" s="333"/>
      <c r="AA674" s="333"/>
      <c r="AB674" s="333"/>
      <c r="AC674" s="333"/>
      <c r="AD674" s="333"/>
      <c r="AE674" s="333"/>
      <c r="AF674" s="333"/>
      <c r="AG674" s="334"/>
      <c r="AH674" s="334"/>
      <c r="AI674" s="334"/>
      <c r="AJ674" s="334"/>
      <c r="AK674" s="334"/>
      <c r="AL674" s="334"/>
      <c r="AM674" s="334"/>
      <c r="AN674" s="334"/>
      <c r="AO674" s="334"/>
      <c r="AP674" s="334"/>
      <c r="AQ674" s="334"/>
      <c r="AR674" s="334"/>
      <c r="AS674" s="334"/>
      <c r="AT674" s="334"/>
      <c r="AU674" s="335"/>
      <c r="AV674" s="335"/>
      <c r="AW674" s="335"/>
      <c r="AX674" s="335"/>
      <c r="AY674" s="335"/>
      <c r="AZ674" s="335"/>
      <c r="BA674" s="335"/>
      <c r="BB674" s="335"/>
      <c r="BC674" s="335"/>
      <c r="BD674" s="335"/>
      <c r="BE674" s="335"/>
      <c r="BF674" s="335"/>
      <c r="BG674" s="335"/>
      <c r="BH674" s="335"/>
      <c r="BI674" s="327"/>
      <c r="BJ674" s="328"/>
      <c r="BK674" s="328"/>
      <c r="BL674" s="328"/>
      <c r="BM674" s="328"/>
      <c r="BN674" s="328"/>
      <c r="BO674" s="328"/>
      <c r="BP674" s="331"/>
      <c r="BQ674" s="331"/>
      <c r="BR674" s="331"/>
      <c r="BS674" s="331"/>
      <c r="BT674" s="331"/>
      <c r="BU674" s="331"/>
      <c r="BV674" s="331"/>
      <c r="BW674" s="331"/>
      <c r="BX674" s="331"/>
      <c r="BY674" s="331"/>
      <c r="BZ674" s="331"/>
      <c r="CA674" s="331"/>
      <c r="CB674" s="331"/>
      <c r="CC674" s="331"/>
      <c r="CD674" s="331"/>
      <c r="CE674" s="331"/>
      <c r="CF674" s="332"/>
      <c r="CH674" s="29"/>
      <c r="CI674" s="58"/>
      <c r="CJ674" s="58"/>
      <c r="CK674" s="59"/>
      <c r="CL674" s="59"/>
      <c r="CM674" s="59"/>
      <c r="CN674" s="59"/>
      <c r="CO674" s="59"/>
      <c r="CP674" s="59"/>
      <c r="CQ674" s="55"/>
    </row>
    <row r="675" spans="1:95" ht="7.35" customHeight="1">
      <c r="G675" s="284" t="s">
        <v>194</v>
      </c>
      <c r="H675" s="285"/>
      <c r="I675" s="285"/>
      <c r="J675" s="285"/>
      <c r="K675" s="285"/>
      <c r="L675" s="285"/>
      <c r="M675" s="285"/>
      <c r="N675" s="286"/>
      <c r="O675" s="284" t="s">
        <v>193</v>
      </c>
      <c r="P675" s="285"/>
      <c r="Q675" s="285"/>
      <c r="R675" s="285"/>
      <c r="S675" s="285"/>
      <c r="T675" s="285"/>
      <c r="U675" s="285"/>
      <c r="V675" s="285"/>
      <c r="W675" s="285"/>
      <c r="X675" s="285"/>
      <c r="Y675" s="285"/>
      <c r="Z675" s="285"/>
      <c r="AA675" s="285"/>
      <c r="AB675" s="285"/>
      <c r="AC675" s="285"/>
      <c r="AD675" s="285"/>
      <c r="AE675" s="285"/>
      <c r="AF675" s="285"/>
      <c r="AG675" s="285"/>
      <c r="AH675" s="285"/>
      <c r="AI675" s="285"/>
      <c r="AJ675" s="285"/>
      <c r="AK675" s="285"/>
      <c r="AL675" s="285"/>
      <c r="AM675" s="285"/>
      <c r="AN675" s="285"/>
      <c r="AO675" s="285"/>
      <c r="AP675" s="285"/>
      <c r="AQ675" s="285"/>
      <c r="AR675" s="285"/>
      <c r="AS675" s="285"/>
      <c r="AT675" s="286"/>
      <c r="AU675" s="284" t="s">
        <v>205</v>
      </c>
      <c r="AV675" s="285"/>
      <c r="AW675" s="285"/>
      <c r="AX675" s="285"/>
      <c r="AY675" s="285"/>
      <c r="AZ675" s="285"/>
      <c r="BA675" s="285"/>
      <c r="BB675" s="285"/>
      <c r="BC675" s="285"/>
      <c r="BD675" s="285"/>
      <c r="BE675" s="285"/>
      <c r="BF675" s="285"/>
      <c r="BG675" s="285"/>
      <c r="BH675" s="286"/>
      <c r="BI675" s="290" t="s">
        <v>206</v>
      </c>
      <c r="BJ675" s="290"/>
      <c r="BK675" s="290"/>
      <c r="BL675" s="290"/>
      <c r="BM675" s="290"/>
      <c r="BN675" s="290"/>
      <c r="BO675" s="290"/>
      <c r="BP675" s="290"/>
      <c r="BQ675" s="290"/>
      <c r="BR675" s="290"/>
      <c r="BS675" s="290"/>
      <c r="BT675" s="290"/>
      <c r="BU675" s="290" t="s">
        <v>207</v>
      </c>
      <c r="BV675" s="290"/>
      <c r="BW675" s="290"/>
      <c r="BX675" s="290"/>
      <c r="BY675" s="290"/>
      <c r="BZ675" s="290"/>
      <c r="CA675" s="290"/>
      <c r="CB675" s="290"/>
      <c r="CC675" s="290"/>
      <c r="CD675" s="290"/>
      <c r="CE675" s="290"/>
      <c r="CF675" s="290"/>
      <c r="CG675" s="20"/>
      <c r="CH675" s="29"/>
      <c r="CI675" s="58"/>
      <c r="CJ675" s="58"/>
      <c r="CK675" s="58"/>
      <c r="CL675" s="58"/>
      <c r="CM675" s="58"/>
      <c r="CN675" s="58"/>
      <c r="CO675" s="58"/>
      <c r="CP675" s="58"/>
      <c r="CQ675" s="54"/>
    </row>
    <row r="676" spans="1:95" ht="7.35" customHeight="1">
      <c r="G676" s="287"/>
      <c r="H676" s="288"/>
      <c r="I676" s="288"/>
      <c r="J676" s="288"/>
      <c r="K676" s="288"/>
      <c r="L676" s="288"/>
      <c r="M676" s="288"/>
      <c r="N676" s="289"/>
      <c r="O676" s="287"/>
      <c r="P676" s="288"/>
      <c r="Q676" s="288"/>
      <c r="R676" s="288"/>
      <c r="S676" s="288"/>
      <c r="T676" s="288"/>
      <c r="U676" s="288"/>
      <c r="V676" s="288"/>
      <c r="W676" s="288"/>
      <c r="X676" s="288"/>
      <c r="Y676" s="288"/>
      <c r="Z676" s="288"/>
      <c r="AA676" s="288"/>
      <c r="AB676" s="288"/>
      <c r="AC676" s="288"/>
      <c r="AD676" s="288"/>
      <c r="AE676" s="288"/>
      <c r="AF676" s="288"/>
      <c r="AG676" s="288"/>
      <c r="AH676" s="288"/>
      <c r="AI676" s="288"/>
      <c r="AJ676" s="288"/>
      <c r="AK676" s="288"/>
      <c r="AL676" s="288"/>
      <c r="AM676" s="288"/>
      <c r="AN676" s="288"/>
      <c r="AO676" s="288"/>
      <c r="AP676" s="288"/>
      <c r="AQ676" s="288"/>
      <c r="AR676" s="288"/>
      <c r="AS676" s="288"/>
      <c r="AT676" s="289"/>
      <c r="AU676" s="287"/>
      <c r="AV676" s="288"/>
      <c r="AW676" s="288"/>
      <c r="AX676" s="288"/>
      <c r="AY676" s="288"/>
      <c r="AZ676" s="288"/>
      <c r="BA676" s="288"/>
      <c r="BB676" s="288"/>
      <c r="BC676" s="288"/>
      <c r="BD676" s="288"/>
      <c r="BE676" s="288"/>
      <c r="BF676" s="288"/>
      <c r="BG676" s="288"/>
      <c r="BH676" s="289"/>
      <c r="BI676" s="290"/>
      <c r="BJ676" s="290"/>
      <c r="BK676" s="290"/>
      <c r="BL676" s="290"/>
      <c r="BM676" s="290"/>
      <c r="BN676" s="290"/>
      <c r="BO676" s="290"/>
      <c r="BP676" s="290"/>
      <c r="BQ676" s="290"/>
      <c r="BR676" s="290"/>
      <c r="BS676" s="290"/>
      <c r="BT676" s="290"/>
      <c r="BU676" s="290"/>
      <c r="BV676" s="290"/>
      <c r="BW676" s="290"/>
      <c r="BX676" s="290"/>
      <c r="BY676" s="290"/>
      <c r="BZ676" s="290"/>
      <c r="CA676" s="290"/>
      <c r="CB676" s="290"/>
      <c r="CC676" s="290"/>
      <c r="CD676" s="290"/>
      <c r="CE676" s="290"/>
      <c r="CF676" s="290"/>
      <c r="CG676" s="19"/>
      <c r="CH676" s="29"/>
      <c r="CI676" s="58"/>
      <c r="CJ676" s="58"/>
      <c r="CK676" s="58"/>
      <c r="CL676" s="58"/>
      <c r="CM676" s="58"/>
      <c r="CN676" s="58"/>
      <c r="CO676" s="58"/>
      <c r="CP676" s="58"/>
      <c r="CQ676" s="54"/>
    </row>
    <row r="677" spans="1:95" ht="7.35" customHeight="1">
      <c r="G677" s="291"/>
      <c r="H677" s="292"/>
      <c r="I677" s="292"/>
      <c r="J677" s="292"/>
      <c r="K677" s="292"/>
      <c r="L677" s="292"/>
      <c r="M677" s="292"/>
      <c r="N677" s="293"/>
      <c r="O677" s="300"/>
      <c r="P677" s="301"/>
      <c r="Q677" s="301"/>
      <c r="R677" s="301"/>
      <c r="S677" s="301"/>
      <c r="T677" s="301"/>
      <c r="U677" s="301"/>
      <c r="V677" s="301"/>
      <c r="W677" s="301"/>
      <c r="X677" s="301"/>
      <c r="Y677" s="301"/>
      <c r="Z677" s="301"/>
      <c r="AA677" s="301"/>
      <c r="AB677" s="301"/>
      <c r="AC677" s="301"/>
      <c r="AD677" s="301"/>
      <c r="AE677" s="301"/>
      <c r="AF677" s="301"/>
      <c r="AG677" s="301"/>
      <c r="AH677" s="301"/>
      <c r="AI677" s="301"/>
      <c r="AJ677" s="301"/>
      <c r="AK677" s="301"/>
      <c r="AL677" s="301"/>
      <c r="AM677" s="301"/>
      <c r="AN677" s="301"/>
      <c r="AO677" s="301"/>
      <c r="AP677" s="301"/>
      <c r="AQ677" s="301"/>
      <c r="AR677" s="301"/>
      <c r="AS677" s="301"/>
      <c r="AT677" s="302"/>
      <c r="AU677" s="309"/>
      <c r="AV677" s="310"/>
      <c r="AW677" s="310"/>
      <c r="AX677" s="310"/>
      <c r="AY677" s="310"/>
      <c r="AZ677" s="310"/>
      <c r="BA677" s="310"/>
      <c r="BB677" s="310"/>
      <c r="BC677" s="310"/>
      <c r="BD677" s="310"/>
      <c r="BE677" s="310"/>
      <c r="BF677" s="310"/>
      <c r="BG677" s="310"/>
      <c r="BH677" s="311"/>
      <c r="BI677" s="318"/>
      <c r="BJ677" s="318"/>
      <c r="BK677" s="318"/>
      <c r="BL677" s="318"/>
      <c r="BM677" s="318"/>
      <c r="BN677" s="318"/>
      <c r="BO677" s="318"/>
      <c r="BP677" s="318"/>
      <c r="BQ677" s="318"/>
      <c r="BR677" s="318"/>
      <c r="BS677" s="318"/>
      <c r="BT677" s="318"/>
      <c r="BU677" s="318"/>
      <c r="BV677" s="318"/>
      <c r="BW677" s="318"/>
      <c r="BX677" s="318"/>
      <c r="BY677" s="318"/>
      <c r="BZ677" s="318"/>
      <c r="CA677" s="318"/>
      <c r="CB677" s="318"/>
      <c r="CC677" s="318"/>
      <c r="CD677" s="318"/>
      <c r="CE677" s="318"/>
      <c r="CF677" s="318"/>
      <c r="CH677" s="29"/>
      <c r="CI677" s="58"/>
      <c r="CJ677" s="58"/>
      <c r="CK677" s="58"/>
      <c r="CL677" s="58"/>
      <c r="CM677" s="58"/>
      <c r="CN677" s="58"/>
      <c r="CO677" s="58"/>
      <c r="CP677" s="58"/>
      <c r="CQ677" s="54"/>
    </row>
    <row r="678" spans="1:95" ht="7.35" customHeight="1">
      <c r="G678" s="294"/>
      <c r="H678" s="295"/>
      <c r="I678" s="295"/>
      <c r="J678" s="295"/>
      <c r="K678" s="295"/>
      <c r="L678" s="295"/>
      <c r="M678" s="295"/>
      <c r="N678" s="296"/>
      <c r="O678" s="303"/>
      <c r="P678" s="304"/>
      <c r="Q678" s="304"/>
      <c r="R678" s="304"/>
      <c r="S678" s="304"/>
      <c r="T678" s="304"/>
      <c r="U678" s="304"/>
      <c r="V678" s="304"/>
      <c r="W678" s="304"/>
      <c r="X678" s="304"/>
      <c r="Y678" s="304"/>
      <c r="Z678" s="304"/>
      <c r="AA678" s="304"/>
      <c r="AB678" s="304"/>
      <c r="AC678" s="304"/>
      <c r="AD678" s="304"/>
      <c r="AE678" s="304"/>
      <c r="AF678" s="304"/>
      <c r="AG678" s="304"/>
      <c r="AH678" s="304"/>
      <c r="AI678" s="304"/>
      <c r="AJ678" s="304"/>
      <c r="AK678" s="304"/>
      <c r="AL678" s="304"/>
      <c r="AM678" s="304"/>
      <c r="AN678" s="304"/>
      <c r="AO678" s="304"/>
      <c r="AP678" s="304"/>
      <c r="AQ678" s="304"/>
      <c r="AR678" s="304"/>
      <c r="AS678" s="304"/>
      <c r="AT678" s="305"/>
      <c r="AU678" s="312"/>
      <c r="AV678" s="313"/>
      <c r="AW678" s="313"/>
      <c r="AX678" s="313"/>
      <c r="AY678" s="313"/>
      <c r="AZ678" s="313"/>
      <c r="BA678" s="313"/>
      <c r="BB678" s="313"/>
      <c r="BC678" s="313"/>
      <c r="BD678" s="313"/>
      <c r="BE678" s="313"/>
      <c r="BF678" s="313"/>
      <c r="BG678" s="313"/>
      <c r="BH678" s="314"/>
      <c r="BI678" s="318"/>
      <c r="BJ678" s="318"/>
      <c r="BK678" s="318"/>
      <c r="BL678" s="318"/>
      <c r="BM678" s="318"/>
      <c r="BN678" s="318"/>
      <c r="BO678" s="318"/>
      <c r="BP678" s="318"/>
      <c r="BQ678" s="318"/>
      <c r="BR678" s="318"/>
      <c r="BS678" s="318"/>
      <c r="BT678" s="318"/>
      <c r="BU678" s="318"/>
      <c r="BV678" s="318"/>
      <c r="BW678" s="318"/>
      <c r="BX678" s="318"/>
      <c r="BY678" s="318"/>
      <c r="BZ678" s="318"/>
      <c r="CA678" s="318"/>
      <c r="CB678" s="318"/>
      <c r="CC678" s="318"/>
      <c r="CD678" s="318"/>
      <c r="CE678" s="318"/>
      <c r="CF678" s="318"/>
      <c r="CH678" s="29"/>
      <c r="CI678" s="71"/>
      <c r="CJ678" s="71"/>
      <c r="CK678" s="71"/>
      <c r="CL678" s="71"/>
      <c r="CM678" s="71"/>
      <c r="CN678" s="71"/>
      <c r="CO678" s="71"/>
      <c r="CP678" s="71"/>
      <c r="CQ678" s="54"/>
    </row>
    <row r="679" spans="1:95" ht="7.35" customHeight="1">
      <c r="A679" s="339"/>
      <c r="B679" s="339"/>
      <c r="C679" s="339"/>
      <c r="D679" s="339"/>
      <c r="E679" s="339"/>
      <c r="F679" s="340"/>
      <c r="G679" s="294"/>
      <c r="H679" s="295"/>
      <c r="I679" s="295"/>
      <c r="J679" s="295"/>
      <c r="K679" s="295"/>
      <c r="L679" s="295"/>
      <c r="M679" s="295"/>
      <c r="N679" s="296"/>
      <c r="O679" s="303"/>
      <c r="P679" s="304"/>
      <c r="Q679" s="304"/>
      <c r="R679" s="304"/>
      <c r="S679" s="304"/>
      <c r="T679" s="304"/>
      <c r="U679" s="304"/>
      <c r="V679" s="304"/>
      <c r="W679" s="304"/>
      <c r="X679" s="304"/>
      <c r="Y679" s="304"/>
      <c r="Z679" s="304"/>
      <c r="AA679" s="304"/>
      <c r="AB679" s="304"/>
      <c r="AC679" s="304"/>
      <c r="AD679" s="304"/>
      <c r="AE679" s="304"/>
      <c r="AF679" s="304"/>
      <c r="AG679" s="304"/>
      <c r="AH679" s="304"/>
      <c r="AI679" s="304"/>
      <c r="AJ679" s="304"/>
      <c r="AK679" s="304"/>
      <c r="AL679" s="304"/>
      <c r="AM679" s="304"/>
      <c r="AN679" s="304"/>
      <c r="AO679" s="304"/>
      <c r="AP679" s="304"/>
      <c r="AQ679" s="304"/>
      <c r="AR679" s="304"/>
      <c r="AS679" s="304"/>
      <c r="AT679" s="305"/>
      <c r="AU679" s="312"/>
      <c r="AV679" s="313"/>
      <c r="AW679" s="313"/>
      <c r="AX679" s="313"/>
      <c r="AY679" s="313"/>
      <c r="AZ679" s="313"/>
      <c r="BA679" s="313"/>
      <c r="BB679" s="313"/>
      <c r="BC679" s="313"/>
      <c r="BD679" s="313"/>
      <c r="BE679" s="313"/>
      <c r="BF679" s="313"/>
      <c r="BG679" s="313"/>
      <c r="BH679" s="314"/>
      <c r="BI679" s="318"/>
      <c r="BJ679" s="318"/>
      <c r="BK679" s="318"/>
      <c r="BL679" s="318"/>
      <c r="BM679" s="318"/>
      <c r="BN679" s="318"/>
      <c r="BO679" s="318"/>
      <c r="BP679" s="318"/>
      <c r="BQ679" s="318"/>
      <c r="BR679" s="318"/>
      <c r="BS679" s="318"/>
      <c r="BT679" s="318"/>
      <c r="BU679" s="318"/>
      <c r="BV679" s="318"/>
      <c r="BW679" s="318"/>
      <c r="BX679" s="318"/>
      <c r="BY679" s="318"/>
      <c r="BZ679" s="318"/>
      <c r="CA679" s="318"/>
      <c r="CB679" s="318"/>
      <c r="CC679" s="318"/>
      <c r="CD679" s="318"/>
      <c r="CE679" s="318"/>
      <c r="CF679" s="318"/>
      <c r="CH679" s="54"/>
      <c r="CI679" s="71"/>
      <c r="CJ679" s="71"/>
      <c r="CK679" s="71"/>
      <c r="CL679" s="71"/>
      <c r="CM679" s="71"/>
      <c r="CN679" s="71"/>
      <c r="CO679" s="71"/>
      <c r="CP679" s="71"/>
      <c r="CQ679" s="56"/>
    </row>
    <row r="680" spans="1:95" ht="7.35" customHeight="1">
      <c r="A680" s="339"/>
      <c r="B680" s="339"/>
      <c r="C680" s="339"/>
      <c r="D680" s="339"/>
      <c r="E680" s="339"/>
      <c r="F680" s="340"/>
      <c r="G680" s="297"/>
      <c r="H680" s="298"/>
      <c r="I680" s="298"/>
      <c r="J680" s="298"/>
      <c r="K680" s="298"/>
      <c r="L680" s="298"/>
      <c r="M680" s="298"/>
      <c r="N680" s="299"/>
      <c r="O680" s="306"/>
      <c r="P680" s="307"/>
      <c r="Q680" s="307"/>
      <c r="R680" s="307"/>
      <c r="S680" s="307"/>
      <c r="T680" s="307"/>
      <c r="U680" s="307"/>
      <c r="V680" s="307"/>
      <c r="W680" s="307"/>
      <c r="X680" s="307"/>
      <c r="Y680" s="307"/>
      <c r="Z680" s="307"/>
      <c r="AA680" s="307"/>
      <c r="AB680" s="307"/>
      <c r="AC680" s="307"/>
      <c r="AD680" s="307"/>
      <c r="AE680" s="307"/>
      <c r="AF680" s="307"/>
      <c r="AG680" s="307"/>
      <c r="AH680" s="307"/>
      <c r="AI680" s="307"/>
      <c r="AJ680" s="307"/>
      <c r="AK680" s="307"/>
      <c r="AL680" s="307"/>
      <c r="AM680" s="307"/>
      <c r="AN680" s="307"/>
      <c r="AO680" s="307"/>
      <c r="AP680" s="307"/>
      <c r="AQ680" s="307"/>
      <c r="AR680" s="307"/>
      <c r="AS680" s="307"/>
      <c r="AT680" s="308"/>
      <c r="AU680" s="315"/>
      <c r="AV680" s="316"/>
      <c r="AW680" s="316"/>
      <c r="AX680" s="316"/>
      <c r="AY680" s="316"/>
      <c r="AZ680" s="316"/>
      <c r="BA680" s="316"/>
      <c r="BB680" s="316"/>
      <c r="BC680" s="316"/>
      <c r="BD680" s="316"/>
      <c r="BE680" s="316"/>
      <c r="BF680" s="316"/>
      <c r="BG680" s="316"/>
      <c r="BH680" s="317"/>
      <c r="BI680" s="318"/>
      <c r="BJ680" s="318"/>
      <c r="BK680" s="318"/>
      <c r="BL680" s="318"/>
      <c r="BM680" s="318"/>
      <c r="BN680" s="318"/>
      <c r="BO680" s="318"/>
      <c r="BP680" s="318"/>
      <c r="BQ680" s="318"/>
      <c r="BR680" s="318"/>
      <c r="BS680" s="318"/>
      <c r="BT680" s="318"/>
      <c r="BU680" s="318"/>
      <c r="BV680" s="318"/>
      <c r="BW680" s="318"/>
      <c r="BX680" s="318"/>
      <c r="BY680" s="318"/>
      <c r="BZ680" s="318"/>
      <c r="CA680" s="318"/>
      <c r="CB680" s="318"/>
      <c r="CC680" s="318"/>
      <c r="CD680" s="318"/>
      <c r="CE680" s="318"/>
      <c r="CF680" s="318"/>
      <c r="CH680" s="54"/>
      <c r="CI680" s="58"/>
      <c r="CJ680" s="58"/>
      <c r="CK680" s="58"/>
      <c r="CL680" s="58"/>
      <c r="CM680" s="58"/>
      <c r="CN680" s="58"/>
      <c r="CO680" s="58"/>
      <c r="CP680" s="57"/>
      <c r="CQ680" s="57"/>
    </row>
    <row r="681" spans="1:95" ht="7.35" customHeight="1">
      <c r="G681" s="48"/>
      <c r="H681" s="49"/>
      <c r="I681" s="49"/>
      <c r="J681" s="49"/>
      <c r="K681" s="49"/>
      <c r="L681" s="49"/>
      <c r="M681" s="49"/>
      <c r="N681" s="50"/>
      <c r="O681" s="48"/>
      <c r="P681" s="49"/>
      <c r="Q681" s="49"/>
      <c r="R681" s="49"/>
      <c r="S681" s="49"/>
      <c r="T681" s="49"/>
      <c r="U681" s="49"/>
      <c r="V681" s="49"/>
      <c r="W681" s="49"/>
      <c r="X681" s="49"/>
      <c r="Y681" s="49"/>
      <c r="Z681" s="49"/>
      <c r="AA681" s="49"/>
      <c r="AB681" s="49"/>
      <c r="AC681" s="49"/>
      <c r="AD681" s="49"/>
      <c r="AE681" s="49"/>
      <c r="AF681" s="49"/>
      <c r="AG681" s="49"/>
      <c r="AH681" s="49"/>
      <c r="AI681" s="49"/>
      <c r="AJ681" s="49"/>
      <c r="AK681" s="49"/>
      <c r="AL681" s="49"/>
      <c r="AM681" s="49"/>
      <c r="AN681" s="49"/>
      <c r="AO681" s="49"/>
      <c r="AP681" s="49"/>
      <c r="AQ681" s="49"/>
      <c r="AR681" s="49"/>
      <c r="AS681" s="49"/>
      <c r="AT681" s="50"/>
      <c r="AU681" s="51"/>
      <c r="AV681" s="52"/>
      <c r="AW681" s="52"/>
      <c r="AX681" s="52"/>
      <c r="AY681" s="52"/>
      <c r="AZ681" s="52"/>
      <c r="BA681" s="52"/>
      <c r="BB681" s="52"/>
      <c r="BC681" s="52"/>
      <c r="BD681" s="52"/>
      <c r="BE681" s="52"/>
      <c r="BF681" s="52"/>
      <c r="BG681" s="52"/>
      <c r="BH681" s="53"/>
      <c r="BI681" s="45"/>
      <c r="BJ681" s="46"/>
      <c r="BK681" s="46"/>
      <c r="BL681" s="46"/>
      <c r="BM681" s="46"/>
      <c r="BN681" s="46"/>
      <c r="BO681" s="46"/>
      <c r="BP681" s="46"/>
      <c r="BQ681" s="46"/>
      <c r="BR681" s="46"/>
      <c r="BS681" s="46"/>
      <c r="BT681" s="46"/>
      <c r="BU681" s="46"/>
      <c r="BV681" s="46"/>
      <c r="BW681" s="46"/>
      <c r="BX681" s="46"/>
      <c r="BY681" s="46"/>
      <c r="BZ681" s="46"/>
      <c r="CA681" s="46"/>
      <c r="CB681" s="46"/>
      <c r="CC681" s="46"/>
      <c r="CD681" s="46"/>
      <c r="CE681" s="46"/>
      <c r="CF681" s="47"/>
      <c r="CH681" s="54"/>
      <c r="CI681" s="58"/>
      <c r="CJ681" s="58"/>
      <c r="CK681" s="58"/>
      <c r="CL681" s="58"/>
      <c r="CM681" s="58"/>
      <c r="CN681" s="58"/>
      <c r="CO681" s="58"/>
      <c r="CP681" s="57"/>
      <c r="CQ681" s="57"/>
    </row>
    <row r="682" spans="1:95" ht="7.35" customHeight="1">
      <c r="A682" s="339">
        <v>53</v>
      </c>
      <c r="B682" s="339"/>
      <c r="G682" s="319" t="s">
        <v>189</v>
      </c>
      <c r="H682" s="319"/>
      <c r="I682" s="319"/>
      <c r="J682" s="319"/>
      <c r="K682" s="319"/>
      <c r="L682" s="319"/>
      <c r="M682" s="319"/>
      <c r="N682" s="319"/>
      <c r="O682" s="319"/>
      <c r="P682" s="319"/>
      <c r="Q682" s="319"/>
      <c r="R682" s="319"/>
      <c r="S682" s="319"/>
      <c r="T682" s="319"/>
      <c r="U682" s="319"/>
      <c r="V682" s="319"/>
      <c r="W682" s="319"/>
      <c r="X682" s="319"/>
      <c r="Y682" s="319"/>
      <c r="Z682" s="319"/>
      <c r="AA682" s="319"/>
      <c r="AB682" s="319"/>
      <c r="AC682" s="319"/>
      <c r="AD682" s="319"/>
      <c r="AE682" s="319"/>
      <c r="AF682" s="319"/>
      <c r="AG682" s="321" t="s">
        <v>390</v>
      </c>
      <c r="AH682" s="321"/>
      <c r="AI682" s="321"/>
      <c r="AJ682" s="321"/>
      <c r="AK682" s="321"/>
      <c r="AL682" s="321"/>
      <c r="AM682" s="321"/>
      <c r="AN682" s="321"/>
      <c r="AO682" s="321"/>
      <c r="AP682" s="321"/>
      <c r="AQ682" s="321"/>
      <c r="AR682" s="321"/>
      <c r="AS682" s="321"/>
      <c r="AT682" s="321"/>
      <c r="AU682" s="323" t="s">
        <v>190</v>
      </c>
      <c r="AV682" s="323"/>
      <c r="AW682" s="323"/>
      <c r="AX682" s="323"/>
      <c r="AY682" s="323"/>
      <c r="AZ682" s="323"/>
      <c r="BA682" s="323"/>
      <c r="BB682" s="323"/>
      <c r="BC682" s="323"/>
      <c r="BD682" s="323"/>
      <c r="BE682" s="323"/>
      <c r="BF682" s="323"/>
      <c r="BG682" s="323"/>
      <c r="BH682" s="323"/>
      <c r="BI682" s="325" t="s">
        <v>191</v>
      </c>
      <c r="BJ682" s="326"/>
      <c r="BK682" s="326"/>
      <c r="BL682" s="326"/>
      <c r="BM682" s="326"/>
      <c r="BN682" s="326"/>
      <c r="BO682" s="326"/>
      <c r="BP682" s="329"/>
      <c r="BQ682" s="329"/>
      <c r="BR682" s="329"/>
      <c r="BS682" s="329"/>
      <c r="BT682" s="329"/>
      <c r="BU682" s="329"/>
      <c r="BV682" s="329"/>
      <c r="BW682" s="329"/>
      <c r="BX682" s="329"/>
      <c r="BY682" s="329"/>
      <c r="BZ682" s="329"/>
      <c r="CA682" s="329"/>
      <c r="CB682" s="329"/>
      <c r="CC682" s="329"/>
      <c r="CD682" s="329"/>
      <c r="CE682" s="329"/>
      <c r="CF682" s="330"/>
      <c r="CH682" s="54"/>
      <c r="CI682" s="58"/>
      <c r="CJ682" s="58"/>
      <c r="CK682" s="58"/>
      <c r="CL682" s="58"/>
      <c r="CM682" s="58"/>
      <c r="CN682" s="58"/>
      <c r="CO682" s="58"/>
      <c r="CP682" s="58"/>
      <c r="CQ682" s="54"/>
    </row>
    <row r="683" spans="1:95" ht="7.35" customHeight="1">
      <c r="A683" s="339"/>
      <c r="B683" s="339"/>
      <c r="G683" s="320"/>
      <c r="H683" s="320"/>
      <c r="I683" s="320"/>
      <c r="J683" s="320"/>
      <c r="K683" s="320"/>
      <c r="L683" s="320"/>
      <c r="M683" s="320"/>
      <c r="N683" s="320"/>
      <c r="O683" s="320"/>
      <c r="P683" s="320"/>
      <c r="Q683" s="320"/>
      <c r="R683" s="320"/>
      <c r="S683" s="320"/>
      <c r="T683" s="320"/>
      <c r="U683" s="320"/>
      <c r="V683" s="320"/>
      <c r="W683" s="320"/>
      <c r="X683" s="320"/>
      <c r="Y683" s="320"/>
      <c r="Z683" s="320"/>
      <c r="AA683" s="320"/>
      <c r="AB683" s="320"/>
      <c r="AC683" s="320"/>
      <c r="AD683" s="320"/>
      <c r="AE683" s="320"/>
      <c r="AF683" s="320"/>
      <c r="AG683" s="322"/>
      <c r="AH683" s="322"/>
      <c r="AI683" s="322"/>
      <c r="AJ683" s="322"/>
      <c r="AK683" s="322"/>
      <c r="AL683" s="322"/>
      <c r="AM683" s="322"/>
      <c r="AN683" s="322"/>
      <c r="AO683" s="322"/>
      <c r="AP683" s="322"/>
      <c r="AQ683" s="322"/>
      <c r="AR683" s="322"/>
      <c r="AS683" s="322"/>
      <c r="AT683" s="322"/>
      <c r="AU683" s="324"/>
      <c r="AV683" s="324"/>
      <c r="AW683" s="324"/>
      <c r="AX683" s="324"/>
      <c r="AY683" s="324"/>
      <c r="AZ683" s="324"/>
      <c r="BA683" s="324"/>
      <c r="BB683" s="324"/>
      <c r="BC683" s="324"/>
      <c r="BD683" s="324"/>
      <c r="BE683" s="324"/>
      <c r="BF683" s="324"/>
      <c r="BG683" s="324"/>
      <c r="BH683" s="324"/>
      <c r="BI683" s="327"/>
      <c r="BJ683" s="328"/>
      <c r="BK683" s="328"/>
      <c r="BL683" s="328"/>
      <c r="BM683" s="328"/>
      <c r="BN683" s="328"/>
      <c r="BO683" s="328"/>
      <c r="BP683" s="331"/>
      <c r="BQ683" s="331"/>
      <c r="BR683" s="331"/>
      <c r="BS683" s="331"/>
      <c r="BT683" s="331"/>
      <c r="BU683" s="331"/>
      <c r="BV683" s="331"/>
      <c r="BW683" s="331"/>
      <c r="BX683" s="331"/>
      <c r="BY683" s="331"/>
      <c r="BZ683" s="331"/>
      <c r="CA683" s="331"/>
      <c r="CB683" s="331"/>
      <c r="CC683" s="331"/>
      <c r="CD683" s="331"/>
      <c r="CE683" s="331"/>
      <c r="CF683" s="332"/>
      <c r="CH683" s="54"/>
      <c r="CI683" s="58"/>
      <c r="CJ683" s="58"/>
      <c r="CK683" s="58"/>
      <c r="CL683" s="58"/>
      <c r="CM683" s="58"/>
      <c r="CN683" s="58"/>
      <c r="CO683" s="58"/>
      <c r="CP683" s="58"/>
      <c r="CQ683" s="54"/>
    </row>
    <row r="684" spans="1:95" ht="7.35" customHeight="1">
      <c r="G684" s="333"/>
      <c r="H684" s="333"/>
      <c r="I684" s="333"/>
      <c r="J684" s="333"/>
      <c r="K684" s="333"/>
      <c r="L684" s="333"/>
      <c r="M684" s="333"/>
      <c r="N684" s="333"/>
      <c r="O684" s="333"/>
      <c r="P684" s="333"/>
      <c r="Q684" s="333"/>
      <c r="R684" s="333"/>
      <c r="S684" s="333"/>
      <c r="T684" s="333"/>
      <c r="U684" s="333"/>
      <c r="V684" s="333"/>
      <c r="W684" s="333"/>
      <c r="X684" s="333"/>
      <c r="Y684" s="333"/>
      <c r="Z684" s="333"/>
      <c r="AA684" s="333"/>
      <c r="AB684" s="333"/>
      <c r="AC684" s="333"/>
      <c r="AD684" s="333"/>
      <c r="AE684" s="333"/>
      <c r="AF684" s="333"/>
      <c r="AG684" s="334"/>
      <c r="AH684" s="334"/>
      <c r="AI684" s="334"/>
      <c r="AJ684" s="334"/>
      <c r="AK684" s="334"/>
      <c r="AL684" s="334"/>
      <c r="AM684" s="334"/>
      <c r="AN684" s="334"/>
      <c r="AO684" s="334"/>
      <c r="AP684" s="334"/>
      <c r="AQ684" s="334"/>
      <c r="AR684" s="334"/>
      <c r="AS684" s="334"/>
      <c r="AT684" s="334"/>
      <c r="AU684" s="335"/>
      <c r="AV684" s="335"/>
      <c r="AW684" s="335"/>
      <c r="AX684" s="335"/>
      <c r="AY684" s="335"/>
      <c r="AZ684" s="335"/>
      <c r="BA684" s="335"/>
      <c r="BB684" s="335"/>
      <c r="BC684" s="335"/>
      <c r="BD684" s="335"/>
      <c r="BE684" s="335"/>
      <c r="BF684" s="335"/>
      <c r="BG684" s="335"/>
      <c r="BH684" s="335"/>
      <c r="BI684" s="327"/>
      <c r="BJ684" s="328"/>
      <c r="BK684" s="328"/>
      <c r="BL684" s="328"/>
      <c r="BM684" s="328"/>
      <c r="BN684" s="328"/>
      <c r="BO684" s="328"/>
      <c r="BP684" s="331"/>
      <c r="BQ684" s="331"/>
      <c r="BR684" s="331"/>
      <c r="BS684" s="331"/>
      <c r="BT684" s="331"/>
      <c r="BU684" s="331"/>
      <c r="BV684" s="331"/>
      <c r="BW684" s="331"/>
      <c r="BX684" s="331"/>
      <c r="BY684" s="331"/>
      <c r="BZ684" s="331"/>
      <c r="CA684" s="331"/>
      <c r="CB684" s="331"/>
      <c r="CC684" s="331"/>
      <c r="CD684" s="331"/>
      <c r="CE684" s="331"/>
      <c r="CF684" s="332"/>
      <c r="CH684" s="54"/>
      <c r="CI684" s="58"/>
      <c r="CJ684" s="58"/>
      <c r="CK684" s="58"/>
      <c r="CL684" s="58"/>
      <c r="CM684" s="58"/>
      <c r="CN684" s="58"/>
      <c r="CO684" s="58"/>
      <c r="CP684" s="58"/>
      <c r="CQ684" s="54"/>
    </row>
    <row r="685" spans="1:95" ht="7.35" customHeight="1">
      <c r="G685" s="333"/>
      <c r="H685" s="333"/>
      <c r="I685" s="333"/>
      <c r="J685" s="333"/>
      <c r="K685" s="333"/>
      <c r="L685" s="333"/>
      <c r="M685" s="333"/>
      <c r="N685" s="333"/>
      <c r="O685" s="333"/>
      <c r="P685" s="333"/>
      <c r="Q685" s="333"/>
      <c r="R685" s="333"/>
      <c r="S685" s="333"/>
      <c r="T685" s="333"/>
      <c r="U685" s="333"/>
      <c r="V685" s="333"/>
      <c r="W685" s="333"/>
      <c r="X685" s="333"/>
      <c r="Y685" s="333"/>
      <c r="Z685" s="333"/>
      <c r="AA685" s="333"/>
      <c r="AB685" s="333"/>
      <c r="AC685" s="333"/>
      <c r="AD685" s="333"/>
      <c r="AE685" s="333"/>
      <c r="AF685" s="333"/>
      <c r="AG685" s="334"/>
      <c r="AH685" s="334"/>
      <c r="AI685" s="334"/>
      <c r="AJ685" s="334"/>
      <c r="AK685" s="334"/>
      <c r="AL685" s="334"/>
      <c r="AM685" s="334"/>
      <c r="AN685" s="334"/>
      <c r="AO685" s="334"/>
      <c r="AP685" s="334"/>
      <c r="AQ685" s="334"/>
      <c r="AR685" s="334"/>
      <c r="AS685" s="334"/>
      <c r="AT685" s="334"/>
      <c r="AU685" s="335"/>
      <c r="AV685" s="335"/>
      <c r="AW685" s="335"/>
      <c r="AX685" s="335"/>
      <c r="AY685" s="335"/>
      <c r="AZ685" s="335"/>
      <c r="BA685" s="335"/>
      <c r="BB685" s="335"/>
      <c r="BC685" s="335"/>
      <c r="BD685" s="335"/>
      <c r="BE685" s="335"/>
      <c r="BF685" s="335"/>
      <c r="BG685" s="335"/>
      <c r="BH685" s="335"/>
      <c r="BI685" s="327" t="s">
        <v>192</v>
      </c>
      <c r="BJ685" s="328"/>
      <c r="BK685" s="328"/>
      <c r="BL685" s="328"/>
      <c r="BM685" s="328"/>
      <c r="BN685" s="328"/>
      <c r="BO685" s="328"/>
      <c r="BP685" s="331"/>
      <c r="BQ685" s="331"/>
      <c r="BR685" s="331"/>
      <c r="BS685" s="331"/>
      <c r="BT685" s="331"/>
      <c r="BU685" s="331"/>
      <c r="BV685" s="331"/>
      <c r="BW685" s="331"/>
      <c r="BX685" s="331"/>
      <c r="BY685" s="331"/>
      <c r="BZ685" s="331"/>
      <c r="CA685" s="331"/>
      <c r="CB685" s="331"/>
      <c r="CC685" s="331"/>
      <c r="CD685" s="331"/>
      <c r="CE685" s="331"/>
      <c r="CF685" s="332"/>
      <c r="CG685" s="20"/>
      <c r="CH685" s="29"/>
      <c r="CI685" s="72"/>
      <c r="CJ685" s="58"/>
      <c r="CK685" s="59"/>
      <c r="CL685" s="59"/>
      <c r="CM685" s="59"/>
      <c r="CN685" s="59"/>
      <c r="CO685" s="59"/>
      <c r="CP685" s="59"/>
      <c r="CQ685" s="55"/>
    </row>
    <row r="686" spans="1:95" ht="7.35" customHeight="1">
      <c r="G686" s="333"/>
      <c r="H686" s="333"/>
      <c r="I686" s="333"/>
      <c r="J686" s="333"/>
      <c r="K686" s="333"/>
      <c r="L686" s="333"/>
      <c r="M686" s="333"/>
      <c r="N686" s="333"/>
      <c r="O686" s="333"/>
      <c r="P686" s="333"/>
      <c r="Q686" s="333"/>
      <c r="R686" s="333"/>
      <c r="S686" s="333"/>
      <c r="T686" s="333"/>
      <c r="U686" s="333"/>
      <c r="V686" s="333"/>
      <c r="W686" s="333"/>
      <c r="X686" s="333"/>
      <c r="Y686" s="333"/>
      <c r="Z686" s="333"/>
      <c r="AA686" s="333"/>
      <c r="AB686" s="333"/>
      <c r="AC686" s="333"/>
      <c r="AD686" s="333"/>
      <c r="AE686" s="333"/>
      <c r="AF686" s="333"/>
      <c r="AG686" s="334"/>
      <c r="AH686" s="334"/>
      <c r="AI686" s="334"/>
      <c r="AJ686" s="334"/>
      <c r="AK686" s="334"/>
      <c r="AL686" s="334"/>
      <c r="AM686" s="334"/>
      <c r="AN686" s="334"/>
      <c r="AO686" s="334"/>
      <c r="AP686" s="334"/>
      <c r="AQ686" s="334"/>
      <c r="AR686" s="334"/>
      <c r="AS686" s="334"/>
      <c r="AT686" s="334"/>
      <c r="AU686" s="335"/>
      <c r="AV686" s="335"/>
      <c r="AW686" s="335"/>
      <c r="AX686" s="335"/>
      <c r="AY686" s="335"/>
      <c r="AZ686" s="335"/>
      <c r="BA686" s="335"/>
      <c r="BB686" s="335"/>
      <c r="BC686" s="335"/>
      <c r="BD686" s="335"/>
      <c r="BE686" s="335"/>
      <c r="BF686" s="335"/>
      <c r="BG686" s="335"/>
      <c r="BH686" s="335"/>
      <c r="BI686" s="327"/>
      <c r="BJ686" s="328"/>
      <c r="BK686" s="328"/>
      <c r="BL686" s="328"/>
      <c r="BM686" s="328"/>
      <c r="BN686" s="328"/>
      <c r="BO686" s="328"/>
      <c r="BP686" s="331"/>
      <c r="BQ686" s="331"/>
      <c r="BR686" s="331"/>
      <c r="BS686" s="331"/>
      <c r="BT686" s="331"/>
      <c r="BU686" s="331"/>
      <c r="BV686" s="331"/>
      <c r="BW686" s="331"/>
      <c r="BX686" s="331"/>
      <c r="BY686" s="331"/>
      <c r="BZ686" s="331"/>
      <c r="CA686" s="331"/>
      <c r="CB686" s="331"/>
      <c r="CC686" s="331"/>
      <c r="CD686" s="331"/>
      <c r="CE686" s="331"/>
      <c r="CF686" s="332"/>
      <c r="CG686" s="19"/>
      <c r="CH686" s="29"/>
      <c r="CI686" s="58"/>
      <c r="CJ686" s="58"/>
      <c r="CK686" s="59"/>
      <c r="CL686" s="59"/>
      <c r="CM686" s="59"/>
      <c r="CN686" s="59"/>
      <c r="CO686" s="59"/>
      <c r="CP686" s="59"/>
      <c r="CQ686" s="55"/>
    </row>
    <row r="687" spans="1:95" ht="7.35" customHeight="1">
      <c r="G687" s="333"/>
      <c r="H687" s="333"/>
      <c r="I687" s="333"/>
      <c r="J687" s="333"/>
      <c r="K687" s="333"/>
      <c r="L687" s="333"/>
      <c r="M687" s="333"/>
      <c r="N687" s="333"/>
      <c r="O687" s="333"/>
      <c r="P687" s="333"/>
      <c r="Q687" s="333"/>
      <c r="R687" s="333"/>
      <c r="S687" s="333"/>
      <c r="T687" s="333"/>
      <c r="U687" s="333"/>
      <c r="V687" s="333"/>
      <c r="W687" s="333"/>
      <c r="X687" s="333"/>
      <c r="Y687" s="333"/>
      <c r="Z687" s="333"/>
      <c r="AA687" s="333"/>
      <c r="AB687" s="333"/>
      <c r="AC687" s="333"/>
      <c r="AD687" s="333"/>
      <c r="AE687" s="333"/>
      <c r="AF687" s="333"/>
      <c r="AG687" s="334"/>
      <c r="AH687" s="334"/>
      <c r="AI687" s="334"/>
      <c r="AJ687" s="334"/>
      <c r="AK687" s="334"/>
      <c r="AL687" s="334"/>
      <c r="AM687" s="334"/>
      <c r="AN687" s="334"/>
      <c r="AO687" s="334"/>
      <c r="AP687" s="334"/>
      <c r="AQ687" s="334"/>
      <c r="AR687" s="334"/>
      <c r="AS687" s="334"/>
      <c r="AT687" s="334"/>
      <c r="AU687" s="335"/>
      <c r="AV687" s="335"/>
      <c r="AW687" s="335"/>
      <c r="AX687" s="335"/>
      <c r="AY687" s="335"/>
      <c r="AZ687" s="335"/>
      <c r="BA687" s="335"/>
      <c r="BB687" s="335"/>
      <c r="BC687" s="335"/>
      <c r="BD687" s="335"/>
      <c r="BE687" s="335"/>
      <c r="BF687" s="335"/>
      <c r="BG687" s="335"/>
      <c r="BH687" s="335"/>
      <c r="BI687" s="327"/>
      <c r="BJ687" s="328"/>
      <c r="BK687" s="328"/>
      <c r="BL687" s="328"/>
      <c r="BM687" s="328"/>
      <c r="BN687" s="328"/>
      <c r="BO687" s="328"/>
      <c r="BP687" s="331"/>
      <c r="BQ687" s="331"/>
      <c r="BR687" s="331"/>
      <c r="BS687" s="331"/>
      <c r="BT687" s="331"/>
      <c r="BU687" s="331"/>
      <c r="BV687" s="331"/>
      <c r="BW687" s="331"/>
      <c r="BX687" s="331"/>
      <c r="BY687" s="331"/>
      <c r="BZ687" s="331"/>
      <c r="CA687" s="331"/>
      <c r="CB687" s="331"/>
      <c r="CC687" s="331"/>
      <c r="CD687" s="331"/>
      <c r="CE687" s="331"/>
      <c r="CF687" s="332"/>
      <c r="CH687" s="29"/>
      <c r="CI687" s="58"/>
      <c r="CJ687" s="58"/>
      <c r="CK687" s="59"/>
      <c r="CL687" s="59"/>
      <c r="CM687" s="59"/>
      <c r="CN687" s="59"/>
      <c r="CO687" s="59"/>
      <c r="CP687" s="59"/>
      <c r="CQ687" s="55"/>
    </row>
    <row r="688" spans="1:95" ht="7.35" customHeight="1">
      <c r="G688" s="284" t="s">
        <v>194</v>
      </c>
      <c r="H688" s="285"/>
      <c r="I688" s="285"/>
      <c r="J688" s="285"/>
      <c r="K688" s="285"/>
      <c r="L688" s="285"/>
      <c r="M688" s="285"/>
      <c r="N688" s="286"/>
      <c r="O688" s="284" t="s">
        <v>193</v>
      </c>
      <c r="P688" s="285"/>
      <c r="Q688" s="285"/>
      <c r="R688" s="285"/>
      <c r="S688" s="285"/>
      <c r="T688" s="285"/>
      <c r="U688" s="285"/>
      <c r="V688" s="285"/>
      <c r="W688" s="285"/>
      <c r="X688" s="285"/>
      <c r="Y688" s="285"/>
      <c r="Z688" s="285"/>
      <c r="AA688" s="285"/>
      <c r="AB688" s="285"/>
      <c r="AC688" s="285"/>
      <c r="AD688" s="285"/>
      <c r="AE688" s="285"/>
      <c r="AF688" s="285"/>
      <c r="AG688" s="285"/>
      <c r="AH688" s="285"/>
      <c r="AI688" s="285"/>
      <c r="AJ688" s="285"/>
      <c r="AK688" s="285"/>
      <c r="AL688" s="285"/>
      <c r="AM688" s="285"/>
      <c r="AN688" s="285"/>
      <c r="AO688" s="285"/>
      <c r="AP688" s="285"/>
      <c r="AQ688" s="285"/>
      <c r="AR688" s="285"/>
      <c r="AS688" s="285"/>
      <c r="AT688" s="286"/>
      <c r="AU688" s="284" t="s">
        <v>205</v>
      </c>
      <c r="AV688" s="285"/>
      <c r="AW688" s="285"/>
      <c r="AX688" s="285"/>
      <c r="AY688" s="285"/>
      <c r="AZ688" s="285"/>
      <c r="BA688" s="285"/>
      <c r="BB688" s="285"/>
      <c r="BC688" s="285"/>
      <c r="BD688" s="285"/>
      <c r="BE688" s="285"/>
      <c r="BF688" s="285"/>
      <c r="BG688" s="285"/>
      <c r="BH688" s="286"/>
      <c r="BI688" s="290" t="s">
        <v>206</v>
      </c>
      <c r="BJ688" s="290"/>
      <c r="BK688" s="290"/>
      <c r="BL688" s="290"/>
      <c r="BM688" s="290"/>
      <c r="BN688" s="290"/>
      <c r="BO688" s="290"/>
      <c r="BP688" s="290"/>
      <c r="BQ688" s="290"/>
      <c r="BR688" s="290"/>
      <c r="BS688" s="290"/>
      <c r="BT688" s="290"/>
      <c r="BU688" s="290" t="s">
        <v>207</v>
      </c>
      <c r="BV688" s="290"/>
      <c r="BW688" s="290"/>
      <c r="BX688" s="290"/>
      <c r="BY688" s="290"/>
      <c r="BZ688" s="290"/>
      <c r="CA688" s="290"/>
      <c r="CB688" s="290"/>
      <c r="CC688" s="290"/>
      <c r="CD688" s="290"/>
      <c r="CE688" s="290"/>
      <c r="CF688" s="290"/>
      <c r="CG688" s="20"/>
      <c r="CH688" s="29"/>
      <c r="CI688" s="58"/>
      <c r="CJ688" s="58"/>
      <c r="CK688" s="58"/>
      <c r="CL688" s="58"/>
      <c r="CM688" s="58"/>
      <c r="CN688" s="58"/>
      <c r="CO688" s="58"/>
      <c r="CP688" s="58"/>
      <c r="CQ688" s="54"/>
    </row>
    <row r="689" spans="1:95" ht="7.35" customHeight="1">
      <c r="G689" s="287"/>
      <c r="H689" s="288"/>
      <c r="I689" s="288"/>
      <c r="J689" s="288"/>
      <c r="K689" s="288"/>
      <c r="L689" s="288"/>
      <c r="M689" s="288"/>
      <c r="N689" s="289"/>
      <c r="O689" s="287"/>
      <c r="P689" s="288"/>
      <c r="Q689" s="288"/>
      <c r="R689" s="288"/>
      <c r="S689" s="288"/>
      <c r="T689" s="288"/>
      <c r="U689" s="288"/>
      <c r="V689" s="288"/>
      <c r="W689" s="288"/>
      <c r="X689" s="288"/>
      <c r="Y689" s="288"/>
      <c r="Z689" s="288"/>
      <c r="AA689" s="288"/>
      <c r="AB689" s="288"/>
      <c r="AC689" s="288"/>
      <c r="AD689" s="288"/>
      <c r="AE689" s="288"/>
      <c r="AF689" s="288"/>
      <c r="AG689" s="288"/>
      <c r="AH689" s="288"/>
      <c r="AI689" s="288"/>
      <c r="AJ689" s="288"/>
      <c r="AK689" s="288"/>
      <c r="AL689" s="288"/>
      <c r="AM689" s="288"/>
      <c r="AN689" s="288"/>
      <c r="AO689" s="288"/>
      <c r="AP689" s="288"/>
      <c r="AQ689" s="288"/>
      <c r="AR689" s="288"/>
      <c r="AS689" s="288"/>
      <c r="AT689" s="289"/>
      <c r="AU689" s="287"/>
      <c r="AV689" s="288"/>
      <c r="AW689" s="288"/>
      <c r="AX689" s="288"/>
      <c r="AY689" s="288"/>
      <c r="AZ689" s="288"/>
      <c r="BA689" s="288"/>
      <c r="BB689" s="288"/>
      <c r="BC689" s="288"/>
      <c r="BD689" s="288"/>
      <c r="BE689" s="288"/>
      <c r="BF689" s="288"/>
      <c r="BG689" s="288"/>
      <c r="BH689" s="289"/>
      <c r="BI689" s="290"/>
      <c r="BJ689" s="290"/>
      <c r="BK689" s="290"/>
      <c r="BL689" s="290"/>
      <c r="BM689" s="290"/>
      <c r="BN689" s="290"/>
      <c r="BO689" s="290"/>
      <c r="BP689" s="290"/>
      <c r="BQ689" s="290"/>
      <c r="BR689" s="290"/>
      <c r="BS689" s="290"/>
      <c r="BT689" s="290"/>
      <c r="BU689" s="290"/>
      <c r="BV689" s="290"/>
      <c r="BW689" s="290"/>
      <c r="BX689" s="290"/>
      <c r="BY689" s="290"/>
      <c r="BZ689" s="290"/>
      <c r="CA689" s="290"/>
      <c r="CB689" s="290"/>
      <c r="CC689" s="290"/>
      <c r="CD689" s="290"/>
      <c r="CE689" s="290"/>
      <c r="CF689" s="290"/>
      <c r="CG689" s="19"/>
      <c r="CH689" s="29"/>
      <c r="CI689" s="58"/>
      <c r="CJ689" s="58"/>
      <c r="CK689" s="58"/>
      <c r="CL689" s="58"/>
      <c r="CM689" s="58"/>
      <c r="CN689" s="58"/>
      <c r="CO689" s="58"/>
      <c r="CP689" s="58"/>
      <c r="CQ689" s="54"/>
    </row>
    <row r="690" spans="1:95" ht="7.35" customHeight="1">
      <c r="G690" s="291"/>
      <c r="H690" s="292"/>
      <c r="I690" s="292"/>
      <c r="J690" s="292"/>
      <c r="K690" s="292"/>
      <c r="L690" s="292"/>
      <c r="M690" s="292"/>
      <c r="N690" s="293"/>
      <c r="O690" s="300"/>
      <c r="P690" s="301"/>
      <c r="Q690" s="301"/>
      <c r="R690" s="301"/>
      <c r="S690" s="301"/>
      <c r="T690" s="301"/>
      <c r="U690" s="301"/>
      <c r="V690" s="301"/>
      <c r="W690" s="301"/>
      <c r="X690" s="301"/>
      <c r="Y690" s="301"/>
      <c r="Z690" s="301"/>
      <c r="AA690" s="301"/>
      <c r="AB690" s="301"/>
      <c r="AC690" s="301"/>
      <c r="AD690" s="301"/>
      <c r="AE690" s="301"/>
      <c r="AF690" s="301"/>
      <c r="AG690" s="301"/>
      <c r="AH690" s="301"/>
      <c r="AI690" s="301"/>
      <c r="AJ690" s="301"/>
      <c r="AK690" s="301"/>
      <c r="AL690" s="301"/>
      <c r="AM690" s="301"/>
      <c r="AN690" s="301"/>
      <c r="AO690" s="301"/>
      <c r="AP690" s="301"/>
      <c r="AQ690" s="301"/>
      <c r="AR690" s="301"/>
      <c r="AS690" s="301"/>
      <c r="AT690" s="302"/>
      <c r="AU690" s="309"/>
      <c r="AV690" s="310"/>
      <c r="AW690" s="310"/>
      <c r="AX690" s="310"/>
      <c r="AY690" s="310"/>
      <c r="AZ690" s="310"/>
      <c r="BA690" s="310"/>
      <c r="BB690" s="310"/>
      <c r="BC690" s="310"/>
      <c r="BD690" s="310"/>
      <c r="BE690" s="310"/>
      <c r="BF690" s="310"/>
      <c r="BG690" s="310"/>
      <c r="BH690" s="311"/>
      <c r="BI690" s="318"/>
      <c r="BJ690" s="318"/>
      <c r="BK690" s="318"/>
      <c r="BL690" s="318"/>
      <c r="BM690" s="318"/>
      <c r="BN690" s="318"/>
      <c r="BO690" s="318"/>
      <c r="BP690" s="318"/>
      <c r="BQ690" s="318"/>
      <c r="BR690" s="318"/>
      <c r="BS690" s="318"/>
      <c r="BT690" s="318"/>
      <c r="BU690" s="318"/>
      <c r="BV690" s="318"/>
      <c r="BW690" s="318"/>
      <c r="BX690" s="318"/>
      <c r="BY690" s="318"/>
      <c r="BZ690" s="318"/>
      <c r="CA690" s="318"/>
      <c r="CB690" s="318"/>
      <c r="CC690" s="318"/>
      <c r="CD690" s="318"/>
      <c r="CE690" s="318"/>
      <c r="CF690" s="318"/>
      <c r="CH690" s="29"/>
      <c r="CI690" s="58"/>
      <c r="CJ690" s="58"/>
      <c r="CK690" s="58"/>
      <c r="CL690" s="58"/>
      <c r="CM690" s="58"/>
      <c r="CN690" s="58"/>
      <c r="CO690" s="58"/>
      <c r="CP690" s="58"/>
      <c r="CQ690" s="54"/>
    </row>
    <row r="691" spans="1:95" ht="7.35" customHeight="1">
      <c r="G691" s="294"/>
      <c r="H691" s="295"/>
      <c r="I691" s="295"/>
      <c r="J691" s="295"/>
      <c r="K691" s="295"/>
      <c r="L691" s="295"/>
      <c r="M691" s="295"/>
      <c r="N691" s="296"/>
      <c r="O691" s="303"/>
      <c r="P691" s="304"/>
      <c r="Q691" s="304"/>
      <c r="R691" s="304"/>
      <c r="S691" s="304"/>
      <c r="T691" s="304"/>
      <c r="U691" s="304"/>
      <c r="V691" s="304"/>
      <c r="W691" s="304"/>
      <c r="X691" s="304"/>
      <c r="Y691" s="304"/>
      <c r="Z691" s="304"/>
      <c r="AA691" s="304"/>
      <c r="AB691" s="304"/>
      <c r="AC691" s="304"/>
      <c r="AD691" s="304"/>
      <c r="AE691" s="304"/>
      <c r="AF691" s="304"/>
      <c r="AG691" s="304"/>
      <c r="AH691" s="304"/>
      <c r="AI691" s="304"/>
      <c r="AJ691" s="304"/>
      <c r="AK691" s="304"/>
      <c r="AL691" s="304"/>
      <c r="AM691" s="304"/>
      <c r="AN691" s="304"/>
      <c r="AO691" s="304"/>
      <c r="AP691" s="304"/>
      <c r="AQ691" s="304"/>
      <c r="AR691" s="304"/>
      <c r="AS691" s="304"/>
      <c r="AT691" s="305"/>
      <c r="AU691" s="312"/>
      <c r="AV691" s="313"/>
      <c r="AW691" s="313"/>
      <c r="AX691" s="313"/>
      <c r="AY691" s="313"/>
      <c r="AZ691" s="313"/>
      <c r="BA691" s="313"/>
      <c r="BB691" s="313"/>
      <c r="BC691" s="313"/>
      <c r="BD691" s="313"/>
      <c r="BE691" s="313"/>
      <c r="BF691" s="313"/>
      <c r="BG691" s="313"/>
      <c r="BH691" s="314"/>
      <c r="BI691" s="318"/>
      <c r="BJ691" s="318"/>
      <c r="BK691" s="318"/>
      <c r="BL691" s="318"/>
      <c r="BM691" s="318"/>
      <c r="BN691" s="318"/>
      <c r="BO691" s="318"/>
      <c r="BP691" s="318"/>
      <c r="BQ691" s="318"/>
      <c r="BR691" s="318"/>
      <c r="BS691" s="318"/>
      <c r="BT691" s="318"/>
      <c r="BU691" s="318"/>
      <c r="BV691" s="318"/>
      <c r="BW691" s="318"/>
      <c r="BX691" s="318"/>
      <c r="BY691" s="318"/>
      <c r="BZ691" s="318"/>
      <c r="CA691" s="318"/>
      <c r="CB691" s="318"/>
      <c r="CC691" s="318"/>
      <c r="CD691" s="318"/>
      <c r="CE691" s="318"/>
      <c r="CF691" s="318"/>
      <c r="CH691" s="29"/>
      <c r="CI691" s="71"/>
      <c r="CJ691" s="71"/>
      <c r="CK691" s="71"/>
      <c r="CL691" s="71"/>
      <c r="CM691" s="71"/>
      <c r="CN691" s="71"/>
      <c r="CO691" s="71"/>
      <c r="CP691" s="71"/>
      <c r="CQ691" s="54"/>
    </row>
    <row r="692" spans="1:95" ht="7.35" customHeight="1">
      <c r="A692" s="339"/>
      <c r="B692" s="339"/>
      <c r="C692" s="339"/>
      <c r="D692" s="339"/>
      <c r="E692" s="339"/>
      <c r="F692" s="340"/>
      <c r="G692" s="294"/>
      <c r="H692" s="295"/>
      <c r="I692" s="295"/>
      <c r="J692" s="295"/>
      <c r="K692" s="295"/>
      <c r="L692" s="295"/>
      <c r="M692" s="295"/>
      <c r="N692" s="296"/>
      <c r="O692" s="303"/>
      <c r="P692" s="304"/>
      <c r="Q692" s="304"/>
      <c r="R692" s="304"/>
      <c r="S692" s="304"/>
      <c r="T692" s="304"/>
      <c r="U692" s="304"/>
      <c r="V692" s="304"/>
      <c r="W692" s="304"/>
      <c r="X692" s="304"/>
      <c r="Y692" s="304"/>
      <c r="Z692" s="304"/>
      <c r="AA692" s="304"/>
      <c r="AB692" s="304"/>
      <c r="AC692" s="304"/>
      <c r="AD692" s="304"/>
      <c r="AE692" s="304"/>
      <c r="AF692" s="304"/>
      <c r="AG692" s="304"/>
      <c r="AH692" s="304"/>
      <c r="AI692" s="304"/>
      <c r="AJ692" s="304"/>
      <c r="AK692" s="304"/>
      <c r="AL692" s="304"/>
      <c r="AM692" s="304"/>
      <c r="AN692" s="304"/>
      <c r="AO692" s="304"/>
      <c r="AP692" s="304"/>
      <c r="AQ692" s="304"/>
      <c r="AR692" s="304"/>
      <c r="AS692" s="304"/>
      <c r="AT692" s="305"/>
      <c r="AU692" s="312"/>
      <c r="AV692" s="313"/>
      <c r="AW692" s="313"/>
      <c r="AX692" s="313"/>
      <c r="AY692" s="313"/>
      <c r="AZ692" s="313"/>
      <c r="BA692" s="313"/>
      <c r="BB692" s="313"/>
      <c r="BC692" s="313"/>
      <c r="BD692" s="313"/>
      <c r="BE692" s="313"/>
      <c r="BF692" s="313"/>
      <c r="BG692" s="313"/>
      <c r="BH692" s="314"/>
      <c r="BI692" s="318"/>
      <c r="BJ692" s="318"/>
      <c r="BK692" s="318"/>
      <c r="BL692" s="318"/>
      <c r="BM692" s="318"/>
      <c r="BN692" s="318"/>
      <c r="BO692" s="318"/>
      <c r="BP692" s="318"/>
      <c r="BQ692" s="318"/>
      <c r="BR692" s="318"/>
      <c r="BS692" s="318"/>
      <c r="BT692" s="318"/>
      <c r="BU692" s="318"/>
      <c r="BV692" s="318"/>
      <c r="BW692" s="318"/>
      <c r="BX692" s="318"/>
      <c r="BY692" s="318"/>
      <c r="BZ692" s="318"/>
      <c r="CA692" s="318"/>
      <c r="CB692" s="318"/>
      <c r="CC692" s="318"/>
      <c r="CD692" s="318"/>
      <c r="CE692" s="318"/>
      <c r="CF692" s="318"/>
      <c r="CH692" s="54"/>
      <c r="CI692" s="71"/>
      <c r="CJ692" s="71"/>
      <c r="CK692" s="71"/>
      <c r="CL692" s="71"/>
      <c r="CM692" s="71"/>
      <c r="CN692" s="71"/>
      <c r="CO692" s="71"/>
      <c r="CP692" s="71"/>
      <c r="CQ692" s="56"/>
    </row>
    <row r="693" spans="1:95" ht="7.35" customHeight="1">
      <c r="A693" s="339"/>
      <c r="B693" s="339"/>
      <c r="C693" s="339"/>
      <c r="D693" s="339"/>
      <c r="E693" s="339"/>
      <c r="F693" s="340"/>
      <c r="G693" s="297"/>
      <c r="H693" s="298"/>
      <c r="I693" s="298"/>
      <c r="J693" s="298"/>
      <c r="K693" s="298"/>
      <c r="L693" s="298"/>
      <c r="M693" s="298"/>
      <c r="N693" s="299"/>
      <c r="O693" s="306"/>
      <c r="P693" s="307"/>
      <c r="Q693" s="307"/>
      <c r="R693" s="307"/>
      <c r="S693" s="307"/>
      <c r="T693" s="307"/>
      <c r="U693" s="307"/>
      <c r="V693" s="307"/>
      <c r="W693" s="307"/>
      <c r="X693" s="307"/>
      <c r="Y693" s="307"/>
      <c r="Z693" s="307"/>
      <c r="AA693" s="307"/>
      <c r="AB693" s="307"/>
      <c r="AC693" s="307"/>
      <c r="AD693" s="307"/>
      <c r="AE693" s="307"/>
      <c r="AF693" s="307"/>
      <c r="AG693" s="307"/>
      <c r="AH693" s="307"/>
      <c r="AI693" s="307"/>
      <c r="AJ693" s="307"/>
      <c r="AK693" s="307"/>
      <c r="AL693" s="307"/>
      <c r="AM693" s="307"/>
      <c r="AN693" s="307"/>
      <c r="AO693" s="307"/>
      <c r="AP693" s="307"/>
      <c r="AQ693" s="307"/>
      <c r="AR693" s="307"/>
      <c r="AS693" s="307"/>
      <c r="AT693" s="308"/>
      <c r="AU693" s="315"/>
      <c r="AV693" s="316"/>
      <c r="AW693" s="316"/>
      <c r="AX693" s="316"/>
      <c r="AY693" s="316"/>
      <c r="AZ693" s="316"/>
      <c r="BA693" s="316"/>
      <c r="BB693" s="316"/>
      <c r="BC693" s="316"/>
      <c r="BD693" s="316"/>
      <c r="BE693" s="316"/>
      <c r="BF693" s="316"/>
      <c r="BG693" s="316"/>
      <c r="BH693" s="317"/>
      <c r="BI693" s="318"/>
      <c r="BJ693" s="318"/>
      <c r="BK693" s="318"/>
      <c r="BL693" s="318"/>
      <c r="BM693" s="318"/>
      <c r="BN693" s="318"/>
      <c r="BO693" s="318"/>
      <c r="BP693" s="318"/>
      <c r="BQ693" s="318"/>
      <c r="BR693" s="318"/>
      <c r="BS693" s="318"/>
      <c r="BT693" s="318"/>
      <c r="BU693" s="318"/>
      <c r="BV693" s="318"/>
      <c r="BW693" s="318"/>
      <c r="BX693" s="318"/>
      <c r="BY693" s="318"/>
      <c r="BZ693" s="318"/>
      <c r="CA693" s="318"/>
      <c r="CB693" s="318"/>
      <c r="CC693" s="318"/>
      <c r="CD693" s="318"/>
      <c r="CE693" s="318"/>
      <c r="CF693" s="318"/>
      <c r="CH693" s="54"/>
      <c r="CI693" s="58"/>
      <c r="CJ693" s="58"/>
      <c r="CK693" s="58"/>
      <c r="CL693" s="58"/>
      <c r="CM693" s="58"/>
      <c r="CN693" s="58"/>
      <c r="CO693" s="58"/>
      <c r="CP693" s="57"/>
      <c r="CQ693" s="57"/>
    </row>
    <row r="694" spans="1:95" ht="7.35" customHeight="1">
      <c r="G694" s="48"/>
      <c r="H694" s="49"/>
      <c r="I694" s="49"/>
      <c r="J694" s="49"/>
      <c r="K694" s="49"/>
      <c r="L694" s="49"/>
      <c r="M694" s="49"/>
      <c r="N694" s="50"/>
      <c r="O694" s="48"/>
      <c r="P694" s="49"/>
      <c r="Q694" s="49"/>
      <c r="R694" s="49"/>
      <c r="S694" s="49"/>
      <c r="T694" s="49"/>
      <c r="U694" s="49"/>
      <c r="V694" s="49"/>
      <c r="W694" s="49"/>
      <c r="X694" s="49"/>
      <c r="Y694" s="49"/>
      <c r="Z694" s="49"/>
      <c r="AA694" s="49"/>
      <c r="AB694" s="49"/>
      <c r="AC694" s="49"/>
      <c r="AD694" s="49"/>
      <c r="AE694" s="49"/>
      <c r="AF694" s="49"/>
      <c r="AG694" s="49"/>
      <c r="AH694" s="49"/>
      <c r="AI694" s="49"/>
      <c r="AJ694" s="49"/>
      <c r="AK694" s="49"/>
      <c r="AL694" s="49"/>
      <c r="AM694" s="49"/>
      <c r="AN694" s="49"/>
      <c r="AO694" s="49"/>
      <c r="AP694" s="49"/>
      <c r="AQ694" s="49"/>
      <c r="AR694" s="49"/>
      <c r="AS694" s="49"/>
      <c r="AT694" s="50"/>
      <c r="AU694" s="51"/>
      <c r="AV694" s="52"/>
      <c r="AW694" s="52"/>
      <c r="AX694" s="52"/>
      <c r="AY694" s="52"/>
      <c r="AZ694" s="52"/>
      <c r="BA694" s="52"/>
      <c r="BB694" s="52"/>
      <c r="BC694" s="52"/>
      <c r="BD694" s="52"/>
      <c r="BE694" s="52"/>
      <c r="BF694" s="52"/>
      <c r="BG694" s="52"/>
      <c r="BH694" s="53"/>
      <c r="BI694" s="45"/>
      <c r="BJ694" s="46"/>
      <c r="BK694" s="46"/>
      <c r="BL694" s="46"/>
      <c r="BM694" s="46"/>
      <c r="BN694" s="46"/>
      <c r="BO694" s="46"/>
      <c r="BP694" s="46"/>
      <c r="BQ694" s="46"/>
      <c r="BR694" s="46"/>
      <c r="BS694" s="46"/>
      <c r="BT694" s="46"/>
      <c r="BU694" s="46"/>
      <c r="BV694" s="46"/>
      <c r="BW694" s="46"/>
      <c r="BX694" s="46"/>
      <c r="BY694" s="46"/>
      <c r="BZ694" s="46"/>
      <c r="CA694" s="46"/>
      <c r="CB694" s="46"/>
      <c r="CC694" s="46"/>
      <c r="CD694" s="46"/>
      <c r="CE694" s="46"/>
      <c r="CF694" s="47"/>
      <c r="CH694" s="54"/>
      <c r="CI694" s="58"/>
      <c r="CJ694" s="58"/>
      <c r="CK694" s="58"/>
      <c r="CL694" s="58"/>
      <c r="CM694" s="58"/>
      <c r="CN694" s="58"/>
      <c r="CO694" s="58"/>
      <c r="CP694" s="57"/>
      <c r="CQ694" s="57"/>
    </row>
    <row r="695" spans="1:95" ht="7.35" customHeight="1">
      <c r="A695" s="339">
        <v>54</v>
      </c>
      <c r="B695" s="339"/>
      <c r="G695" s="319" t="s">
        <v>189</v>
      </c>
      <c r="H695" s="319"/>
      <c r="I695" s="319"/>
      <c r="J695" s="319"/>
      <c r="K695" s="319"/>
      <c r="L695" s="319"/>
      <c r="M695" s="319"/>
      <c r="N695" s="319"/>
      <c r="O695" s="319"/>
      <c r="P695" s="319"/>
      <c r="Q695" s="319"/>
      <c r="R695" s="319"/>
      <c r="S695" s="319"/>
      <c r="T695" s="319"/>
      <c r="U695" s="319"/>
      <c r="V695" s="319"/>
      <c r="W695" s="319"/>
      <c r="X695" s="319"/>
      <c r="Y695" s="319"/>
      <c r="Z695" s="319"/>
      <c r="AA695" s="319"/>
      <c r="AB695" s="319"/>
      <c r="AC695" s="319"/>
      <c r="AD695" s="319"/>
      <c r="AE695" s="319"/>
      <c r="AF695" s="319"/>
      <c r="AG695" s="321" t="s">
        <v>391</v>
      </c>
      <c r="AH695" s="321"/>
      <c r="AI695" s="321"/>
      <c r="AJ695" s="321"/>
      <c r="AK695" s="321"/>
      <c r="AL695" s="321"/>
      <c r="AM695" s="321"/>
      <c r="AN695" s="321"/>
      <c r="AO695" s="321"/>
      <c r="AP695" s="321"/>
      <c r="AQ695" s="321"/>
      <c r="AR695" s="321"/>
      <c r="AS695" s="321"/>
      <c r="AT695" s="321"/>
      <c r="AU695" s="323" t="s">
        <v>190</v>
      </c>
      <c r="AV695" s="323"/>
      <c r="AW695" s="323"/>
      <c r="AX695" s="323"/>
      <c r="AY695" s="323"/>
      <c r="AZ695" s="323"/>
      <c r="BA695" s="323"/>
      <c r="BB695" s="323"/>
      <c r="BC695" s="323"/>
      <c r="BD695" s="323"/>
      <c r="BE695" s="323"/>
      <c r="BF695" s="323"/>
      <c r="BG695" s="323"/>
      <c r="BH695" s="323"/>
      <c r="BI695" s="325" t="s">
        <v>191</v>
      </c>
      <c r="BJ695" s="326"/>
      <c r="BK695" s="326"/>
      <c r="BL695" s="326"/>
      <c r="BM695" s="326"/>
      <c r="BN695" s="326"/>
      <c r="BO695" s="326"/>
      <c r="BP695" s="329"/>
      <c r="BQ695" s="329"/>
      <c r="BR695" s="329"/>
      <c r="BS695" s="329"/>
      <c r="BT695" s="329"/>
      <c r="BU695" s="329"/>
      <c r="BV695" s="329"/>
      <c r="BW695" s="329"/>
      <c r="BX695" s="329"/>
      <c r="BY695" s="329"/>
      <c r="BZ695" s="329"/>
      <c r="CA695" s="329"/>
      <c r="CB695" s="329"/>
      <c r="CC695" s="329"/>
      <c r="CD695" s="329"/>
      <c r="CE695" s="329"/>
      <c r="CF695" s="330"/>
      <c r="CH695" s="54"/>
      <c r="CI695" s="58"/>
      <c r="CJ695" s="58"/>
      <c r="CK695" s="58"/>
      <c r="CL695" s="58"/>
      <c r="CM695" s="58"/>
      <c r="CN695" s="58"/>
      <c r="CO695" s="58"/>
      <c r="CP695" s="58"/>
      <c r="CQ695" s="54"/>
    </row>
    <row r="696" spans="1:95" ht="7.35" customHeight="1">
      <c r="A696" s="339"/>
      <c r="B696" s="339"/>
      <c r="G696" s="320"/>
      <c r="H696" s="320"/>
      <c r="I696" s="320"/>
      <c r="J696" s="320"/>
      <c r="K696" s="320"/>
      <c r="L696" s="320"/>
      <c r="M696" s="320"/>
      <c r="N696" s="320"/>
      <c r="O696" s="320"/>
      <c r="P696" s="320"/>
      <c r="Q696" s="320"/>
      <c r="R696" s="320"/>
      <c r="S696" s="320"/>
      <c r="T696" s="320"/>
      <c r="U696" s="320"/>
      <c r="V696" s="320"/>
      <c r="W696" s="320"/>
      <c r="X696" s="320"/>
      <c r="Y696" s="320"/>
      <c r="Z696" s="320"/>
      <c r="AA696" s="320"/>
      <c r="AB696" s="320"/>
      <c r="AC696" s="320"/>
      <c r="AD696" s="320"/>
      <c r="AE696" s="320"/>
      <c r="AF696" s="320"/>
      <c r="AG696" s="322"/>
      <c r="AH696" s="322"/>
      <c r="AI696" s="322"/>
      <c r="AJ696" s="322"/>
      <c r="AK696" s="322"/>
      <c r="AL696" s="322"/>
      <c r="AM696" s="322"/>
      <c r="AN696" s="322"/>
      <c r="AO696" s="322"/>
      <c r="AP696" s="322"/>
      <c r="AQ696" s="322"/>
      <c r="AR696" s="322"/>
      <c r="AS696" s="322"/>
      <c r="AT696" s="322"/>
      <c r="AU696" s="324"/>
      <c r="AV696" s="324"/>
      <c r="AW696" s="324"/>
      <c r="AX696" s="324"/>
      <c r="AY696" s="324"/>
      <c r="AZ696" s="324"/>
      <c r="BA696" s="324"/>
      <c r="BB696" s="324"/>
      <c r="BC696" s="324"/>
      <c r="BD696" s="324"/>
      <c r="BE696" s="324"/>
      <c r="BF696" s="324"/>
      <c r="BG696" s="324"/>
      <c r="BH696" s="324"/>
      <c r="BI696" s="327"/>
      <c r="BJ696" s="328"/>
      <c r="BK696" s="328"/>
      <c r="BL696" s="328"/>
      <c r="BM696" s="328"/>
      <c r="BN696" s="328"/>
      <c r="BO696" s="328"/>
      <c r="BP696" s="331"/>
      <c r="BQ696" s="331"/>
      <c r="BR696" s="331"/>
      <c r="BS696" s="331"/>
      <c r="BT696" s="331"/>
      <c r="BU696" s="331"/>
      <c r="BV696" s="331"/>
      <c r="BW696" s="331"/>
      <c r="BX696" s="331"/>
      <c r="BY696" s="331"/>
      <c r="BZ696" s="331"/>
      <c r="CA696" s="331"/>
      <c r="CB696" s="331"/>
      <c r="CC696" s="331"/>
      <c r="CD696" s="331"/>
      <c r="CE696" s="331"/>
      <c r="CF696" s="332"/>
      <c r="CH696" s="54"/>
      <c r="CI696" s="58"/>
      <c r="CJ696" s="58"/>
      <c r="CK696" s="58"/>
      <c r="CL696" s="58"/>
      <c r="CM696" s="58"/>
      <c r="CN696" s="58"/>
      <c r="CO696" s="58"/>
      <c r="CP696" s="58"/>
      <c r="CQ696" s="54"/>
    </row>
    <row r="697" spans="1:95" ht="7.35" customHeight="1">
      <c r="G697" s="333"/>
      <c r="H697" s="333"/>
      <c r="I697" s="333"/>
      <c r="J697" s="333"/>
      <c r="K697" s="333"/>
      <c r="L697" s="333"/>
      <c r="M697" s="333"/>
      <c r="N697" s="333"/>
      <c r="O697" s="333"/>
      <c r="P697" s="333"/>
      <c r="Q697" s="333"/>
      <c r="R697" s="333"/>
      <c r="S697" s="333"/>
      <c r="T697" s="333"/>
      <c r="U697" s="333"/>
      <c r="V697" s="333"/>
      <c r="W697" s="333"/>
      <c r="X697" s="333"/>
      <c r="Y697" s="333"/>
      <c r="Z697" s="333"/>
      <c r="AA697" s="333"/>
      <c r="AB697" s="333"/>
      <c r="AC697" s="333"/>
      <c r="AD697" s="333"/>
      <c r="AE697" s="333"/>
      <c r="AF697" s="333"/>
      <c r="AG697" s="334"/>
      <c r="AH697" s="334"/>
      <c r="AI697" s="334"/>
      <c r="AJ697" s="334"/>
      <c r="AK697" s="334"/>
      <c r="AL697" s="334"/>
      <c r="AM697" s="334"/>
      <c r="AN697" s="334"/>
      <c r="AO697" s="334"/>
      <c r="AP697" s="334"/>
      <c r="AQ697" s="334"/>
      <c r="AR697" s="334"/>
      <c r="AS697" s="334"/>
      <c r="AT697" s="334"/>
      <c r="AU697" s="335"/>
      <c r="AV697" s="335"/>
      <c r="AW697" s="335"/>
      <c r="AX697" s="335"/>
      <c r="AY697" s="335"/>
      <c r="AZ697" s="335"/>
      <c r="BA697" s="335"/>
      <c r="BB697" s="335"/>
      <c r="BC697" s="335"/>
      <c r="BD697" s="335"/>
      <c r="BE697" s="335"/>
      <c r="BF697" s="335"/>
      <c r="BG697" s="335"/>
      <c r="BH697" s="335"/>
      <c r="BI697" s="327"/>
      <c r="BJ697" s="328"/>
      <c r="BK697" s="328"/>
      <c r="BL697" s="328"/>
      <c r="BM697" s="328"/>
      <c r="BN697" s="328"/>
      <c r="BO697" s="328"/>
      <c r="BP697" s="331"/>
      <c r="BQ697" s="331"/>
      <c r="BR697" s="331"/>
      <c r="BS697" s="331"/>
      <c r="BT697" s="331"/>
      <c r="BU697" s="331"/>
      <c r="BV697" s="331"/>
      <c r="BW697" s="331"/>
      <c r="BX697" s="331"/>
      <c r="BY697" s="331"/>
      <c r="BZ697" s="331"/>
      <c r="CA697" s="331"/>
      <c r="CB697" s="331"/>
      <c r="CC697" s="331"/>
      <c r="CD697" s="331"/>
      <c r="CE697" s="331"/>
      <c r="CF697" s="332"/>
      <c r="CH697" s="54"/>
      <c r="CI697" s="58"/>
      <c r="CJ697" s="58"/>
      <c r="CK697" s="58"/>
      <c r="CL697" s="58"/>
      <c r="CM697" s="58"/>
      <c r="CN697" s="58"/>
      <c r="CO697" s="58"/>
      <c r="CP697" s="58"/>
      <c r="CQ697" s="54"/>
    </row>
    <row r="698" spans="1:95" ht="7.35" customHeight="1">
      <c r="G698" s="333"/>
      <c r="H698" s="333"/>
      <c r="I698" s="333"/>
      <c r="J698" s="333"/>
      <c r="K698" s="333"/>
      <c r="L698" s="333"/>
      <c r="M698" s="333"/>
      <c r="N698" s="333"/>
      <c r="O698" s="333"/>
      <c r="P698" s="333"/>
      <c r="Q698" s="333"/>
      <c r="R698" s="333"/>
      <c r="S698" s="333"/>
      <c r="T698" s="333"/>
      <c r="U698" s="333"/>
      <c r="V698" s="333"/>
      <c r="W698" s="333"/>
      <c r="X698" s="333"/>
      <c r="Y698" s="333"/>
      <c r="Z698" s="333"/>
      <c r="AA698" s="333"/>
      <c r="AB698" s="333"/>
      <c r="AC698" s="333"/>
      <c r="AD698" s="333"/>
      <c r="AE698" s="333"/>
      <c r="AF698" s="333"/>
      <c r="AG698" s="334"/>
      <c r="AH698" s="334"/>
      <c r="AI698" s="334"/>
      <c r="AJ698" s="334"/>
      <c r="AK698" s="334"/>
      <c r="AL698" s="334"/>
      <c r="AM698" s="334"/>
      <c r="AN698" s="334"/>
      <c r="AO698" s="334"/>
      <c r="AP698" s="334"/>
      <c r="AQ698" s="334"/>
      <c r="AR698" s="334"/>
      <c r="AS698" s="334"/>
      <c r="AT698" s="334"/>
      <c r="AU698" s="335"/>
      <c r="AV698" s="335"/>
      <c r="AW698" s="335"/>
      <c r="AX698" s="335"/>
      <c r="AY698" s="335"/>
      <c r="AZ698" s="335"/>
      <c r="BA698" s="335"/>
      <c r="BB698" s="335"/>
      <c r="BC698" s="335"/>
      <c r="BD698" s="335"/>
      <c r="BE698" s="335"/>
      <c r="BF698" s="335"/>
      <c r="BG698" s="335"/>
      <c r="BH698" s="335"/>
      <c r="BI698" s="327" t="s">
        <v>192</v>
      </c>
      <c r="BJ698" s="328"/>
      <c r="BK698" s="328"/>
      <c r="BL698" s="328"/>
      <c r="BM698" s="328"/>
      <c r="BN698" s="328"/>
      <c r="BO698" s="328"/>
      <c r="BP698" s="331"/>
      <c r="BQ698" s="331"/>
      <c r="BR698" s="331"/>
      <c r="BS698" s="331"/>
      <c r="BT698" s="331"/>
      <c r="BU698" s="331"/>
      <c r="BV698" s="331"/>
      <c r="BW698" s="331"/>
      <c r="BX698" s="331"/>
      <c r="BY698" s="331"/>
      <c r="BZ698" s="331"/>
      <c r="CA698" s="331"/>
      <c r="CB698" s="331"/>
      <c r="CC698" s="331"/>
      <c r="CD698" s="331"/>
      <c r="CE698" s="331"/>
      <c r="CF698" s="332"/>
      <c r="CG698" s="20"/>
      <c r="CH698" s="29"/>
      <c r="CI698" s="72"/>
      <c r="CJ698" s="58"/>
      <c r="CK698" s="59"/>
      <c r="CL698" s="59"/>
      <c r="CM698" s="59"/>
      <c r="CN698" s="59"/>
      <c r="CO698" s="59"/>
      <c r="CP698" s="59"/>
      <c r="CQ698" s="55"/>
    </row>
    <row r="699" spans="1:95" ht="7.35" customHeight="1">
      <c r="G699" s="333"/>
      <c r="H699" s="333"/>
      <c r="I699" s="333"/>
      <c r="J699" s="333"/>
      <c r="K699" s="333"/>
      <c r="L699" s="333"/>
      <c r="M699" s="333"/>
      <c r="N699" s="333"/>
      <c r="O699" s="333"/>
      <c r="P699" s="333"/>
      <c r="Q699" s="333"/>
      <c r="R699" s="333"/>
      <c r="S699" s="333"/>
      <c r="T699" s="333"/>
      <c r="U699" s="333"/>
      <c r="V699" s="333"/>
      <c r="W699" s="333"/>
      <c r="X699" s="333"/>
      <c r="Y699" s="333"/>
      <c r="Z699" s="333"/>
      <c r="AA699" s="333"/>
      <c r="AB699" s="333"/>
      <c r="AC699" s="333"/>
      <c r="AD699" s="333"/>
      <c r="AE699" s="333"/>
      <c r="AF699" s="333"/>
      <c r="AG699" s="334"/>
      <c r="AH699" s="334"/>
      <c r="AI699" s="334"/>
      <c r="AJ699" s="334"/>
      <c r="AK699" s="334"/>
      <c r="AL699" s="334"/>
      <c r="AM699" s="334"/>
      <c r="AN699" s="334"/>
      <c r="AO699" s="334"/>
      <c r="AP699" s="334"/>
      <c r="AQ699" s="334"/>
      <c r="AR699" s="334"/>
      <c r="AS699" s="334"/>
      <c r="AT699" s="334"/>
      <c r="AU699" s="335"/>
      <c r="AV699" s="335"/>
      <c r="AW699" s="335"/>
      <c r="AX699" s="335"/>
      <c r="AY699" s="335"/>
      <c r="AZ699" s="335"/>
      <c r="BA699" s="335"/>
      <c r="BB699" s="335"/>
      <c r="BC699" s="335"/>
      <c r="BD699" s="335"/>
      <c r="BE699" s="335"/>
      <c r="BF699" s="335"/>
      <c r="BG699" s="335"/>
      <c r="BH699" s="335"/>
      <c r="BI699" s="327"/>
      <c r="BJ699" s="328"/>
      <c r="BK699" s="328"/>
      <c r="BL699" s="328"/>
      <c r="BM699" s="328"/>
      <c r="BN699" s="328"/>
      <c r="BO699" s="328"/>
      <c r="BP699" s="331"/>
      <c r="BQ699" s="331"/>
      <c r="BR699" s="331"/>
      <c r="BS699" s="331"/>
      <c r="BT699" s="331"/>
      <c r="BU699" s="331"/>
      <c r="BV699" s="331"/>
      <c r="BW699" s="331"/>
      <c r="BX699" s="331"/>
      <c r="BY699" s="331"/>
      <c r="BZ699" s="331"/>
      <c r="CA699" s="331"/>
      <c r="CB699" s="331"/>
      <c r="CC699" s="331"/>
      <c r="CD699" s="331"/>
      <c r="CE699" s="331"/>
      <c r="CF699" s="332"/>
      <c r="CG699" s="19"/>
      <c r="CH699" s="29"/>
      <c r="CI699" s="58"/>
      <c r="CJ699" s="58"/>
      <c r="CK699" s="59"/>
      <c r="CL699" s="59"/>
      <c r="CM699" s="59"/>
      <c r="CN699" s="59"/>
      <c r="CO699" s="59"/>
      <c r="CP699" s="59"/>
      <c r="CQ699" s="55"/>
    </row>
    <row r="700" spans="1:95" ht="7.35" customHeight="1">
      <c r="G700" s="333"/>
      <c r="H700" s="333"/>
      <c r="I700" s="333"/>
      <c r="J700" s="333"/>
      <c r="K700" s="333"/>
      <c r="L700" s="333"/>
      <c r="M700" s="333"/>
      <c r="N700" s="333"/>
      <c r="O700" s="333"/>
      <c r="P700" s="333"/>
      <c r="Q700" s="333"/>
      <c r="R700" s="333"/>
      <c r="S700" s="333"/>
      <c r="T700" s="333"/>
      <c r="U700" s="333"/>
      <c r="V700" s="333"/>
      <c r="W700" s="333"/>
      <c r="X700" s="333"/>
      <c r="Y700" s="333"/>
      <c r="Z700" s="333"/>
      <c r="AA700" s="333"/>
      <c r="AB700" s="333"/>
      <c r="AC700" s="333"/>
      <c r="AD700" s="333"/>
      <c r="AE700" s="333"/>
      <c r="AF700" s="333"/>
      <c r="AG700" s="334"/>
      <c r="AH700" s="334"/>
      <c r="AI700" s="334"/>
      <c r="AJ700" s="334"/>
      <c r="AK700" s="334"/>
      <c r="AL700" s="334"/>
      <c r="AM700" s="334"/>
      <c r="AN700" s="334"/>
      <c r="AO700" s="334"/>
      <c r="AP700" s="334"/>
      <c r="AQ700" s="334"/>
      <c r="AR700" s="334"/>
      <c r="AS700" s="334"/>
      <c r="AT700" s="334"/>
      <c r="AU700" s="335"/>
      <c r="AV700" s="335"/>
      <c r="AW700" s="335"/>
      <c r="AX700" s="335"/>
      <c r="AY700" s="335"/>
      <c r="AZ700" s="335"/>
      <c r="BA700" s="335"/>
      <c r="BB700" s="335"/>
      <c r="BC700" s="335"/>
      <c r="BD700" s="335"/>
      <c r="BE700" s="335"/>
      <c r="BF700" s="335"/>
      <c r="BG700" s="335"/>
      <c r="BH700" s="335"/>
      <c r="BI700" s="327"/>
      <c r="BJ700" s="328"/>
      <c r="BK700" s="328"/>
      <c r="BL700" s="328"/>
      <c r="BM700" s="328"/>
      <c r="BN700" s="328"/>
      <c r="BO700" s="328"/>
      <c r="BP700" s="331"/>
      <c r="BQ700" s="331"/>
      <c r="BR700" s="331"/>
      <c r="BS700" s="331"/>
      <c r="BT700" s="331"/>
      <c r="BU700" s="331"/>
      <c r="BV700" s="331"/>
      <c r="BW700" s="331"/>
      <c r="BX700" s="331"/>
      <c r="BY700" s="331"/>
      <c r="BZ700" s="331"/>
      <c r="CA700" s="331"/>
      <c r="CB700" s="331"/>
      <c r="CC700" s="331"/>
      <c r="CD700" s="331"/>
      <c r="CE700" s="331"/>
      <c r="CF700" s="332"/>
      <c r="CH700" s="29"/>
      <c r="CI700" s="58"/>
      <c r="CJ700" s="58"/>
      <c r="CK700" s="59"/>
      <c r="CL700" s="59"/>
      <c r="CM700" s="59"/>
      <c r="CN700" s="59"/>
      <c r="CO700" s="59"/>
      <c r="CP700" s="59"/>
      <c r="CQ700" s="55"/>
    </row>
    <row r="701" spans="1:95" ht="7.35" customHeight="1">
      <c r="G701" s="284" t="s">
        <v>194</v>
      </c>
      <c r="H701" s="285"/>
      <c r="I701" s="285"/>
      <c r="J701" s="285"/>
      <c r="K701" s="285"/>
      <c r="L701" s="285"/>
      <c r="M701" s="285"/>
      <c r="N701" s="286"/>
      <c r="O701" s="284" t="s">
        <v>193</v>
      </c>
      <c r="P701" s="285"/>
      <c r="Q701" s="285"/>
      <c r="R701" s="285"/>
      <c r="S701" s="285"/>
      <c r="T701" s="285"/>
      <c r="U701" s="285"/>
      <c r="V701" s="285"/>
      <c r="W701" s="285"/>
      <c r="X701" s="285"/>
      <c r="Y701" s="285"/>
      <c r="Z701" s="285"/>
      <c r="AA701" s="285"/>
      <c r="AB701" s="285"/>
      <c r="AC701" s="285"/>
      <c r="AD701" s="285"/>
      <c r="AE701" s="285"/>
      <c r="AF701" s="285"/>
      <c r="AG701" s="285"/>
      <c r="AH701" s="285"/>
      <c r="AI701" s="285"/>
      <c r="AJ701" s="285"/>
      <c r="AK701" s="285"/>
      <c r="AL701" s="285"/>
      <c r="AM701" s="285"/>
      <c r="AN701" s="285"/>
      <c r="AO701" s="285"/>
      <c r="AP701" s="285"/>
      <c r="AQ701" s="285"/>
      <c r="AR701" s="285"/>
      <c r="AS701" s="285"/>
      <c r="AT701" s="286"/>
      <c r="AU701" s="284" t="s">
        <v>205</v>
      </c>
      <c r="AV701" s="285"/>
      <c r="AW701" s="285"/>
      <c r="AX701" s="285"/>
      <c r="AY701" s="285"/>
      <c r="AZ701" s="285"/>
      <c r="BA701" s="285"/>
      <c r="BB701" s="285"/>
      <c r="BC701" s="285"/>
      <c r="BD701" s="285"/>
      <c r="BE701" s="285"/>
      <c r="BF701" s="285"/>
      <c r="BG701" s="285"/>
      <c r="BH701" s="286"/>
      <c r="BI701" s="290" t="s">
        <v>206</v>
      </c>
      <c r="BJ701" s="290"/>
      <c r="BK701" s="290"/>
      <c r="BL701" s="290"/>
      <c r="BM701" s="290"/>
      <c r="BN701" s="290"/>
      <c r="BO701" s="290"/>
      <c r="BP701" s="290"/>
      <c r="BQ701" s="290"/>
      <c r="BR701" s="290"/>
      <c r="BS701" s="290"/>
      <c r="BT701" s="290"/>
      <c r="BU701" s="290" t="s">
        <v>207</v>
      </c>
      <c r="BV701" s="290"/>
      <c r="BW701" s="290"/>
      <c r="BX701" s="290"/>
      <c r="BY701" s="290"/>
      <c r="BZ701" s="290"/>
      <c r="CA701" s="290"/>
      <c r="CB701" s="290"/>
      <c r="CC701" s="290"/>
      <c r="CD701" s="290"/>
      <c r="CE701" s="290"/>
      <c r="CF701" s="290"/>
      <c r="CG701" s="20"/>
      <c r="CH701" s="29"/>
      <c r="CI701" s="58"/>
      <c r="CJ701" s="58"/>
      <c r="CK701" s="58"/>
      <c r="CL701" s="58"/>
      <c r="CM701" s="58"/>
      <c r="CN701" s="58"/>
      <c r="CO701" s="58"/>
      <c r="CP701" s="58"/>
      <c r="CQ701" s="54"/>
    </row>
    <row r="702" spans="1:95" ht="7.35" customHeight="1">
      <c r="G702" s="287"/>
      <c r="H702" s="288"/>
      <c r="I702" s="288"/>
      <c r="J702" s="288"/>
      <c r="K702" s="288"/>
      <c r="L702" s="288"/>
      <c r="M702" s="288"/>
      <c r="N702" s="289"/>
      <c r="O702" s="287"/>
      <c r="P702" s="288"/>
      <c r="Q702" s="288"/>
      <c r="R702" s="288"/>
      <c r="S702" s="288"/>
      <c r="T702" s="288"/>
      <c r="U702" s="288"/>
      <c r="V702" s="288"/>
      <c r="W702" s="288"/>
      <c r="X702" s="288"/>
      <c r="Y702" s="288"/>
      <c r="Z702" s="288"/>
      <c r="AA702" s="288"/>
      <c r="AB702" s="288"/>
      <c r="AC702" s="288"/>
      <c r="AD702" s="288"/>
      <c r="AE702" s="288"/>
      <c r="AF702" s="288"/>
      <c r="AG702" s="288"/>
      <c r="AH702" s="288"/>
      <c r="AI702" s="288"/>
      <c r="AJ702" s="288"/>
      <c r="AK702" s="288"/>
      <c r="AL702" s="288"/>
      <c r="AM702" s="288"/>
      <c r="AN702" s="288"/>
      <c r="AO702" s="288"/>
      <c r="AP702" s="288"/>
      <c r="AQ702" s="288"/>
      <c r="AR702" s="288"/>
      <c r="AS702" s="288"/>
      <c r="AT702" s="289"/>
      <c r="AU702" s="287"/>
      <c r="AV702" s="288"/>
      <c r="AW702" s="288"/>
      <c r="AX702" s="288"/>
      <c r="AY702" s="288"/>
      <c r="AZ702" s="288"/>
      <c r="BA702" s="288"/>
      <c r="BB702" s="288"/>
      <c r="BC702" s="288"/>
      <c r="BD702" s="288"/>
      <c r="BE702" s="288"/>
      <c r="BF702" s="288"/>
      <c r="BG702" s="288"/>
      <c r="BH702" s="289"/>
      <c r="BI702" s="290"/>
      <c r="BJ702" s="290"/>
      <c r="BK702" s="290"/>
      <c r="BL702" s="290"/>
      <c r="BM702" s="290"/>
      <c r="BN702" s="290"/>
      <c r="BO702" s="290"/>
      <c r="BP702" s="290"/>
      <c r="BQ702" s="290"/>
      <c r="BR702" s="290"/>
      <c r="BS702" s="290"/>
      <c r="BT702" s="290"/>
      <c r="BU702" s="290"/>
      <c r="BV702" s="290"/>
      <c r="BW702" s="290"/>
      <c r="BX702" s="290"/>
      <c r="BY702" s="290"/>
      <c r="BZ702" s="290"/>
      <c r="CA702" s="290"/>
      <c r="CB702" s="290"/>
      <c r="CC702" s="290"/>
      <c r="CD702" s="290"/>
      <c r="CE702" s="290"/>
      <c r="CF702" s="290"/>
      <c r="CG702" s="19"/>
      <c r="CH702" s="29"/>
      <c r="CI702" s="58"/>
      <c r="CJ702" s="58"/>
      <c r="CK702" s="58"/>
      <c r="CL702" s="58"/>
      <c r="CM702" s="58"/>
      <c r="CN702" s="58"/>
      <c r="CO702" s="58"/>
      <c r="CP702" s="58"/>
      <c r="CQ702" s="54"/>
    </row>
    <row r="703" spans="1:95" ht="7.35" customHeight="1">
      <c r="G703" s="291"/>
      <c r="H703" s="292"/>
      <c r="I703" s="292"/>
      <c r="J703" s="292"/>
      <c r="K703" s="292"/>
      <c r="L703" s="292"/>
      <c r="M703" s="292"/>
      <c r="N703" s="293"/>
      <c r="O703" s="300"/>
      <c r="P703" s="301"/>
      <c r="Q703" s="301"/>
      <c r="R703" s="301"/>
      <c r="S703" s="301"/>
      <c r="T703" s="301"/>
      <c r="U703" s="301"/>
      <c r="V703" s="301"/>
      <c r="W703" s="301"/>
      <c r="X703" s="301"/>
      <c r="Y703" s="301"/>
      <c r="Z703" s="301"/>
      <c r="AA703" s="301"/>
      <c r="AB703" s="301"/>
      <c r="AC703" s="301"/>
      <c r="AD703" s="301"/>
      <c r="AE703" s="301"/>
      <c r="AF703" s="301"/>
      <c r="AG703" s="301"/>
      <c r="AH703" s="301"/>
      <c r="AI703" s="301"/>
      <c r="AJ703" s="301"/>
      <c r="AK703" s="301"/>
      <c r="AL703" s="301"/>
      <c r="AM703" s="301"/>
      <c r="AN703" s="301"/>
      <c r="AO703" s="301"/>
      <c r="AP703" s="301"/>
      <c r="AQ703" s="301"/>
      <c r="AR703" s="301"/>
      <c r="AS703" s="301"/>
      <c r="AT703" s="302"/>
      <c r="AU703" s="309"/>
      <c r="AV703" s="310"/>
      <c r="AW703" s="310"/>
      <c r="AX703" s="310"/>
      <c r="AY703" s="310"/>
      <c r="AZ703" s="310"/>
      <c r="BA703" s="310"/>
      <c r="BB703" s="310"/>
      <c r="BC703" s="310"/>
      <c r="BD703" s="310"/>
      <c r="BE703" s="310"/>
      <c r="BF703" s="310"/>
      <c r="BG703" s="310"/>
      <c r="BH703" s="311"/>
      <c r="BI703" s="318"/>
      <c r="BJ703" s="318"/>
      <c r="BK703" s="318"/>
      <c r="BL703" s="318"/>
      <c r="BM703" s="318"/>
      <c r="BN703" s="318"/>
      <c r="BO703" s="318"/>
      <c r="BP703" s="318"/>
      <c r="BQ703" s="318"/>
      <c r="BR703" s="318"/>
      <c r="BS703" s="318"/>
      <c r="BT703" s="318"/>
      <c r="BU703" s="318"/>
      <c r="BV703" s="318"/>
      <c r="BW703" s="318"/>
      <c r="BX703" s="318"/>
      <c r="BY703" s="318"/>
      <c r="BZ703" s="318"/>
      <c r="CA703" s="318"/>
      <c r="CB703" s="318"/>
      <c r="CC703" s="318"/>
      <c r="CD703" s="318"/>
      <c r="CE703" s="318"/>
      <c r="CF703" s="318"/>
      <c r="CH703" s="29"/>
      <c r="CI703" s="58"/>
      <c r="CJ703" s="58"/>
      <c r="CK703" s="58"/>
      <c r="CL703" s="58"/>
      <c r="CM703" s="58"/>
      <c r="CN703" s="58"/>
      <c r="CO703" s="58"/>
      <c r="CP703" s="58"/>
      <c r="CQ703" s="54"/>
    </row>
    <row r="704" spans="1:95" ht="7.35" customHeight="1">
      <c r="G704" s="294"/>
      <c r="H704" s="295"/>
      <c r="I704" s="295"/>
      <c r="J704" s="295"/>
      <c r="K704" s="295"/>
      <c r="L704" s="295"/>
      <c r="M704" s="295"/>
      <c r="N704" s="296"/>
      <c r="O704" s="303"/>
      <c r="P704" s="304"/>
      <c r="Q704" s="304"/>
      <c r="R704" s="304"/>
      <c r="S704" s="304"/>
      <c r="T704" s="304"/>
      <c r="U704" s="304"/>
      <c r="V704" s="304"/>
      <c r="W704" s="304"/>
      <c r="X704" s="304"/>
      <c r="Y704" s="304"/>
      <c r="Z704" s="304"/>
      <c r="AA704" s="304"/>
      <c r="AB704" s="304"/>
      <c r="AC704" s="304"/>
      <c r="AD704" s="304"/>
      <c r="AE704" s="304"/>
      <c r="AF704" s="304"/>
      <c r="AG704" s="304"/>
      <c r="AH704" s="304"/>
      <c r="AI704" s="304"/>
      <c r="AJ704" s="304"/>
      <c r="AK704" s="304"/>
      <c r="AL704" s="304"/>
      <c r="AM704" s="304"/>
      <c r="AN704" s="304"/>
      <c r="AO704" s="304"/>
      <c r="AP704" s="304"/>
      <c r="AQ704" s="304"/>
      <c r="AR704" s="304"/>
      <c r="AS704" s="304"/>
      <c r="AT704" s="305"/>
      <c r="AU704" s="312"/>
      <c r="AV704" s="313"/>
      <c r="AW704" s="313"/>
      <c r="AX704" s="313"/>
      <c r="AY704" s="313"/>
      <c r="AZ704" s="313"/>
      <c r="BA704" s="313"/>
      <c r="BB704" s="313"/>
      <c r="BC704" s="313"/>
      <c r="BD704" s="313"/>
      <c r="BE704" s="313"/>
      <c r="BF704" s="313"/>
      <c r="BG704" s="313"/>
      <c r="BH704" s="314"/>
      <c r="BI704" s="318"/>
      <c r="BJ704" s="318"/>
      <c r="BK704" s="318"/>
      <c r="BL704" s="318"/>
      <c r="BM704" s="318"/>
      <c r="BN704" s="318"/>
      <c r="BO704" s="318"/>
      <c r="BP704" s="318"/>
      <c r="BQ704" s="318"/>
      <c r="BR704" s="318"/>
      <c r="BS704" s="318"/>
      <c r="BT704" s="318"/>
      <c r="BU704" s="318"/>
      <c r="BV704" s="318"/>
      <c r="BW704" s="318"/>
      <c r="BX704" s="318"/>
      <c r="BY704" s="318"/>
      <c r="BZ704" s="318"/>
      <c r="CA704" s="318"/>
      <c r="CB704" s="318"/>
      <c r="CC704" s="318"/>
      <c r="CD704" s="318"/>
      <c r="CE704" s="318"/>
      <c r="CF704" s="318"/>
      <c r="CH704" s="29"/>
      <c r="CI704" s="71"/>
      <c r="CJ704" s="71"/>
      <c r="CK704" s="71"/>
      <c r="CL704" s="71"/>
      <c r="CM704" s="71"/>
      <c r="CN704" s="71"/>
      <c r="CO704" s="71"/>
      <c r="CP704" s="71"/>
      <c r="CQ704" s="54"/>
    </row>
    <row r="705" spans="1:95" ht="7.35" customHeight="1">
      <c r="A705" s="339"/>
      <c r="B705" s="339"/>
      <c r="C705" s="339"/>
      <c r="D705" s="339"/>
      <c r="E705" s="339"/>
      <c r="F705" s="340"/>
      <c r="G705" s="294"/>
      <c r="H705" s="295"/>
      <c r="I705" s="295"/>
      <c r="J705" s="295"/>
      <c r="K705" s="295"/>
      <c r="L705" s="295"/>
      <c r="M705" s="295"/>
      <c r="N705" s="296"/>
      <c r="O705" s="303"/>
      <c r="P705" s="304"/>
      <c r="Q705" s="304"/>
      <c r="R705" s="304"/>
      <c r="S705" s="304"/>
      <c r="T705" s="304"/>
      <c r="U705" s="304"/>
      <c r="V705" s="304"/>
      <c r="W705" s="304"/>
      <c r="X705" s="304"/>
      <c r="Y705" s="304"/>
      <c r="Z705" s="304"/>
      <c r="AA705" s="304"/>
      <c r="AB705" s="304"/>
      <c r="AC705" s="304"/>
      <c r="AD705" s="304"/>
      <c r="AE705" s="304"/>
      <c r="AF705" s="304"/>
      <c r="AG705" s="304"/>
      <c r="AH705" s="304"/>
      <c r="AI705" s="304"/>
      <c r="AJ705" s="304"/>
      <c r="AK705" s="304"/>
      <c r="AL705" s="304"/>
      <c r="AM705" s="304"/>
      <c r="AN705" s="304"/>
      <c r="AO705" s="304"/>
      <c r="AP705" s="304"/>
      <c r="AQ705" s="304"/>
      <c r="AR705" s="304"/>
      <c r="AS705" s="304"/>
      <c r="AT705" s="305"/>
      <c r="AU705" s="312"/>
      <c r="AV705" s="313"/>
      <c r="AW705" s="313"/>
      <c r="AX705" s="313"/>
      <c r="AY705" s="313"/>
      <c r="AZ705" s="313"/>
      <c r="BA705" s="313"/>
      <c r="BB705" s="313"/>
      <c r="BC705" s="313"/>
      <c r="BD705" s="313"/>
      <c r="BE705" s="313"/>
      <c r="BF705" s="313"/>
      <c r="BG705" s="313"/>
      <c r="BH705" s="314"/>
      <c r="BI705" s="318"/>
      <c r="BJ705" s="318"/>
      <c r="BK705" s="318"/>
      <c r="BL705" s="318"/>
      <c r="BM705" s="318"/>
      <c r="BN705" s="318"/>
      <c r="BO705" s="318"/>
      <c r="BP705" s="318"/>
      <c r="BQ705" s="318"/>
      <c r="BR705" s="318"/>
      <c r="BS705" s="318"/>
      <c r="BT705" s="318"/>
      <c r="BU705" s="318"/>
      <c r="BV705" s="318"/>
      <c r="BW705" s="318"/>
      <c r="BX705" s="318"/>
      <c r="BY705" s="318"/>
      <c r="BZ705" s="318"/>
      <c r="CA705" s="318"/>
      <c r="CB705" s="318"/>
      <c r="CC705" s="318"/>
      <c r="CD705" s="318"/>
      <c r="CE705" s="318"/>
      <c r="CF705" s="318"/>
      <c r="CH705" s="54"/>
      <c r="CI705" s="71"/>
      <c r="CJ705" s="71"/>
      <c r="CK705" s="71"/>
      <c r="CL705" s="71"/>
      <c r="CM705" s="71"/>
      <c r="CN705" s="71"/>
      <c r="CO705" s="71"/>
      <c r="CP705" s="71"/>
      <c r="CQ705" s="56"/>
    </row>
    <row r="706" spans="1:95" ht="7.35" customHeight="1">
      <c r="A706" s="339"/>
      <c r="B706" s="339"/>
      <c r="C706" s="339"/>
      <c r="D706" s="339"/>
      <c r="E706" s="339"/>
      <c r="F706" s="340"/>
      <c r="G706" s="297"/>
      <c r="H706" s="298"/>
      <c r="I706" s="298"/>
      <c r="J706" s="298"/>
      <c r="K706" s="298"/>
      <c r="L706" s="298"/>
      <c r="M706" s="298"/>
      <c r="N706" s="299"/>
      <c r="O706" s="306"/>
      <c r="P706" s="307"/>
      <c r="Q706" s="307"/>
      <c r="R706" s="307"/>
      <c r="S706" s="307"/>
      <c r="T706" s="307"/>
      <c r="U706" s="307"/>
      <c r="V706" s="307"/>
      <c r="W706" s="307"/>
      <c r="X706" s="307"/>
      <c r="Y706" s="307"/>
      <c r="Z706" s="307"/>
      <c r="AA706" s="307"/>
      <c r="AB706" s="307"/>
      <c r="AC706" s="307"/>
      <c r="AD706" s="307"/>
      <c r="AE706" s="307"/>
      <c r="AF706" s="307"/>
      <c r="AG706" s="307"/>
      <c r="AH706" s="307"/>
      <c r="AI706" s="307"/>
      <c r="AJ706" s="307"/>
      <c r="AK706" s="307"/>
      <c r="AL706" s="307"/>
      <c r="AM706" s="307"/>
      <c r="AN706" s="307"/>
      <c r="AO706" s="307"/>
      <c r="AP706" s="307"/>
      <c r="AQ706" s="307"/>
      <c r="AR706" s="307"/>
      <c r="AS706" s="307"/>
      <c r="AT706" s="308"/>
      <c r="AU706" s="315"/>
      <c r="AV706" s="316"/>
      <c r="AW706" s="316"/>
      <c r="AX706" s="316"/>
      <c r="AY706" s="316"/>
      <c r="AZ706" s="316"/>
      <c r="BA706" s="316"/>
      <c r="BB706" s="316"/>
      <c r="BC706" s="316"/>
      <c r="BD706" s="316"/>
      <c r="BE706" s="316"/>
      <c r="BF706" s="316"/>
      <c r="BG706" s="316"/>
      <c r="BH706" s="317"/>
      <c r="BI706" s="318"/>
      <c r="BJ706" s="318"/>
      <c r="BK706" s="318"/>
      <c r="BL706" s="318"/>
      <c r="BM706" s="318"/>
      <c r="BN706" s="318"/>
      <c r="BO706" s="318"/>
      <c r="BP706" s="318"/>
      <c r="BQ706" s="318"/>
      <c r="BR706" s="318"/>
      <c r="BS706" s="318"/>
      <c r="BT706" s="318"/>
      <c r="BU706" s="318"/>
      <c r="BV706" s="318"/>
      <c r="BW706" s="318"/>
      <c r="BX706" s="318"/>
      <c r="BY706" s="318"/>
      <c r="BZ706" s="318"/>
      <c r="CA706" s="318"/>
      <c r="CB706" s="318"/>
      <c r="CC706" s="318"/>
      <c r="CD706" s="318"/>
      <c r="CE706" s="318"/>
      <c r="CF706" s="318"/>
      <c r="CH706" s="54"/>
      <c r="CI706" s="58"/>
      <c r="CJ706" s="58"/>
      <c r="CK706" s="58"/>
      <c r="CL706" s="58"/>
      <c r="CM706" s="58"/>
      <c r="CN706" s="58"/>
      <c r="CO706" s="58"/>
      <c r="CP706" s="57"/>
      <c r="CQ706" s="57"/>
    </row>
    <row r="707" spans="1:95" ht="7.35" customHeight="1">
      <c r="G707" s="48"/>
      <c r="H707" s="49"/>
      <c r="I707" s="49"/>
      <c r="J707" s="49"/>
      <c r="K707" s="49"/>
      <c r="L707" s="49"/>
      <c r="M707" s="49"/>
      <c r="N707" s="50"/>
      <c r="O707" s="48"/>
      <c r="P707" s="49"/>
      <c r="Q707" s="49"/>
      <c r="R707" s="49"/>
      <c r="S707" s="49"/>
      <c r="T707" s="49"/>
      <c r="U707" s="49"/>
      <c r="V707" s="49"/>
      <c r="W707" s="49"/>
      <c r="X707" s="49"/>
      <c r="Y707" s="49"/>
      <c r="Z707" s="49"/>
      <c r="AA707" s="49"/>
      <c r="AB707" s="49"/>
      <c r="AC707" s="49"/>
      <c r="AD707" s="49"/>
      <c r="AE707" s="49"/>
      <c r="AF707" s="49"/>
      <c r="AG707" s="49"/>
      <c r="AH707" s="49"/>
      <c r="AI707" s="49"/>
      <c r="AJ707" s="49"/>
      <c r="AK707" s="49"/>
      <c r="AL707" s="49"/>
      <c r="AM707" s="49"/>
      <c r="AN707" s="49"/>
      <c r="AO707" s="49"/>
      <c r="AP707" s="49"/>
      <c r="AQ707" s="49"/>
      <c r="AR707" s="49"/>
      <c r="AS707" s="49"/>
      <c r="AT707" s="50"/>
      <c r="AU707" s="51"/>
      <c r="AV707" s="52"/>
      <c r="AW707" s="52"/>
      <c r="AX707" s="52"/>
      <c r="AY707" s="52"/>
      <c r="AZ707" s="52"/>
      <c r="BA707" s="52"/>
      <c r="BB707" s="52"/>
      <c r="BC707" s="52"/>
      <c r="BD707" s="52"/>
      <c r="BE707" s="52"/>
      <c r="BF707" s="52"/>
      <c r="BG707" s="52"/>
      <c r="BH707" s="53"/>
      <c r="BI707" s="45"/>
      <c r="BJ707" s="46"/>
      <c r="BK707" s="46"/>
      <c r="BL707" s="46"/>
      <c r="BM707" s="46"/>
      <c r="BN707" s="46"/>
      <c r="BO707" s="46"/>
      <c r="BP707" s="46"/>
      <c r="BQ707" s="46"/>
      <c r="BR707" s="46"/>
      <c r="BS707" s="46"/>
      <c r="BT707" s="46"/>
      <c r="BU707" s="46"/>
      <c r="BV707" s="46"/>
      <c r="BW707" s="46"/>
      <c r="BX707" s="46"/>
      <c r="BY707" s="46"/>
      <c r="BZ707" s="46"/>
      <c r="CA707" s="46"/>
      <c r="CB707" s="46"/>
      <c r="CC707" s="46"/>
      <c r="CD707" s="46"/>
      <c r="CE707" s="46"/>
      <c r="CF707" s="47"/>
      <c r="CH707" s="54"/>
      <c r="CI707" s="58"/>
      <c r="CJ707" s="58"/>
      <c r="CK707" s="58"/>
      <c r="CL707" s="58"/>
      <c r="CM707" s="58"/>
      <c r="CN707" s="58"/>
      <c r="CO707" s="58"/>
      <c r="CP707" s="57"/>
      <c r="CQ707" s="57"/>
    </row>
    <row r="708" spans="1:95" ht="7.35" customHeight="1">
      <c r="A708" s="339">
        <v>55</v>
      </c>
      <c r="B708" s="339"/>
      <c r="G708" s="319" t="s">
        <v>189</v>
      </c>
      <c r="H708" s="319"/>
      <c r="I708" s="319"/>
      <c r="J708" s="319"/>
      <c r="K708" s="319"/>
      <c r="L708" s="319"/>
      <c r="M708" s="319"/>
      <c r="N708" s="319"/>
      <c r="O708" s="319"/>
      <c r="P708" s="319"/>
      <c r="Q708" s="319"/>
      <c r="R708" s="319"/>
      <c r="S708" s="319"/>
      <c r="T708" s="319"/>
      <c r="U708" s="319"/>
      <c r="V708" s="319"/>
      <c r="W708" s="319"/>
      <c r="X708" s="319"/>
      <c r="Y708" s="319"/>
      <c r="Z708" s="319"/>
      <c r="AA708" s="319"/>
      <c r="AB708" s="319"/>
      <c r="AC708" s="319"/>
      <c r="AD708" s="319"/>
      <c r="AE708" s="319"/>
      <c r="AF708" s="319"/>
      <c r="AG708" s="321" t="s">
        <v>392</v>
      </c>
      <c r="AH708" s="321"/>
      <c r="AI708" s="321"/>
      <c r="AJ708" s="321"/>
      <c r="AK708" s="321"/>
      <c r="AL708" s="321"/>
      <c r="AM708" s="321"/>
      <c r="AN708" s="321"/>
      <c r="AO708" s="321"/>
      <c r="AP708" s="321"/>
      <c r="AQ708" s="321"/>
      <c r="AR708" s="321"/>
      <c r="AS708" s="321"/>
      <c r="AT708" s="321"/>
      <c r="AU708" s="323" t="s">
        <v>190</v>
      </c>
      <c r="AV708" s="323"/>
      <c r="AW708" s="323"/>
      <c r="AX708" s="323"/>
      <c r="AY708" s="323"/>
      <c r="AZ708" s="323"/>
      <c r="BA708" s="323"/>
      <c r="BB708" s="323"/>
      <c r="BC708" s="323"/>
      <c r="BD708" s="323"/>
      <c r="BE708" s="323"/>
      <c r="BF708" s="323"/>
      <c r="BG708" s="323"/>
      <c r="BH708" s="323"/>
      <c r="BI708" s="325" t="s">
        <v>191</v>
      </c>
      <c r="BJ708" s="326"/>
      <c r="BK708" s="326"/>
      <c r="BL708" s="326"/>
      <c r="BM708" s="326"/>
      <c r="BN708" s="326"/>
      <c r="BO708" s="326"/>
      <c r="BP708" s="329"/>
      <c r="BQ708" s="329"/>
      <c r="BR708" s="329"/>
      <c r="BS708" s="329"/>
      <c r="BT708" s="329"/>
      <c r="BU708" s="329"/>
      <c r="BV708" s="329"/>
      <c r="BW708" s="329"/>
      <c r="BX708" s="329"/>
      <c r="BY708" s="329"/>
      <c r="BZ708" s="329"/>
      <c r="CA708" s="329"/>
      <c r="CB708" s="329"/>
      <c r="CC708" s="329"/>
      <c r="CD708" s="329"/>
      <c r="CE708" s="329"/>
      <c r="CF708" s="330"/>
      <c r="CH708" s="54"/>
      <c r="CI708" s="58"/>
      <c r="CJ708" s="58"/>
      <c r="CK708" s="58"/>
      <c r="CL708" s="58"/>
      <c r="CM708" s="58"/>
      <c r="CN708" s="58"/>
      <c r="CO708" s="58"/>
      <c r="CP708" s="58"/>
      <c r="CQ708" s="54"/>
    </row>
    <row r="709" spans="1:95" ht="7.35" customHeight="1">
      <c r="A709" s="339"/>
      <c r="B709" s="339"/>
      <c r="G709" s="320"/>
      <c r="H709" s="320"/>
      <c r="I709" s="320"/>
      <c r="J709" s="320"/>
      <c r="K709" s="320"/>
      <c r="L709" s="320"/>
      <c r="M709" s="320"/>
      <c r="N709" s="320"/>
      <c r="O709" s="320"/>
      <c r="P709" s="320"/>
      <c r="Q709" s="320"/>
      <c r="R709" s="320"/>
      <c r="S709" s="320"/>
      <c r="T709" s="320"/>
      <c r="U709" s="320"/>
      <c r="V709" s="320"/>
      <c r="W709" s="320"/>
      <c r="X709" s="320"/>
      <c r="Y709" s="320"/>
      <c r="Z709" s="320"/>
      <c r="AA709" s="320"/>
      <c r="AB709" s="320"/>
      <c r="AC709" s="320"/>
      <c r="AD709" s="320"/>
      <c r="AE709" s="320"/>
      <c r="AF709" s="320"/>
      <c r="AG709" s="322"/>
      <c r="AH709" s="322"/>
      <c r="AI709" s="322"/>
      <c r="AJ709" s="322"/>
      <c r="AK709" s="322"/>
      <c r="AL709" s="322"/>
      <c r="AM709" s="322"/>
      <c r="AN709" s="322"/>
      <c r="AO709" s="322"/>
      <c r="AP709" s="322"/>
      <c r="AQ709" s="322"/>
      <c r="AR709" s="322"/>
      <c r="AS709" s="322"/>
      <c r="AT709" s="322"/>
      <c r="AU709" s="324"/>
      <c r="AV709" s="324"/>
      <c r="AW709" s="324"/>
      <c r="AX709" s="324"/>
      <c r="AY709" s="324"/>
      <c r="AZ709" s="324"/>
      <c r="BA709" s="324"/>
      <c r="BB709" s="324"/>
      <c r="BC709" s="324"/>
      <c r="BD709" s="324"/>
      <c r="BE709" s="324"/>
      <c r="BF709" s="324"/>
      <c r="BG709" s="324"/>
      <c r="BH709" s="324"/>
      <c r="BI709" s="327"/>
      <c r="BJ709" s="328"/>
      <c r="BK709" s="328"/>
      <c r="BL709" s="328"/>
      <c r="BM709" s="328"/>
      <c r="BN709" s="328"/>
      <c r="BO709" s="328"/>
      <c r="BP709" s="331"/>
      <c r="BQ709" s="331"/>
      <c r="BR709" s="331"/>
      <c r="BS709" s="331"/>
      <c r="BT709" s="331"/>
      <c r="BU709" s="331"/>
      <c r="BV709" s="331"/>
      <c r="BW709" s="331"/>
      <c r="BX709" s="331"/>
      <c r="BY709" s="331"/>
      <c r="BZ709" s="331"/>
      <c r="CA709" s="331"/>
      <c r="CB709" s="331"/>
      <c r="CC709" s="331"/>
      <c r="CD709" s="331"/>
      <c r="CE709" s="331"/>
      <c r="CF709" s="332"/>
      <c r="CH709" s="54"/>
      <c r="CI709" s="58"/>
      <c r="CJ709" s="58"/>
      <c r="CK709" s="58"/>
      <c r="CL709" s="58"/>
      <c r="CM709" s="58"/>
      <c r="CN709" s="58"/>
      <c r="CO709" s="58"/>
      <c r="CP709" s="58"/>
      <c r="CQ709" s="54"/>
    </row>
    <row r="710" spans="1:95" ht="7.35" customHeight="1">
      <c r="G710" s="333"/>
      <c r="H710" s="333"/>
      <c r="I710" s="333"/>
      <c r="J710" s="333"/>
      <c r="K710" s="333"/>
      <c r="L710" s="333"/>
      <c r="M710" s="333"/>
      <c r="N710" s="333"/>
      <c r="O710" s="333"/>
      <c r="P710" s="333"/>
      <c r="Q710" s="333"/>
      <c r="R710" s="333"/>
      <c r="S710" s="333"/>
      <c r="T710" s="333"/>
      <c r="U710" s="333"/>
      <c r="V710" s="333"/>
      <c r="W710" s="333"/>
      <c r="X710" s="333"/>
      <c r="Y710" s="333"/>
      <c r="Z710" s="333"/>
      <c r="AA710" s="333"/>
      <c r="AB710" s="333"/>
      <c r="AC710" s="333"/>
      <c r="AD710" s="333"/>
      <c r="AE710" s="333"/>
      <c r="AF710" s="333"/>
      <c r="AG710" s="334"/>
      <c r="AH710" s="334"/>
      <c r="AI710" s="334"/>
      <c r="AJ710" s="334"/>
      <c r="AK710" s="334"/>
      <c r="AL710" s="334"/>
      <c r="AM710" s="334"/>
      <c r="AN710" s="334"/>
      <c r="AO710" s="334"/>
      <c r="AP710" s="334"/>
      <c r="AQ710" s="334"/>
      <c r="AR710" s="334"/>
      <c r="AS710" s="334"/>
      <c r="AT710" s="334"/>
      <c r="AU710" s="335"/>
      <c r="AV710" s="335"/>
      <c r="AW710" s="335"/>
      <c r="AX710" s="335"/>
      <c r="AY710" s="335"/>
      <c r="AZ710" s="335"/>
      <c r="BA710" s="335"/>
      <c r="BB710" s="335"/>
      <c r="BC710" s="335"/>
      <c r="BD710" s="335"/>
      <c r="BE710" s="335"/>
      <c r="BF710" s="335"/>
      <c r="BG710" s="335"/>
      <c r="BH710" s="335"/>
      <c r="BI710" s="327"/>
      <c r="BJ710" s="328"/>
      <c r="BK710" s="328"/>
      <c r="BL710" s="328"/>
      <c r="BM710" s="328"/>
      <c r="BN710" s="328"/>
      <c r="BO710" s="328"/>
      <c r="BP710" s="331"/>
      <c r="BQ710" s="331"/>
      <c r="BR710" s="331"/>
      <c r="BS710" s="331"/>
      <c r="BT710" s="331"/>
      <c r="BU710" s="331"/>
      <c r="BV710" s="331"/>
      <c r="BW710" s="331"/>
      <c r="BX710" s="331"/>
      <c r="BY710" s="331"/>
      <c r="BZ710" s="331"/>
      <c r="CA710" s="331"/>
      <c r="CB710" s="331"/>
      <c r="CC710" s="331"/>
      <c r="CD710" s="331"/>
      <c r="CE710" s="331"/>
      <c r="CF710" s="332"/>
      <c r="CH710" s="54"/>
      <c r="CI710" s="58"/>
      <c r="CJ710" s="58"/>
      <c r="CK710" s="58"/>
      <c r="CL710" s="58"/>
      <c r="CM710" s="58"/>
      <c r="CN710" s="58"/>
      <c r="CO710" s="58"/>
      <c r="CP710" s="58"/>
      <c r="CQ710" s="54"/>
    </row>
    <row r="711" spans="1:95" ht="7.35" customHeight="1">
      <c r="G711" s="333"/>
      <c r="H711" s="333"/>
      <c r="I711" s="333"/>
      <c r="J711" s="333"/>
      <c r="K711" s="333"/>
      <c r="L711" s="333"/>
      <c r="M711" s="333"/>
      <c r="N711" s="333"/>
      <c r="O711" s="333"/>
      <c r="P711" s="333"/>
      <c r="Q711" s="333"/>
      <c r="R711" s="333"/>
      <c r="S711" s="333"/>
      <c r="T711" s="333"/>
      <c r="U711" s="333"/>
      <c r="V711" s="333"/>
      <c r="W711" s="333"/>
      <c r="X711" s="333"/>
      <c r="Y711" s="333"/>
      <c r="Z711" s="333"/>
      <c r="AA711" s="333"/>
      <c r="AB711" s="333"/>
      <c r="AC711" s="333"/>
      <c r="AD711" s="333"/>
      <c r="AE711" s="333"/>
      <c r="AF711" s="333"/>
      <c r="AG711" s="334"/>
      <c r="AH711" s="334"/>
      <c r="AI711" s="334"/>
      <c r="AJ711" s="334"/>
      <c r="AK711" s="334"/>
      <c r="AL711" s="334"/>
      <c r="AM711" s="334"/>
      <c r="AN711" s="334"/>
      <c r="AO711" s="334"/>
      <c r="AP711" s="334"/>
      <c r="AQ711" s="334"/>
      <c r="AR711" s="334"/>
      <c r="AS711" s="334"/>
      <c r="AT711" s="334"/>
      <c r="AU711" s="335"/>
      <c r="AV711" s="335"/>
      <c r="AW711" s="335"/>
      <c r="AX711" s="335"/>
      <c r="AY711" s="335"/>
      <c r="AZ711" s="335"/>
      <c r="BA711" s="335"/>
      <c r="BB711" s="335"/>
      <c r="BC711" s="335"/>
      <c r="BD711" s="335"/>
      <c r="BE711" s="335"/>
      <c r="BF711" s="335"/>
      <c r="BG711" s="335"/>
      <c r="BH711" s="335"/>
      <c r="BI711" s="327" t="s">
        <v>192</v>
      </c>
      <c r="BJ711" s="328"/>
      <c r="BK711" s="328"/>
      <c r="BL711" s="328"/>
      <c r="BM711" s="328"/>
      <c r="BN711" s="328"/>
      <c r="BO711" s="328"/>
      <c r="BP711" s="331"/>
      <c r="BQ711" s="331"/>
      <c r="BR711" s="331"/>
      <c r="BS711" s="331"/>
      <c r="BT711" s="331"/>
      <c r="BU711" s="331"/>
      <c r="BV711" s="331"/>
      <c r="BW711" s="331"/>
      <c r="BX711" s="331"/>
      <c r="BY711" s="331"/>
      <c r="BZ711" s="331"/>
      <c r="CA711" s="331"/>
      <c r="CB711" s="331"/>
      <c r="CC711" s="331"/>
      <c r="CD711" s="331"/>
      <c r="CE711" s="331"/>
      <c r="CF711" s="332"/>
      <c r="CG711" s="20"/>
      <c r="CH711" s="29"/>
      <c r="CI711" s="72"/>
      <c r="CJ711" s="58"/>
      <c r="CK711" s="59"/>
      <c r="CL711" s="59"/>
      <c r="CM711" s="59"/>
      <c r="CN711" s="59"/>
      <c r="CO711" s="59"/>
      <c r="CP711" s="59"/>
      <c r="CQ711" s="55"/>
    </row>
    <row r="712" spans="1:95" ht="7.35" customHeight="1">
      <c r="G712" s="333"/>
      <c r="H712" s="333"/>
      <c r="I712" s="333"/>
      <c r="J712" s="333"/>
      <c r="K712" s="333"/>
      <c r="L712" s="333"/>
      <c r="M712" s="333"/>
      <c r="N712" s="333"/>
      <c r="O712" s="333"/>
      <c r="P712" s="333"/>
      <c r="Q712" s="333"/>
      <c r="R712" s="333"/>
      <c r="S712" s="333"/>
      <c r="T712" s="333"/>
      <c r="U712" s="333"/>
      <c r="V712" s="333"/>
      <c r="W712" s="333"/>
      <c r="X712" s="333"/>
      <c r="Y712" s="333"/>
      <c r="Z712" s="333"/>
      <c r="AA712" s="333"/>
      <c r="AB712" s="333"/>
      <c r="AC712" s="333"/>
      <c r="AD712" s="333"/>
      <c r="AE712" s="333"/>
      <c r="AF712" s="333"/>
      <c r="AG712" s="334"/>
      <c r="AH712" s="334"/>
      <c r="AI712" s="334"/>
      <c r="AJ712" s="334"/>
      <c r="AK712" s="334"/>
      <c r="AL712" s="334"/>
      <c r="AM712" s="334"/>
      <c r="AN712" s="334"/>
      <c r="AO712" s="334"/>
      <c r="AP712" s="334"/>
      <c r="AQ712" s="334"/>
      <c r="AR712" s="334"/>
      <c r="AS712" s="334"/>
      <c r="AT712" s="334"/>
      <c r="AU712" s="335"/>
      <c r="AV712" s="335"/>
      <c r="AW712" s="335"/>
      <c r="AX712" s="335"/>
      <c r="AY712" s="335"/>
      <c r="AZ712" s="335"/>
      <c r="BA712" s="335"/>
      <c r="BB712" s="335"/>
      <c r="BC712" s="335"/>
      <c r="BD712" s="335"/>
      <c r="BE712" s="335"/>
      <c r="BF712" s="335"/>
      <c r="BG712" s="335"/>
      <c r="BH712" s="335"/>
      <c r="BI712" s="327"/>
      <c r="BJ712" s="328"/>
      <c r="BK712" s="328"/>
      <c r="BL712" s="328"/>
      <c r="BM712" s="328"/>
      <c r="BN712" s="328"/>
      <c r="BO712" s="328"/>
      <c r="BP712" s="331"/>
      <c r="BQ712" s="331"/>
      <c r="BR712" s="331"/>
      <c r="BS712" s="331"/>
      <c r="BT712" s="331"/>
      <c r="BU712" s="331"/>
      <c r="BV712" s="331"/>
      <c r="BW712" s="331"/>
      <c r="BX712" s="331"/>
      <c r="BY712" s="331"/>
      <c r="BZ712" s="331"/>
      <c r="CA712" s="331"/>
      <c r="CB712" s="331"/>
      <c r="CC712" s="331"/>
      <c r="CD712" s="331"/>
      <c r="CE712" s="331"/>
      <c r="CF712" s="332"/>
      <c r="CG712" s="19"/>
      <c r="CH712" s="29"/>
      <c r="CI712" s="58"/>
      <c r="CJ712" s="58"/>
      <c r="CK712" s="59"/>
      <c r="CL712" s="59"/>
      <c r="CM712" s="59"/>
      <c r="CN712" s="59"/>
      <c r="CO712" s="59"/>
      <c r="CP712" s="59"/>
      <c r="CQ712" s="55"/>
    </row>
    <row r="713" spans="1:95" ht="7.35" customHeight="1">
      <c r="G713" s="333"/>
      <c r="H713" s="333"/>
      <c r="I713" s="333"/>
      <c r="J713" s="333"/>
      <c r="K713" s="333"/>
      <c r="L713" s="333"/>
      <c r="M713" s="333"/>
      <c r="N713" s="333"/>
      <c r="O713" s="333"/>
      <c r="P713" s="333"/>
      <c r="Q713" s="333"/>
      <c r="R713" s="333"/>
      <c r="S713" s="333"/>
      <c r="T713" s="333"/>
      <c r="U713" s="333"/>
      <c r="V713" s="333"/>
      <c r="W713" s="333"/>
      <c r="X713" s="333"/>
      <c r="Y713" s="333"/>
      <c r="Z713" s="333"/>
      <c r="AA713" s="333"/>
      <c r="AB713" s="333"/>
      <c r="AC713" s="333"/>
      <c r="AD713" s="333"/>
      <c r="AE713" s="333"/>
      <c r="AF713" s="333"/>
      <c r="AG713" s="334"/>
      <c r="AH713" s="334"/>
      <c r="AI713" s="334"/>
      <c r="AJ713" s="334"/>
      <c r="AK713" s="334"/>
      <c r="AL713" s="334"/>
      <c r="AM713" s="334"/>
      <c r="AN713" s="334"/>
      <c r="AO713" s="334"/>
      <c r="AP713" s="334"/>
      <c r="AQ713" s="334"/>
      <c r="AR713" s="334"/>
      <c r="AS713" s="334"/>
      <c r="AT713" s="334"/>
      <c r="AU713" s="335"/>
      <c r="AV713" s="335"/>
      <c r="AW713" s="335"/>
      <c r="AX713" s="335"/>
      <c r="AY713" s="335"/>
      <c r="AZ713" s="335"/>
      <c r="BA713" s="335"/>
      <c r="BB713" s="335"/>
      <c r="BC713" s="335"/>
      <c r="BD713" s="335"/>
      <c r="BE713" s="335"/>
      <c r="BF713" s="335"/>
      <c r="BG713" s="335"/>
      <c r="BH713" s="335"/>
      <c r="BI713" s="327"/>
      <c r="BJ713" s="328"/>
      <c r="BK713" s="328"/>
      <c r="BL713" s="328"/>
      <c r="BM713" s="328"/>
      <c r="BN713" s="328"/>
      <c r="BO713" s="328"/>
      <c r="BP713" s="331"/>
      <c r="BQ713" s="331"/>
      <c r="BR713" s="331"/>
      <c r="BS713" s="331"/>
      <c r="BT713" s="331"/>
      <c r="BU713" s="331"/>
      <c r="BV713" s="331"/>
      <c r="BW713" s="331"/>
      <c r="BX713" s="331"/>
      <c r="BY713" s="331"/>
      <c r="BZ713" s="331"/>
      <c r="CA713" s="331"/>
      <c r="CB713" s="331"/>
      <c r="CC713" s="331"/>
      <c r="CD713" s="331"/>
      <c r="CE713" s="331"/>
      <c r="CF713" s="332"/>
      <c r="CH713" s="29"/>
      <c r="CI713" s="58"/>
      <c r="CJ713" s="58"/>
      <c r="CK713" s="59"/>
      <c r="CL713" s="59"/>
      <c r="CM713" s="59"/>
      <c r="CN713" s="59"/>
      <c r="CO713" s="59"/>
      <c r="CP713" s="59"/>
      <c r="CQ713" s="55"/>
    </row>
    <row r="714" spans="1:95" ht="7.35" customHeight="1">
      <c r="G714" s="284" t="s">
        <v>194</v>
      </c>
      <c r="H714" s="285"/>
      <c r="I714" s="285"/>
      <c r="J714" s="285"/>
      <c r="K714" s="285"/>
      <c r="L714" s="285"/>
      <c r="M714" s="285"/>
      <c r="N714" s="286"/>
      <c r="O714" s="284" t="s">
        <v>193</v>
      </c>
      <c r="P714" s="285"/>
      <c r="Q714" s="285"/>
      <c r="R714" s="285"/>
      <c r="S714" s="285"/>
      <c r="T714" s="285"/>
      <c r="U714" s="285"/>
      <c r="V714" s="285"/>
      <c r="W714" s="285"/>
      <c r="X714" s="285"/>
      <c r="Y714" s="285"/>
      <c r="Z714" s="285"/>
      <c r="AA714" s="285"/>
      <c r="AB714" s="285"/>
      <c r="AC714" s="285"/>
      <c r="AD714" s="285"/>
      <c r="AE714" s="285"/>
      <c r="AF714" s="285"/>
      <c r="AG714" s="285"/>
      <c r="AH714" s="285"/>
      <c r="AI714" s="285"/>
      <c r="AJ714" s="285"/>
      <c r="AK714" s="285"/>
      <c r="AL714" s="285"/>
      <c r="AM714" s="285"/>
      <c r="AN714" s="285"/>
      <c r="AO714" s="285"/>
      <c r="AP714" s="285"/>
      <c r="AQ714" s="285"/>
      <c r="AR714" s="285"/>
      <c r="AS714" s="285"/>
      <c r="AT714" s="286"/>
      <c r="AU714" s="284" t="s">
        <v>205</v>
      </c>
      <c r="AV714" s="285"/>
      <c r="AW714" s="285"/>
      <c r="AX714" s="285"/>
      <c r="AY714" s="285"/>
      <c r="AZ714" s="285"/>
      <c r="BA714" s="285"/>
      <c r="BB714" s="285"/>
      <c r="BC714" s="285"/>
      <c r="BD714" s="285"/>
      <c r="BE714" s="285"/>
      <c r="BF714" s="285"/>
      <c r="BG714" s="285"/>
      <c r="BH714" s="286"/>
      <c r="BI714" s="290" t="s">
        <v>206</v>
      </c>
      <c r="BJ714" s="290"/>
      <c r="BK714" s="290"/>
      <c r="BL714" s="290"/>
      <c r="BM714" s="290"/>
      <c r="BN714" s="290"/>
      <c r="BO714" s="290"/>
      <c r="BP714" s="290"/>
      <c r="BQ714" s="290"/>
      <c r="BR714" s="290"/>
      <c r="BS714" s="290"/>
      <c r="BT714" s="290"/>
      <c r="BU714" s="290" t="s">
        <v>207</v>
      </c>
      <c r="BV714" s="290"/>
      <c r="BW714" s="290"/>
      <c r="BX714" s="290"/>
      <c r="BY714" s="290"/>
      <c r="BZ714" s="290"/>
      <c r="CA714" s="290"/>
      <c r="CB714" s="290"/>
      <c r="CC714" s="290"/>
      <c r="CD714" s="290"/>
      <c r="CE714" s="290"/>
      <c r="CF714" s="290"/>
      <c r="CG714" s="20"/>
      <c r="CH714" s="29"/>
      <c r="CI714" s="58"/>
      <c r="CJ714" s="58"/>
      <c r="CK714" s="58"/>
      <c r="CL714" s="58"/>
      <c r="CM714" s="58"/>
      <c r="CN714" s="58"/>
      <c r="CO714" s="58"/>
      <c r="CP714" s="58"/>
      <c r="CQ714" s="54"/>
    </row>
    <row r="715" spans="1:95" ht="7.35" customHeight="1">
      <c r="G715" s="287"/>
      <c r="H715" s="288"/>
      <c r="I715" s="288"/>
      <c r="J715" s="288"/>
      <c r="K715" s="288"/>
      <c r="L715" s="288"/>
      <c r="M715" s="288"/>
      <c r="N715" s="289"/>
      <c r="O715" s="287"/>
      <c r="P715" s="288"/>
      <c r="Q715" s="288"/>
      <c r="R715" s="288"/>
      <c r="S715" s="288"/>
      <c r="T715" s="288"/>
      <c r="U715" s="288"/>
      <c r="V715" s="288"/>
      <c r="W715" s="288"/>
      <c r="X715" s="288"/>
      <c r="Y715" s="288"/>
      <c r="Z715" s="288"/>
      <c r="AA715" s="288"/>
      <c r="AB715" s="288"/>
      <c r="AC715" s="288"/>
      <c r="AD715" s="288"/>
      <c r="AE715" s="288"/>
      <c r="AF715" s="288"/>
      <c r="AG715" s="288"/>
      <c r="AH715" s="288"/>
      <c r="AI715" s="288"/>
      <c r="AJ715" s="288"/>
      <c r="AK715" s="288"/>
      <c r="AL715" s="288"/>
      <c r="AM715" s="288"/>
      <c r="AN715" s="288"/>
      <c r="AO715" s="288"/>
      <c r="AP715" s="288"/>
      <c r="AQ715" s="288"/>
      <c r="AR715" s="288"/>
      <c r="AS715" s="288"/>
      <c r="AT715" s="289"/>
      <c r="AU715" s="287"/>
      <c r="AV715" s="288"/>
      <c r="AW715" s="288"/>
      <c r="AX715" s="288"/>
      <c r="AY715" s="288"/>
      <c r="AZ715" s="288"/>
      <c r="BA715" s="288"/>
      <c r="BB715" s="288"/>
      <c r="BC715" s="288"/>
      <c r="BD715" s="288"/>
      <c r="BE715" s="288"/>
      <c r="BF715" s="288"/>
      <c r="BG715" s="288"/>
      <c r="BH715" s="289"/>
      <c r="BI715" s="290"/>
      <c r="BJ715" s="290"/>
      <c r="BK715" s="290"/>
      <c r="BL715" s="290"/>
      <c r="BM715" s="290"/>
      <c r="BN715" s="290"/>
      <c r="BO715" s="290"/>
      <c r="BP715" s="290"/>
      <c r="BQ715" s="290"/>
      <c r="BR715" s="290"/>
      <c r="BS715" s="290"/>
      <c r="BT715" s="290"/>
      <c r="BU715" s="290"/>
      <c r="BV715" s="290"/>
      <c r="BW715" s="290"/>
      <c r="BX715" s="290"/>
      <c r="BY715" s="290"/>
      <c r="BZ715" s="290"/>
      <c r="CA715" s="290"/>
      <c r="CB715" s="290"/>
      <c r="CC715" s="290"/>
      <c r="CD715" s="290"/>
      <c r="CE715" s="290"/>
      <c r="CF715" s="290"/>
      <c r="CG715" s="19"/>
      <c r="CH715" s="29"/>
      <c r="CI715" s="58"/>
      <c r="CJ715" s="58"/>
      <c r="CK715" s="58"/>
      <c r="CL715" s="58"/>
      <c r="CM715" s="58"/>
      <c r="CN715" s="58"/>
      <c r="CO715" s="58"/>
      <c r="CP715" s="58"/>
      <c r="CQ715" s="54"/>
    </row>
    <row r="716" spans="1:95" ht="7.35" customHeight="1">
      <c r="G716" s="291"/>
      <c r="H716" s="292"/>
      <c r="I716" s="292"/>
      <c r="J716" s="292"/>
      <c r="K716" s="292"/>
      <c r="L716" s="292"/>
      <c r="M716" s="292"/>
      <c r="N716" s="293"/>
      <c r="O716" s="300"/>
      <c r="P716" s="301"/>
      <c r="Q716" s="301"/>
      <c r="R716" s="301"/>
      <c r="S716" s="301"/>
      <c r="T716" s="301"/>
      <c r="U716" s="301"/>
      <c r="V716" s="301"/>
      <c r="W716" s="301"/>
      <c r="X716" s="301"/>
      <c r="Y716" s="301"/>
      <c r="Z716" s="301"/>
      <c r="AA716" s="301"/>
      <c r="AB716" s="301"/>
      <c r="AC716" s="301"/>
      <c r="AD716" s="301"/>
      <c r="AE716" s="301"/>
      <c r="AF716" s="301"/>
      <c r="AG716" s="301"/>
      <c r="AH716" s="301"/>
      <c r="AI716" s="301"/>
      <c r="AJ716" s="301"/>
      <c r="AK716" s="301"/>
      <c r="AL716" s="301"/>
      <c r="AM716" s="301"/>
      <c r="AN716" s="301"/>
      <c r="AO716" s="301"/>
      <c r="AP716" s="301"/>
      <c r="AQ716" s="301"/>
      <c r="AR716" s="301"/>
      <c r="AS716" s="301"/>
      <c r="AT716" s="302"/>
      <c r="AU716" s="309"/>
      <c r="AV716" s="310"/>
      <c r="AW716" s="310"/>
      <c r="AX716" s="310"/>
      <c r="AY716" s="310"/>
      <c r="AZ716" s="310"/>
      <c r="BA716" s="310"/>
      <c r="BB716" s="310"/>
      <c r="BC716" s="310"/>
      <c r="BD716" s="310"/>
      <c r="BE716" s="310"/>
      <c r="BF716" s="310"/>
      <c r="BG716" s="310"/>
      <c r="BH716" s="311"/>
      <c r="BI716" s="318"/>
      <c r="BJ716" s="318"/>
      <c r="BK716" s="318"/>
      <c r="BL716" s="318"/>
      <c r="BM716" s="318"/>
      <c r="BN716" s="318"/>
      <c r="BO716" s="318"/>
      <c r="BP716" s="318"/>
      <c r="BQ716" s="318"/>
      <c r="BR716" s="318"/>
      <c r="BS716" s="318"/>
      <c r="BT716" s="318"/>
      <c r="BU716" s="318"/>
      <c r="BV716" s="318"/>
      <c r="BW716" s="318"/>
      <c r="BX716" s="318"/>
      <c r="BY716" s="318"/>
      <c r="BZ716" s="318"/>
      <c r="CA716" s="318"/>
      <c r="CB716" s="318"/>
      <c r="CC716" s="318"/>
      <c r="CD716" s="318"/>
      <c r="CE716" s="318"/>
      <c r="CF716" s="318"/>
      <c r="CH716" s="29"/>
      <c r="CI716" s="58"/>
      <c r="CJ716" s="58"/>
      <c r="CK716" s="58"/>
      <c r="CL716" s="58"/>
      <c r="CM716" s="58"/>
      <c r="CN716" s="58"/>
      <c r="CO716" s="58"/>
      <c r="CP716" s="58"/>
      <c r="CQ716" s="54"/>
    </row>
    <row r="717" spans="1:95" ht="7.35" customHeight="1">
      <c r="G717" s="294"/>
      <c r="H717" s="295"/>
      <c r="I717" s="295"/>
      <c r="J717" s="295"/>
      <c r="K717" s="295"/>
      <c r="L717" s="295"/>
      <c r="M717" s="295"/>
      <c r="N717" s="296"/>
      <c r="O717" s="303"/>
      <c r="P717" s="304"/>
      <c r="Q717" s="304"/>
      <c r="R717" s="304"/>
      <c r="S717" s="304"/>
      <c r="T717" s="304"/>
      <c r="U717" s="304"/>
      <c r="V717" s="304"/>
      <c r="W717" s="304"/>
      <c r="X717" s="304"/>
      <c r="Y717" s="304"/>
      <c r="Z717" s="304"/>
      <c r="AA717" s="304"/>
      <c r="AB717" s="304"/>
      <c r="AC717" s="304"/>
      <c r="AD717" s="304"/>
      <c r="AE717" s="304"/>
      <c r="AF717" s="304"/>
      <c r="AG717" s="304"/>
      <c r="AH717" s="304"/>
      <c r="AI717" s="304"/>
      <c r="AJ717" s="304"/>
      <c r="AK717" s="304"/>
      <c r="AL717" s="304"/>
      <c r="AM717" s="304"/>
      <c r="AN717" s="304"/>
      <c r="AO717" s="304"/>
      <c r="AP717" s="304"/>
      <c r="AQ717" s="304"/>
      <c r="AR717" s="304"/>
      <c r="AS717" s="304"/>
      <c r="AT717" s="305"/>
      <c r="AU717" s="312"/>
      <c r="AV717" s="313"/>
      <c r="AW717" s="313"/>
      <c r="AX717" s="313"/>
      <c r="AY717" s="313"/>
      <c r="AZ717" s="313"/>
      <c r="BA717" s="313"/>
      <c r="BB717" s="313"/>
      <c r="BC717" s="313"/>
      <c r="BD717" s="313"/>
      <c r="BE717" s="313"/>
      <c r="BF717" s="313"/>
      <c r="BG717" s="313"/>
      <c r="BH717" s="314"/>
      <c r="BI717" s="318"/>
      <c r="BJ717" s="318"/>
      <c r="BK717" s="318"/>
      <c r="BL717" s="318"/>
      <c r="BM717" s="318"/>
      <c r="BN717" s="318"/>
      <c r="BO717" s="318"/>
      <c r="BP717" s="318"/>
      <c r="BQ717" s="318"/>
      <c r="BR717" s="318"/>
      <c r="BS717" s="318"/>
      <c r="BT717" s="318"/>
      <c r="BU717" s="318"/>
      <c r="BV717" s="318"/>
      <c r="BW717" s="318"/>
      <c r="BX717" s="318"/>
      <c r="BY717" s="318"/>
      <c r="BZ717" s="318"/>
      <c r="CA717" s="318"/>
      <c r="CB717" s="318"/>
      <c r="CC717" s="318"/>
      <c r="CD717" s="318"/>
      <c r="CE717" s="318"/>
      <c r="CF717" s="318"/>
      <c r="CH717" s="29"/>
      <c r="CI717" s="71"/>
      <c r="CJ717" s="71"/>
      <c r="CK717" s="71"/>
      <c r="CL717" s="71"/>
      <c r="CM717" s="71"/>
      <c r="CN717" s="71"/>
      <c r="CO717" s="71"/>
      <c r="CP717" s="71"/>
      <c r="CQ717" s="54"/>
    </row>
    <row r="718" spans="1:95" ht="7.35" customHeight="1">
      <c r="A718" s="339"/>
      <c r="B718" s="339"/>
      <c r="C718" s="339"/>
      <c r="D718" s="339"/>
      <c r="E718" s="339"/>
      <c r="F718" s="340"/>
      <c r="G718" s="294"/>
      <c r="H718" s="295"/>
      <c r="I718" s="295"/>
      <c r="J718" s="295"/>
      <c r="K718" s="295"/>
      <c r="L718" s="295"/>
      <c r="M718" s="295"/>
      <c r="N718" s="296"/>
      <c r="O718" s="303"/>
      <c r="P718" s="304"/>
      <c r="Q718" s="304"/>
      <c r="R718" s="304"/>
      <c r="S718" s="304"/>
      <c r="T718" s="304"/>
      <c r="U718" s="304"/>
      <c r="V718" s="304"/>
      <c r="W718" s="304"/>
      <c r="X718" s="304"/>
      <c r="Y718" s="304"/>
      <c r="Z718" s="304"/>
      <c r="AA718" s="304"/>
      <c r="AB718" s="304"/>
      <c r="AC718" s="304"/>
      <c r="AD718" s="304"/>
      <c r="AE718" s="304"/>
      <c r="AF718" s="304"/>
      <c r="AG718" s="304"/>
      <c r="AH718" s="304"/>
      <c r="AI718" s="304"/>
      <c r="AJ718" s="304"/>
      <c r="AK718" s="304"/>
      <c r="AL718" s="304"/>
      <c r="AM718" s="304"/>
      <c r="AN718" s="304"/>
      <c r="AO718" s="304"/>
      <c r="AP718" s="304"/>
      <c r="AQ718" s="304"/>
      <c r="AR718" s="304"/>
      <c r="AS718" s="304"/>
      <c r="AT718" s="305"/>
      <c r="AU718" s="312"/>
      <c r="AV718" s="313"/>
      <c r="AW718" s="313"/>
      <c r="AX718" s="313"/>
      <c r="AY718" s="313"/>
      <c r="AZ718" s="313"/>
      <c r="BA718" s="313"/>
      <c r="BB718" s="313"/>
      <c r="BC718" s="313"/>
      <c r="BD718" s="313"/>
      <c r="BE718" s="313"/>
      <c r="BF718" s="313"/>
      <c r="BG718" s="313"/>
      <c r="BH718" s="314"/>
      <c r="BI718" s="318"/>
      <c r="BJ718" s="318"/>
      <c r="BK718" s="318"/>
      <c r="BL718" s="318"/>
      <c r="BM718" s="318"/>
      <c r="BN718" s="318"/>
      <c r="BO718" s="318"/>
      <c r="BP718" s="318"/>
      <c r="BQ718" s="318"/>
      <c r="BR718" s="318"/>
      <c r="BS718" s="318"/>
      <c r="BT718" s="318"/>
      <c r="BU718" s="318"/>
      <c r="BV718" s="318"/>
      <c r="BW718" s="318"/>
      <c r="BX718" s="318"/>
      <c r="BY718" s="318"/>
      <c r="BZ718" s="318"/>
      <c r="CA718" s="318"/>
      <c r="CB718" s="318"/>
      <c r="CC718" s="318"/>
      <c r="CD718" s="318"/>
      <c r="CE718" s="318"/>
      <c r="CF718" s="318"/>
      <c r="CH718" s="54"/>
      <c r="CI718" s="71"/>
      <c r="CJ718" s="71"/>
      <c r="CK718" s="71"/>
      <c r="CL718" s="71"/>
      <c r="CM718" s="71"/>
      <c r="CN718" s="71"/>
      <c r="CO718" s="71"/>
      <c r="CP718" s="71"/>
      <c r="CQ718" s="56"/>
    </row>
    <row r="719" spans="1:95" ht="7.35" customHeight="1">
      <c r="A719" s="339"/>
      <c r="B719" s="339"/>
      <c r="C719" s="339"/>
      <c r="D719" s="339"/>
      <c r="E719" s="339"/>
      <c r="F719" s="340"/>
      <c r="G719" s="297"/>
      <c r="H719" s="298"/>
      <c r="I719" s="298"/>
      <c r="J719" s="298"/>
      <c r="K719" s="298"/>
      <c r="L719" s="298"/>
      <c r="M719" s="298"/>
      <c r="N719" s="299"/>
      <c r="O719" s="306"/>
      <c r="P719" s="307"/>
      <c r="Q719" s="307"/>
      <c r="R719" s="307"/>
      <c r="S719" s="307"/>
      <c r="T719" s="307"/>
      <c r="U719" s="307"/>
      <c r="V719" s="307"/>
      <c r="W719" s="307"/>
      <c r="X719" s="307"/>
      <c r="Y719" s="307"/>
      <c r="Z719" s="307"/>
      <c r="AA719" s="307"/>
      <c r="AB719" s="307"/>
      <c r="AC719" s="307"/>
      <c r="AD719" s="307"/>
      <c r="AE719" s="307"/>
      <c r="AF719" s="307"/>
      <c r="AG719" s="307"/>
      <c r="AH719" s="307"/>
      <c r="AI719" s="307"/>
      <c r="AJ719" s="307"/>
      <c r="AK719" s="307"/>
      <c r="AL719" s="307"/>
      <c r="AM719" s="307"/>
      <c r="AN719" s="307"/>
      <c r="AO719" s="307"/>
      <c r="AP719" s="307"/>
      <c r="AQ719" s="307"/>
      <c r="AR719" s="307"/>
      <c r="AS719" s="307"/>
      <c r="AT719" s="308"/>
      <c r="AU719" s="315"/>
      <c r="AV719" s="316"/>
      <c r="AW719" s="316"/>
      <c r="AX719" s="316"/>
      <c r="AY719" s="316"/>
      <c r="AZ719" s="316"/>
      <c r="BA719" s="316"/>
      <c r="BB719" s="316"/>
      <c r="BC719" s="316"/>
      <c r="BD719" s="316"/>
      <c r="BE719" s="316"/>
      <c r="BF719" s="316"/>
      <c r="BG719" s="316"/>
      <c r="BH719" s="317"/>
      <c r="BI719" s="318"/>
      <c r="BJ719" s="318"/>
      <c r="BK719" s="318"/>
      <c r="BL719" s="318"/>
      <c r="BM719" s="318"/>
      <c r="BN719" s="318"/>
      <c r="BO719" s="318"/>
      <c r="BP719" s="318"/>
      <c r="BQ719" s="318"/>
      <c r="BR719" s="318"/>
      <c r="BS719" s="318"/>
      <c r="BT719" s="318"/>
      <c r="BU719" s="318"/>
      <c r="BV719" s="318"/>
      <c r="BW719" s="318"/>
      <c r="BX719" s="318"/>
      <c r="BY719" s="318"/>
      <c r="BZ719" s="318"/>
      <c r="CA719" s="318"/>
      <c r="CB719" s="318"/>
      <c r="CC719" s="318"/>
      <c r="CD719" s="318"/>
      <c r="CE719" s="318"/>
      <c r="CF719" s="318"/>
      <c r="CH719" s="54"/>
      <c r="CI719" s="58"/>
      <c r="CJ719" s="58"/>
      <c r="CK719" s="58"/>
      <c r="CL719" s="58"/>
      <c r="CM719" s="58"/>
      <c r="CN719" s="58"/>
      <c r="CO719" s="58"/>
      <c r="CP719" s="57"/>
      <c r="CQ719" s="57"/>
    </row>
    <row r="720" spans="1:95" ht="7.35" customHeight="1">
      <c r="G720" s="48"/>
      <c r="H720" s="49"/>
      <c r="I720" s="49"/>
      <c r="J720" s="49"/>
      <c r="K720" s="49"/>
      <c r="L720" s="49"/>
      <c r="M720" s="49"/>
      <c r="N720" s="50"/>
      <c r="O720" s="48"/>
      <c r="P720" s="49"/>
      <c r="Q720" s="49"/>
      <c r="R720" s="49"/>
      <c r="S720" s="49"/>
      <c r="T720" s="49"/>
      <c r="U720" s="49"/>
      <c r="V720" s="49"/>
      <c r="W720" s="49"/>
      <c r="X720" s="49"/>
      <c r="Y720" s="49"/>
      <c r="Z720" s="49"/>
      <c r="AA720" s="49"/>
      <c r="AB720" s="49"/>
      <c r="AC720" s="49"/>
      <c r="AD720" s="49"/>
      <c r="AE720" s="49"/>
      <c r="AF720" s="49"/>
      <c r="AG720" s="49"/>
      <c r="AH720" s="49"/>
      <c r="AI720" s="49"/>
      <c r="AJ720" s="49"/>
      <c r="AK720" s="49"/>
      <c r="AL720" s="49"/>
      <c r="AM720" s="49"/>
      <c r="AN720" s="49"/>
      <c r="AO720" s="49"/>
      <c r="AP720" s="49"/>
      <c r="AQ720" s="49"/>
      <c r="AR720" s="49"/>
      <c r="AS720" s="49"/>
      <c r="AT720" s="50"/>
      <c r="AU720" s="51"/>
      <c r="AV720" s="52"/>
      <c r="AW720" s="52"/>
      <c r="AX720" s="52"/>
      <c r="AY720" s="52"/>
      <c r="AZ720" s="52"/>
      <c r="BA720" s="52"/>
      <c r="BB720" s="52"/>
      <c r="BC720" s="52"/>
      <c r="BD720" s="52"/>
      <c r="BE720" s="52"/>
      <c r="BF720" s="52"/>
      <c r="BG720" s="52"/>
      <c r="BH720" s="53"/>
      <c r="BI720" s="45"/>
      <c r="BJ720" s="46"/>
      <c r="BK720" s="46"/>
      <c r="BL720" s="46"/>
      <c r="BM720" s="46"/>
      <c r="BN720" s="46"/>
      <c r="BO720" s="46"/>
      <c r="BP720" s="46"/>
      <c r="BQ720" s="46"/>
      <c r="BR720" s="46"/>
      <c r="BS720" s="46"/>
      <c r="BT720" s="46"/>
      <c r="BU720" s="46"/>
      <c r="BV720" s="46"/>
      <c r="BW720" s="46"/>
      <c r="BX720" s="46"/>
      <c r="BY720" s="46"/>
      <c r="BZ720" s="46"/>
      <c r="CA720" s="46"/>
      <c r="CB720" s="46"/>
      <c r="CC720" s="46"/>
      <c r="CD720" s="46"/>
      <c r="CE720" s="46"/>
      <c r="CF720" s="47"/>
      <c r="CH720" s="54"/>
      <c r="CI720" s="58"/>
      <c r="CJ720" s="58"/>
      <c r="CK720" s="58"/>
      <c r="CL720" s="58"/>
      <c r="CM720" s="58"/>
      <c r="CN720" s="58"/>
      <c r="CO720" s="58"/>
      <c r="CP720" s="57"/>
      <c r="CQ720" s="57"/>
    </row>
    <row r="721" spans="1:95" ht="7.35" customHeight="1">
      <c r="A721" s="339">
        <v>56</v>
      </c>
      <c r="B721" s="339"/>
      <c r="G721" s="319" t="s">
        <v>189</v>
      </c>
      <c r="H721" s="319"/>
      <c r="I721" s="319"/>
      <c r="J721" s="319"/>
      <c r="K721" s="319"/>
      <c r="L721" s="319"/>
      <c r="M721" s="319"/>
      <c r="N721" s="319"/>
      <c r="O721" s="319"/>
      <c r="P721" s="319"/>
      <c r="Q721" s="319"/>
      <c r="R721" s="319"/>
      <c r="S721" s="319"/>
      <c r="T721" s="319"/>
      <c r="U721" s="319"/>
      <c r="V721" s="319"/>
      <c r="W721" s="319"/>
      <c r="X721" s="319"/>
      <c r="Y721" s="319"/>
      <c r="Z721" s="319"/>
      <c r="AA721" s="319"/>
      <c r="AB721" s="319"/>
      <c r="AC721" s="319"/>
      <c r="AD721" s="319"/>
      <c r="AE721" s="319"/>
      <c r="AF721" s="319"/>
      <c r="AG721" s="321" t="s">
        <v>393</v>
      </c>
      <c r="AH721" s="321"/>
      <c r="AI721" s="321"/>
      <c r="AJ721" s="321"/>
      <c r="AK721" s="321"/>
      <c r="AL721" s="321"/>
      <c r="AM721" s="321"/>
      <c r="AN721" s="321"/>
      <c r="AO721" s="321"/>
      <c r="AP721" s="321"/>
      <c r="AQ721" s="321"/>
      <c r="AR721" s="321"/>
      <c r="AS721" s="321"/>
      <c r="AT721" s="321"/>
      <c r="AU721" s="323" t="s">
        <v>190</v>
      </c>
      <c r="AV721" s="323"/>
      <c r="AW721" s="323"/>
      <c r="AX721" s="323"/>
      <c r="AY721" s="323"/>
      <c r="AZ721" s="323"/>
      <c r="BA721" s="323"/>
      <c r="BB721" s="323"/>
      <c r="BC721" s="323"/>
      <c r="BD721" s="323"/>
      <c r="BE721" s="323"/>
      <c r="BF721" s="323"/>
      <c r="BG721" s="323"/>
      <c r="BH721" s="323"/>
      <c r="BI721" s="325" t="s">
        <v>191</v>
      </c>
      <c r="BJ721" s="326"/>
      <c r="BK721" s="326"/>
      <c r="BL721" s="326"/>
      <c r="BM721" s="326"/>
      <c r="BN721" s="326"/>
      <c r="BO721" s="326"/>
      <c r="BP721" s="329"/>
      <c r="BQ721" s="329"/>
      <c r="BR721" s="329"/>
      <c r="BS721" s="329"/>
      <c r="BT721" s="329"/>
      <c r="BU721" s="329"/>
      <c r="BV721" s="329"/>
      <c r="BW721" s="329"/>
      <c r="BX721" s="329"/>
      <c r="BY721" s="329"/>
      <c r="BZ721" s="329"/>
      <c r="CA721" s="329"/>
      <c r="CB721" s="329"/>
      <c r="CC721" s="329"/>
      <c r="CD721" s="329"/>
      <c r="CE721" s="329"/>
      <c r="CF721" s="330"/>
      <c r="CH721" s="54"/>
      <c r="CI721" s="58"/>
      <c r="CJ721" s="58"/>
      <c r="CK721" s="58"/>
      <c r="CL721" s="58"/>
      <c r="CM721" s="58"/>
      <c r="CN721" s="58"/>
      <c r="CO721" s="58"/>
      <c r="CP721" s="58"/>
      <c r="CQ721" s="54"/>
    </row>
    <row r="722" spans="1:95" ht="7.35" customHeight="1">
      <c r="A722" s="339"/>
      <c r="B722" s="339"/>
      <c r="G722" s="320"/>
      <c r="H722" s="320"/>
      <c r="I722" s="320"/>
      <c r="J722" s="320"/>
      <c r="K722" s="320"/>
      <c r="L722" s="320"/>
      <c r="M722" s="320"/>
      <c r="N722" s="320"/>
      <c r="O722" s="320"/>
      <c r="P722" s="320"/>
      <c r="Q722" s="320"/>
      <c r="R722" s="320"/>
      <c r="S722" s="320"/>
      <c r="T722" s="320"/>
      <c r="U722" s="320"/>
      <c r="V722" s="320"/>
      <c r="W722" s="320"/>
      <c r="X722" s="320"/>
      <c r="Y722" s="320"/>
      <c r="Z722" s="320"/>
      <c r="AA722" s="320"/>
      <c r="AB722" s="320"/>
      <c r="AC722" s="320"/>
      <c r="AD722" s="320"/>
      <c r="AE722" s="320"/>
      <c r="AF722" s="320"/>
      <c r="AG722" s="322"/>
      <c r="AH722" s="322"/>
      <c r="AI722" s="322"/>
      <c r="AJ722" s="322"/>
      <c r="AK722" s="322"/>
      <c r="AL722" s="322"/>
      <c r="AM722" s="322"/>
      <c r="AN722" s="322"/>
      <c r="AO722" s="322"/>
      <c r="AP722" s="322"/>
      <c r="AQ722" s="322"/>
      <c r="AR722" s="322"/>
      <c r="AS722" s="322"/>
      <c r="AT722" s="322"/>
      <c r="AU722" s="324"/>
      <c r="AV722" s="324"/>
      <c r="AW722" s="324"/>
      <c r="AX722" s="324"/>
      <c r="AY722" s="324"/>
      <c r="AZ722" s="324"/>
      <c r="BA722" s="324"/>
      <c r="BB722" s="324"/>
      <c r="BC722" s="324"/>
      <c r="BD722" s="324"/>
      <c r="BE722" s="324"/>
      <c r="BF722" s="324"/>
      <c r="BG722" s="324"/>
      <c r="BH722" s="324"/>
      <c r="BI722" s="327"/>
      <c r="BJ722" s="328"/>
      <c r="BK722" s="328"/>
      <c r="BL722" s="328"/>
      <c r="BM722" s="328"/>
      <c r="BN722" s="328"/>
      <c r="BO722" s="328"/>
      <c r="BP722" s="331"/>
      <c r="BQ722" s="331"/>
      <c r="BR722" s="331"/>
      <c r="BS722" s="331"/>
      <c r="BT722" s="331"/>
      <c r="BU722" s="331"/>
      <c r="BV722" s="331"/>
      <c r="BW722" s="331"/>
      <c r="BX722" s="331"/>
      <c r="BY722" s="331"/>
      <c r="BZ722" s="331"/>
      <c r="CA722" s="331"/>
      <c r="CB722" s="331"/>
      <c r="CC722" s="331"/>
      <c r="CD722" s="331"/>
      <c r="CE722" s="331"/>
      <c r="CF722" s="332"/>
      <c r="CH722" s="54"/>
      <c r="CI722" s="58"/>
      <c r="CJ722" s="58"/>
      <c r="CK722" s="58"/>
      <c r="CL722" s="58"/>
      <c r="CM722" s="58"/>
      <c r="CN722" s="58"/>
      <c r="CO722" s="58"/>
      <c r="CP722" s="58"/>
      <c r="CQ722" s="54"/>
    </row>
    <row r="723" spans="1:95" ht="7.35" customHeight="1">
      <c r="G723" s="333"/>
      <c r="H723" s="333"/>
      <c r="I723" s="333"/>
      <c r="J723" s="333"/>
      <c r="K723" s="333"/>
      <c r="L723" s="333"/>
      <c r="M723" s="333"/>
      <c r="N723" s="333"/>
      <c r="O723" s="333"/>
      <c r="P723" s="333"/>
      <c r="Q723" s="333"/>
      <c r="R723" s="333"/>
      <c r="S723" s="333"/>
      <c r="T723" s="333"/>
      <c r="U723" s="333"/>
      <c r="V723" s="333"/>
      <c r="W723" s="333"/>
      <c r="X723" s="333"/>
      <c r="Y723" s="333"/>
      <c r="Z723" s="333"/>
      <c r="AA723" s="333"/>
      <c r="AB723" s="333"/>
      <c r="AC723" s="333"/>
      <c r="AD723" s="333"/>
      <c r="AE723" s="333"/>
      <c r="AF723" s="333"/>
      <c r="AG723" s="334"/>
      <c r="AH723" s="334"/>
      <c r="AI723" s="334"/>
      <c r="AJ723" s="334"/>
      <c r="AK723" s="334"/>
      <c r="AL723" s="334"/>
      <c r="AM723" s="334"/>
      <c r="AN723" s="334"/>
      <c r="AO723" s="334"/>
      <c r="AP723" s="334"/>
      <c r="AQ723" s="334"/>
      <c r="AR723" s="334"/>
      <c r="AS723" s="334"/>
      <c r="AT723" s="334"/>
      <c r="AU723" s="335"/>
      <c r="AV723" s="335"/>
      <c r="AW723" s="335"/>
      <c r="AX723" s="335"/>
      <c r="AY723" s="335"/>
      <c r="AZ723" s="335"/>
      <c r="BA723" s="335"/>
      <c r="BB723" s="335"/>
      <c r="BC723" s="335"/>
      <c r="BD723" s="335"/>
      <c r="BE723" s="335"/>
      <c r="BF723" s="335"/>
      <c r="BG723" s="335"/>
      <c r="BH723" s="335"/>
      <c r="BI723" s="327"/>
      <c r="BJ723" s="328"/>
      <c r="BK723" s="328"/>
      <c r="BL723" s="328"/>
      <c r="BM723" s="328"/>
      <c r="BN723" s="328"/>
      <c r="BO723" s="328"/>
      <c r="BP723" s="331"/>
      <c r="BQ723" s="331"/>
      <c r="BR723" s="331"/>
      <c r="BS723" s="331"/>
      <c r="BT723" s="331"/>
      <c r="BU723" s="331"/>
      <c r="BV723" s="331"/>
      <c r="BW723" s="331"/>
      <c r="BX723" s="331"/>
      <c r="BY723" s="331"/>
      <c r="BZ723" s="331"/>
      <c r="CA723" s="331"/>
      <c r="CB723" s="331"/>
      <c r="CC723" s="331"/>
      <c r="CD723" s="331"/>
      <c r="CE723" s="331"/>
      <c r="CF723" s="332"/>
      <c r="CH723" s="54"/>
      <c r="CI723" s="58"/>
      <c r="CJ723" s="58"/>
      <c r="CK723" s="58"/>
      <c r="CL723" s="58"/>
      <c r="CM723" s="58"/>
      <c r="CN723" s="58"/>
      <c r="CO723" s="58"/>
      <c r="CP723" s="58"/>
      <c r="CQ723" s="54"/>
    </row>
    <row r="724" spans="1:95" ht="7.35" customHeight="1">
      <c r="G724" s="333"/>
      <c r="H724" s="333"/>
      <c r="I724" s="333"/>
      <c r="J724" s="333"/>
      <c r="K724" s="333"/>
      <c r="L724" s="333"/>
      <c r="M724" s="333"/>
      <c r="N724" s="333"/>
      <c r="O724" s="333"/>
      <c r="P724" s="333"/>
      <c r="Q724" s="333"/>
      <c r="R724" s="333"/>
      <c r="S724" s="333"/>
      <c r="T724" s="333"/>
      <c r="U724" s="333"/>
      <c r="V724" s="333"/>
      <c r="W724" s="333"/>
      <c r="X724" s="333"/>
      <c r="Y724" s="333"/>
      <c r="Z724" s="333"/>
      <c r="AA724" s="333"/>
      <c r="AB724" s="333"/>
      <c r="AC724" s="333"/>
      <c r="AD724" s="333"/>
      <c r="AE724" s="333"/>
      <c r="AF724" s="333"/>
      <c r="AG724" s="334"/>
      <c r="AH724" s="334"/>
      <c r="AI724" s="334"/>
      <c r="AJ724" s="334"/>
      <c r="AK724" s="334"/>
      <c r="AL724" s="334"/>
      <c r="AM724" s="334"/>
      <c r="AN724" s="334"/>
      <c r="AO724" s="334"/>
      <c r="AP724" s="334"/>
      <c r="AQ724" s="334"/>
      <c r="AR724" s="334"/>
      <c r="AS724" s="334"/>
      <c r="AT724" s="334"/>
      <c r="AU724" s="335"/>
      <c r="AV724" s="335"/>
      <c r="AW724" s="335"/>
      <c r="AX724" s="335"/>
      <c r="AY724" s="335"/>
      <c r="AZ724" s="335"/>
      <c r="BA724" s="335"/>
      <c r="BB724" s="335"/>
      <c r="BC724" s="335"/>
      <c r="BD724" s="335"/>
      <c r="BE724" s="335"/>
      <c r="BF724" s="335"/>
      <c r="BG724" s="335"/>
      <c r="BH724" s="335"/>
      <c r="BI724" s="327" t="s">
        <v>192</v>
      </c>
      <c r="BJ724" s="328"/>
      <c r="BK724" s="328"/>
      <c r="BL724" s="328"/>
      <c r="BM724" s="328"/>
      <c r="BN724" s="328"/>
      <c r="BO724" s="328"/>
      <c r="BP724" s="331"/>
      <c r="BQ724" s="331"/>
      <c r="BR724" s="331"/>
      <c r="BS724" s="331"/>
      <c r="BT724" s="331"/>
      <c r="BU724" s="331"/>
      <c r="BV724" s="331"/>
      <c r="BW724" s="331"/>
      <c r="BX724" s="331"/>
      <c r="BY724" s="331"/>
      <c r="BZ724" s="331"/>
      <c r="CA724" s="331"/>
      <c r="CB724" s="331"/>
      <c r="CC724" s="331"/>
      <c r="CD724" s="331"/>
      <c r="CE724" s="331"/>
      <c r="CF724" s="332"/>
      <c r="CG724" s="20"/>
      <c r="CH724" s="29"/>
      <c r="CI724" s="72"/>
      <c r="CJ724" s="58"/>
      <c r="CK724" s="59"/>
      <c r="CL724" s="59"/>
      <c r="CM724" s="59"/>
      <c r="CN724" s="59"/>
      <c r="CO724" s="59"/>
      <c r="CP724" s="59"/>
      <c r="CQ724" s="55"/>
    </row>
    <row r="725" spans="1:95" ht="7.35" customHeight="1">
      <c r="G725" s="333"/>
      <c r="H725" s="333"/>
      <c r="I725" s="333"/>
      <c r="J725" s="333"/>
      <c r="K725" s="333"/>
      <c r="L725" s="333"/>
      <c r="M725" s="333"/>
      <c r="N725" s="333"/>
      <c r="O725" s="333"/>
      <c r="P725" s="333"/>
      <c r="Q725" s="333"/>
      <c r="R725" s="333"/>
      <c r="S725" s="333"/>
      <c r="T725" s="333"/>
      <c r="U725" s="333"/>
      <c r="V725" s="333"/>
      <c r="W725" s="333"/>
      <c r="X725" s="333"/>
      <c r="Y725" s="333"/>
      <c r="Z725" s="333"/>
      <c r="AA725" s="333"/>
      <c r="AB725" s="333"/>
      <c r="AC725" s="333"/>
      <c r="AD725" s="333"/>
      <c r="AE725" s="333"/>
      <c r="AF725" s="333"/>
      <c r="AG725" s="334"/>
      <c r="AH725" s="334"/>
      <c r="AI725" s="334"/>
      <c r="AJ725" s="334"/>
      <c r="AK725" s="334"/>
      <c r="AL725" s="334"/>
      <c r="AM725" s="334"/>
      <c r="AN725" s="334"/>
      <c r="AO725" s="334"/>
      <c r="AP725" s="334"/>
      <c r="AQ725" s="334"/>
      <c r="AR725" s="334"/>
      <c r="AS725" s="334"/>
      <c r="AT725" s="334"/>
      <c r="AU725" s="335"/>
      <c r="AV725" s="335"/>
      <c r="AW725" s="335"/>
      <c r="AX725" s="335"/>
      <c r="AY725" s="335"/>
      <c r="AZ725" s="335"/>
      <c r="BA725" s="335"/>
      <c r="BB725" s="335"/>
      <c r="BC725" s="335"/>
      <c r="BD725" s="335"/>
      <c r="BE725" s="335"/>
      <c r="BF725" s="335"/>
      <c r="BG725" s="335"/>
      <c r="BH725" s="335"/>
      <c r="BI725" s="327"/>
      <c r="BJ725" s="328"/>
      <c r="BK725" s="328"/>
      <c r="BL725" s="328"/>
      <c r="BM725" s="328"/>
      <c r="BN725" s="328"/>
      <c r="BO725" s="328"/>
      <c r="BP725" s="331"/>
      <c r="BQ725" s="331"/>
      <c r="BR725" s="331"/>
      <c r="BS725" s="331"/>
      <c r="BT725" s="331"/>
      <c r="BU725" s="331"/>
      <c r="BV725" s="331"/>
      <c r="BW725" s="331"/>
      <c r="BX725" s="331"/>
      <c r="BY725" s="331"/>
      <c r="BZ725" s="331"/>
      <c r="CA725" s="331"/>
      <c r="CB725" s="331"/>
      <c r="CC725" s="331"/>
      <c r="CD725" s="331"/>
      <c r="CE725" s="331"/>
      <c r="CF725" s="332"/>
      <c r="CG725" s="19"/>
      <c r="CH725" s="29"/>
      <c r="CI725" s="58"/>
      <c r="CJ725" s="58"/>
      <c r="CK725" s="59"/>
      <c r="CL725" s="59"/>
      <c r="CM725" s="59"/>
      <c r="CN725" s="59"/>
      <c r="CO725" s="59"/>
      <c r="CP725" s="59"/>
      <c r="CQ725" s="55"/>
    </row>
    <row r="726" spans="1:95" ht="7.35" customHeight="1">
      <c r="G726" s="333"/>
      <c r="H726" s="333"/>
      <c r="I726" s="333"/>
      <c r="J726" s="333"/>
      <c r="K726" s="333"/>
      <c r="L726" s="333"/>
      <c r="M726" s="333"/>
      <c r="N726" s="333"/>
      <c r="O726" s="333"/>
      <c r="P726" s="333"/>
      <c r="Q726" s="333"/>
      <c r="R726" s="333"/>
      <c r="S726" s="333"/>
      <c r="T726" s="333"/>
      <c r="U726" s="333"/>
      <c r="V726" s="333"/>
      <c r="W726" s="333"/>
      <c r="X726" s="333"/>
      <c r="Y726" s="333"/>
      <c r="Z726" s="333"/>
      <c r="AA726" s="333"/>
      <c r="AB726" s="333"/>
      <c r="AC726" s="333"/>
      <c r="AD726" s="333"/>
      <c r="AE726" s="333"/>
      <c r="AF726" s="333"/>
      <c r="AG726" s="334"/>
      <c r="AH726" s="334"/>
      <c r="AI726" s="334"/>
      <c r="AJ726" s="334"/>
      <c r="AK726" s="334"/>
      <c r="AL726" s="334"/>
      <c r="AM726" s="334"/>
      <c r="AN726" s="334"/>
      <c r="AO726" s="334"/>
      <c r="AP726" s="334"/>
      <c r="AQ726" s="334"/>
      <c r="AR726" s="334"/>
      <c r="AS726" s="334"/>
      <c r="AT726" s="334"/>
      <c r="AU726" s="335"/>
      <c r="AV726" s="335"/>
      <c r="AW726" s="335"/>
      <c r="AX726" s="335"/>
      <c r="AY726" s="335"/>
      <c r="AZ726" s="335"/>
      <c r="BA726" s="335"/>
      <c r="BB726" s="335"/>
      <c r="BC726" s="335"/>
      <c r="BD726" s="335"/>
      <c r="BE726" s="335"/>
      <c r="BF726" s="335"/>
      <c r="BG726" s="335"/>
      <c r="BH726" s="335"/>
      <c r="BI726" s="327"/>
      <c r="BJ726" s="328"/>
      <c r="BK726" s="328"/>
      <c r="BL726" s="328"/>
      <c r="BM726" s="328"/>
      <c r="BN726" s="328"/>
      <c r="BO726" s="328"/>
      <c r="BP726" s="331"/>
      <c r="BQ726" s="331"/>
      <c r="BR726" s="331"/>
      <c r="BS726" s="331"/>
      <c r="BT726" s="331"/>
      <c r="BU726" s="331"/>
      <c r="BV726" s="331"/>
      <c r="BW726" s="331"/>
      <c r="BX726" s="331"/>
      <c r="BY726" s="331"/>
      <c r="BZ726" s="331"/>
      <c r="CA726" s="331"/>
      <c r="CB726" s="331"/>
      <c r="CC726" s="331"/>
      <c r="CD726" s="331"/>
      <c r="CE726" s="331"/>
      <c r="CF726" s="332"/>
      <c r="CH726" s="29"/>
      <c r="CI726" s="58"/>
      <c r="CJ726" s="58"/>
      <c r="CK726" s="59"/>
      <c r="CL726" s="59"/>
      <c r="CM726" s="59"/>
      <c r="CN726" s="59"/>
      <c r="CO726" s="59"/>
      <c r="CP726" s="59"/>
      <c r="CQ726" s="55"/>
    </row>
    <row r="727" spans="1:95" ht="7.35" customHeight="1">
      <c r="G727" s="284" t="s">
        <v>194</v>
      </c>
      <c r="H727" s="285"/>
      <c r="I727" s="285"/>
      <c r="J727" s="285"/>
      <c r="K727" s="285"/>
      <c r="L727" s="285"/>
      <c r="M727" s="285"/>
      <c r="N727" s="286"/>
      <c r="O727" s="284" t="s">
        <v>193</v>
      </c>
      <c r="P727" s="285"/>
      <c r="Q727" s="285"/>
      <c r="R727" s="285"/>
      <c r="S727" s="285"/>
      <c r="T727" s="285"/>
      <c r="U727" s="285"/>
      <c r="V727" s="285"/>
      <c r="W727" s="285"/>
      <c r="X727" s="285"/>
      <c r="Y727" s="285"/>
      <c r="Z727" s="285"/>
      <c r="AA727" s="285"/>
      <c r="AB727" s="285"/>
      <c r="AC727" s="285"/>
      <c r="AD727" s="285"/>
      <c r="AE727" s="285"/>
      <c r="AF727" s="285"/>
      <c r="AG727" s="285"/>
      <c r="AH727" s="285"/>
      <c r="AI727" s="285"/>
      <c r="AJ727" s="285"/>
      <c r="AK727" s="285"/>
      <c r="AL727" s="285"/>
      <c r="AM727" s="285"/>
      <c r="AN727" s="285"/>
      <c r="AO727" s="285"/>
      <c r="AP727" s="285"/>
      <c r="AQ727" s="285"/>
      <c r="AR727" s="285"/>
      <c r="AS727" s="285"/>
      <c r="AT727" s="286"/>
      <c r="AU727" s="284" t="s">
        <v>205</v>
      </c>
      <c r="AV727" s="285"/>
      <c r="AW727" s="285"/>
      <c r="AX727" s="285"/>
      <c r="AY727" s="285"/>
      <c r="AZ727" s="285"/>
      <c r="BA727" s="285"/>
      <c r="BB727" s="285"/>
      <c r="BC727" s="285"/>
      <c r="BD727" s="285"/>
      <c r="BE727" s="285"/>
      <c r="BF727" s="285"/>
      <c r="BG727" s="285"/>
      <c r="BH727" s="286"/>
      <c r="BI727" s="290" t="s">
        <v>206</v>
      </c>
      <c r="BJ727" s="290"/>
      <c r="BK727" s="290"/>
      <c r="BL727" s="290"/>
      <c r="BM727" s="290"/>
      <c r="BN727" s="290"/>
      <c r="BO727" s="290"/>
      <c r="BP727" s="290"/>
      <c r="BQ727" s="290"/>
      <c r="BR727" s="290"/>
      <c r="BS727" s="290"/>
      <c r="BT727" s="290"/>
      <c r="BU727" s="290" t="s">
        <v>207</v>
      </c>
      <c r="BV727" s="290"/>
      <c r="BW727" s="290"/>
      <c r="BX727" s="290"/>
      <c r="BY727" s="290"/>
      <c r="BZ727" s="290"/>
      <c r="CA727" s="290"/>
      <c r="CB727" s="290"/>
      <c r="CC727" s="290"/>
      <c r="CD727" s="290"/>
      <c r="CE727" s="290"/>
      <c r="CF727" s="290"/>
      <c r="CG727" s="20"/>
      <c r="CH727" s="29"/>
      <c r="CI727" s="58"/>
      <c r="CJ727" s="58"/>
      <c r="CK727" s="58"/>
      <c r="CL727" s="58"/>
      <c r="CM727" s="58"/>
      <c r="CN727" s="58"/>
      <c r="CO727" s="58"/>
      <c r="CP727" s="58"/>
      <c r="CQ727" s="54"/>
    </row>
    <row r="728" spans="1:95" ht="7.35" customHeight="1">
      <c r="G728" s="287"/>
      <c r="H728" s="288"/>
      <c r="I728" s="288"/>
      <c r="J728" s="288"/>
      <c r="K728" s="288"/>
      <c r="L728" s="288"/>
      <c r="M728" s="288"/>
      <c r="N728" s="289"/>
      <c r="O728" s="287"/>
      <c r="P728" s="288"/>
      <c r="Q728" s="288"/>
      <c r="R728" s="288"/>
      <c r="S728" s="288"/>
      <c r="T728" s="288"/>
      <c r="U728" s="288"/>
      <c r="V728" s="288"/>
      <c r="W728" s="288"/>
      <c r="X728" s="288"/>
      <c r="Y728" s="288"/>
      <c r="Z728" s="288"/>
      <c r="AA728" s="288"/>
      <c r="AB728" s="288"/>
      <c r="AC728" s="288"/>
      <c r="AD728" s="288"/>
      <c r="AE728" s="288"/>
      <c r="AF728" s="288"/>
      <c r="AG728" s="288"/>
      <c r="AH728" s="288"/>
      <c r="AI728" s="288"/>
      <c r="AJ728" s="288"/>
      <c r="AK728" s="288"/>
      <c r="AL728" s="288"/>
      <c r="AM728" s="288"/>
      <c r="AN728" s="288"/>
      <c r="AO728" s="288"/>
      <c r="AP728" s="288"/>
      <c r="AQ728" s="288"/>
      <c r="AR728" s="288"/>
      <c r="AS728" s="288"/>
      <c r="AT728" s="289"/>
      <c r="AU728" s="287"/>
      <c r="AV728" s="288"/>
      <c r="AW728" s="288"/>
      <c r="AX728" s="288"/>
      <c r="AY728" s="288"/>
      <c r="AZ728" s="288"/>
      <c r="BA728" s="288"/>
      <c r="BB728" s="288"/>
      <c r="BC728" s="288"/>
      <c r="BD728" s="288"/>
      <c r="BE728" s="288"/>
      <c r="BF728" s="288"/>
      <c r="BG728" s="288"/>
      <c r="BH728" s="289"/>
      <c r="BI728" s="290"/>
      <c r="BJ728" s="290"/>
      <c r="BK728" s="290"/>
      <c r="BL728" s="290"/>
      <c r="BM728" s="290"/>
      <c r="BN728" s="290"/>
      <c r="BO728" s="290"/>
      <c r="BP728" s="290"/>
      <c r="BQ728" s="290"/>
      <c r="BR728" s="290"/>
      <c r="BS728" s="290"/>
      <c r="BT728" s="290"/>
      <c r="BU728" s="290"/>
      <c r="BV728" s="290"/>
      <c r="BW728" s="290"/>
      <c r="BX728" s="290"/>
      <c r="BY728" s="290"/>
      <c r="BZ728" s="290"/>
      <c r="CA728" s="290"/>
      <c r="CB728" s="290"/>
      <c r="CC728" s="290"/>
      <c r="CD728" s="290"/>
      <c r="CE728" s="290"/>
      <c r="CF728" s="290"/>
      <c r="CG728" s="19"/>
      <c r="CH728" s="29"/>
      <c r="CI728" s="58"/>
      <c r="CJ728" s="58"/>
      <c r="CK728" s="58"/>
      <c r="CL728" s="58"/>
      <c r="CM728" s="58"/>
      <c r="CN728" s="58"/>
      <c r="CO728" s="58"/>
      <c r="CP728" s="58"/>
      <c r="CQ728" s="54"/>
    </row>
    <row r="729" spans="1:95" ht="7.35" customHeight="1">
      <c r="G729" s="291"/>
      <c r="H729" s="292"/>
      <c r="I729" s="292"/>
      <c r="J729" s="292"/>
      <c r="K729" s="292"/>
      <c r="L729" s="292"/>
      <c r="M729" s="292"/>
      <c r="N729" s="293"/>
      <c r="O729" s="300"/>
      <c r="P729" s="301"/>
      <c r="Q729" s="301"/>
      <c r="R729" s="301"/>
      <c r="S729" s="301"/>
      <c r="T729" s="301"/>
      <c r="U729" s="301"/>
      <c r="V729" s="301"/>
      <c r="W729" s="301"/>
      <c r="X729" s="301"/>
      <c r="Y729" s="301"/>
      <c r="Z729" s="301"/>
      <c r="AA729" s="301"/>
      <c r="AB729" s="301"/>
      <c r="AC729" s="301"/>
      <c r="AD729" s="301"/>
      <c r="AE729" s="301"/>
      <c r="AF729" s="301"/>
      <c r="AG729" s="301"/>
      <c r="AH729" s="301"/>
      <c r="AI729" s="301"/>
      <c r="AJ729" s="301"/>
      <c r="AK729" s="301"/>
      <c r="AL729" s="301"/>
      <c r="AM729" s="301"/>
      <c r="AN729" s="301"/>
      <c r="AO729" s="301"/>
      <c r="AP729" s="301"/>
      <c r="AQ729" s="301"/>
      <c r="AR729" s="301"/>
      <c r="AS729" s="301"/>
      <c r="AT729" s="302"/>
      <c r="AU729" s="309"/>
      <c r="AV729" s="310"/>
      <c r="AW729" s="310"/>
      <c r="AX729" s="310"/>
      <c r="AY729" s="310"/>
      <c r="AZ729" s="310"/>
      <c r="BA729" s="310"/>
      <c r="BB729" s="310"/>
      <c r="BC729" s="310"/>
      <c r="BD729" s="310"/>
      <c r="BE729" s="310"/>
      <c r="BF729" s="310"/>
      <c r="BG729" s="310"/>
      <c r="BH729" s="311"/>
      <c r="BI729" s="318"/>
      <c r="BJ729" s="318"/>
      <c r="BK729" s="318"/>
      <c r="BL729" s="318"/>
      <c r="BM729" s="318"/>
      <c r="BN729" s="318"/>
      <c r="BO729" s="318"/>
      <c r="BP729" s="318"/>
      <c r="BQ729" s="318"/>
      <c r="BR729" s="318"/>
      <c r="BS729" s="318"/>
      <c r="BT729" s="318"/>
      <c r="BU729" s="318"/>
      <c r="BV729" s="318"/>
      <c r="BW729" s="318"/>
      <c r="BX729" s="318"/>
      <c r="BY729" s="318"/>
      <c r="BZ729" s="318"/>
      <c r="CA729" s="318"/>
      <c r="CB729" s="318"/>
      <c r="CC729" s="318"/>
      <c r="CD729" s="318"/>
      <c r="CE729" s="318"/>
      <c r="CF729" s="318"/>
      <c r="CH729" s="29"/>
      <c r="CI729" s="58"/>
      <c r="CJ729" s="58"/>
      <c r="CK729" s="58"/>
      <c r="CL729" s="58"/>
      <c r="CM729" s="58"/>
      <c r="CN729" s="58"/>
      <c r="CO729" s="58"/>
      <c r="CP729" s="58"/>
      <c r="CQ729" s="54"/>
    </row>
    <row r="730" spans="1:95" ht="7.35" customHeight="1">
      <c r="G730" s="294"/>
      <c r="H730" s="295"/>
      <c r="I730" s="295"/>
      <c r="J730" s="295"/>
      <c r="K730" s="295"/>
      <c r="L730" s="295"/>
      <c r="M730" s="295"/>
      <c r="N730" s="296"/>
      <c r="O730" s="303"/>
      <c r="P730" s="304"/>
      <c r="Q730" s="304"/>
      <c r="R730" s="304"/>
      <c r="S730" s="304"/>
      <c r="T730" s="304"/>
      <c r="U730" s="304"/>
      <c r="V730" s="304"/>
      <c r="W730" s="304"/>
      <c r="X730" s="304"/>
      <c r="Y730" s="304"/>
      <c r="Z730" s="304"/>
      <c r="AA730" s="304"/>
      <c r="AB730" s="304"/>
      <c r="AC730" s="304"/>
      <c r="AD730" s="304"/>
      <c r="AE730" s="304"/>
      <c r="AF730" s="304"/>
      <c r="AG730" s="304"/>
      <c r="AH730" s="304"/>
      <c r="AI730" s="304"/>
      <c r="AJ730" s="304"/>
      <c r="AK730" s="304"/>
      <c r="AL730" s="304"/>
      <c r="AM730" s="304"/>
      <c r="AN730" s="304"/>
      <c r="AO730" s="304"/>
      <c r="AP730" s="304"/>
      <c r="AQ730" s="304"/>
      <c r="AR730" s="304"/>
      <c r="AS730" s="304"/>
      <c r="AT730" s="305"/>
      <c r="AU730" s="312"/>
      <c r="AV730" s="313"/>
      <c r="AW730" s="313"/>
      <c r="AX730" s="313"/>
      <c r="AY730" s="313"/>
      <c r="AZ730" s="313"/>
      <c r="BA730" s="313"/>
      <c r="BB730" s="313"/>
      <c r="BC730" s="313"/>
      <c r="BD730" s="313"/>
      <c r="BE730" s="313"/>
      <c r="BF730" s="313"/>
      <c r="BG730" s="313"/>
      <c r="BH730" s="314"/>
      <c r="BI730" s="318"/>
      <c r="BJ730" s="318"/>
      <c r="BK730" s="318"/>
      <c r="BL730" s="318"/>
      <c r="BM730" s="318"/>
      <c r="BN730" s="318"/>
      <c r="BO730" s="318"/>
      <c r="BP730" s="318"/>
      <c r="BQ730" s="318"/>
      <c r="BR730" s="318"/>
      <c r="BS730" s="318"/>
      <c r="BT730" s="318"/>
      <c r="BU730" s="318"/>
      <c r="BV730" s="318"/>
      <c r="BW730" s="318"/>
      <c r="BX730" s="318"/>
      <c r="BY730" s="318"/>
      <c r="BZ730" s="318"/>
      <c r="CA730" s="318"/>
      <c r="CB730" s="318"/>
      <c r="CC730" s="318"/>
      <c r="CD730" s="318"/>
      <c r="CE730" s="318"/>
      <c r="CF730" s="318"/>
      <c r="CH730" s="29"/>
      <c r="CI730" s="71"/>
      <c r="CJ730" s="71"/>
      <c r="CK730" s="71"/>
      <c r="CL730" s="71"/>
      <c r="CM730" s="71"/>
      <c r="CN730" s="71"/>
      <c r="CO730" s="71"/>
      <c r="CP730" s="71"/>
      <c r="CQ730" s="54"/>
    </row>
    <row r="731" spans="1:95" ht="7.35" customHeight="1">
      <c r="A731" s="339"/>
      <c r="B731" s="339"/>
      <c r="C731" s="339"/>
      <c r="D731" s="339"/>
      <c r="E731" s="339"/>
      <c r="F731" s="340"/>
      <c r="G731" s="294"/>
      <c r="H731" s="295"/>
      <c r="I731" s="295"/>
      <c r="J731" s="295"/>
      <c r="K731" s="295"/>
      <c r="L731" s="295"/>
      <c r="M731" s="295"/>
      <c r="N731" s="296"/>
      <c r="O731" s="303"/>
      <c r="P731" s="304"/>
      <c r="Q731" s="304"/>
      <c r="R731" s="304"/>
      <c r="S731" s="304"/>
      <c r="T731" s="304"/>
      <c r="U731" s="304"/>
      <c r="V731" s="304"/>
      <c r="W731" s="304"/>
      <c r="X731" s="304"/>
      <c r="Y731" s="304"/>
      <c r="Z731" s="304"/>
      <c r="AA731" s="304"/>
      <c r="AB731" s="304"/>
      <c r="AC731" s="304"/>
      <c r="AD731" s="304"/>
      <c r="AE731" s="304"/>
      <c r="AF731" s="304"/>
      <c r="AG731" s="304"/>
      <c r="AH731" s="304"/>
      <c r="AI731" s="304"/>
      <c r="AJ731" s="304"/>
      <c r="AK731" s="304"/>
      <c r="AL731" s="304"/>
      <c r="AM731" s="304"/>
      <c r="AN731" s="304"/>
      <c r="AO731" s="304"/>
      <c r="AP731" s="304"/>
      <c r="AQ731" s="304"/>
      <c r="AR731" s="304"/>
      <c r="AS731" s="304"/>
      <c r="AT731" s="305"/>
      <c r="AU731" s="312"/>
      <c r="AV731" s="313"/>
      <c r="AW731" s="313"/>
      <c r="AX731" s="313"/>
      <c r="AY731" s="313"/>
      <c r="AZ731" s="313"/>
      <c r="BA731" s="313"/>
      <c r="BB731" s="313"/>
      <c r="BC731" s="313"/>
      <c r="BD731" s="313"/>
      <c r="BE731" s="313"/>
      <c r="BF731" s="313"/>
      <c r="BG731" s="313"/>
      <c r="BH731" s="314"/>
      <c r="BI731" s="318"/>
      <c r="BJ731" s="318"/>
      <c r="BK731" s="318"/>
      <c r="BL731" s="318"/>
      <c r="BM731" s="318"/>
      <c r="BN731" s="318"/>
      <c r="BO731" s="318"/>
      <c r="BP731" s="318"/>
      <c r="BQ731" s="318"/>
      <c r="BR731" s="318"/>
      <c r="BS731" s="318"/>
      <c r="BT731" s="318"/>
      <c r="BU731" s="318"/>
      <c r="BV731" s="318"/>
      <c r="BW731" s="318"/>
      <c r="BX731" s="318"/>
      <c r="BY731" s="318"/>
      <c r="BZ731" s="318"/>
      <c r="CA731" s="318"/>
      <c r="CB731" s="318"/>
      <c r="CC731" s="318"/>
      <c r="CD731" s="318"/>
      <c r="CE731" s="318"/>
      <c r="CF731" s="318"/>
      <c r="CH731" s="54"/>
      <c r="CI731" s="71"/>
      <c r="CJ731" s="71"/>
      <c r="CK731" s="71"/>
      <c r="CL731" s="71"/>
      <c r="CM731" s="71"/>
      <c r="CN731" s="71"/>
      <c r="CO731" s="71"/>
      <c r="CP731" s="71"/>
      <c r="CQ731" s="56"/>
    </row>
    <row r="732" spans="1:95" ht="7.35" customHeight="1">
      <c r="A732" s="339"/>
      <c r="B732" s="339"/>
      <c r="C732" s="339"/>
      <c r="D732" s="339"/>
      <c r="E732" s="339"/>
      <c r="F732" s="340"/>
      <c r="G732" s="297"/>
      <c r="H732" s="298"/>
      <c r="I732" s="298"/>
      <c r="J732" s="298"/>
      <c r="K732" s="298"/>
      <c r="L732" s="298"/>
      <c r="M732" s="298"/>
      <c r="N732" s="299"/>
      <c r="O732" s="306"/>
      <c r="P732" s="307"/>
      <c r="Q732" s="307"/>
      <c r="R732" s="307"/>
      <c r="S732" s="307"/>
      <c r="T732" s="307"/>
      <c r="U732" s="307"/>
      <c r="V732" s="307"/>
      <c r="W732" s="307"/>
      <c r="X732" s="307"/>
      <c r="Y732" s="307"/>
      <c r="Z732" s="307"/>
      <c r="AA732" s="307"/>
      <c r="AB732" s="307"/>
      <c r="AC732" s="307"/>
      <c r="AD732" s="307"/>
      <c r="AE732" s="307"/>
      <c r="AF732" s="307"/>
      <c r="AG732" s="307"/>
      <c r="AH732" s="307"/>
      <c r="AI732" s="307"/>
      <c r="AJ732" s="307"/>
      <c r="AK732" s="307"/>
      <c r="AL732" s="307"/>
      <c r="AM732" s="307"/>
      <c r="AN732" s="307"/>
      <c r="AO732" s="307"/>
      <c r="AP732" s="307"/>
      <c r="AQ732" s="307"/>
      <c r="AR732" s="307"/>
      <c r="AS732" s="307"/>
      <c r="AT732" s="308"/>
      <c r="AU732" s="315"/>
      <c r="AV732" s="316"/>
      <c r="AW732" s="316"/>
      <c r="AX732" s="316"/>
      <c r="AY732" s="316"/>
      <c r="AZ732" s="316"/>
      <c r="BA732" s="316"/>
      <c r="BB732" s="316"/>
      <c r="BC732" s="316"/>
      <c r="BD732" s="316"/>
      <c r="BE732" s="316"/>
      <c r="BF732" s="316"/>
      <c r="BG732" s="316"/>
      <c r="BH732" s="317"/>
      <c r="BI732" s="318"/>
      <c r="BJ732" s="318"/>
      <c r="BK732" s="318"/>
      <c r="BL732" s="318"/>
      <c r="BM732" s="318"/>
      <c r="BN732" s="318"/>
      <c r="BO732" s="318"/>
      <c r="BP732" s="318"/>
      <c r="BQ732" s="318"/>
      <c r="BR732" s="318"/>
      <c r="BS732" s="318"/>
      <c r="BT732" s="318"/>
      <c r="BU732" s="318"/>
      <c r="BV732" s="318"/>
      <c r="BW732" s="318"/>
      <c r="BX732" s="318"/>
      <c r="BY732" s="318"/>
      <c r="BZ732" s="318"/>
      <c r="CA732" s="318"/>
      <c r="CB732" s="318"/>
      <c r="CC732" s="318"/>
      <c r="CD732" s="318"/>
      <c r="CE732" s="318"/>
      <c r="CF732" s="318"/>
      <c r="CH732" s="54"/>
      <c r="CI732" s="58"/>
      <c r="CJ732" s="58"/>
      <c r="CK732" s="58"/>
      <c r="CL732" s="58"/>
      <c r="CM732" s="58"/>
      <c r="CN732" s="58"/>
      <c r="CO732" s="58"/>
      <c r="CP732" s="57"/>
      <c r="CQ732" s="57"/>
    </row>
    <row r="733" spans="1:95" ht="7.35" customHeight="1">
      <c r="G733" s="48"/>
      <c r="H733" s="49"/>
      <c r="I733" s="49"/>
      <c r="J733" s="49"/>
      <c r="K733" s="49"/>
      <c r="L733" s="49"/>
      <c r="M733" s="49"/>
      <c r="N733" s="50"/>
      <c r="O733" s="48"/>
      <c r="P733" s="49"/>
      <c r="Q733" s="49"/>
      <c r="R733" s="49"/>
      <c r="S733" s="49"/>
      <c r="T733" s="49"/>
      <c r="U733" s="49"/>
      <c r="V733" s="49"/>
      <c r="W733" s="49"/>
      <c r="X733" s="49"/>
      <c r="Y733" s="49"/>
      <c r="Z733" s="49"/>
      <c r="AA733" s="49"/>
      <c r="AB733" s="49"/>
      <c r="AC733" s="49"/>
      <c r="AD733" s="49"/>
      <c r="AE733" s="49"/>
      <c r="AF733" s="49"/>
      <c r="AG733" s="49"/>
      <c r="AH733" s="49"/>
      <c r="AI733" s="49"/>
      <c r="AJ733" s="49"/>
      <c r="AK733" s="49"/>
      <c r="AL733" s="49"/>
      <c r="AM733" s="49"/>
      <c r="AN733" s="49"/>
      <c r="AO733" s="49"/>
      <c r="AP733" s="49"/>
      <c r="AQ733" s="49"/>
      <c r="AR733" s="49"/>
      <c r="AS733" s="49"/>
      <c r="AT733" s="50"/>
      <c r="AU733" s="51"/>
      <c r="AV733" s="52"/>
      <c r="AW733" s="52"/>
      <c r="AX733" s="52"/>
      <c r="AY733" s="52"/>
      <c r="AZ733" s="52"/>
      <c r="BA733" s="52"/>
      <c r="BB733" s="52"/>
      <c r="BC733" s="52"/>
      <c r="BD733" s="52"/>
      <c r="BE733" s="52"/>
      <c r="BF733" s="52"/>
      <c r="BG733" s="52"/>
      <c r="BH733" s="53"/>
      <c r="BI733" s="45"/>
      <c r="BJ733" s="46"/>
      <c r="BK733" s="46"/>
      <c r="BL733" s="46"/>
      <c r="BM733" s="46"/>
      <c r="BN733" s="46"/>
      <c r="BO733" s="46"/>
      <c r="BP733" s="46"/>
      <c r="BQ733" s="46"/>
      <c r="BR733" s="46"/>
      <c r="BS733" s="46"/>
      <c r="BT733" s="46"/>
      <c r="BU733" s="46"/>
      <c r="BV733" s="46"/>
      <c r="BW733" s="46"/>
      <c r="BX733" s="46"/>
      <c r="BY733" s="46"/>
      <c r="BZ733" s="46"/>
      <c r="CA733" s="46"/>
      <c r="CB733" s="46"/>
      <c r="CC733" s="46"/>
      <c r="CD733" s="46"/>
      <c r="CE733" s="46"/>
      <c r="CF733" s="47"/>
      <c r="CH733" s="54"/>
      <c r="CI733" s="58"/>
      <c r="CJ733" s="58"/>
      <c r="CK733" s="58"/>
      <c r="CL733" s="58"/>
      <c r="CM733" s="58"/>
      <c r="CN733" s="58"/>
      <c r="CO733" s="58"/>
      <c r="CP733" s="57"/>
      <c r="CQ733" s="57"/>
    </row>
    <row r="734" spans="1:95" ht="7.35" customHeight="1">
      <c r="A734" s="339">
        <v>57</v>
      </c>
      <c r="B734" s="339"/>
      <c r="G734" s="319" t="s">
        <v>189</v>
      </c>
      <c r="H734" s="319"/>
      <c r="I734" s="319"/>
      <c r="J734" s="319"/>
      <c r="K734" s="319"/>
      <c r="L734" s="319"/>
      <c r="M734" s="319"/>
      <c r="N734" s="319"/>
      <c r="O734" s="319"/>
      <c r="P734" s="319"/>
      <c r="Q734" s="319"/>
      <c r="R734" s="319"/>
      <c r="S734" s="319"/>
      <c r="T734" s="319"/>
      <c r="U734" s="319"/>
      <c r="V734" s="319"/>
      <c r="W734" s="319"/>
      <c r="X734" s="319"/>
      <c r="Y734" s="319"/>
      <c r="Z734" s="319"/>
      <c r="AA734" s="319"/>
      <c r="AB734" s="319"/>
      <c r="AC734" s="319"/>
      <c r="AD734" s="319"/>
      <c r="AE734" s="319"/>
      <c r="AF734" s="319"/>
      <c r="AG734" s="321" t="s">
        <v>394</v>
      </c>
      <c r="AH734" s="321"/>
      <c r="AI734" s="321"/>
      <c r="AJ734" s="321"/>
      <c r="AK734" s="321"/>
      <c r="AL734" s="321"/>
      <c r="AM734" s="321"/>
      <c r="AN734" s="321"/>
      <c r="AO734" s="321"/>
      <c r="AP734" s="321"/>
      <c r="AQ734" s="321"/>
      <c r="AR734" s="321"/>
      <c r="AS734" s="321"/>
      <c r="AT734" s="321"/>
      <c r="AU734" s="323" t="s">
        <v>190</v>
      </c>
      <c r="AV734" s="323"/>
      <c r="AW734" s="323"/>
      <c r="AX734" s="323"/>
      <c r="AY734" s="323"/>
      <c r="AZ734" s="323"/>
      <c r="BA734" s="323"/>
      <c r="BB734" s="323"/>
      <c r="BC734" s="323"/>
      <c r="BD734" s="323"/>
      <c r="BE734" s="323"/>
      <c r="BF734" s="323"/>
      <c r="BG734" s="323"/>
      <c r="BH734" s="323"/>
      <c r="BI734" s="325" t="s">
        <v>191</v>
      </c>
      <c r="BJ734" s="326"/>
      <c r="BK734" s="326"/>
      <c r="BL734" s="326"/>
      <c r="BM734" s="326"/>
      <c r="BN734" s="326"/>
      <c r="BO734" s="326"/>
      <c r="BP734" s="329"/>
      <c r="BQ734" s="329"/>
      <c r="BR734" s="329"/>
      <c r="BS734" s="329"/>
      <c r="BT734" s="329"/>
      <c r="BU734" s="329"/>
      <c r="BV734" s="329"/>
      <c r="BW734" s="329"/>
      <c r="BX734" s="329"/>
      <c r="BY734" s="329"/>
      <c r="BZ734" s="329"/>
      <c r="CA734" s="329"/>
      <c r="CB734" s="329"/>
      <c r="CC734" s="329"/>
      <c r="CD734" s="329"/>
      <c r="CE734" s="329"/>
      <c r="CF734" s="330"/>
      <c r="CH734" s="54"/>
      <c r="CI734" s="58"/>
      <c r="CJ734" s="58"/>
      <c r="CK734" s="58"/>
      <c r="CL734" s="58"/>
      <c r="CM734" s="58"/>
      <c r="CN734" s="58"/>
      <c r="CO734" s="58"/>
      <c r="CP734" s="58"/>
      <c r="CQ734" s="54"/>
    </row>
    <row r="735" spans="1:95" ht="7.35" customHeight="1">
      <c r="A735" s="339"/>
      <c r="B735" s="339"/>
      <c r="G735" s="320"/>
      <c r="H735" s="320"/>
      <c r="I735" s="320"/>
      <c r="J735" s="320"/>
      <c r="K735" s="320"/>
      <c r="L735" s="320"/>
      <c r="M735" s="320"/>
      <c r="N735" s="320"/>
      <c r="O735" s="320"/>
      <c r="P735" s="320"/>
      <c r="Q735" s="320"/>
      <c r="R735" s="320"/>
      <c r="S735" s="320"/>
      <c r="T735" s="320"/>
      <c r="U735" s="320"/>
      <c r="V735" s="320"/>
      <c r="W735" s="320"/>
      <c r="X735" s="320"/>
      <c r="Y735" s="320"/>
      <c r="Z735" s="320"/>
      <c r="AA735" s="320"/>
      <c r="AB735" s="320"/>
      <c r="AC735" s="320"/>
      <c r="AD735" s="320"/>
      <c r="AE735" s="320"/>
      <c r="AF735" s="320"/>
      <c r="AG735" s="322"/>
      <c r="AH735" s="322"/>
      <c r="AI735" s="322"/>
      <c r="AJ735" s="322"/>
      <c r="AK735" s="322"/>
      <c r="AL735" s="322"/>
      <c r="AM735" s="322"/>
      <c r="AN735" s="322"/>
      <c r="AO735" s="322"/>
      <c r="AP735" s="322"/>
      <c r="AQ735" s="322"/>
      <c r="AR735" s="322"/>
      <c r="AS735" s="322"/>
      <c r="AT735" s="322"/>
      <c r="AU735" s="324"/>
      <c r="AV735" s="324"/>
      <c r="AW735" s="324"/>
      <c r="AX735" s="324"/>
      <c r="AY735" s="324"/>
      <c r="AZ735" s="324"/>
      <c r="BA735" s="324"/>
      <c r="BB735" s="324"/>
      <c r="BC735" s="324"/>
      <c r="BD735" s="324"/>
      <c r="BE735" s="324"/>
      <c r="BF735" s="324"/>
      <c r="BG735" s="324"/>
      <c r="BH735" s="324"/>
      <c r="BI735" s="327"/>
      <c r="BJ735" s="328"/>
      <c r="BK735" s="328"/>
      <c r="BL735" s="328"/>
      <c r="BM735" s="328"/>
      <c r="BN735" s="328"/>
      <c r="BO735" s="328"/>
      <c r="BP735" s="331"/>
      <c r="BQ735" s="331"/>
      <c r="BR735" s="331"/>
      <c r="BS735" s="331"/>
      <c r="BT735" s="331"/>
      <c r="BU735" s="331"/>
      <c r="BV735" s="331"/>
      <c r="BW735" s="331"/>
      <c r="BX735" s="331"/>
      <c r="BY735" s="331"/>
      <c r="BZ735" s="331"/>
      <c r="CA735" s="331"/>
      <c r="CB735" s="331"/>
      <c r="CC735" s="331"/>
      <c r="CD735" s="331"/>
      <c r="CE735" s="331"/>
      <c r="CF735" s="332"/>
      <c r="CH735" s="54"/>
      <c r="CI735" s="58"/>
      <c r="CJ735" s="58"/>
      <c r="CK735" s="58"/>
      <c r="CL735" s="58"/>
      <c r="CM735" s="58"/>
      <c r="CN735" s="58"/>
      <c r="CO735" s="58"/>
      <c r="CP735" s="58"/>
      <c r="CQ735" s="54"/>
    </row>
    <row r="736" spans="1:95" ht="7.35" customHeight="1">
      <c r="G736" s="333"/>
      <c r="H736" s="333"/>
      <c r="I736" s="333"/>
      <c r="J736" s="333"/>
      <c r="K736" s="333"/>
      <c r="L736" s="333"/>
      <c r="M736" s="333"/>
      <c r="N736" s="333"/>
      <c r="O736" s="333"/>
      <c r="P736" s="333"/>
      <c r="Q736" s="333"/>
      <c r="R736" s="333"/>
      <c r="S736" s="333"/>
      <c r="T736" s="333"/>
      <c r="U736" s="333"/>
      <c r="V736" s="333"/>
      <c r="W736" s="333"/>
      <c r="X736" s="333"/>
      <c r="Y736" s="333"/>
      <c r="Z736" s="333"/>
      <c r="AA736" s="333"/>
      <c r="AB736" s="333"/>
      <c r="AC736" s="333"/>
      <c r="AD736" s="333"/>
      <c r="AE736" s="333"/>
      <c r="AF736" s="333"/>
      <c r="AG736" s="334"/>
      <c r="AH736" s="334"/>
      <c r="AI736" s="334"/>
      <c r="AJ736" s="334"/>
      <c r="AK736" s="334"/>
      <c r="AL736" s="334"/>
      <c r="AM736" s="334"/>
      <c r="AN736" s="334"/>
      <c r="AO736" s="334"/>
      <c r="AP736" s="334"/>
      <c r="AQ736" s="334"/>
      <c r="AR736" s="334"/>
      <c r="AS736" s="334"/>
      <c r="AT736" s="334"/>
      <c r="AU736" s="335"/>
      <c r="AV736" s="335"/>
      <c r="AW736" s="335"/>
      <c r="AX736" s="335"/>
      <c r="AY736" s="335"/>
      <c r="AZ736" s="335"/>
      <c r="BA736" s="335"/>
      <c r="BB736" s="335"/>
      <c r="BC736" s="335"/>
      <c r="BD736" s="335"/>
      <c r="BE736" s="335"/>
      <c r="BF736" s="335"/>
      <c r="BG736" s="335"/>
      <c r="BH736" s="335"/>
      <c r="BI736" s="327"/>
      <c r="BJ736" s="328"/>
      <c r="BK736" s="328"/>
      <c r="BL736" s="328"/>
      <c r="BM736" s="328"/>
      <c r="BN736" s="328"/>
      <c r="BO736" s="328"/>
      <c r="BP736" s="331"/>
      <c r="BQ736" s="331"/>
      <c r="BR736" s="331"/>
      <c r="BS736" s="331"/>
      <c r="BT736" s="331"/>
      <c r="BU736" s="331"/>
      <c r="BV736" s="331"/>
      <c r="BW736" s="331"/>
      <c r="BX736" s="331"/>
      <c r="BY736" s="331"/>
      <c r="BZ736" s="331"/>
      <c r="CA736" s="331"/>
      <c r="CB736" s="331"/>
      <c r="CC736" s="331"/>
      <c r="CD736" s="331"/>
      <c r="CE736" s="331"/>
      <c r="CF736" s="332"/>
      <c r="CH736" s="54"/>
      <c r="CI736" s="58"/>
      <c r="CJ736" s="58"/>
      <c r="CK736" s="58"/>
      <c r="CL736" s="58"/>
      <c r="CM736" s="58"/>
      <c r="CN736" s="58"/>
      <c r="CO736" s="58"/>
      <c r="CP736" s="58"/>
      <c r="CQ736" s="54"/>
    </row>
    <row r="737" spans="1:95" ht="7.35" customHeight="1">
      <c r="G737" s="333"/>
      <c r="H737" s="333"/>
      <c r="I737" s="333"/>
      <c r="J737" s="333"/>
      <c r="K737" s="333"/>
      <c r="L737" s="333"/>
      <c r="M737" s="333"/>
      <c r="N737" s="333"/>
      <c r="O737" s="333"/>
      <c r="P737" s="333"/>
      <c r="Q737" s="333"/>
      <c r="R737" s="333"/>
      <c r="S737" s="333"/>
      <c r="T737" s="333"/>
      <c r="U737" s="333"/>
      <c r="V737" s="333"/>
      <c r="W737" s="333"/>
      <c r="X737" s="333"/>
      <c r="Y737" s="333"/>
      <c r="Z737" s="333"/>
      <c r="AA737" s="333"/>
      <c r="AB737" s="333"/>
      <c r="AC737" s="333"/>
      <c r="AD737" s="333"/>
      <c r="AE737" s="333"/>
      <c r="AF737" s="333"/>
      <c r="AG737" s="334"/>
      <c r="AH737" s="334"/>
      <c r="AI737" s="334"/>
      <c r="AJ737" s="334"/>
      <c r="AK737" s="334"/>
      <c r="AL737" s="334"/>
      <c r="AM737" s="334"/>
      <c r="AN737" s="334"/>
      <c r="AO737" s="334"/>
      <c r="AP737" s="334"/>
      <c r="AQ737" s="334"/>
      <c r="AR737" s="334"/>
      <c r="AS737" s="334"/>
      <c r="AT737" s="334"/>
      <c r="AU737" s="335"/>
      <c r="AV737" s="335"/>
      <c r="AW737" s="335"/>
      <c r="AX737" s="335"/>
      <c r="AY737" s="335"/>
      <c r="AZ737" s="335"/>
      <c r="BA737" s="335"/>
      <c r="BB737" s="335"/>
      <c r="BC737" s="335"/>
      <c r="BD737" s="335"/>
      <c r="BE737" s="335"/>
      <c r="BF737" s="335"/>
      <c r="BG737" s="335"/>
      <c r="BH737" s="335"/>
      <c r="BI737" s="327" t="s">
        <v>192</v>
      </c>
      <c r="BJ737" s="328"/>
      <c r="BK737" s="328"/>
      <c r="BL737" s="328"/>
      <c r="BM737" s="328"/>
      <c r="BN737" s="328"/>
      <c r="BO737" s="328"/>
      <c r="BP737" s="331"/>
      <c r="BQ737" s="331"/>
      <c r="BR737" s="331"/>
      <c r="BS737" s="331"/>
      <c r="BT737" s="331"/>
      <c r="BU737" s="331"/>
      <c r="BV737" s="331"/>
      <c r="BW737" s="331"/>
      <c r="BX737" s="331"/>
      <c r="BY737" s="331"/>
      <c r="BZ737" s="331"/>
      <c r="CA737" s="331"/>
      <c r="CB737" s="331"/>
      <c r="CC737" s="331"/>
      <c r="CD737" s="331"/>
      <c r="CE737" s="331"/>
      <c r="CF737" s="332"/>
      <c r="CG737" s="20"/>
      <c r="CH737" s="29"/>
      <c r="CI737" s="72"/>
      <c r="CJ737" s="58"/>
      <c r="CK737" s="59"/>
      <c r="CL737" s="59"/>
      <c r="CM737" s="59"/>
      <c r="CN737" s="59"/>
      <c r="CO737" s="59"/>
      <c r="CP737" s="59"/>
      <c r="CQ737" s="55"/>
    </row>
    <row r="738" spans="1:95" ht="7.35" customHeight="1">
      <c r="G738" s="333"/>
      <c r="H738" s="333"/>
      <c r="I738" s="333"/>
      <c r="J738" s="333"/>
      <c r="K738" s="333"/>
      <c r="L738" s="333"/>
      <c r="M738" s="333"/>
      <c r="N738" s="333"/>
      <c r="O738" s="333"/>
      <c r="P738" s="333"/>
      <c r="Q738" s="333"/>
      <c r="R738" s="333"/>
      <c r="S738" s="333"/>
      <c r="T738" s="333"/>
      <c r="U738" s="333"/>
      <c r="V738" s="333"/>
      <c r="W738" s="333"/>
      <c r="X738" s="333"/>
      <c r="Y738" s="333"/>
      <c r="Z738" s="333"/>
      <c r="AA738" s="333"/>
      <c r="AB738" s="333"/>
      <c r="AC738" s="333"/>
      <c r="AD738" s="333"/>
      <c r="AE738" s="333"/>
      <c r="AF738" s="333"/>
      <c r="AG738" s="334"/>
      <c r="AH738" s="334"/>
      <c r="AI738" s="334"/>
      <c r="AJ738" s="334"/>
      <c r="AK738" s="334"/>
      <c r="AL738" s="334"/>
      <c r="AM738" s="334"/>
      <c r="AN738" s="334"/>
      <c r="AO738" s="334"/>
      <c r="AP738" s="334"/>
      <c r="AQ738" s="334"/>
      <c r="AR738" s="334"/>
      <c r="AS738" s="334"/>
      <c r="AT738" s="334"/>
      <c r="AU738" s="335"/>
      <c r="AV738" s="335"/>
      <c r="AW738" s="335"/>
      <c r="AX738" s="335"/>
      <c r="AY738" s="335"/>
      <c r="AZ738" s="335"/>
      <c r="BA738" s="335"/>
      <c r="BB738" s="335"/>
      <c r="BC738" s="335"/>
      <c r="BD738" s="335"/>
      <c r="BE738" s="335"/>
      <c r="BF738" s="335"/>
      <c r="BG738" s="335"/>
      <c r="BH738" s="335"/>
      <c r="BI738" s="327"/>
      <c r="BJ738" s="328"/>
      <c r="BK738" s="328"/>
      <c r="BL738" s="328"/>
      <c r="BM738" s="328"/>
      <c r="BN738" s="328"/>
      <c r="BO738" s="328"/>
      <c r="BP738" s="331"/>
      <c r="BQ738" s="331"/>
      <c r="BR738" s="331"/>
      <c r="BS738" s="331"/>
      <c r="BT738" s="331"/>
      <c r="BU738" s="331"/>
      <c r="BV738" s="331"/>
      <c r="BW738" s="331"/>
      <c r="BX738" s="331"/>
      <c r="BY738" s="331"/>
      <c r="BZ738" s="331"/>
      <c r="CA738" s="331"/>
      <c r="CB738" s="331"/>
      <c r="CC738" s="331"/>
      <c r="CD738" s="331"/>
      <c r="CE738" s="331"/>
      <c r="CF738" s="332"/>
      <c r="CG738" s="19"/>
      <c r="CH738" s="29"/>
      <c r="CI738" s="58"/>
      <c r="CJ738" s="58"/>
      <c r="CK738" s="59"/>
      <c r="CL738" s="59"/>
      <c r="CM738" s="59"/>
      <c r="CN738" s="59"/>
      <c r="CO738" s="59"/>
      <c r="CP738" s="59"/>
      <c r="CQ738" s="55"/>
    </row>
    <row r="739" spans="1:95" ht="7.35" customHeight="1">
      <c r="G739" s="333"/>
      <c r="H739" s="333"/>
      <c r="I739" s="333"/>
      <c r="J739" s="333"/>
      <c r="K739" s="333"/>
      <c r="L739" s="333"/>
      <c r="M739" s="333"/>
      <c r="N739" s="333"/>
      <c r="O739" s="333"/>
      <c r="P739" s="333"/>
      <c r="Q739" s="333"/>
      <c r="R739" s="333"/>
      <c r="S739" s="333"/>
      <c r="T739" s="333"/>
      <c r="U739" s="333"/>
      <c r="V739" s="333"/>
      <c r="W739" s="333"/>
      <c r="X739" s="333"/>
      <c r="Y739" s="333"/>
      <c r="Z739" s="333"/>
      <c r="AA739" s="333"/>
      <c r="AB739" s="333"/>
      <c r="AC739" s="333"/>
      <c r="AD739" s="333"/>
      <c r="AE739" s="333"/>
      <c r="AF739" s="333"/>
      <c r="AG739" s="334"/>
      <c r="AH739" s="334"/>
      <c r="AI739" s="334"/>
      <c r="AJ739" s="334"/>
      <c r="AK739" s="334"/>
      <c r="AL739" s="334"/>
      <c r="AM739" s="334"/>
      <c r="AN739" s="334"/>
      <c r="AO739" s="334"/>
      <c r="AP739" s="334"/>
      <c r="AQ739" s="334"/>
      <c r="AR739" s="334"/>
      <c r="AS739" s="334"/>
      <c r="AT739" s="334"/>
      <c r="AU739" s="335"/>
      <c r="AV739" s="335"/>
      <c r="AW739" s="335"/>
      <c r="AX739" s="335"/>
      <c r="AY739" s="335"/>
      <c r="AZ739" s="335"/>
      <c r="BA739" s="335"/>
      <c r="BB739" s="335"/>
      <c r="BC739" s="335"/>
      <c r="BD739" s="335"/>
      <c r="BE739" s="335"/>
      <c r="BF739" s="335"/>
      <c r="BG739" s="335"/>
      <c r="BH739" s="335"/>
      <c r="BI739" s="327"/>
      <c r="BJ739" s="328"/>
      <c r="BK739" s="328"/>
      <c r="BL739" s="328"/>
      <c r="BM739" s="328"/>
      <c r="BN739" s="328"/>
      <c r="BO739" s="328"/>
      <c r="BP739" s="331"/>
      <c r="BQ739" s="331"/>
      <c r="BR739" s="331"/>
      <c r="BS739" s="331"/>
      <c r="BT739" s="331"/>
      <c r="BU739" s="331"/>
      <c r="BV739" s="331"/>
      <c r="BW739" s="331"/>
      <c r="BX739" s="331"/>
      <c r="BY739" s="331"/>
      <c r="BZ739" s="331"/>
      <c r="CA739" s="331"/>
      <c r="CB739" s="331"/>
      <c r="CC739" s="331"/>
      <c r="CD739" s="331"/>
      <c r="CE739" s="331"/>
      <c r="CF739" s="332"/>
      <c r="CH739" s="29"/>
      <c r="CI739" s="58"/>
      <c r="CJ739" s="58"/>
      <c r="CK739" s="59"/>
      <c r="CL739" s="59"/>
      <c r="CM739" s="59"/>
      <c r="CN739" s="59"/>
      <c r="CO739" s="59"/>
      <c r="CP739" s="59"/>
      <c r="CQ739" s="55"/>
    </row>
    <row r="740" spans="1:95" ht="7.35" customHeight="1">
      <c r="G740" s="284" t="s">
        <v>194</v>
      </c>
      <c r="H740" s="285"/>
      <c r="I740" s="285"/>
      <c r="J740" s="285"/>
      <c r="K740" s="285"/>
      <c r="L740" s="285"/>
      <c r="M740" s="285"/>
      <c r="N740" s="286"/>
      <c r="O740" s="284" t="s">
        <v>193</v>
      </c>
      <c r="P740" s="285"/>
      <c r="Q740" s="285"/>
      <c r="R740" s="285"/>
      <c r="S740" s="285"/>
      <c r="T740" s="285"/>
      <c r="U740" s="285"/>
      <c r="V740" s="285"/>
      <c r="W740" s="285"/>
      <c r="X740" s="285"/>
      <c r="Y740" s="285"/>
      <c r="Z740" s="285"/>
      <c r="AA740" s="285"/>
      <c r="AB740" s="285"/>
      <c r="AC740" s="285"/>
      <c r="AD740" s="285"/>
      <c r="AE740" s="285"/>
      <c r="AF740" s="285"/>
      <c r="AG740" s="285"/>
      <c r="AH740" s="285"/>
      <c r="AI740" s="285"/>
      <c r="AJ740" s="285"/>
      <c r="AK740" s="285"/>
      <c r="AL740" s="285"/>
      <c r="AM740" s="285"/>
      <c r="AN740" s="285"/>
      <c r="AO740" s="285"/>
      <c r="AP740" s="285"/>
      <c r="AQ740" s="285"/>
      <c r="AR740" s="285"/>
      <c r="AS740" s="285"/>
      <c r="AT740" s="286"/>
      <c r="AU740" s="284" t="s">
        <v>205</v>
      </c>
      <c r="AV740" s="285"/>
      <c r="AW740" s="285"/>
      <c r="AX740" s="285"/>
      <c r="AY740" s="285"/>
      <c r="AZ740" s="285"/>
      <c r="BA740" s="285"/>
      <c r="BB740" s="285"/>
      <c r="BC740" s="285"/>
      <c r="BD740" s="285"/>
      <c r="BE740" s="285"/>
      <c r="BF740" s="285"/>
      <c r="BG740" s="285"/>
      <c r="BH740" s="286"/>
      <c r="BI740" s="290" t="s">
        <v>206</v>
      </c>
      <c r="BJ740" s="290"/>
      <c r="BK740" s="290"/>
      <c r="BL740" s="290"/>
      <c r="BM740" s="290"/>
      <c r="BN740" s="290"/>
      <c r="BO740" s="290"/>
      <c r="BP740" s="290"/>
      <c r="BQ740" s="290"/>
      <c r="BR740" s="290"/>
      <c r="BS740" s="290"/>
      <c r="BT740" s="290"/>
      <c r="BU740" s="290" t="s">
        <v>207</v>
      </c>
      <c r="BV740" s="290"/>
      <c r="BW740" s="290"/>
      <c r="BX740" s="290"/>
      <c r="BY740" s="290"/>
      <c r="BZ740" s="290"/>
      <c r="CA740" s="290"/>
      <c r="CB740" s="290"/>
      <c r="CC740" s="290"/>
      <c r="CD740" s="290"/>
      <c r="CE740" s="290"/>
      <c r="CF740" s="290"/>
      <c r="CG740" s="20"/>
      <c r="CH740" s="29"/>
      <c r="CI740" s="58"/>
      <c r="CJ740" s="58"/>
      <c r="CK740" s="58"/>
      <c r="CL740" s="58"/>
      <c r="CM740" s="58"/>
      <c r="CN740" s="58"/>
      <c r="CO740" s="58"/>
      <c r="CP740" s="58"/>
      <c r="CQ740" s="54"/>
    </row>
    <row r="741" spans="1:95" ht="7.35" customHeight="1">
      <c r="G741" s="287"/>
      <c r="H741" s="288"/>
      <c r="I741" s="288"/>
      <c r="J741" s="288"/>
      <c r="K741" s="288"/>
      <c r="L741" s="288"/>
      <c r="M741" s="288"/>
      <c r="N741" s="289"/>
      <c r="O741" s="287"/>
      <c r="P741" s="288"/>
      <c r="Q741" s="288"/>
      <c r="R741" s="288"/>
      <c r="S741" s="288"/>
      <c r="T741" s="288"/>
      <c r="U741" s="288"/>
      <c r="V741" s="288"/>
      <c r="W741" s="288"/>
      <c r="X741" s="288"/>
      <c r="Y741" s="288"/>
      <c r="Z741" s="288"/>
      <c r="AA741" s="288"/>
      <c r="AB741" s="288"/>
      <c r="AC741" s="288"/>
      <c r="AD741" s="288"/>
      <c r="AE741" s="288"/>
      <c r="AF741" s="288"/>
      <c r="AG741" s="288"/>
      <c r="AH741" s="288"/>
      <c r="AI741" s="288"/>
      <c r="AJ741" s="288"/>
      <c r="AK741" s="288"/>
      <c r="AL741" s="288"/>
      <c r="AM741" s="288"/>
      <c r="AN741" s="288"/>
      <c r="AO741" s="288"/>
      <c r="AP741" s="288"/>
      <c r="AQ741" s="288"/>
      <c r="AR741" s="288"/>
      <c r="AS741" s="288"/>
      <c r="AT741" s="289"/>
      <c r="AU741" s="287"/>
      <c r="AV741" s="288"/>
      <c r="AW741" s="288"/>
      <c r="AX741" s="288"/>
      <c r="AY741" s="288"/>
      <c r="AZ741" s="288"/>
      <c r="BA741" s="288"/>
      <c r="BB741" s="288"/>
      <c r="BC741" s="288"/>
      <c r="BD741" s="288"/>
      <c r="BE741" s="288"/>
      <c r="BF741" s="288"/>
      <c r="BG741" s="288"/>
      <c r="BH741" s="289"/>
      <c r="BI741" s="290"/>
      <c r="BJ741" s="290"/>
      <c r="BK741" s="290"/>
      <c r="BL741" s="290"/>
      <c r="BM741" s="290"/>
      <c r="BN741" s="290"/>
      <c r="BO741" s="290"/>
      <c r="BP741" s="290"/>
      <c r="BQ741" s="290"/>
      <c r="BR741" s="290"/>
      <c r="BS741" s="290"/>
      <c r="BT741" s="290"/>
      <c r="BU741" s="290"/>
      <c r="BV741" s="290"/>
      <c r="BW741" s="290"/>
      <c r="BX741" s="290"/>
      <c r="BY741" s="290"/>
      <c r="BZ741" s="290"/>
      <c r="CA741" s="290"/>
      <c r="CB741" s="290"/>
      <c r="CC741" s="290"/>
      <c r="CD741" s="290"/>
      <c r="CE741" s="290"/>
      <c r="CF741" s="290"/>
      <c r="CG741" s="19"/>
      <c r="CH741" s="29"/>
      <c r="CI741" s="58"/>
      <c r="CJ741" s="58"/>
      <c r="CK741" s="58"/>
      <c r="CL741" s="58"/>
      <c r="CM741" s="58"/>
      <c r="CN741" s="58"/>
      <c r="CO741" s="58"/>
      <c r="CP741" s="58"/>
      <c r="CQ741" s="54"/>
    </row>
    <row r="742" spans="1:95" ht="7.35" customHeight="1">
      <c r="G742" s="291"/>
      <c r="H742" s="292"/>
      <c r="I742" s="292"/>
      <c r="J742" s="292"/>
      <c r="K742" s="292"/>
      <c r="L742" s="292"/>
      <c r="M742" s="292"/>
      <c r="N742" s="293"/>
      <c r="O742" s="300"/>
      <c r="P742" s="301"/>
      <c r="Q742" s="301"/>
      <c r="R742" s="301"/>
      <c r="S742" s="301"/>
      <c r="T742" s="301"/>
      <c r="U742" s="301"/>
      <c r="V742" s="301"/>
      <c r="W742" s="301"/>
      <c r="X742" s="301"/>
      <c r="Y742" s="301"/>
      <c r="Z742" s="301"/>
      <c r="AA742" s="301"/>
      <c r="AB742" s="301"/>
      <c r="AC742" s="301"/>
      <c r="AD742" s="301"/>
      <c r="AE742" s="301"/>
      <c r="AF742" s="301"/>
      <c r="AG742" s="301"/>
      <c r="AH742" s="301"/>
      <c r="AI742" s="301"/>
      <c r="AJ742" s="301"/>
      <c r="AK742" s="301"/>
      <c r="AL742" s="301"/>
      <c r="AM742" s="301"/>
      <c r="AN742" s="301"/>
      <c r="AO742" s="301"/>
      <c r="AP742" s="301"/>
      <c r="AQ742" s="301"/>
      <c r="AR742" s="301"/>
      <c r="AS742" s="301"/>
      <c r="AT742" s="302"/>
      <c r="AU742" s="309"/>
      <c r="AV742" s="310"/>
      <c r="AW742" s="310"/>
      <c r="AX742" s="310"/>
      <c r="AY742" s="310"/>
      <c r="AZ742" s="310"/>
      <c r="BA742" s="310"/>
      <c r="BB742" s="310"/>
      <c r="BC742" s="310"/>
      <c r="BD742" s="310"/>
      <c r="BE742" s="310"/>
      <c r="BF742" s="310"/>
      <c r="BG742" s="310"/>
      <c r="BH742" s="311"/>
      <c r="BI742" s="318"/>
      <c r="BJ742" s="318"/>
      <c r="BK742" s="318"/>
      <c r="BL742" s="318"/>
      <c r="BM742" s="318"/>
      <c r="BN742" s="318"/>
      <c r="BO742" s="318"/>
      <c r="BP742" s="318"/>
      <c r="BQ742" s="318"/>
      <c r="BR742" s="318"/>
      <c r="BS742" s="318"/>
      <c r="BT742" s="318"/>
      <c r="BU742" s="318"/>
      <c r="BV742" s="318"/>
      <c r="BW742" s="318"/>
      <c r="BX742" s="318"/>
      <c r="BY742" s="318"/>
      <c r="BZ742" s="318"/>
      <c r="CA742" s="318"/>
      <c r="CB742" s="318"/>
      <c r="CC742" s="318"/>
      <c r="CD742" s="318"/>
      <c r="CE742" s="318"/>
      <c r="CF742" s="318"/>
      <c r="CH742" s="29"/>
      <c r="CI742" s="58"/>
      <c r="CJ742" s="58"/>
      <c r="CK742" s="58"/>
      <c r="CL742" s="58"/>
      <c r="CM742" s="58"/>
      <c r="CN742" s="58"/>
      <c r="CO742" s="58"/>
      <c r="CP742" s="58"/>
      <c r="CQ742" s="54"/>
    </row>
    <row r="743" spans="1:95" ht="7.35" customHeight="1">
      <c r="G743" s="294"/>
      <c r="H743" s="295"/>
      <c r="I743" s="295"/>
      <c r="J743" s="295"/>
      <c r="K743" s="295"/>
      <c r="L743" s="295"/>
      <c r="M743" s="295"/>
      <c r="N743" s="296"/>
      <c r="O743" s="303"/>
      <c r="P743" s="304"/>
      <c r="Q743" s="304"/>
      <c r="R743" s="304"/>
      <c r="S743" s="304"/>
      <c r="T743" s="304"/>
      <c r="U743" s="304"/>
      <c r="V743" s="304"/>
      <c r="W743" s="304"/>
      <c r="X743" s="304"/>
      <c r="Y743" s="304"/>
      <c r="Z743" s="304"/>
      <c r="AA743" s="304"/>
      <c r="AB743" s="304"/>
      <c r="AC743" s="304"/>
      <c r="AD743" s="304"/>
      <c r="AE743" s="304"/>
      <c r="AF743" s="304"/>
      <c r="AG743" s="304"/>
      <c r="AH743" s="304"/>
      <c r="AI743" s="304"/>
      <c r="AJ743" s="304"/>
      <c r="AK743" s="304"/>
      <c r="AL743" s="304"/>
      <c r="AM743" s="304"/>
      <c r="AN743" s="304"/>
      <c r="AO743" s="304"/>
      <c r="AP743" s="304"/>
      <c r="AQ743" s="304"/>
      <c r="AR743" s="304"/>
      <c r="AS743" s="304"/>
      <c r="AT743" s="305"/>
      <c r="AU743" s="312"/>
      <c r="AV743" s="313"/>
      <c r="AW743" s="313"/>
      <c r="AX743" s="313"/>
      <c r="AY743" s="313"/>
      <c r="AZ743" s="313"/>
      <c r="BA743" s="313"/>
      <c r="BB743" s="313"/>
      <c r="BC743" s="313"/>
      <c r="BD743" s="313"/>
      <c r="BE743" s="313"/>
      <c r="BF743" s="313"/>
      <c r="BG743" s="313"/>
      <c r="BH743" s="314"/>
      <c r="BI743" s="318"/>
      <c r="BJ743" s="318"/>
      <c r="BK743" s="318"/>
      <c r="BL743" s="318"/>
      <c r="BM743" s="318"/>
      <c r="BN743" s="318"/>
      <c r="BO743" s="318"/>
      <c r="BP743" s="318"/>
      <c r="BQ743" s="318"/>
      <c r="BR743" s="318"/>
      <c r="BS743" s="318"/>
      <c r="BT743" s="318"/>
      <c r="BU743" s="318"/>
      <c r="BV743" s="318"/>
      <c r="BW743" s="318"/>
      <c r="BX743" s="318"/>
      <c r="BY743" s="318"/>
      <c r="BZ743" s="318"/>
      <c r="CA743" s="318"/>
      <c r="CB743" s="318"/>
      <c r="CC743" s="318"/>
      <c r="CD743" s="318"/>
      <c r="CE743" s="318"/>
      <c r="CF743" s="318"/>
      <c r="CH743" s="29"/>
      <c r="CI743" s="71"/>
      <c r="CJ743" s="71"/>
      <c r="CK743" s="71"/>
      <c r="CL743" s="71"/>
      <c r="CM743" s="71"/>
      <c r="CN743" s="71"/>
      <c r="CO743" s="71"/>
      <c r="CP743" s="71"/>
      <c r="CQ743" s="54"/>
    </row>
    <row r="744" spans="1:95" ht="7.35" customHeight="1">
      <c r="A744" s="339"/>
      <c r="B744" s="339"/>
      <c r="C744" s="339"/>
      <c r="D744" s="339"/>
      <c r="E744" s="339"/>
      <c r="F744" s="340"/>
      <c r="G744" s="294"/>
      <c r="H744" s="295"/>
      <c r="I744" s="295"/>
      <c r="J744" s="295"/>
      <c r="K744" s="295"/>
      <c r="L744" s="295"/>
      <c r="M744" s="295"/>
      <c r="N744" s="296"/>
      <c r="O744" s="303"/>
      <c r="P744" s="304"/>
      <c r="Q744" s="304"/>
      <c r="R744" s="304"/>
      <c r="S744" s="304"/>
      <c r="T744" s="304"/>
      <c r="U744" s="304"/>
      <c r="V744" s="304"/>
      <c r="W744" s="304"/>
      <c r="X744" s="304"/>
      <c r="Y744" s="304"/>
      <c r="Z744" s="304"/>
      <c r="AA744" s="304"/>
      <c r="AB744" s="304"/>
      <c r="AC744" s="304"/>
      <c r="AD744" s="304"/>
      <c r="AE744" s="304"/>
      <c r="AF744" s="304"/>
      <c r="AG744" s="304"/>
      <c r="AH744" s="304"/>
      <c r="AI744" s="304"/>
      <c r="AJ744" s="304"/>
      <c r="AK744" s="304"/>
      <c r="AL744" s="304"/>
      <c r="AM744" s="304"/>
      <c r="AN744" s="304"/>
      <c r="AO744" s="304"/>
      <c r="AP744" s="304"/>
      <c r="AQ744" s="304"/>
      <c r="AR744" s="304"/>
      <c r="AS744" s="304"/>
      <c r="AT744" s="305"/>
      <c r="AU744" s="312"/>
      <c r="AV744" s="313"/>
      <c r="AW744" s="313"/>
      <c r="AX744" s="313"/>
      <c r="AY744" s="313"/>
      <c r="AZ744" s="313"/>
      <c r="BA744" s="313"/>
      <c r="BB744" s="313"/>
      <c r="BC744" s="313"/>
      <c r="BD744" s="313"/>
      <c r="BE744" s="313"/>
      <c r="BF744" s="313"/>
      <c r="BG744" s="313"/>
      <c r="BH744" s="314"/>
      <c r="BI744" s="318"/>
      <c r="BJ744" s="318"/>
      <c r="BK744" s="318"/>
      <c r="BL744" s="318"/>
      <c r="BM744" s="318"/>
      <c r="BN744" s="318"/>
      <c r="BO744" s="318"/>
      <c r="BP744" s="318"/>
      <c r="BQ744" s="318"/>
      <c r="BR744" s="318"/>
      <c r="BS744" s="318"/>
      <c r="BT744" s="318"/>
      <c r="BU744" s="318"/>
      <c r="BV744" s="318"/>
      <c r="BW744" s="318"/>
      <c r="BX744" s="318"/>
      <c r="BY744" s="318"/>
      <c r="BZ744" s="318"/>
      <c r="CA744" s="318"/>
      <c r="CB744" s="318"/>
      <c r="CC744" s="318"/>
      <c r="CD744" s="318"/>
      <c r="CE744" s="318"/>
      <c r="CF744" s="318"/>
      <c r="CH744" s="54"/>
      <c r="CI744" s="71"/>
      <c r="CJ744" s="71"/>
      <c r="CK744" s="71"/>
      <c r="CL744" s="71"/>
      <c r="CM744" s="71"/>
      <c r="CN744" s="71"/>
      <c r="CO744" s="71"/>
      <c r="CP744" s="71"/>
      <c r="CQ744" s="56"/>
    </row>
    <row r="745" spans="1:95" ht="7.35" customHeight="1">
      <c r="A745" s="339"/>
      <c r="B745" s="339"/>
      <c r="C745" s="339"/>
      <c r="D745" s="339"/>
      <c r="E745" s="339"/>
      <c r="F745" s="340"/>
      <c r="G745" s="297"/>
      <c r="H745" s="298"/>
      <c r="I745" s="298"/>
      <c r="J745" s="298"/>
      <c r="K745" s="298"/>
      <c r="L745" s="298"/>
      <c r="M745" s="298"/>
      <c r="N745" s="299"/>
      <c r="O745" s="306"/>
      <c r="P745" s="307"/>
      <c r="Q745" s="307"/>
      <c r="R745" s="307"/>
      <c r="S745" s="307"/>
      <c r="T745" s="307"/>
      <c r="U745" s="307"/>
      <c r="V745" s="307"/>
      <c r="W745" s="307"/>
      <c r="X745" s="307"/>
      <c r="Y745" s="307"/>
      <c r="Z745" s="307"/>
      <c r="AA745" s="307"/>
      <c r="AB745" s="307"/>
      <c r="AC745" s="307"/>
      <c r="AD745" s="307"/>
      <c r="AE745" s="307"/>
      <c r="AF745" s="307"/>
      <c r="AG745" s="307"/>
      <c r="AH745" s="307"/>
      <c r="AI745" s="307"/>
      <c r="AJ745" s="307"/>
      <c r="AK745" s="307"/>
      <c r="AL745" s="307"/>
      <c r="AM745" s="307"/>
      <c r="AN745" s="307"/>
      <c r="AO745" s="307"/>
      <c r="AP745" s="307"/>
      <c r="AQ745" s="307"/>
      <c r="AR745" s="307"/>
      <c r="AS745" s="307"/>
      <c r="AT745" s="308"/>
      <c r="AU745" s="315"/>
      <c r="AV745" s="316"/>
      <c r="AW745" s="316"/>
      <c r="AX745" s="316"/>
      <c r="AY745" s="316"/>
      <c r="AZ745" s="316"/>
      <c r="BA745" s="316"/>
      <c r="BB745" s="316"/>
      <c r="BC745" s="316"/>
      <c r="BD745" s="316"/>
      <c r="BE745" s="316"/>
      <c r="BF745" s="316"/>
      <c r="BG745" s="316"/>
      <c r="BH745" s="317"/>
      <c r="BI745" s="318"/>
      <c r="BJ745" s="318"/>
      <c r="BK745" s="318"/>
      <c r="BL745" s="318"/>
      <c r="BM745" s="318"/>
      <c r="BN745" s="318"/>
      <c r="BO745" s="318"/>
      <c r="BP745" s="318"/>
      <c r="BQ745" s="318"/>
      <c r="BR745" s="318"/>
      <c r="BS745" s="318"/>
      <c r="BT745" s="318"/>
      <c r="BU745" s="318"/>
      <c r="BV745" s="318"/>
      <c r="BW745" s="318"/>
      <c r="BX745" s="318"/>
      <c r="BY745" s="318"/>
      <c r="BZ745" s="318"/>
      <c r="CA745" s="318"/>
      <c r="CB745" s="318"/>
      <c r="CC745" s="318"/>
      <c r="CD745" s="318"/>
      <c r="CE745" s="318"/>
      <c r="CF745" s="318"/>
      <c r="CH745" s="54"/>
      <c r="CI745" s="58"/>
      <c r="CJ745" s="58"/>
      <c r="CK745" s="58"/>
      <c r="CL745" s="58"/>
      <c r="CM745" s="58"/>
      <c r="CN745" s="58"/>
      <c r="CO745" s="58"/>
      <c r="CP745" s="57"/>
      <c r="CQ745" s="57"/>
    </row>
    <row r="746" spans="1:95" ht="7.35" customHeight="1">
      <c r="G746" s="48"/>
      <c r="H746" s="49"/>
      <c r="I746" s="49"/>
      <c r="J746" s="49"/>
      <c r="K746" s="49"/>
      <c r="L746" s="49"/>
      <c r="M746" s="49"/>
      <c r="N746" s="50"/>
      <c r="O746" s="48"/>
      <c r="P746" s="49"/>
      <c r="Q746" s="49"/>
      <c r="R746" s="49"/>
      <c r="S746" s="49"/>
      <c r="T746" s="49"/>
      <c r="U746" s="49"/>
      <c r="V746" s="49"/>
      <c r="W746" s="49"/>
      <c r="X746" s="49"/>
      <c r="Y746" s="49"/>
      <c r="Z746" s="49"/>
      <c r="AA746" s="49"/>
      <c r="AB746" s="49"/>
      <c r="AC746" s="49"/>
      <c r="AD746" s="49"/>
      <c r="AE746" s="49"/>
      <c r="AF746" s="49"/>
      <c r="AG746" s="49"/>
      <c r="AH746" s="49"/>
      <c r="AI746" s="49"/>
      <c r="AJ746" s="49"/>
      <c r="AK746" s="49"/>
      <c r="AL746" s="49"/>
      <c r="AM746" s="49"/>
      <c r="AN746" s="49"/>
      <c r="AO746" s="49"/>
      <c r="AP746" s="49"/>
      <c r="AQ746" s="49"/>
      <c r="AR746" s="49"/>
      <c r="AS746" s="49"/>
      <c r="AT746" s="50"/>
      <c r="AU746" s="51"/>
      <c r="AV746" s="52"/>
      <c r="AW746" s="52"/>
      <c r="AX746" s="52"/>
      <c r="AY746" s="52"/>
      <c r="AZ746" s="52"/>
      <c r="BA746" s="52"/>
      <c r="BB746" s="52"/>
      <c r="BC746" s="52"/>
      <c r="BD746" s="52"/>
      <c r="BE746" s="52"/>
      <c r="BF746" s="52"/>
      <c r="BG746" s="52"/>
      <c r="BH746" s="53"/>
      <c r="BI746" s="45"/>
      <c r="BJ746" s="46"/>
      <c r="BK746" s="46"/>
      <c r="BL746" s="46"/>
      <c r="BM746" s="46"/>
      <c r="BN746" s="46"/>
      <c r="BO746" s="46"/>
      <c r="BP746" s="46"/>
      <c r="BQ746" s="46"/>
      <c r="BR746" s="46"/>
      <c r="BS746" s="46"/>
      <c r="BT746" s="46"/>
      <c r="BU746" s="46"/>
      <c r="BV746" s="46"/>
      <c r="BW746" s="46"/>
      <c r="BX746" s="46"/>
      <c r="BY746" s="46"/>
      <c r="BZ746" s="46"/>
      <c r="CA746" s="46"/>
      <c r="CB746" s="46"/>
      <c r="CC746" s="46"/>
      <c r="CD746" s="46"/>
      <c r="CE746" s="46"/>
      <c r="CF746" s="47"/>
      <c r="CH746" s="54"/>
      <c r="CI746" s="58"/>
      <c r="CJ746" s="58"/>
      <c r="CK746" s="58"/>
      <c r="CL746" s="58"/>
      <c r="CM746" s="58"/>
      <c r="CN746" s="58"/>
      <c r="CO746" s="58"/>
      <c r="CP746" s="57"/>
      <c r="CQ746" s="57"/>
    </row>
    <row r="747" spans="1:95" ht="7.35" customHeight="1">
      <c r="A747" s="339">
        <v>58</v>
      </c>
      <c r="B747" s="339"/>
      <c r="G747" s="319" t="s">
        <v>189</v>
      </c>
      <c r="H747" s="319"/>
      <c r="I747" s="319"/>
      <c r="J747" s="319"/>
      <c r="K747" s="319"/>
      <c r="L747" s="319"/>
      <c r="M747" s="319"/>
      <c r="N747" s="319"/>
      <c r="O747" s="319"/>
      <c r="P747" s="319"/>
      <c r="Q747" s="319"/>
      <c r="R747" s="319"/>
      <c r="S747" s="319"/>
      <c r="T747" s="319"/>
      <c r="U747" s="319"/>
      <c r="V747" s="319"/>
      <c r="W747" s="319"/>
      <c r="X747" s="319"/>
      <c r="Y747" s="319"/>
      <c r="Z747" s="319"/>
      <c r="AA747" s="319"/>
      <c r="AB747" s="319"/>
      <c r="AC747" s="319"/>
      <c r="AD747" s="319"/>
      <c r="AE747" s="319"/>
      <c r="AF747" s="319"/>
      <c r="AG747" s="321" t="s">
        <v>395</v>
      </c>
      <c r="AH747" s="321"/>
      <c r="AI747" s="321"/>
      <c r="AJ747" s="321"/>
      <c r="AK747" s="321"/>
      <c r="AL747" s="321"/>
      <c r="AM747" s="321"/>
      <c r="AN747" s="321"/>
      <c r="AO747" s="321"/>
      <c r="AP747" s="321"/>
      <c r="AQ747" s="321"/>
      <c r="AR747" s="321"/>
      <c r="AS747" s="321"/>
      <c r="AT747" s="321"/>
      <c r="AU747" s="323" t="s">
        <v>190</v>
      </c>
      <c r="AV747" s="323"/>
      <c r="AW747" s="323"/>
      <c r="AX747" s="323"/>
      <c r="AY747" s="323"/>
      <c r="AZ747" s="323"/>
      <c r="BA747" s="323"/>
      <c r="BB747" s="323"/>
      <c r="BC747" s="323"/>
      <c r="BD747" s="323"/>
      <c r="BE747" s="323"/>
      <c r="BF747" s="323"/>
      <c r="BG747" s="323"/>
      <c r="BH747" s="323"/>
      <c r="BI747" s="325" t="s">
        <v>191</v>
      </c>
      <c r="BJ747" s="326"/>
      <c r="BK747" s="326"/>
      <c r="BL747" s="326"/>
      <c r="BM747" s="326"/>
      <c r="BN747" s="326"/>
      <c r="BO747" s="326"/>
      <c r="BP747" s="329"/>
      <c r="BQ747" s="329"/>
      <c r="BR747" s="329"/>
      <c r="BS747" s="329"/>
      <c r="BT747" s="329"/>
      <c r="BU747" s="329"/>
      <c r="BV747" s="329"/>
      <c r="BW747" s="329"/>
      <c r="BX747" s="329"/>
      <c r="BY747" s="329"/>
      <c r="BZ747" s="329"/>
      <c r="CA747" s="329"/>
      <c r="CB747" s="329"/>
      <c r="CC747" s="329"/>
      <c r="CD747" s="329"/>
      <c r="CE747" s="329"/>
      <c r="CF747" s="330"/>
      <c r="CH747" s="54"/>
      <c r="CI747" s="58"/>
      <c r="CJ747" s="58"/>
      <c r="CK747" s="58"/>
      <c r="CL747" s="58"/>
      <c r="CM747" s="58"/>
      <c r="CN747" s="58"/>
      <c r="CO747" s="58"/>
      <c r="CP747" s="58"/>
      <c r="CQ747" s="54"/>
    </row>
    <row r="748" spans="1:95" ht="7.35" customHeight="1">
      <c r="A748" s="339"/>
      <c r="B748" s="339"/>
      <c r="G748" s="320"/>
      <c r="H748" s="320"/>
      <c r="I748" s="320"/>
      <c r="J748" s="320"/>
      <c r="K748" s="320"/>
      <c r="L748" s="320"/>
      <c r="M748" s="320"/>
      <c r="N748" s="320"/>
      <c r="O748" s="320"/>
      <c r="P748" s="320"/>
      <c r="Q748" s="320"/>
      <c r="R748" s="320"/>
      <c r="S748" s="320"/>
      <c r="T748" s="320"/>
      <c r="U748" s="320"/>
      <c r="V748" s="320"/>
      <c r="W748" s="320"/>
      <c r="X748" s="320"/>
      <c r="Y748" s="320"/>
      <c r="Z748" s="320"/>
      <c r="AA748" s="320"/>
      <c r="AB748" s="320"/>
      <c r="AC748" s="320"/>
      <c r="AD748" s="320"/>
      <c r="AE748" s="320"/>
      <c r="AF748" s="320"/>
      <c r="AG748" s="322"/>
      <c r="AH748" s="322"/>
      <c r="AI748" s="322"/>
      <c r="AJ748" s="322"/>
      <c r="AK748" s="322"/>
      <c r="AL748" s="322"/>
      <c r="AM748" s="322"/>
      <c r="AN748" s="322"/>
      <c r="AO748" s="322"/>
      <c r="AP748" s="322"/>
      <c r="AQ748" s="322"/>
      <c r="AR748" s="322"/>
      <c r="AS748" s="322"/>
      <c r="AT748" s="322"/>
      <c r="AU748" s="324"/>
      <c r="AV748" s="324"/>
      <c r="AW748" s="324"/>
      <c r="AX748" s="324"/>
      <c r="AY748" s="324"/>
      <c r="AZ748" s="324"/>
      <c r="BA748" s="324"/>
      <c r="BB748" s="324"/>
      <c r="BC748" s="324"/>
      <c r="BD748" s="324"/>
      <c r="BE748" s="324"/>
      <c r="BF748" s="324"/>
      <c r="BG748" s="324"/>
      <c r="BH748" s="324"/>
      <c r="BI748" s="327"/>
      <c r="BJ748" s="328"/>
      <c r="BK748" s="328"/>
      <c r="BL748" s="328"/>
      <c r="BM748" s="328"/>
      <c r="BN748" s="328"/>
      <c r="BO748" s="328"/>
      <c r="BP748" s="331"/>
      <c r="BQ748" s="331"/>
      <c r="BR748" s="331"/>
      <c r="BS748" s="331"/>
      <c r="BT748" s="331"/>
      <c r="BU748" s="331"/>
      <c r="BV748" s="331"/>
      <c r="BW748" s="331"/>
      <c r="BX748" s="331"/>
      <c r="BY748" s="331"/>
      <c r="BZ748" s="331"/>
      <c r="CA748" s="331"/>
      <c r="CB748" s="331"/>
      <c r="CC748" s="331"/>
      <c r="CD748" s="331"/>
      <c r="CE748" s="331"/>
      <c r="CF748" s="332"/>
      <c r="CH748" s="54"/>
      <c r="CI748" s="58"/>
      <c r="CJ748" s="58"/>
      <c r="CK748" s="58"/>
      <c r="CL748" s="58"/>
      <c r="CM748" s="58"/>
      <c r="CN748" s="58"/>
      <c r="CO748" s="58"/>
      <c r="CP748" s="58"/>
      <c r="CQ748" s="54"/>
    </row>
    <row r="749" spans="1:95" ht="7.35" customHeight="1">
      <c r="G749" s="333"/>
      <c r="H749" s="333"/>
      <c r="I749" s="333"/>
      <c r="J749" s="333"/>
      <c r="K749" s="333"/>
      <c r="L749" s="333"/>
      <c r="M749" s="333"/>
      <c r="N749" s="333"/>
      <c r="O749" s="333"/>
      <c r="P749" s="333"/>
      <c r="Q749" s="333"/>
      <c r="R749" s="333"/>
      <c r="S749" s="333"/>
      <c r="T749" s="333"/>
      <c r="U749" s="333"/>
      <c r="V749" s="333"/>
      <c r="W749" s="333"/>
      <c r="X749" s="333"/>
      <c r="Y749" s="333"/>
      <c r="Z749" s="333"/>
      <c r="AA749" s="333"/>
      <c r="AB749" s="333"/>
      <c r="AC749" s="333"/>
      <c r="AD749" s="333"/>
      <c r="AE749" s="333"/>
      <c r="AF749" s="333"/>
      <c r="AG749" s="334"/>
      <c r="AH749" s="334"/>
      <c r="AI749" s="334"/>
      <c r="AJ749" s="334"/>
      <c r="AK749" s="334"/>
      <c r="AL749" s="334"/>
      <c r="AM749" s="334"/>
      <c r="AN749" s="334"/>
      <c r="AO749" s="334"/>
      <c r="AP749" s="334"/>
      <c r="AQ749" s="334"/>
      <c r="AR749" s="334"/>
      <c r="AS749" s="334"/>
      <c r="AT749" s="334"/>
      <c r="AU749" s="335"/>
      <c r="AV749" s="335"/>
      <c r="AW749" s="335"/>
      <c r="AX749" s="335"/>
      <c r="AY749" s="335"/>
      <c r="AZ749" s="335"/>
      <c r="BA749" s="335"/>
      <c r="BB749" s="335"/>
      <c r="BC749" s="335"/>
      <c r="BD749" s="335"/>
      <c r="BE749" s="335"/>
      <c r="BF749" s="335"/>
      <c r="BG749" s="335"/>
      <c r="BH749" s="335"/>
      <c r="BI749" s="327"/>
      <c r="BJ749" s="328"/>
      <c r="BK749" s="328"/>
      <c r="BL749" s="328"/>
      <c r="BM749" s="328"/>
      <c r="BN749" s="328"/>
      <c r="BO749" s="328"/>
      <c r="BP749" s="331"/>
      <c r="BQ749" s="331"/>
      <c r="BR749" s="331"/>
      <c r="BS749" s="331"/>
      <c r="BT749" s="331"/>
      <c r="BU749" s="331"/>
      <c r="BV749" s="331"/>
      <c r="BW749" s="331"/>
      <c r="BX749" s="331"/>
      <c r="BY749" s="331"/>
      <c r="BZ749" s="331"/>
      <c r="CA749" s="331"/>
      <c r="CB749" s="331"/>
      <c r="CC749" s="331"/>
      <c r="CD749" s="331"/>
      <c r="CE749" s="331"/>
      <c r="CF749" s="332"/>
      <c r="CH749" s="54"/>
      <c r="CI749" s="58"/>
      <c r="CJ749" s="58"/>
      <c r="CK749" s="58"/>
      <c r="CL749" s="58"/>
      <c r="CM749" s="58"/>
      <c r="CN749" s="58"/>
      <c r="CO749" s="58"/>
      <c r="CP749" s="58"/>
      <c r="CQ749" s="54"/>
    </row>
    <row r="750" spans="1:95" ht="7.35" customHeight="1">
      <c r="G750" s="333"/>
      <c r="H750" s="333"/>
      <c r="I750" s="333"/>
      <c r="J750" s="333"/>
      <c r="K750" s="333"/>
      <c r="L750" s="333"/>
      <c r="M750" s="333"/>
      <c r="N750" s="333"/>
      <c r="O750" s="333"/>
      <c r="P750" s="333"/>
      <c r="Q750" s="333"/>
      <c r="R750" s="333"/>
      <c r="S750" s="333"/>
      <c r="T750" s="333"/>
      <c r="U750" s="333"/>
      <c r="V750" s="333"/>
      <c r="W750" s="333"/>
      <c r="X750" s="333"/>
      <c r="Y750" s="333"/>
      <c r="Z750" s="333"/>
      <c r="AA750" s="333"/>
      <c r="AB750" s="333"/>
      <c r="AC750" s="333"/>
      <c r="AD750" s="333"/>
      <c r="AE750" s="333"/>
      <c r="AF750" s="333"/>
      <c r="AG750" s="334"/>
      <c r="AH750" s="334"/>
      <c r="AI750" s="334"/>
      <c r="AJ750" s="334"/>
      <c r="AK750" s="334"/>
      <c r="AL750" s="334"/>
      <c r="AM750" s="334"/>
      <c r="AN750" s="334"/>
      <c r="AO750" s="334"/>
      <c r="AP750" s="334"/>
      <c r="AQ750" s="334"/>
      <c r="AR750" s="334"/>
      <c r="AS750" s="334"/>
      <c r="AT750" s="334"/>
      <c r="AU750" s="335"/>
      <c r="AV750" s="335"/>
      <c r="AW750" s="335"/>
      <c r="AX750" s="335"/>
      <c r="AY750" s="335"/>
      <c r="AZ750" s="335"/>
      <c r="BA750" s="335"/>
      <c r="BB750" s="335"/>
      <c r="BC750" s="335"/>
      <c r="BD750" s="335"/>
      <c r="BE750" s="335"/>
      <c r="BF750" s="335"/>
      <c r="BG750" s="335"/>
      <c r="BH750" s="335"/>
      <c r="BI750" s="327" t="s">
        <v>192</v>
      </c>
      <c r="BJ750" s="328"/>
      <c r="BK750" s="328"/>
      <c r="BL750" s="328"/>
      <c r="BM750" s="328"/>
      <c r="BN750" s="328"/>
      <c r="BO750" s="328"/>
      <c r="BP750" s="331"/>
      <c r="BQ750" s="331"/>
      <c r="BR750" s="331"/>
      <c r="BS750" s="331"/>
      <c r="BT750" s="331"/>
      <c r="BU750" s="331"/>
      <c r="BV750" s="331"/>
      <c r="BW750" s="331"/>
      <c r="BX750" s="331"/>
      <c r="BY750" s="331"/>
      <c r="BZ750" s="331"/>
      <c r="CA750" s="331"/>
      <c r="CB750" s="331"/>
      <c r="CC750" s="331"/>
      <c r="CD750" s="331"/>
      <c r="CE750" s="331"/>
      <c r="CF750" s="332"/>
      <c r="CG750" s="20"/>
      <c r="CH750" s="29"/>
      <c r="CI750" s="72"/>
      <c r="CJ750" s="58"/>
      <c r="CK750" s="59"/>
      <c r="CL750" s="59"/>
      <c r="CM750" s="59"/>
      <c r="CN750" s="59"/>
      <c r="CO750" s="59"/>
      <c r="CP750" s="59"/>
      <c r="CQ750" s="55"/>
    </row>
    <row r="751" spans="1:95" ht="7.35" customHeight="1">
      <c r="G751" s="333"/>
      <c r="H751" s="333"/>
      <c r="I751" s="333"/>
      <c r="J751" s="333"/>
      <c r="K751" s="333"/>
      <c r="L751" s="333"/>
      <c r="M751" s="333"/>
      <c r="N751" s="333"/>
      <c r="O751" s="333"/>
      <c r="P751" s="333"/>
      <c r="Q751" s="333"/>
      <c r="R751" s="333"/>
      <c r="S751" s="333"/>
      <c r="T751" s="333"/>
      <c r="U751" s="333"/>
      <c r="V751" s="333"/>
      <c r="W751" s="333"/>
      <c r="X751" s="333"/>
      <c r="Y751" s="333"/>
      <c r="Z751" s="333"/>
      <c r="AA751" s="333"/>
      <c r="AB751" s="333"/>
      <c r="AC751" s="333"/>
      <c r="AD751" s="333"/>
      <c r="AE751" s="333"/>
      <c r="AF751" s="333"/>
      <c r="AG751" s="334"/>
      <c r="AH751" s="334"/>
      <c r="AI751" s="334"/>
      <c r="AJ751" s="334"/>
      <c r="AK751" s="334"/>
      <c r="AL751" s="334"/>
      <c r="AM751" s="334"/>
      <c r="AN751" s="334"/>
      <c r="AO751" s="334"/>
      <c r="AP751" s="334"/>
      <c r="AQ751" s="334"/>
      <c r="AR751" s="334"/>
      <c r="AS751" s="334"/>
      <c r="AT751" s="334"/>
      <c r="AU751" s="335"/>
      <c r="AV751" s="335"/>
      <c r="AW751" s="335"/>
      <c r="AX751" s="335"/>
      <c r="AY751" s="335"/>
      <c r="AZ751" s="335"/>
      <c r="BA751" s="335"/>
      <c r="BB751" s="335"/>
      <c r="BC751" s="335"/>
      <c r="BD751" s="335"/>
      <c r="BE751" s="335"/>
      <c r="BF751" s="335"/>
      <c r="BG751" s="335"/>
      <c r="BH751" s="335"/>
      <c r="BI751" s="327"/>
      <c r="BJ751" s="328"/>
      <c r="BK751" s="328"/>
      <c r="BL751" s="328"/>
      <c r="BM751" s="328"/>
      <c r="BN751" s="328"/>
      <c r="BO751" s="328"/>
      <c r="BP751" s="331"/>
      <c r="BQ751" s="331"/>
      <c r="BR751" s="331"/>
      <c r="BS751" s="331"/>
      <c r="BT751" s="331"/>
      <c r="BU751" s="331"/>
      <c r="BV751" s="331"/>
      <c r="BW751" s="331"/>
      <c r="BX751" s="331"/>
      <c r="BY751" s="331"/>
      <c r="BZ751" s="331"/>
      <c r="CA751" s="331"/>
      <c r="CB751" s="331"/>
      <c r="CC751" s="331"/>
      <c r="CD751" s="331"/>
      <c r="CE751" s="331"/>
      <c r="CF751" s="332"/>
      <c r="CG751" s="19"/>
      <c r="CH751" s="29"/>
      <c r="CI751" s="58"/>
      <c r="CJ751" s="58"/>
      <c r="CK751" s="59"/>
      <c r="CL751" s="59"/>
      <c r="CM751" s="59"/>
      <c r="CN751" s="59"/>
      <c r="CO751" s="59"/>
      <c r="CP751" s="59"/>
      <c r="CQ751" s="55"/>
    </row>
    <row r="752" spans="1:95" ht="7.35" customHeight="1">
      <c r="G752" s="333"/>
      <c r="H752" s="333"/>
      <c r="I752" s="333"/>
      <c r="J752" s="333"/>
      <c r="K752" s="333"/>
      <c r="L752" s="333"/>
      <c r="M752" s="333"/>
      <c r="N752" s="333"/>
      <c r="O752" s="333"/>
      <c r="P752" s="333"/>
      <c r="Q752" s="333"/>
      <c r="R752" s="333"/>
      <c r="S752" s="333"/>
      <c r="T752" s="333"/>
      <c r="U752" s="333"/>
      <c r="V752" s="333"/>
      <c r="W752" s="333"/>
      <c r="X752" s="333"/>
      <c r="Y752" s="333"/>
      <c r="Z752" s="333"/>
      <c r="AA752" s="333"/>
      <c r="AB752" s="333"/>
      <c r="AC752" s="333"/>
      <c r="AD752" s="333"/>
      <c r="AE752" s="333"/>
      <c r="AF752" s="333"/>
      <c r="AG752" s="334"/>
      <c r="AH752" s="334"/>
      <c r="AI752" s="334"/>
      <c r="AJ752" s="334"/>
      <c r="AK752" s="334"/>
      <c r="AL752" s="334"/>
      <c r="AM752" s="334"/>
      <c r="AN752" s="334"/>
      <c r="AO752" s="334"/>
      <c r="AP752" s="334"/>
      <c r="AQ752" s="334"/>
      <c r="AR752" s="334"/>
      <c r="AS752" s="334"/>
      <c r="AT752" s="334"/>
      <c r="AU752" s="335"/>
      <c r="AV752" s="335"/>
      <c r="AW752" s="335"/>
      <c r="AX752" s="335"/>
      <c r="AY752" s="335"/>
      <c r="AZ752" s="335"/>
      <c r="BA752" s="335"/>
      <c r="BB752" s="335"/>
      <c r="BC752" s="335"/>
      <c r="BD752" s="335"/>
      <c r="BE752" s="335"/>
      <c r="BF752" s="335"/>
      <c r="BG752" s="335"/>
      <c r="BH752" s="335"/>
      <c r="BI752" s="327"/>
      <c r="BJ752" s="328"/>
      <c r="BK752" s="328"/>
      <c r="BL752" s="328"/>
      <c r="BM752" s="328"/>
      <c r="BN752" s="328"/>
      <c r="BO752" s="328"/>
      <c r="BP752" s="331"/>
      <c r="BQ752" s="331"/>
      <c r="BR752" s="331"/>
      <c r="BS752" s="331"/>
      <c r="BT752" s="331"/>
      <c r="BU752" s="331"/>
      <c r="BV752" s="331"/>
      <c r="BW752" s="331"/>
      <c r="BX752" s="331"/>
      <c r="BY752" s="331"/>
      <c r="BZ752" s="331"/>
      <c r="CA752" s="331"/>
      <c r="CB752" s="331"/>
      <c r="CC752" s="331"/>
      <c r="CD752" s="331"/>
      <c r="CE752" s="331"/>
      <c r="CF752" s="332"/>
      <c r="CH752" s="29"/>
      <c r="CI752" s="58"/>
      <c r="CJ752" s="58"/>
      <c r="CK752" s="59"/>
      <c r="CL752" s="59"/>
      <c r="CM752" s="59"/>
      <c r="CN752" s="59"/>
      <c r="CO752" s="59"/>
      <c r="CP752" s="59"/>
      <c r="CQ752" s="55"/>
    </row>
    <row r="753" spans="1:95" ht="7.35" customHeight="1">
      <c r="G753" s="284" t="s">
        <v>194</v>
      </c>
      <c r="H753" s="285"/>
      <c r="I753" s="285"/>
      <c r="J753" s="285"/>
      <c r="K753" s="285"/>
      <c r="L753" s="285"/>
      <c r="M753" s="285"/>
      <c r="N753" s="286"/>
      <c r="O753" s="284" t="s">
        <v>193</v>
      </c>
      <c r="P753" s="285"/>
      <c r="Q753" s="285"/>
      <c r="R753" s="285"/>
      <c r="S753" s="285"/>
      <c r="T753" s="285"/>
      <c r="U753" s="285"/>
      <c r="V753" s="285"/>
      <c r="W753" s="285"/>
      <c r="X753" s="285"/>
      <c r="Y753" s="285"/>
      <c r="Z753" s="285"/>
      <c r="AA753" s="285"/>
      <c r="AB753" s="285"/>
      <c r="AC753" s="285"/>
      <c r="AD753" s="285"/>
      <c r="AE753" s="285"/>
      <c r="AF753" s="285"/>
      <c r="AG753" s="285"/>
      <c r="AH753" s="285"/>
      <c r="AI753" s="285"/>
      <c r="AJ753" s="285"/>
      <c r="AK753" s="285"/>
      <c r="AL753" s="285"/>
      <c r="AM753" s="285"/>
      <c r="AN753" s="285"/>
      <c r="AO753" s="285"/>
      <c r="AP753" s="285"/>
      <c r="AQ753" s="285"/>
      <c r="AR753" s="285"/>
      <c r="AS753" s="285"/>
      <c r="AT753" s="286"/>
      <c r="AU753" s="284" t="s">
        <v>205</v>
      </c>
      <c r="AV753" s="285"/>
      <c r="AW753" s="285"/>
      <c r="AX753" s="285"/>
      <c r="AY753" s="285"/>
      <c r="AZ753" s="285"/>
      <c r="BA753" s="285"/>
      <c r="BB753" s="285"/>
      <c r="BC753" s="285"/>
      <c r="BD753" s="285"/>
      <c r="BE753" s="285"/>
      <c r="BF753" s="285"/>
      <c r="BG753" s="285"/>
      <c r="BH753" s="286"/>
      <c r="BI753" s="290" t="s">
        <v>206</v>
      </c>
      <c r="BJ753" s="290"/>
      <c r="BK753" s="290"/>
      <c r="BL753" s="290"/>
      <c r="BM753" s="290"/>
      <c r="BN753" s="290"/>
      <c r="BO753" s="290"/>
      <c r="BP753" s="290"/>
      <c r="BQ753" s="290"/>
      <c r="BR753" s="290"/>
      <c r="BS753" s="290"/>
      <c r="BT753" s="290"/>
      <c r="BU753" s="290" t="s">
        <v>207</v>
      </c>
      <c r="BV753" s="290"/>
      <c r="BW753" s="290"/>
      <c r="BX753" s="290"/>
      <c r="BY753" s="290"/>
      <c r="BZ753" s="290"/>
      <c r="CA753" s="290"/>
      <c r="CB753" s="290"/>
      <c r="CC753" s="290"/>
      <c r="CD753" s="290"/>
      <c r="CE753" s="290"/>
      <c r="CF753" s="290"/>
      <c r="CG753" s="20"/>
      <c r="CH753" s="29"/>
      <c r="CI753" s="58"/>
      <c r="CJ753" s="58"/>
      <c r="CK753" s="58"/>
      <c r="CL753" s="58"/>
      <c r="CM753" s="58"/>
      <c r="CN753" s="58"/>
      <c r="CO753" s="58"/>
      <c r="CP753" s="58"/>
      <c r="CQ753" s="54"/>
    </row>
    <row r="754" spans="1:95" ht="7.35" customHeight="1">
      <c r="G754" s="287"/>
      <c r="H754" s="288"/>
      <c r="I754" s="288"/>
      <c r="J754" s="288"/>
      <c r="K754" s="288"/>
      <c r="L754" s="288"/>
      <c r="M754" s="288"/>
      <c r="N754" s="289"/>
      <c r="O754" s="287"/>
      <c r="P754" s="288"/>
      <c r="Q754" s="288"/>
      <c r="R754" s="288"/>
      <c r="S754" s="288"/>
      <c r="T754" s="288"/>
      <c r="U754" s="288"/>
      <c r="V754" s="288"/>
      <c r="W754" s="288"/>
      <c r="X754" s="288"/>
      <c r="Y754" s="288"/>
      <c r="Z754" s="288"/>
      <c r="AA754" s="288"/>
      <c r="AB754" s="288"/>
      <c r="AC754" s="288"/>
      <c r="AD754" s="288"/>
      <c r="AE754" s="288"/>
      <c r="AF754" s="288"/>
      <c r="AG754" s="288"/>
      <c r="AH754" s="288"/>
      <c r="AI754" s="288"/>
      <c r="AJ754" s="288"/>
      <c r="AK754" s="288"/>
      <c r="AL754" s="288"/>
      <c r="AM754" s="288"/>
      <c r="AN754" s="288"/>
      <c r="AO754" s="288"/>
      <c r="AP754" s="288"/>
      <c r="AQ754" s="288"/>
      <c r="AR754" s="288"/>
      <c r="AS754" s="288"/>
      <c r="AT754" s="289"/>
      <c r="AU754" s="287"/>
      <c r="AV754" s="288"/>
      <c r="AW754" s="288"/>
      <c r="AX754" s="288"/>
      <c r="AY754" s="288"/>
      <c r="AZ754" s="288"/>
      <c r="BA754" s="288"/>
      <c r="BB754" s="288"/>
      <c r="BC754" s="288"/>
      <c r="BD754" s="288"/>
      <c r="BE754" s="288"/>
      <c r="BF754" s="288"/>
      <c r="BG754" s="288"/>
      <c r="BH754" s="289"/>
      <c r="BI754" s="290"/>
      <c r="BJ754" s="290"/>
      <c r="BK754" s="290"/>
      <c r="BL754" s="290"/>
      <c r="BM754" s="290"/>
      <c r="BN754" s="290"/>
      <c r="BO754" s="290"/>
      <c r="BP754" s="290"/>
      <c r="BQ754" s="290"/>
      <c r="BR754" s="290"/>
      <c r="BS754" s="290"/>
      <c r="BT754" s="290"/>
      <c r="BU754" s="290"/>
      <c r="BV754" s="290"/>
      <c r="BW754" s="290"/>
      <c r="BX754" s="290"/>
      <c r="BY754" s="290"/>
      <c r="BZ754" s="290"/>
      <c r="CA754" s="290"/>
      <c r="CB754" s="290"/>
      <c r="CC754" s="290"/>
      <c r="CD754" s="290"/>
      <c r="CE754" s="290"/>
      <c r="CF754" s="290"/>
      <c r="CG754" s="19"/>
      <c r="CH754" s="29"/>
      <c r="CI754" s="58"/>
      <c r="CJ754" s="58"/>
      <c r="CK754" s="58"/>
      <c r="CL754" s="58"/>
      <c r="CM754" s="58"/>
      <c r="CN754" s="58"/>
      <c r="CO754" s="58"/>
      <c r="CP754" s="58"/>
      <c r="CQ754" s="54"/>
    </row>
    <row r="755" spans="1:95" ht="7.35" customHeight="1">
      <c r="G755" s="291"/>
      <c r="H755" s="292"/>
      <c r="I755" s="292"/>
      <c r="J755" s="292"/>
      <c r="K755" s="292"/>
      <c r="L755" s="292"/>
      <c r="M755" s="292"/>
      <c r="N755" s="293"/>
      <c r="O755" s="300"/>
      <c r="P755" s="301"/>
      <c r="Q755" s="301"/>
      <c r="R755" s="301"/>
      <c r="S755" s="301"/>
      <c r="T755" s="301"/>
      <c r="U755" s="301"/>
      <c r="V755" s="301"/>
      <c r="W755" s="301"/>
      <c r="X755" s="301"/>
      <c r="Y755" s="301"/>
      <c r="Z755" s="301"/>
      <c r="AA755" s="301"/>
      <c r="AB755" s="301"/>
      <c r="AC755" s="301"/>
      <c r="AD755" s="301"/>
      <c r="AE755" s="301"/>
      <c r="AF755" s="301"/>
      <c r="AG755" s="301"/>
      <c r="AH755" s="301"/>
      <c r="AI755" s="301"/>
      <c r="AJ755" s="301"/>
      <c r="AK755" s="301"/>
      <c r="AL755" s="301"/>
      <c r="AM755" s="301"/>
      <c r="AN755" s="301"/>
      <c r="AO755" s="301"/>
      <c r="AP755" s="301"/>
      <c r="AQ755" s="301"/>
      <c r="AR755" s="301"/>
      <c r="AS755" s="301"/>
      <c r="AT755" s="302"/>
      <c r="AU755" s="309"/>
      <c r="AV755" s="310"/>
      <c r="AW755" s="310"/>
      <c r="AX755" s="310"/>
      <c r="AY755" s="310"/>
      <c r="AZ755" s="310"/>
      <c r="BA755" s="310"/>
      <c r="BB755" s="310"/>
      <c r="BC755" s="310"/>
      <c r="BD755" s="310"/>
      <c r="BE755" s="310"/>
      <c r="BF755" s="310"/>
      <c r="BG755" s="310"/>
      <c r="BH755" s="311"/>
      <c r="BI755" s="318"/>
      <c r="BJ755" s="318"/>
      <c r="BK755" s="318"/>
      <c r="BL755" s="318"/>
      <c r="BM755" s="318"/>
      <c r="BN755" s="318"/>
      <c r="BO755" s="318"/>
      <c r="BP755" s="318"/>
      <c r="BQ755" s="318"/>
      <c r="BR755" s="318"/>
      <c r="BS755" s="318"/>
      <c r="BT755" s="318"/>
      <c r="BU755" s="318"/>
      <c r="BV755" s="318"/>
      <c r="BW755" s="318"/>
      <c r="BX755" s="318"/>
      <c r="BY755" s="318"/>
      <c r="BZ755" s="318"/>
      <c r="CA755" s="318"/>
      <c r="CB755" s="318"/>
      <c r="CC755" s="318"/>
      <c r="CD755" s="318"/>
      <c r="CE755" s="318"/>
      <c r="CF755" s="318"/>
      <c r="CH755" s="29"/>
      <c r="CI755" s="58"/>
      <c r="CJ755" s="58"/>
      <c r="CK755" s="58"/>
      <c r="CL755" s="58"/>
      <c r="CM755" s="58"/>
      <c r="CN755" s="58"/>
      <c r="CO755" s="58"/>
      <c r="CP755" s="58"/>
      <c r="CQ755" s="54"/>
    </row>
    <row r="756" spans="1:95" ht="7.35" customHeight="1">
      <c r="G756" s="294"/>
      <c r="H756" s="295"/>
      <c r="I756" s="295"/>
      <c r="J756" s="295"/>
      <c r="K756" s="295"/>
      <c r="L756" s="295"/>
      <c r="M756" s="295"/>
      <c r="N756" s="296"/>
      <c r="O756" s="303"/>
      <c r="P756" s="304"/>
      <c r="Q756" s="304"/>
      <c r="R756" s="304"/>
      <c r="S756" s="304"/>
      <c r="T756" s="304"/>
      <c r="U756" s="304"/>
      <c r="V756" s="304"/>
      <c r="W756" s="304"/>
      <c r="X756" s="304"/>
      <c r="Y756" s="304"/>
      <c r="Z756" s="304"/>
      <c r="AA756" s="304"/>
      <c r="AB756" s="304"/>
      <c r="AC756" s="304"/>
      <c r="AD756" s="304"/>
      <c r="AE756" s="304"/>
      <c r="AF756" s="304"/>
      <c r="AG756" s="304"/>
      <c r="AH756" s="304"/>
      <c r="AI756" s="304"/>
      <c r="AJ756" s="304"/>
      <c r="AK756" s="304"/>
      <c r="AL756" s="304"/>
      <c r="AM756" s="304"/>
      <c r="AN756" s="304"/>
      <c r="AO756" s="304"/>
      <c r="AP756" s="304"/>
      <c r="AQ756" s="304"/>
      <c r="AR756" s="304"/>
      <c r="AS756" s="304"/>
      <c r="AT756" s="305"/>
      <c r="AU756" s="312"/>
      <c r="AV756" s="313"/>
      <c r="AW756" s="313"/>
      <c r="AX756" s="313"/>
      <c r="AY756" s="313"/>
      <c r="AZ756" s="313"/>
      <c r="BA756" s="313"/>
      <c r="BB756" s="313"/>
      <c r="BC756" s="313"/>
      <c r="BD756" s="313"/>
      <c r="BE756" s="313"/>
      <c r="BF756" s="313"/>
      <c r="BG756" s="313"/>
      <c r="BH756" s="314"/>
      <c r="BI756" s="318"/>
      <c r="BJ756" s="318"/>
      <c r="BK756" s="318"/>
      <c r="BL756" s="318"/>
      <c r="BM756" s="318"/>
      <c r="BN756" s="318"/>
      <c r="BO756" s="318"/>
      <c r="BP756" s="318"/>
      <c r="BQ756" s="318"/>
      <c r="BR756" s="318"/>
      <c r="BS756" s="318"/>
      <c r="BT756" s="318"/>
      <c r="BU756" s="318"/>
      <c r="BV756" s="318"/>
      <c r="BW756" s="318"/>
      <c r="BX756" s="318"/>
      <c r="BY756" s="318"/>
      <c r="BZ756" s="318"/>
      <c r="CA756" s="318"/>
      <c r="CB756" s="318"/>
      <c r="CC756" s="318"/>
      <c r="CD756" s="318"/>
      <c r="CE756" s="318"/>
      <c r="CF756" s="318"/>
      <c r="CH756" s="29"/>
      <c r="CI756" s="71"/>
      <c r="CJ756" s="71"/>
      <c r="CK756" s="71"/>
      <c r="CL756" s="71"/>
      <c r="CM756" s="71"/>
      <c r="CN756" s="71"/>
      <c r="CO756" s="71"/>
      <c r="CP756" s="71"/>
      <c r="CQ756" s="54"/>
    </row>
    <row r="757" spans="1:95" ht="7.35" customHeight="1">
      <c r="A757" s="339"/>
      <c r="B757" s="339"/>
      <c r="C757" s="339"/>
      <c r="D757" s="339"/>
      <c r="E757" s="339"/>
      <c r="F757" s="340"/>
      <c r="G757" s="294"/>
      <c r="H757" s="295"/>
      <c r="I757" s="295"/>
      <c r="J757" s="295"/>
      <c r="K757" s="295"/>
      <c r="L757" s="295"/>
      <c r="M757" s="295"/>
      <c r="N757" s="296"/>
      <c r="O757" s="303"/>
      <c r="P757" s="304"/>
      <c r="Q757" s="304"/>
      <c r="R757" s="304"/>
      <c r="S757" s="304"/>
      <c r="T757" s="304"/>
      <c r="U757" s="304"/>
      <c r="V757" s="304"/>
      <c r="W757" s="304"/>
      <c r="X757" s="304"/>
      <c r="Y757" s="304"/>
      <c r="Z757" s="304"/>
      <c r="AA757" s="304"/>
      <c r="AB757" s="304"/>
      <c r="AC757" s="304"/>
      <c r="AD757" s="304"/>
      <c r="AE757" s="304"/>
      <c r="AF757" s="304"/>
      <c r="AG757" s="304"/>
      <c r="AH757" s="304"/>
      <c r="AI757" s="304"/>
      <c r="AJ757" s="304"/>
      <c r="AK757" s="304"/>
      <c r="AL757" s="304"/>
      <c r="AM757" s="304"/>
      <c r="AN757" s="304"/>
      <c r="AO757" s="304"/>
      <c r="AP757" s="304"/>
      <c r="AQ757" s="304"/>
      <c r="AR757" s="304"/>
      <c r="AS757" s="304"/>
      <c r="AT757" s="305"/>
      <c r="AU757" s="312"/>
      <c r="AV757" s="313"/>
      <c r="AW757" s="313"/>
      <c r="AX757" s="313"/>
      <c r="AY757" s="313"/>
      <c r="AZ757" s="313"/>
      <c r="BA757" s="313"/>
      <c r="BB757" s="313"/>
      <c r="BC757" s="313"/>
      <c r="BD757" s="313"/>
      <c r="BE757" s="313"/>
      <c r="BF757" s="313"/>
      <c r="BG757" s="313"/>
      <c r="BH757" s="314"/>
      <c r="BI757" s="318"/>
      <c r="BJ757" s="318"/>
      <c r="BK757" s="318"/>
      <c r="BL757" s="318"/>
      <c r="BM757" s="318"/>
      <c r="BN757" s="318"/>
      <c r="BO757" s="318"/>
      <c r="BP757" s="318"/>
      <c r="BQ757" s="318"/>
      <c r="BR757" s="318"/>
      <c r="BS757" s="318"/>
      <c r="BT757" s="318"/>
      <c r="BU757" s="318"/>
      <c r="BV757" s="318"/>
      <c r="BW757" s="318"/>
      <c r="BX757" s="318"/>
      <c r="BY757" s="318"/>
      <c r="BZ757" s="318"/>
      <c r="CA757" s="318"/>
      <c r="CB757" s="318"/>
      <c r="CC757" s="318"/>
      <c r="CD757" s="318"/>
      <c r="CE757" s="318"/>
      <c r="CF757" s="318"/>
      <c r="CH757" s="54"/>
      <c r="CI757" s="71"/>
      <c r="CJ757" s="71"/>
      <c r="CK757" s="71"/>
      <c r="CL757" s="71"/>
      <c r="CM757" s="71"/>
      <c r="CN757" s="71"/>
      <c r="CO757" s="71"/>
      <c r="CP757" s="71"/>
      <c r="CQ757" s="56"/>
    </row>
    <row r="758" spans="1:95" ht="7.35" customHeight="1">
      <c r="A758" s="339"/>
      <c r="B758" s="339"/>
      <c r="C758" s="339"/>
      <c r="D758" s="339"/>
      <c r="E758" s="339"/>
      <c r="F758" s="340"/>
      <c r="G758" s="297"/>
      <c r="H758" s="298"/>
      <c r="I758" s="298"/>
      <c r="J758" s="298"/>
      <c r="K758" s="298"/>
      <c r="L758" s="298"/>
      <c r="M758" s="298"/>
      <c r="N758" s="299"/>
      <c r="O758" s="306"/>
      <c r="P758" s="307"/>
      <c r="Q758" s="307"/>
      <c r="R758" s="307"/>
      <c r="S758" s="307"/>
      <c r="T758" s="307"/>
      <c r="U758" s="307"/>
      <c r="V758" s="307"/>
      <c r="W758" s="307"/>
      <c r="X758" s="307"/>
      <c r="Y758" s="307"/>
      <c r="Z758" s="307"/>
      <c r="AA758" s="307"/>
      <c r="AB758" s="307"/>
      <c r="AC758" s="307"/>
      <c r="AD758" s="307"/>
      <c r="AE758" s="307"/>
      <c r="AF758" s="307"/>
      <c r="AG758" s="307"/>
      <c r="AH758" s="307"/>
      <c r="AI758" s="307"/>
      <c r="AJ758" s="307"/>
      <c r="AK758" s="307"/>
      <c r="AL758" s="307"/>
      <c r="AM758" s="307"/>
      <c r="AN758" s="307"/>
      <c r="AO758" s="307"/>
      <c r="AP758" s="307"/>
      <c r="AQ758" s="307"/>
      <c r="AR758" s="307"/>
      <c r="AS758" s="307"/>
      <c r="AT758" s="308"/>
      <c r="AU758" s="315"/>
      <c r="AV758" s="316"/>
      <c r="AW758" s="316"/>
      <c r="AX758" s="316"/>
      <c r="AY758" s="316"/>
      <c r="AZ758" s="316"/>
      <c r="BA758" s="316"/>
      <c r="BB758" s="316"/>
      <c r="BC758" s="316"/>
      <c r="BD758" s="316"/>
      <c r="BE758" s="316"/>
      <c r="BF758" s="316"/>
      <c r="BG758" s="316"/>
      <c r="BH758" s="317"/>
      <c r="BI758" s="318"/>
      <c r="BJ758" s="318"/>
      <c r="BK758" s="318"/>
      <c r="BL758" s="318"/>
      <c r="BM758" s="318"/>
      <c r="BN758" s="318"/>
      <c r="BO758" s="318"/>
      <c r="BP758" s="318"/>
      <c r="BQ758" s="318"/>
      <c r="BR758" s="318"/>
      <c r="BS758" s="318"/>
      <c r="BT758" s="318"/>
      <c r="BU758" s="318"/>
      <c r="BV758" s="318"/>
      <c r="BW758" s="318"/>
      <c r="BX758" s="318"/>
      <c r="BY758" s="318"/>
      <c r="BZ758" s="318"/>
      <c r="CA758" s="318"/>
      <c r="CB758" s="318"/>
      <c r="CC758" s="318"/>
      <c r="CD758" s="318"/>
      <c r="CE758" s="318"/>
      <c r="CF758" s="318"/>
      <c r="CH758" s="54"/>
      <c r="CI758" s="58"/>
      <c r="CJ758" s="58"/>
      <c r="CK758" s="58"/>
      <c r="CL758" s="58"/>
      <c r="CM758" s="58"/>
      <c r="CN758" s="58"/>
      <c r="CO758" s="58"/>
      <c r="CP758" s="57"/>
      <c r="CQ758" s="57"/>
    </row>
    <row r="759" spans="1:95" ht="7.35" customHeight="1">
      <c r="G759" s="48"/>
      <c r="H759" s="49"/>
      <c r="I759" s="49"/>
      <c r="J759" s="49"/>
      <c r="K759" s="49"/>
      <c r="L759" s="49"/>
      <c r="M759" s="49"/>
      <c r="N759" s="50"/>
      <c r="O759" s="48"/>
      <c r="P759" s="49"/>
      <c r="Q759" s="49"/>
      <c r="R759" s="49"/>
      <c r="S759" s="49"/>
      <c r="T759" s="49"/>
      <c r="U759" s="49"/>
      <c r="V759" s="49"/>
      <c r="W759" s="49"/>
      <c r="X759" s="49"/>
      <c r="Y759" s="49"/>
      <c r="Z759" s="49"/>
      <c r="AA759" s="49"/>
      <c r="AB759" s="49"/>
      <c r="AC759" s="49"/>
      <c r="AD759" s="49"/>
      <c r="AE759" s="49"/>
      <c r="AF759" s="49"/>
      <c r="AG759" s="49"/>
      <c r="AH759" s="49"/>
      <c r="AI759" s="49"/>
      <c r="AJ759" s="49"/>
      <c r="AK759" s="49"/>
      <c r="AL759" s="49"/>
      <c r="AM759" s="49"/>
      <c r="AN759" s="49"/>
      <c r="AO759" s="49"/>
      <c r="AP759" s="49"/>
      <c r="AQ759" s="49"/>
      <c r="AR759" s="49"/>
      <c r="AS759" s="49"/>
      <c r="AT759" s="50"/>
      <c r="AU759" s="51"/>
      <c r="AV759" s="52"/>
      <c r="AW759" s="52"/>
      <c r="AX759" s="52"/>
      <c r="AY759" s="52"/>
      <c r="AZ759" s="52"/>
      <c r="BA759" s="52"/>
      <c r="BB759" s="52"/>
      <c r="BC759" s="52"/>
      <c r="BD759" s="52"/>
      <c r="BE759" s="52"/>
      <c r="BF759" s="52"/>
      <c r="BG759" s="52"/>
      <c r="BH759" s="53"/>
      <c r="BI759" s="45"/>
      <c r="BJ759" s="46"/>
      <c r="BK759" s="46"/>
      <c r="BL759" s="46"/>
      <c r="BM759" s="46"/>
      <c r="BN759" s="46"/>
      <c r="BO759" s="46"/>
      <c r="BP759" s="46"/>
      <c r="BQ759" s="46"/>
      <c r="BR759" s="46"/>
      <c r="BS759" s="46"/>
      <c r="BT759" s="46"/>
      <c r="BU759" s="46"/>
      <c r="BV759" s="46"/>
      <c r="BW759" s="46"/>
      <c r="BX759" s="46"/>
      <c r="BY759" s="46"/>
      <c r="BZ759" s="46"/>
      <c r="CA759" s="46"/>
      <c r="CB759" s="46"/>
      <c r="CC759" s="46"/>
      <c r="CD759" s="46"/>
      <c r="CE759" s="46"/>
      <c r="CF759" s="47"/>
      <c r="CH759" s="54"/>
      <c r="CI759" s="58"/>
      <c r="CJ759" s="58"/>
      <c r="CK759" s="58"/>
      <c r="CL759" s="58"/>
      <c r="CM759" s="58"/>
      <c r="CN759" s="58"/>
      <c r="CO759" s="58"/>
      <c r="CP759" s="57"/>
      <c r="CQ759" s="57"/>
    </row>
    <row r="760" spans="1:95" ht="7.35" customHeight="1">
      <c r="A760" s="339">
        <v>59</v>
      </c>
      <c r="B760" s="339"/>
      <c r="G760" s="319" t="s">
        <v>189</v>
      </c>
      <c r="H760" s="319"/>
      <c r="I760" s="319"/>
      <c r="J760" s="319"/>
      <c r="K760" s="319"/>
      <c r="L760" s="319"/>
      <c r="M760" s="319"/>
      <c r="N760" s="319"/>
      <c r="O760" s="319"/>
      <c r="P760" s="319"/>
      <c r="Q760" s="319"/>
      <c r="R760" s="319"/>
      <c r="S760" s="319"/>
      <c r="T760" s="319"/>
      <c r="U760" s="319"/>
      <c r="V760" s="319"/>
      <c r="W760" s="319"/>
      <c r="X760" s="319"/>
      <c r="Y760" s="319"/>
      <c r="Z760" s="319"/>
      <c r="AA760" s="319"/>
      <c r="AB760" s="319"/>
      <c r="AC760" s="319"/>
      <c r="AD760" s="319"/>
      <c r="AE760" s="319"/>
      <c r="AF760" s="319"/>
      <c r="AG760" s="321" t="s">
        <v>396</v>
      </c>
      <c r="AH760" s="321"/>
      <c r="AI760" s="321"/>
      <c r="AJ760" s="321"/>
      <c r="AK760" s="321"/>
      <c r="AL760" s="321"/>
      <c r="AM760" s="321"/>
      <c r="AN760" s="321"/>
      <c r="AO760" s="321"/>
      <c r="AP760" s="321"/>
      <c r="AQ760" s="321"/>
      <c r="AR760" s="321"/>
      <c r="AS760" s="321"/>
      <c r="AT760" s="321"/>
      <c r="AU760" s="323" t="s">
        <v>190</v>
      </c>
      <c r="AV760" s="323"/>
      <c r="AW760" s="323"/>
      <c r="AX760" s="323"/>
      <c r="AY760" s="323"/>
      <c r="AZ760" s="323"/>
      <c r="BA760" s="323"/>
      <c r="BB760" s="323"/>
      <c r="BC760" s="323"/>
      <c r="BD760" s="323"/>
      <c r="BE760" s="323"/>
      <c r="BF760" s="323"/>
      <c r="BG760" s="323"/>
      <c r="BH760" s="323"/>
      <c r="BI760" s="325" t="s">
        <v>191</v>
      </c>
      <c r="BJ760" s="326"/>
      <c r="BK760" s="326"/>
      <c r="BL760" s="326"/>
      <c r="BM760" s="326"/>
      <c r="BN760" s="326"/>
      <c r="BO760" s="326"/>
      <c r="BP760" s="329"/>
      <c r="BQ760" s="329"/>
      <c r="BR760" s="329"/>
      <c r="BS760" s="329"/>
      <c r="BT760" s="329"/>
      <c r="BU760" s="329"/>
      <c r="BV760" s="329"/>
      <c r="BW760" s="329"/>
      <c r="BX760" s="329"/>
      <c r="BY760" s="329"/>
      <c r="BZ760" s="329"/>
      <c r="CA760" s="329"/>
      <c r="CB760" s="329"/>
      <c r="CC760" s="329"/>
      <c r="CD760" s="329"/>
      <c r="CE760" s="329"/>
      <c r="CF760" s="330"/>
      <c r="CH760" s="54"/>
      <c r="CI760" s="58"/>
      <c r="CJ760" s="58"/>
      <c r="CK760" s="58"/>
      <c r="CL760" s="58"/>
      <c r="CM760" s="58"/>
      <c r="CN760" s="58"/>
      <c r="CO760" s="58"/>
      <c r="CP760" s="58"/>
      <c r="CQ760" s="54"/>
    </row>
    <row r="761" spans="1:95" ht="7.35" customHeight="1">
      <c r="A761" s="339"/>
      <c r="B761" s="339"/>
      <c r="G761" s="320"/>
      <c r="H761" s="320"/>
      <c r="I761" s="320"/>
      <c r="J761" s="320"/>
      <c r="K761" s="320"/>
      <c r="L761" s="320"/>
      <c r="M761" s="320"/>
      <c r="N761" s="320"/>
      <c r="O761" s="320"/>
      <c r="P761" s="320"/>
      <c r="Q761" s="320"/>
      <c r="R761" s="320"/>
      <c r="S761" s="320"/>
      <c r="T761" s="320"/>
      <c r="U761" s="320"/>
      <c r="V761" s="320"/>
      <c r="W761" s="320"/>
      <c r="X761" s="320"/>
      <c r="Y761" s="320"/>
      <c r="Z761" s="320"/>
      <c r="AA761" s="320"/>
      <c r="AB761" s="320"/>
      <c r="AC761" s="320"/>
      <c r="AD761" s="320"/>
      <c r="AE761" s="320"/>
      <c r="AF761" s="320"/>
      <c r="AG761" s="322"/>
      <c r="AH761" s="322"/>
      <c r="AI761" s="322"/>
      <c r="AJ761" s="322"/>
      <c r="AK761" s="322"/>
      <c r="AL761" s="322"/>
      <c r="AM761" s="322"/>
      <c r="AN761" s="322"/>
      <c r="AO761" s="322"/>
      <c r="AP761" s="322"/>
      <c r="AQ761" s="322"/>
      <c r="AR761" s="322"/>
      <c r="AS761" s="322"/>
      <c r="AT761" s="322"/>
      <c r="AU761" s="324"/>
      <c r="AV761" s="324"/>
      <c r="AW761" s="324"/>
      <c r="AX761" s="324"/>
      <c r="AY761" s="324"/>
      <c r="AZ761" s="324"/>
      <c r="BA761" s="324"/>
      <c r="BB761" s="324"/>
      <c r="BC761" s="324"/>
      <c r="BD761" s="324"/>
      <c r="BE761" s="324"/>
      <c r="BF761" s="324"/>
      <c r="BG761" s="324"/>
      <c r="BH761" s="324"/>
      <c r="BI761" s="327"/>
      <c r="BJ761" s="328"/>
      <c r="BK761" s="328"/>
      <c r="BL761" s="328"/>
      <c r="BM761" s="328"/>
      <c r="BN761" s="328"/>
      <c r="BO761" s="328"/>
      <c r="BP761" s="331"/>
      <c r="BQ761" s="331"/>
      <c r="BR761" s="331"/>
      <c r="BS761" s="331"/>
      <c r="BT761" s="331"/>
      <c r="BU761" s="331"/>
      <c r="BV761" s="331"/>
      <c r="BW761" s="331"/>
      <c r="BX761" s="331"/>
      <c r="BY761" s="331"/>
      <c r="BZ761" s="331"/>
      <c r="CA761" s="331"/>
      <c r="CB761" s="331"/>
      <c r="CC761" s="331"/>
      <c r="CD761" s="331"/>
      <c r="CE761" s="331"/>
      <c r="CF761" s="332"/>
      <c r="CH761" s="54"/>
      <c r="CI761" s="58"/>
      <c r="CJ761" s="58"/>
      <c r="CK761" s="58"/>
      <c r="CL761" s="58"/>
      <c r="CM761" s="58"/>
      <c r="CN761" s="58"/>
      <c r="CO761" s="58"/>
      <c r="CP761" s="58"/>
      <c r="CQ761" s="54"/>
    </row>
    <row r="762" spans="1:95" ht="7.35" customHeight="1">
      <c r="G762" s="333"/>
      <c r="H762" s="333"/>
      <c r="I762" s="333"/>
      <c r="J762" s="333"/>
      <c r="K762" s="333"/>
      <c r="L762" s="333"/>
      <c r="M762" s="333"/>
      <c r="N762" s="333"/>
      <c r="O762" s="333"/>
      <c r="P762" s="333"/>
      <c r="Q762" s="333"/>
      <c r="R762" s="333"/>
      <c r="S762" s="333"/>
      <c r="T762" s="333"/>
      <c r="U762" s="333"/>
      <c r="V762" s="333"/>
      <c r="W762" s="333"/>
      <c r="X762" s="333"/>
      <c r="Y762" s="333"/>
      <c r="Z762" s="333"/>
      <c r="AA762" s="333"/>
      <c r="AB762" s="333"/>
      <c r="AC762" s="333"/>
      <c r="AD762" s="333"/>
      <c r="AE762" s="333"/>
      <c r="AF762" s="333"/>
      <c r="AG762" s="334"/>
      <c r="AH762" s="334"/>
      <c r="AI762" s="334"/>
      <c r="AJ762" s="334"/>
      <c r="AK762" s="334"/>
      <c r="AL762" s="334"/>
      <c r="AM762" s="334"/>
      <c r="AN762" s="334"/>
      <c r="AO762" s="334"/>
      <c r="AP762" s="334"/>
      <c r="AQ762" s="334"/>
      <c r="AR762" s="334"/>
      <c r="AS762" s="334"/>
      <c r="AT762" s="334"/>
      <c r="AU762" s="335"/>
      <c r="AV762" s="335"/>
      <c r="AW762" s="335"/>
      <c r="AX762" s="335"/>
      <c r="AY762" s="335"/>
      <c r="AZ762" s="335"/>
      <c r="BA762" s="335"/>
      <c r="BB762" s="335"/>
      <c r="BC762" s="335"/>
      <c r="BD762" s="335"/>
      <c r="BE762" s="335"/>
      <c r="BF762" s="335"/>
      <c r="BG762" s="335"/>
      <c r="BH762" s="335"/>
      <c r="BI762" s="327"/>
      <c r="BJ762" s="328"/>
      <c r="BK762" s="328"/>
      <c r="BL762" s="328"/>
      <c r="BM762" s="328"/>
      <c r="BN762" s="328"/>
      <c r="BO762" s="328"/>
      <c r="BP762" s="331"/>
      <c r="BQ762" s="331"/>
      <c r="BR762" s="331"/>
      <c r="BS762" s="331"/>
      <c r="BT762" s="331"/>
      <c r="BU762" s="331"/>
      <c r="BV762" s="331"/>
      <c r="BW762" s="331"/>
      <c r="BX762" s="331"/>
      <c r="BY762" s="331"/>
      <c r="BZ762" s="331"/>
      <c r="CA762" s="331"/>
      <c r="CB762" s="331"/>
      <c r="CC762" s="331"/>
      <c r="CD762" s="331"/>
      <c r="CE762" s="331"/>
      <c r="CF762" s="332"/>
      <c r="CH762" s="54"/>
      <c r="CI762" s="58"/>
      <c r="CJ762" s="58"/>
      <c r="CK762" s="58"/>
      <c r="CL762" s="58"/>
      <c r="CM762" s="58"/>
      <c r="CN762" s="58"/>
      <c r="CO762" s="58"/>
      <c r="CP762" s="58"/>
      <c r="CQ762" s="54"/>
    </row>
    <row r="763" spans="1:95" ht="7.35" customHeight="1">
      <c r="G763" s="333"/>
      <c r="H763" s="333"/>
      <c r="I763" s="333"/>
      <c r="J763" s="333"/>
      <c r="K763" s="333"/>
      <c r="L763" s="333"/>
      <c r="M763" s="333"/>
      <c r="N763" s="333"/>
      <c r="O763" s="333"/>
      <c r="P763" s="333"/>
      <c r="Q763" s="333"/>
      <c r="R763" s="333"/>
      <c r="S763" s="333"/>
      <c r="T763" s="333"/>
      <c r="U763" s="333"/>
      <c r="V763" s="333"/>
      <c r="W763" s="333"/>
      <c r="X763" s="333"/>
      <c r="Y763" s="333"/>
      <c r="Z763" s="333"/>
      <c r="AA763" s="333"/>
      <c r="AB763" s="333"/>
      <c r="AC763" s="333"/>
      <c r="AD763" s="333"/>
      <c r="AE763" s="333"/>
      <c r="AF763" s="333"/>
      <c r="AG763" s="334"/>
      <c r="AH763" s="334"/>
      <c r="AI763" s="334"/>
      <c r="AJ763" s="334"/>
      <c r="AK763" s="334"/>
      <c r="AL763" s="334"/>
      <c r="AM763" s="334"/>
      <c r="AN763" s="334"/>
      <c r="AO763" s="334"/>
      <c r="AP763" s="334"/>
      <c r="AQ763" s="334"/>
      <c r="AR763" s="334"/>
      <c r="AS763" s="334"/>
      <c r="AT763" s="334"/>
      <c r="AU763" s="335"/>
      <c r="AV763" s="335"/>
      <c r="AW763" s="335"/>
      <c r="AX763" s="335"/>
      <c r="AY763" s="335"/>
      <c r="AZ763" s="335"/>
      <c r="BA763" s="335"/>
      <c r="BB763" s="335"/>
      <c r="BC763" s="335"/>
      <c r="BD763" s="335"/>
      <c r="BE763" s="335"/>
      <c r="BF763" s="335"/>
      <c r="BG763" s="335"/>
      <c r="BH763" s="335"/>
      <c r="BI763" s="327" t="s">
        <v>192</v>
      </c>
      <c r="BJ763" s="328"/>
      <c r="BK763" s="328"/>
      <c r="BL763" s="328"/>
      <c r="BM763" s="328"/>
      <c r="BN763" s="328"/>
      <c r="BO763" s="328"/>
      <c r="BP763" s="331"/>
      <c r="BQ763" s="331"/>
      <c r="BR763" s="331"/>
      <c r="BS763" s="331"/>
      <c r="BT763" s="331"/>
      <c r="BU763" s="331"/>
      <c r="BV763" s="331"/>
      <c r="BW763" s="331"/>
      <c r="BX763" s="331"/>
      <c r="BY763" s="331"/>
      <c r="BZ763" s="331"/>
      <c r="CA763" s="331"/>
      <c r="CB763" s="331"/>
      <c r="CC763" s="331"/>
      <c r="CD763" s="331"/>
      <c r="CE763" s="331"/>
      <c r="CF763" s="332"/>
      <c r="CG763" s="20"/>
      <c r="CH763" s="29"/>
      <c r="CI763" s="72"/>
      <c r="CJ763" s="58"/>
      <c r="CK763" s="59"/>
      <c r="CL763" s="59"/>
      <c r="CM763" s="59"/>
      <c r="CN763" s="59"/>
      <c r="CO763" s="59"/>
      <c r="CP763" s="59"/>
      <c r="CQ763" s="55"/>
    </row>
    <row r="764" spans="1:95" ht="7.35" customHeight="1">
      <c r="G764" s="333"/>
      <c r="H764" s="333"/>
      <c r="I764" s="333"/>
      <c r="J764" s="333"/>
      <c r="K764" s="333"/>
      <c r="L764" s="333"/>
      <c r="M764" s="333"/>
      <c r="N764" s="333"/>
      <c r="O764" s="333"/>
      <c r="P764" s="333"/>
      <c r="Q764" s="333"/>
      <c r="R764" s="333"/>
      <c r="S764" s="333"/>
      <c r="T764" s="333"/>
      <c r="U764" s="333"/>
      <c r="V764" s="333"/>
      <c r="W764" s="333"/>
      <c r="X764" s="333"/>
      <c r="Y764" s="333"/>
      <c r="Z764" s="333"/>
      <c r="AA764" s="333"/>
      <c r="AB764" s="333"/>
      <c r="AC764" s="333"/>
      <c r="AD764" s="333"/>
      <c r="AE764" s="333"/>
      <c r="AF764" s="333"/>
      <c r="AG764" s="334"/>
      <c r="AH764" s="334"/>
      <c r="AI764" s="334"/>
      <c r="AJ764" s="334"/>
      <c r="AK764" s="334"/>
      <c r="AL764" s="334"/>
      <c r="AM764" s="334"/>
      <c r="AN764" s="334"/>
      <c r="AO764" s="334"/>
      <c r="AP764" s="334"/>
      <c r="AQ764" s="334"/>
      <c r="AR764" s="334"/>
      <c r="AS764" s="334"/>
      <c r="AT764" s="334"/>
      <c r="AU764" s="335"/>
      <c r="AV764" s="335"/>
      <c r="AW764" s="335"/>
      <c r="AX764" s="335"/>
      <c r="AY764" s="335"/>
      <c r="AZ764" s="335"/>
      <c r="BA764" s="335"/>
      <c r="BB764" s="335"/>
      <c r="BC764" s="335"/>
      <c r="BD764" s="335"/>
      <c r="BE764" s="335"/>
      <c r="BF764" s="335"/>
      <c r="BG764" s="335"/>
      <c r="BH764" s="335"/>
      <c r="BI764" s="327"/>
      <c r="BJ764" s="328"/>
      <c r="BK764" s="328"/>
      <c r="BL764" s="328"/>
      <c r="BM764" s="328"/>
      <c r="BN764" s="328"/>
      <c r="BO764" s="328"/>
      <c r="BP764" s="331"/>
      <c r="BQ764" s="331"/>
      <c r="BR764" s="331"/>
      <c r="BS764" s="331"/>
      <c r="BT764" s="331"/>
      <c r="BU764" s="331"/>
      <c r="BV764" s="331"/>
      <c r="BW764" s="331"/>
      <c r="BX764" s="331"/>
      <c r="BY764" s="331"/>
      <c r="BZ764" s="331"/>
      <c r="CA764" s="331"/>
      <c r="CB764" s="331"/>
      <c r="CC764" s="331"/>
      <c r="CD764" s="331"/>
      <c r="CE764" s="331"/>
      <c r="CF764" s="332"/>
      <c r="CG764" s="19"/>
      <c r="CH764" s="29"/>
      <c r="CI764" s="58"/>
      <c r="CJ764" s="58"/>
      <c r="CK764" s="59"/>
      <c r="CL764" s="59"/>
      <c r="CM764" s="59"/>
      <c r="CN764" s="59"/>
      <c r="CO764" s="59"/>
      <c r="CP764" s="59"/>
      <c r="CQ764" s="55"/>
    </row>
    <row r="765" spans="1:95" ht="7.35" customHeight="1">
      <c r="G765" s="333"/>
      <c r="H765" s="333"/>
      <c r="I765" s="333"/>
      <c r="J765" s="333"/>
      <c r="K765" s="333"/>
      <c r="L765" s="333"/>
      <c r="M765" s="333"/>
      <c r="N765" s="333"/>
      <c r="O765" s="333"/>
      <c r="P765" s="333"/>
      <c r="Q765" s="333"/>
      <c r="R765" s="333"/>
      <c r="S765" s="333"/>
      <c r="T765" s="333"/>
      <c r="U765" s="333"/>
      <c r="V765" s="333"/>
      <c r="W765" s="333"/>
      <c r="X765" s="333"/>
      <c r="Y765" s="333"/>
      <c r="Z765" s="333"/>
      <c r="AA765" s="333"/>
      <c r="AB765" s="333"/>
      <c r="AC765" s="333"/>
      <c r="AD765" s="333"/>
      <c r="AE765" s="333"/>
      <c r="AF765" s="333"/>
      <c r="AG765" s="334"/>
      <c r="AH765" s="334"/>
      <c r="AI765" s="334"/>
      <c r="AJ765" s="334"/>
      <c r="AK765" s="334"/>
      <c r="AL765" s="334"/>
      <c r="AM765" s="334"/>
      <c r="AN765" s="334"/>
      <c r="AO765" s="334"/>
      <c r="AP765" s="334"/>
      <c r="AQ765" s="334"/>
      <c r="AR765" s="334"/>
      <c r="AS765" s="334"/>
      <c r="AT765" s="334"/>
      <c r="AU765" s="335"/>
      <c r="AV765" s="335"/>
      <c r="AW765" s="335"/>
      <c r="AX765" s="335"/>
      <c r="AY765" s="335"/>
      <c r="AZ765" s="335"/>
      <c r="BA765" s="335"/>
      <c r="BB765" s="335"/>
      <c r="BC765" s="335"/>
      <c r="BD765" s="335"/>
      <c r="BE765" s="335"/>
      <c r="BF765" s="335"/>
      <c r="BG765" s="335"/>
      <c r="BH765" s="335"/>
      <c r="BI765" s="327"/>
      <c r="BJ765" s="328"/>
      <c r="BK765" s="328"/>
      <c r="BL765" s="328"/>
      <c r="BM765" s="328"/>
      <c r="BN765" s="328"/>
      <c r="BO765" s="328"/>
      <c r="BP765" s="331"/>
      <c r="BQ765" s="331"/>
      <c r="BR765" s="331"/>
      <c r="BS765" s="331"/>
      <c r="BT765" s="331"/>
      <c r="BU765" s="331"/>
      <c r="BV765" s="331"/>
      <c r="BW765" s="331"/>
      <c r="BX765" s="331"/>
      <c r="BY765" s="331"/>
      <c r="BZ765" s="331"/>
      <c r="CA765" s="331"/>
      <c r="CB765" s="331"/>
      <c r="CC765" s="331"/>
      <c r="CD765" s="331"/>
      <c r="CE765" s="331"/>
      <c r="CF765" s="332"/>
      <c r="CH765" s="29"/>
      <c r="CI765" s="58"/>
      <c r="CJ765" s="58"/>
      <c r="CK765" s="59"/>
      <c r="CL765" s="59"/>
      <c r="CM765" s="59"/>
      <c r="CN765" s="59"/>
      <c r="CO765" s="59"/>
      <c r="CP765" s="59"/>
      <c r="CQ765" s="55"/>
    </row>
    <row r="766" spans="1:95" ht="7.35" customHeight="1">
      <c r="G766" s="284" t="s">
        <v>194</v>
      </c>
      <c r="H766" s="285"/>
      <c r="I766" s="285"/>
      <c r="J766" s="285"/>
      <c r="K766" s="285"/>
      <c r="L766" s="285"/>
      <c r="M766" s="285"/>
      <c r="N766" s="286"/>
      <c r="O766" s="284" t="s">
        <v>193</v>
      </c>
      <c r="P766" s="285"/>
      <c r="Q766" s="285"/>
      <c r="R766" s="285"/>
      <c r="S766" s="285"/>
      <c r="T766" s="285"/>
      <c r="U766" s="285"/>
      <c r="V766" s="285"/>
      <c r="W766" s="285"/>
      <c r="X766" s="285"/>
      <c r="Y766" s="285"/>
      <c r="Z766" s="285"/>
      <c r="AA766" s="285"/>
      <c r="AB766" s="285"/>
      <c r="AC766" s="285"/>
      <c r="AD766" s="285"/>
      <c r="AE766" s="285"/>
      <c r="AF766" s="285"/>
      <c r="AG766" s="285"/>
      <c r="AH766" s="285"/>
      <c r="AI766" s="285"/>
      <c r="AJ766" s="285"/>
      <c r="AK766" s="285"/>
      <c r="AL766" s="285"/>
      <c r="AM766" s="285"/>
      <c r="AN766" s="285"/>
      <c r="AO766" s="285"/>
      <c r="AP766" s="285"/>
      <c r="AQ766" s="285"/>
      <c r="AR766" s="285"/>
      <c r="AS766" s="285"/>
      <c r="AT766" s="286"/>
      <c r="AU766" s="284" t="s">
        <v>205</v>
      </c>
      <c r="AV766" s="285"/>
      <c r="AW766" s="285"/>
      <c r="AX766" s="285"/>
      <c r="AY766" s="285"/>
      <c r="AZ766" s="285"/>
      <c r="BA766" s="285"/>
      <c r="BB766" s="285"/>
      <c r="BC766" s="285"/>
      <c r="BD766" s="285"/>
      <c r="BE766" s="285"/>
      <c r="BF766" s="285"/>
      <c r="BG766" s="285"/>
      <c r="BH766" s="286"/>
      <c r="BI766" s="290" t="s">
        <v>206</v>
      </c>
      <c r="BJ766" s="290"/>
      <c r="BK766" s="290"/>
      <c r="BL766" s="290"/>
      <c r="BM766" s="290"/>
      <c r="BN766" s="290"/>
      <c r="BO766" s="290"/>
      <c r="BP766" s="290"/>
      <c r="BQ766" s="290"/>
      <c r="BR766" s="290"/>
      <c r="BS766" s="290"/>
      <c r="BT766" s="290"/>
      <c r="BU766" s="290" t="s">
        <v>207</v>
      </c>
      <c r="BV766" s="290"/>
      <c r="BW766" s="290"/>
      <c r="BX766" s="290"/>
      <c r="BY766" s="290"/>
      <c r="BZ766" s="290"/>
      <c r="CA766" s="290"/>
      <c r="CB766" s="290"/>
      <c r="CC766" s="290"/>
      <c r="CD766" s="290"/>
      <c r="CE766" s="290"/>
      <c r="CF766" s="290"/>
      <c r="CG766" s="20"/>
      <c r="CH766" s="29"/>
      <c r="CI766" s="58"/>
      <c r="CJ766" s="58"/>
      <c r="CK766" s="58"/>
      <c r="CL766" s="58"/>
      <c r="CM766" s="58"/>
      <c r="CN766" s="58"/>
      <c r="CO766" s="58"/>
      <c r="CP766" s="58"/>
      <c r="CQ766" s="54"/>
    </row>
    <row r="767" spans="1:95" ht="7.35" customHeight="1">
      <c r="G767" s="287"/>
      <c r="H767" s="288"/>
      <c r="I767" s="288"/>
      <c r="J767" s="288"/>
      <c r="K767" s="288"/>
      <c r="L767" s="288"/>
      <c r="M767" s="288"/>
      <c r="N767" s="289"/>
      <c r="O767" s="287"/>
      <c r="P767" s="288"/>
      <c r="Q767" s="288"/>
      <c r="R767" s="288"/>
      <c r="S767" s="288"/>
      <c r="T767" s="288"/>
      <c r="U767" s="288"/>
      <c r="V767" s="288"/>
      <c r="W767" s="288"/>
      <c r="X767" s="288"/>
      <c r="Y767" s="288"/>
      <c r="Z767" s="288"/>
      <c r="AA767" s="288"/>
      <c r="AB767" s="288"/>
      <c r="AC767" s="288"/>
      <c r="AD767" s="288"/>
      <c r="AE767" s="288"/>
      <c r="AF767" s="288"/>
      <c r="AG767" s="288"/>
      <c r="AH767" s="288"/>
      <c r="AI767" s="288"/>
      <c r="AJ767" s="288"/>
      <c r="AK767" s="288"/>
      <c r="AL767" s="288"/>
      <c r="AM767" s="288"/>
      <c r="AN767" s="288"/>
      <c r="AO767" s="288"/>
      <c r="AP767" s="288"/>
      <c r="AQ767" s="288"/>
      <c r="AR767" s="288"/>
      <c r="AS767" s="288"/>
      <c r="AT767" s="289"/>
      <c r="AU767" s="287"/>
      <c r="AV767" s="288"/>
      <c r="AW767" s="288"/>
      <c r="AX767" s="288"/>
      <c r="AY767" s="288"/>
      <c r="AZ767" s="288"/>
      <c r="BA767" s="288"/>
      <c r="BB767" s="288"/>
      <c r="BC767" s="288"/>
      <c r="BD767" s="288"/>
      <c r="BE767" s="288"/>
      <c r="BF767" s="288"/>
      <c r="BG767" s="288"/>
      <c r="BH767" s="289"/>
      <c r="BI767" s="290"/>
      <c r="BJ767" s="290"/>
      <c r="BK767" s="290"/>
      <c r="BL767" s="290"/>
      <c r="BM767" s="290"/>
      <c r="BN767" s="290"/>
      <c r="BO767" s="290"/>
      <c r="BP767" s="290"/>
      <c r="BQ767" s="290"/>
      <c r="BR767" s="290"/>
      <c r="BS767" s="290"/>
      <c r="BT767" s="290"/>
      <c r="BU767" s="290"/>
      <c r="BV767" s="290"/>
      <c r="BW767" s="290"/>
      <c r="BX767" s="290"/>
      <c r="BY767" s="290"/>
      <c r="BZ767" s="290"/>
      <c r="CA767" s="290"/>
      <c r="CB767" s="290"/>
      <c r="CC767" s="290"/>
      <c r="CD767" s="290"/>
      <c r="CE767" s="290"/>
      <c r="CF767" s="290"/>
      <c r="CG767" s="19"/>
      <c r="CH767" s="29"/>
      <c r="CI767" s="58"/>
      <c r="CJ767" s="58"/>
      <c r="CK767" s="58"/>
      <c r="CL767" s="58"/>
      <c r="CM767" s="58"/>
      <c r="CN767" s="58"/>
      <c r="CO767" s="58"/>
      <c r="CP767" s="58"/>
      <c r="CQ767" s="54"/>
    </row>
    <row r="768" spans="1:95" ht="7.35" customHeight="1">
      <c r="G768" s="291"/>
      <c r="H768" s="292"/>
      <c r="I768" s="292"/>
      <c r="J768" s="292"/>
      <c r="K768" s="292"/>
      <c r="L768" s="292"/>
      <c r="M768" s="292"/>
      <c r="N768" s="293"/>
      <c r="O768" s="300"/>
      <c r="P768" s="301"/>
      <c r="Q768" s="301"/>
      <c r="R768" s="301"/>
      <c r="S768" s="301"/>
      <c r="T768" s="301"/>
      <c r="U768" s="301"/>
      <c r="V768" s="301"/>
      <c r="W768" s="301"/>
      <c r="X768" s="301"/>
      <c r="Y768" s="301"/>
      <c r="Z768" s="301"/>
      <c r="AA768" s="301"/>
      <c r="AB768" s="301"/>
      <c r="AC768" s="301"/>
      <c r="AD768" s="301"/>
      <c r="AE768" s="301"/>
      <c r="AF768" s="301"/>
      <c r="AG768" s="301"/>
      <c r="AH768" s="301"/>
      <c r="AI768" s="301"/>
      <c r="AJ768" s="301"/>
      <c r="AK768" s="301"/>
      <c r="AL768" s="301"/>
      <c r="AM768" s="301"/>
      <c r="AN768" s="301"/>
      <c r="AO768" s="301"/>
      <c r="AP768" s="301"/>
      <c r="AQ768" s="301"/>
      <c r="AR768" s="301"/>
      <c r="AS768" s="301"/>
      <c r="AT768" s="302"/>
      <c r="AU768" s="309"/>
      <c r="AV768" s="310"/>
      <c r="AW768" s="310"/>
      <c r="AX768" s="310"/>
      <c r="AY768" s="310"/>
      <c r="AZ768" s="310"/>
      <c r="BA768" s="310"/>
      <c r="BB768" s="310"/>
      <c r="BC768" s="310"/>
      <c r="BD768" s="310"/>
      <c r="BE768" s="310"/>
      <c r="BF768" s="310"/>
      <c r="BG768" s="310"/>
      <c r="BH768" s="311"/>
      <c r="BI768" s="318"/>
      <c r="BJ768" s="318"/>
      <c r="BK768" s="318"/>
      <c r="BL768" s="318"/>
      <c r="BM768" s="318"/>
      <c r="BN768" s="318"/>
      <c r="BO768" s="318"/>
      <c r="BP768" s="318"/>
      <c r="BQ768" s="318"/>
      <c r="BR768" s="318"/>
      <c r="BS768" s="318"/>
      <c r="BT768" s="318"/>
      <c r="BU768" s="318"/>
      <c r="BV768" s="318"/>
      <c r="BW768" s="318"/>
      <c r="BX768" s="318"/>
      <c r="BY768" s="318"/>
      <c r="BZ768" s="318"/>
      <c r="CA768" s="318"/>
      <c r="CB768" s="318"/>
      <c r="CC768" s="318"/>
      <c r="CD768" s="318"/>
      <c r="CE768" s="318"/>
      <c r="CF768" s="318"/>
      <c r="CH768" s="29"/>
      <c r="CI768" s="58"/>
      <c r="CJ768" s="58"/>
      <c r="CK768" s="58"/>
      <c r="CL768" s="58"/>
      <c r="CM768" s="58"/>
      <c r="CN768" s="58"/>
      <c r="CO768" s="58"/>
      <c r="CP768" s="58"/>
      <c r="CQ768" s="54"/>
    </row>
    <row r="769" spans="1:95" ht="7.35" customHeight="1">
      <c r="G769" s="294"/>
      <c r="H769" s="295"/>
      <c r="I769" s="295"/>
      <c r="J769" s="295"/>
      <c r="K769" s="295"/>
      <c r="L769" s="295"/>
      <c r="M769" s="295"/>
      <c r="N769" s="296"/>
      <c r="O769" s="303"/>
      <c r="P769" s="304"/>
      <c r="Q769" s="304"/>
      <c r="R769" s="304"/>
      <c r="S769" s="304"/>
      <c r="T769" s="304"/>
      <c r="U769" s="304"/>
      <c r="V769" s="304"/>
      <c r="W769" s="304"/>
      <c r="X769" s="304"/>
      <c r="Y769" s="304"/>
      <c r="Z769" s="304"/>
      <c r="AA769" s="304"/>
      <c r="AB769" s="304"/>
      <c r="AC769" s="304"/>
      <c r="AD769" s="304"/>
      <c r="AE769" s="304"/>
      <c r="AF769" s="304"/>
      <c r="AG769" s="304"/>
      <c r="AH769" s="304"/>
      <c r="AI769" s="304"/>
      <c r="AJ769" s="304"/>
      <c r="AK769" s="304"/>
      <c r="AL769" s="304"/>
      <c r="AM769" s="304"/>
      <c r="AN769" s="304"/>
      <c r="AO769" s="304"/>
      <c r="AP769" s="304"/>
      <c r="AQ769" s="304"/>
      <c r="AR769" s="304"/>
      <c r="AS769" s="304"/>
      <c r="AT769" s="305"/>
      <c r="AU769" s="312"/>
      <c r="AV769" s="313"/>
      <c r="AW769" s="313"/>
      <c r="AX769" s="313"/>
      <c r="AY769" s="313"/>
      <c r="AZ769" s="313"/>
      <c r="BA769" s="313"/>
      <c r="BB769" s="313"/>
      <c r="BC769" s="313"/>
      <c r="BD769" s="313"/>
      <c r="BE769" s="313"/>
      <c r="BF769" s="313"/>
      <c r="BG769" s="313"/>
      <c r="BH769" s="314"/>
      <c r="BI769" s="318"/>
      <c r="BJ769" s="318"/>
      <c r="BK769" s="318"/>
      <c r="BL769" s="318"/>
      <c r="BM769" s="318"/>
      <c r="BN769" s="318"/>
      <c r="BO769" s="318"/>
      <c r="BP769" s="318"/>
      <c r="BQ769" s="318"/>
      <c r="BR769" s="318"/>
      <c r="BS769" s="318"/>
      <c r="BT769" s="318"/>
      <c r="BU769" s="318"/>
      <c r="BV769" s="318"/>
      <c r="BW769" s="318"/>
      <c r="BX769" s="318"/>
      <c r="BY769" s="318"/>
      <c r="BZ769" s="318"/>
      <c r="CA769" s="318"/>
      <c r="CB769" s="318"/>
      <c r="CC769" s="318"/>
      <c r="CD769" s="318"/>
      <c r="CE769" s="318"/>
      <c r="CF769" s="318"/>
      <c r="CH769" s="29"/>
      <c r="CI769" s="71"/>
      <c r="CJ769" s="71"/>
      <c r="CK769" s="71"/>
      <c r="CL769" s="71"/>
      <c r="CM769" s="71"/>
      <c r="CN769" s="71"/>
      <c r="CO769" s="71"/>
      <c r="CP769" s="71"/>
      <c r="CQ769" s="54"/>
    </row>
    <row r="770" spans="1:95" ht="7.35" customHeight="1">
      <c r="A770" s="339"/>
      <c r="B770" s="339"/>
      <c r="C770" s="339"/>
      <c r="D770" s="339"/>
      <c r="E770" s="339"/>
      <c r="F770" s="340"/>
      <c r="G770" s="294"/>
      <c r="H770" s="295"/>
      <c r="I770" s="295"/>
      <c r="J770" s="295"/>
      <c r="K770" s="295"/>
      <c r="L770" s="295"/>
      <c r="M770" s="295"/>
      <c r="N770" s="296"/>
      <c r="O770" s="303"/>
      <c r="P770" s="304"/>
      <c r="Q770" s="304"/>
      <c r="R770" s="304"/>
      <c r="S770" s="304"/>
      <c r="T770" s="304"/>
      <c r="U770" s="304"/>
      <c r="V770" s="304"/>
      <c r="W770" s="304"/>
      <c r="X770" s="304"/>
      <c r="Y770" s="304"/>
      <c r="Z770" s="304"/>
      <c r="AA770" s="304"/>
      <c r="AB770" s="304"/>
      <c r="AC770" s="304"/>
      <c r="AD770" s="304"/>
      <c r="AE770" s="304"/>
      <c r="AF770" s="304"/>
      <c r="AG770" s="304"/>
      <c r="AH770" s="304"/>
      <c r="AI770" s="304"/>
      <c r="AJ770" s="304"/>
      <c r="AK770" s="304"/>
      <c r="AL770" s="304"/>
      <c r="AM770" s="304"/>
      <c r="AN770" s="304"/>
      <c r="AO770" s="304"/>
      <c r="AP770" s="304"/>
      <c r="AQ770" s="304"/>
      <c r="AR770" s="304"/>
      <c r="AS770" s="304"/>
      <c r="AT770" s="305"/>
      <c r="AU770" s="312"/>
      <c r="AV770" s="313"/>
      <c r="AW770" s="313"/>
      <c r="AX770" s="313"/>
      <c r="AY770" s="313"/>
      <c r="AZ770" s="313"/>
      <c r="BA770" s="313"/>
      <c r="BB770" s="313"/>
      <c r="BC770" s="313"/>
      <c r="BD770" s="313"/>
      <c r="BE770" s="313"/>
      <c r="BF770" s="313"/>
      <c r="BG770" s="313"/>
      <c r="BH770" s="314"/>
      <c r="BI770" s="318"/>
      <c r="BJ770" s="318"/>
      <c r="BK770" s="318"/>
      <c r="BL770" s="318"/>
      <c r="BM770" s="318"/>
      <c r="BN770" s="318"/>
      <c r="BO770" s="318"/>
      <c r="BP770" s="318"/>
      <c r="BQ770" s="318"/>
      <c r="BR770" s="318"/>
      <c r="BS770" s="318"/>
      <c r="BT770" s="318"/>
      <c r="BU770" s="318"/>
      <c r="BV770" s="318"/>
      <c r="BW770" s="318"/>
      <c r="BX770" s="318"/>
      <c r="BY770" s="318"/>
      <c r="BZ770" s="318"/>
      <c r="CA770" s="318"/>
      <c r="CB770" s="318"/>
      <c r="CC770" s="318"/>
      <c r="CD770" s="318"/>
      <c r="CE770" s="318"/>
      <c r="CF770" s="318"/>
      <c r="CH770" s="54"/>
      <c r="CI770" s="71"/>
      <c r="CJ770" s="71"/>
      <c r="CK770" s="71"/>
      <c r="CL770" s="71"/>
      <c r="CM770" s="71"/>
      <c r="CN770" s="71"/>
      <c r="CO770" s="71"/>
      <c r="CP770" s="71"/>
      <c r="CQ770" s="56"/>
    </row>
    <row r="771" spans="1:95" ht="7.35" customHeight="1">
      <c r="A771" s="339"/>
      <c r="B771" s="339"/>
      <c r="C771" s="339"/>
      <c r="D771" s="339"/>
      <c r="E771" s="339"/>
      <c r="F771" s="340"/>
      <c r="G771" s="297"/>
      <c r="H771" s="298"/>
      <c r="I771" s="298"/>
      <c r="J771" s="298"/>
      <c r="K771" s="298"/>
      <c r="L771" s="298"/>
      <c r="M771" s="298"/>
      <c r="N771" s="299"/>
      <c r="O771" s="306"/>
      <c r="P771" s="307"/>
      <c r="Q771" s="307"/>
      <c r="R771" s="307"/>
      <c r="S771" s="307"/>
      <c r="T771" s="307"/>
      <c r="U771" s="307"/>
      <c r="V771" s="307"/>
      <c r="W771" s="307"/>
      <c r="X771" s="307"/>
      <c r="Y771" s="307"/>
      <c r="Z771" s="307"/>
      <c r="AA771" s="307"/>
      <c r="AB771" s="307"/>
      <c r="AC771" s="307"/>
      <c r="AD771" s="307"/>
      <c r="AE771" s="307"/>
      <c r="AF771" s="307"/>
      <c r="AG771" s="307"/>
      <c r="AH771" s="307"/>
      <c r="AI771" s="307"/>
      <c r="AJ771" s="307"/>
      <c r="AK771" s="307"/>
      <c r="AL771" s="307"/>
      <c r="AM771" s="307"/>
      <c r="AN771" s="307"/>
      <c r="AO771" s="307"/>
      <c r="AP771" s="307"/>
      <c r="AQ771" s="307"/>
      <c r="AR771" s="307"/>
      <c r="AS771" s="307"/>
      <c r="AT771" s="308"/>
      <c r="AU771" s="315"/>
      <c r="AV771" s="316"/>
      <c r="AW771" s="316"/>
      <c r="AX771" s="316"/>
      <c r="AY771" s="316"/>
      <c r="AZ771" s="316"/>
      <c r="BA771" s="316"/>
      <c r="BB771" s="316"/>
      <c r="BC771" s="316"/>
      <c r="BD771" s="316"/>
      <c r="BE771" s="316"/>
      <c r="BF771" s="316"/>
      <c r="BG771" s="316"/>
      <c r="BH771" s="317"/>
      <c r="BI771" s="318"/>
      <c r="BJ771" s="318"/>
      <c r="BK771" s="318"/>
      <c r="BL771" s="318"/>
      <c r="BM771" s="318"/>
      <c r="BN771" s="318"/>
      <c r="BO771" s="318"/>
      <c r="BP771" s="318"/>
      <c r="BQ771" s="318"/>
      <c r="BR771" s="318"/>
      <c r="BS771" s="318"/>
      <c r="BT771" s="318"/>
      <c r="BU771" s="318"/>
      <c r="BV771" s="318"/>
      <c r="BW771" s="318"/>
      <c r="BX771" s="318"/>
      <c r="BY771" s="318"/>
      <c r="BZ771" s="318"/>
      <c r="CA771" s="318"/>
      <c r="CB771" s="318"/>
      <c r="CC771" s="318"/>
      <c r="CD771" s="318"/>
      <c r="CE771" s="318"/>
      <c r="CF771" s="318"/>
      <c r="CH771" s="54"/>
      <c r="CI771" s="58"/>
      <c r="CJ771" s="58"/>
      <c r="CK771" s="58"/>
      <c r="CL771" s="58"/>
      <c r="CM771" s="58"/>
      <c r="CN771" s="58"/>
      <c r="CO771" s="58"/>
      <c r="CP771" s="57"/>
      <c r="CQ771" s="57"/>
    </row>
    <row r="772" spans="1:95" ht="7.35" customHeight="1">
      <c r="G772" s="48"/>
      <c r="H772" s="49"/>
      <c r="I772" s="49"/>
      <c r="J772" s="49"/>
      <c r="K772" s="49"/>
      <c r="L772" s="49"/>
      <c r="M772" s="49"/>
      <c r="N772" s="50"/>
      <c r="O772" s="48"/>
      <c r="P772" s="49"/>
      <c r="Q772" s="49"/>
      <c r="R772" s="49"/>
      <c r="S772" s="49"/>
      <c r="T772" s="49"/>
      <c r="U772" s="49"/>
      <c r="V772" s="49"/>
      <c r="W772" s="49"/>
      <c r="X772" s="49"/>
      <c r="Y772" s="49"/>
      <c r="Z772" s="49"/>
      <c r="AA772" s="49"/>
      <c r="AB772" s="49"/>
      <c r="AC772" s="49"/>
      <c r="AD772" s="49"/>
      <c r="AE772" s="49"/>
      <c r="AF772" s="49"/>
      <c r="AG772" s="49"/>
      <c r="AH772" s="49"/>
      <c r="AI772" s="49"/>
      <c r="AJ772" s="49"/>
      <c r="AK772" s="49"/>
      <c r="AL772" s="49"/>
      <c r="AM772" s="49"/>
      <c r="AN772" s="49"/>
      <c r="AO772" s="49"/>
      <c r="AP772" s="49"/>
      <c r="AQ772" s="49"/>
      <c r="AR772" s="49"/>
      <c r="AS772" s="49"/>
      <c r="AT772" s="50"/>
      <c r="AU772" s="51"/>
      <c r="AV772" s="52"/>
      <c r="AW772" s="52"/>
      <c r="AX772" s="52"/>
      <c r="AY772" s="52"/>
      <c r="AZ772" s="52"/>
      <c r="BA772" s="52"/>
      <c r="BB772" s="52"/>
      <c r="BC772" s="52"/>
      <c r="BD772" s="52"/>
      <c r="BE772" s="52"/>
      <c r="BF772" s="52"/>
      <c r="BG772" s="52"/>
      <c r="BH772" s="53"/>
      <c r="BI772" s="45"/>
      <c r="BJ772" s="46"/>
      <c r="BK772" s="46"/>
      <c r="BL772" s="46"/>
      <c r="BM772" s="46"/>
      <c r="BN772" s="46"/>
      <c r="BO772" s="46"/>
      <c r="BP772" s="46"/>
      <c r="BQ772" s="46"/>
      <c r="BR772" s="46"/>
      <c r="BS772" s="46"/>
      <c r="BT772" s="46"/>
      <c r="BU772" s="46"/>
      <c r="BV772" s="46"/>
      <c r="BW772" s="46"/>
      <c r="BX772" s="46"/>
      <c r="BY772" s="46"/>
      <c r="BZ772" s="46"/>
      <c r="CA772" s="46"/>
      <c r="CB772" s="46"/>
      <c r="CC772" s="46"/>
      <c r="CD772" s="46"/>
      <c r="CE772" s="46"/>
      <c r="CF772" s="47"/>
      <c r="CH772" s="54"/>
      <c r="CI772" s="58"/>
      <c r="CJ772" s="58"/>
      <c r="CK772" s="58"/>
      <c r="CL772" s="58"/>
      <c r="CM772" s="58"/>
      <c r="CN772" s="58"/>
      <c r="CO772" s="58"/>
      <c r="CP772" s="57"/>
      <c r="CQ772" s="57"/>
    </row>
    <row r="773" spans="1:95" ht="7.35" customHeight="1">
      <c r="A773" s="339">
        <v>60</v>
      </c>
      <c r="B773" s="339"/>
      <c r="G773" s="319" t="s">
        <v>189</v>
      </c>
      <c r="H773" s="319"/>
      <c r="I773" s="319"/>
      <c r="J773" s="319"/>
      <c r="K773" s="319"/>
      <c r="L773" s="319"/>
      <c r="M773" s="319"/>
      <c r="N773" s="319"/>
      <c r="O773" s="319"/>
      <c r="P773" s="319"/>
      <c r="Q773" s="319"/>
      <c r="R773" s="319"/>
      <c r="S773" s="319"/>
      <c r="T773" s="319"/>
      <c r="U773" s="319"/>
      <c r="V773" s="319"/>
      <c r="W773" s="319"/>
      <c r="X773" s="319"/>
      <c r="Y773" s="319"/>
      <c r="Z773" s="319"/>
      <c r="AA773" s="319"/>
      <c r="AB773" s="319"/>
      <c r="AC773" s="319"/>
      <c r="AD773" s="319"/>
      <c r="AE773" s="319"/>
      <c r="AF773" s="319"/>
      <c r="AG773" s="321" t="s">
        <v>397</v>
      </c>
      <c r="AH773" s="321"/>
      <c r="AI773" s="321"/>
      <c r="AJ773" s="321"/>
      <c r="AK773" s="321"/>
      <c r="AL773" s="321"/>
      <c r="AM773" s="321"/>
      <c r="AN773" s="321"/>
      <c r="AO773" s="321"/>
      <c r="AP773" s="321"/>
      <c r="AQ773" s="321"/>
      <c r="AR773" s="321"/>
      <c r="AS773" s="321"/>
      <c r="AT773" s="321"/>
      <c r="AU773" s="323" t="s">
        <v>190</v>
      </c>
      <c r="AV773" s="323"/>
      <c r="AW773" s="323"/>
      <c r="AX773" s="323"/>
      <c r="AY773" s="323"/>
      <c r="AZ773" s="323"/>
      <c r="BA773" s="323"/>
      <c r="BB773" s="323"/>
      <c r="BC773" s="323"/>
      <c r="BD773" s="323"/>
      <c r="BE773" s="323"/>
      <c r="BF773" s="323"/>
      <c r="BG773" s="323"/>
      <c r="BH773" s="323"/>
      <c r="BI773" s="325" t="s">
        <v>191</v>
      </c>
      <c r="BJ773" s="326"/>
      <c r="BK773" s="326"/>
      <c r="BL773" s="326"/>
      <c r="BM773" s="326"/>
      <c r="BN773" s="326"/>
      <c r="BO773" s="326"/>
      <c r="BP773" s="329"/>
      <c r="BQ773" s="329"/>
      <c r="BR773" s="329"/>
      <c r="BS773" s="329"/>
      <c r="BT773" s="329"/>
      <c r="BU773" s="329"/>
      <c r="BV773" s="329"/>
      <c r="BW773" s="329"/>
      <c r="BX773" s="329"/>
      <c r="BY773" s="329"/>
      <c r="BZ773" s="329"/>
      <c r="CA773" s="329"/>
      <c r="CB773" s="329"/>
      <c r="CC773" s="329"/>
      <c r="CD773" s="329"/>
      <c r="CE773" s="329"/>
      <c r="CF773" s="330"/>
      <c r="CH773" s="54"/>
      <c r="CI773" s="58"/>
      <c r="CJ773" s="58"/>
      <c r="CK773" s="58"/>
      <c r="CL773" s="58"/>
      <c r="CM773" s="58"/>
      <c r="CN773" s="58"/>
      <c r="CO773" s="58"/>
      <c r="CP773" s="58"/>
      <c r="CQ773" s="54"/>
    </row>
    <row r="774" spans="1:95" ht="7.35" customHeight="1">
      <c r="A774" s="339"/>
      <c r="B774" s="339"/>
      <c r="G774" s="320"/>
      <c r="H774" s="320"/>
      <c r="I774" s="320"/>
      <c r="J774" s="320"/>
      <c r="K774" s="320"/>
      <c r="L774" s="320"/>
      <c r="M774" s="320"/>
      <c r="N774" s="320"/>
      <c r="O774" s="320"/>
      <c r="P774" s="320"/>
      <c r="Q774" s="320"/>
      <c r="R774" s="320"/>
      <c r="S774" s="320"/>
      <c r="T774" s="320"/>
      <c r="U774" s="320"/>
      <c r="V774" s="320"/>
      <c r="W774" s="320"/>
      <c r="X774" s="320"/>
      <c r="Y774" s="320"/>
      <c r="Z774" s="320"/>
      <c r="AA774" s="320"/>
      <c r="AB774" s="320"/>
      <c r="AC774" s="320"/>
      <c r="AD774" s="320"/>
      <c r="AE774" s="320"/>
      <c r="AF774" s="320"/>
      <c r="AG774" s="322"/>
      <c r="AH774" s="322"/>
      <c r="AI774" s="322"/>
      <c r="AJ774" s="322"/>
      <c r="AK774" s="322"/>
      <c r="AL774" s="322"/>
      <c r="AM774" s="322"/>
      <c r="AN774" s="322"/>
      <c r="AO774" s="322"/>
      <c r="AP774" s="322"/>
      <c r="AQ774" s="322"/>
      <c r="AR774" s="322"/>
      <c r="AS774" s="322"/>
      <c r="AT774" s="322"/>
      <c r="AU774" s="324"/>
      <c r="AV774" s="324"/>
      <c r="AW774" s="324"/>
      <c r="AX774" s="324"/>
      <c r="AY774" s="324"/>
      <c r="AZ774" s="324"/>
      <c r="BA774" s="324"/>
      <c r="BB774" s="324"/>
      <c r="BC774" s="324"/>
      <c r="BD774" s="324"/>
      <c r="BE774" s="324"/>
      <c r="BF774" s="324"/>
      <c r="BG774" s="324"/>
      <c r="BH774" s="324"/>
      <c r="BI774" s="327"/>
      <c r="BJ774" s="328"/>
      <c r="BK774" s="328"/>
      <c r="BL774" s="328"/>
      <c r="BM774" s="328"/>
      <c r="BN774" s="328"/>
      <c r="BO774" s="328"/>
      <c r="BP774" s="331"/>
      <c r="BQ774" s="331"/>
      <c r="BR774" s="331"/>
      <c r="BS774" s="331"/>
      <c r="BT774" s="331"/>
      <c r="BU774" s="331"/>
      <c r="BV774" s="331"/>
      <c r="BW774" s="331"/>
      <c r="BX774" s="331"/>
      <c r="BY774" s="331"/>
      <c r="BZ774" s="331"/>
      <c r="CA774" s="331"/>
      <c r="CB774" s="331"/>
      <c r="CC774" s="331"/>
      <c r="CD774" s="331"/>
      <c r="CE774" s="331"/>
      <c r="CF774" s="332"/>
      <c r="CH774" s="54"/>
      <c r="CI774" s="58"/>
      <c r="CJ774" s="58"/>
      <c r="CK774" s="58"/>
      <c r="CL774" s="58"/>
      <c r="CM774" s="58"/>
      <c r="CN774" s="58"/>
      <c r="CO774" s="58"/>
      <c r="CP774" s="58"/>
      <c r="CQ774" s="54"/>
    </row>
    <row r="775" spans="1:95" ht="7.35" customHeight="1">
      <c r="G775" s="333"/>
      <c r="H775" s="333"/>
      <c r="I775" s="333"/>
      <c r="J775" s="333"/>
      <c r="K775" s="333"/>
      <c r="L775" s="333"/>
      <c r="M775" s="333"/>
      <c r="N775" s="333"/>
      <c r="O775" s="333"/>
      <c r="P775" s="333"/>
      <c r="Q775" s="333"/>
      <c r="R775" s="333"/>
      <c r="S775" s="333"/>
      <c r="T775" s="333"/>
      <c r="U775" s="333"/>
      <c r="V775" s="333"/>
      <c r="W775" s="333"/>
      <c r="X775" s="333"/>
      <c r="Y775" s="333"/>
      <c r="Z775" s="333"/>
      <c r="AA775" s="333"/>
      <c r="AB775" s="333"/>
      <c r="AC775" s="333"/>
      <c r="AD775" s="333"/>
      <c r="AE775" s="333"/>
      <c r="AF775" s="333"/>
      <c r="AG775" s="334"/>
      <c r="AH775" s="334"/>
      <c r="AI775" s="334"/>
      <c r="AJ775" s="334"/>
      <c r="AK775" s="334"/>
      <c r="AL775" s="334"/>
      <c r="AM775" s="334"/>
      <c r="AN775" s="334"/>
      <c r="AO775" s="334"/>
      <c r="AP775" s="334"/>
      <c r="AQ775" s="334"/>
      <c r="AR775" s="334"/>
      <c r="AS775" s="334"/>
      <c r="AT775" s="334"/>
      <c r="AU775" s="335"/>
      <c r="AV775" s="335"/>
      <c r="AW775" s="335"/>
      <c r="AX775" s="335"/>
      <c r="AY775" s="335"/>
      <c r="AZ775" s="335"/>
      <c r="BA775" s="335"/>
      <c r="BB775" s="335"/>
      <c r="BC775" s="335"/>
      <c r="BD775" s="335"/>
      <c r="BE775" s="335"/>
      <c r="BF775" s="335"/>
      <c r="BG775" s="335"/>
      <c r="BH775" s="335"/>
      <c r="BI775" s="327"/>
      <c r="BJ775" s="328"/>
      <c r="BK775" s="328"/>
      <c r="BL775" s="328"/>
      <c r="BM775" s="328"/>
      <c r="BN775" s="328"/>
      <c r="BO775" s="328"/>
      <c r="BP775" s="331"/>
      <c r="BQ775" s="331"/>
      <c r="BR775" s="331"/>
      <c r="BS775" s="331"/>
      <c r="BT775" s="331"/>
      <c r="BU775" s="331"/>
      <c r="BV775" s="331"/>
      <c r="BW775" s="331"/>
      <c r="BX775" s="331"/>
      <c r="BY775" s="331"/>
      <c r="BZ775" s="331"/>
      <c r="CA775" s="331"/>
      <c r="CB775" s="331"/>
      <c r="CC775" s="331"/>
      <c r="CD775" s="331"/>
      <c r="CE775" s="331"/>
      <c r="CF775" s="332"/>
      <c r="CH775" s="54"/>
      <c r="CI775" s="58"/>
      <c r="CJ775" s="58"/>
      <c r="CK775" s="58"/>
      <c r="CL775" s="58"/>
      <c r="CM775" s="58"/>
      <c r="CN775" s="58"/>
      <c r="CO775" s="58"/>
      <c r="CP775" s="58"/>
      <c r="CQ775" s="54"/>
    </row>
    <row r="776" spans="1:95" ht="7.35" customHeight="1">
      <c r="G776" s="333"/>
      <c r="H776" s="333"/>
      <c r="I776" s="333"/>
      <c r="J776" s="333"/>
      <c r="K776" s="333"/>
      <c r="L776" s="333"/>
      <c r="M776" s="333"/>
      <c r="N776" s="333"/>
      <c r="O776" s="333"/>
      <c r="P776" s="333"/>
      <c r="Q776" s="333"/>
      <c r="R776" s="333"/>
      <c r="S776" s="333"/>
      <c r="T776" s="333"/>
      <c r="U776" s="333"/>
      <c r="V776" s="333"/>
      <c r="W776" s="333"/>
      <c r="X776" s="333"/>
      <c r="Y776" s="333"/>
      <c r="Z776" s="333"/>
      <c r="AA776" s="333"/>
      <c r="AB776" s="333"/>
      <c r="AC776" s="333"/>
      <c r="AD776" s="333"/>
      <c r="AE776" s="333"/>
      <c r="AF776" s="333"/>
      <c r="AG776" s="334"/>
      <c r="AH776" s="334"/>
      <c r="AI776" s="334"/>
      <c r="AJ776" s="334"/>
      <c r="AK776" s="334"/>
      <c r="AL776" s="334"/>
      <c r="AM776" s="334"/>
      <c r="AN776" s="334"/>
      <c r="AO776" s="334"/>
      <c r="AP776" s="334"/>
      <c r="AQ776" s="334"/>
      <c r="AR776" s="334"/>
      <c r="AS776" s="334"/>
      <c r="AT776" s="334"/>
      <c r="AU776" s="335"/>
      <c r="AV776" s="335"/>
      <c r="AW776" s="335"/>
      <c r="AX776" s="335"/>
      <c r="AY776" s="335"/>
      <c r="AZ776" s="335"/>
      <c r="BA776" s="335"/>
      <c r="BB776" s="335"/>
      <c r="BC776" s="335"/>
      <c r="BD776" s="335"/>
      <c r="BE776" s="335"/>
      <c r="BF776" s="335"/>
      <c r="BG776" s="335"/>
      <c r="BH776" s="335"/>
      <c r="BI776" s="327" t="s">
        <v>192</v>
      </c>
      <c r="BJ776" s="328"/>
      <c r="BK776" s="328"/>
      <c r="BL776" s="328"/>
      <c r="BM776" s="328"/>
      <c r="BN776" s="328"/>
      <c r="BO776" s="328"/>
      <c r="BP776" s="331"/>
      <c r="BQ776" s="331"/>
      <c r="BR776" s="331"/>
      <c r="BS776" s="331"/>
      <c r="BT776" s="331"/>
      <c r="BU776" s="331"/>
      <c r="BV776" s="331"/>
      <c r="BW776" s="331"/>
      <c r="BX776" s="331"/>
      <c r="BY776" s="331"/>
      <c r="BZ776" s="331"/>
      <c r="CA776" s="331"/>
      <c r="CB776" s="331"/>
      <c r="CC776" s="331"/>
      <c r="CD776" s="331"/>
      <c r="CE776" s="331"/>
      <c r="CF776" s="332"/>
      <c r="CG776" s="20"/>
      <c r="CH776" s="29"/>
      <c r="CI776" s="72"/>
      <c r="CJ776" s="58"/>
      <c r="CK776" s="59"/>
      <c r="CL776" s="59"/>
      <c r="CM776" s="59"/>
      <c r="CN776" s="59"/>
      <c r="CO776" s="59"/>
      <c r="CP776" s="59"/>
      <c r="CQ776" s="55"/>
    </row>
    <row r="777" spans="1:95" ht="7.35" customHeight="1">
      <c r="G777" s="333"/>
      <c r="H777" s="333"/>
      <c r="I777" s="333"/>
      <c r="J777" s="333"/>
      <c r="K777" s="333"/>
      <c r="L777" s="333"/>
      <c r="M777" s="333"/>
      <c r="N777" s="333"/>
      <c r="O777" s="333"/>
      <c r="P777" s="333"/>
      <c r="Q777" s="333"/>
      <c r="R777" s="333"/>
      <c r="S777" s="333"/>
      <c r="T777" s="333"/>
      <c r="U777" s="333"/>
      <c r="V777" s="333"/>
      <c r="W777" s="333"/>
      <c r="X777" s="333"/>
      <c r="Y777" s="333"/>
      <c r="Z777" s="333"/>
      <c r="AA777" s="333"/>
      <c r="AB777" s="333"/>
      <c r="AC777" s="333"/>
      <c r="AD777" s="333"/>
      <c r="AE777" s="333"/>
      <c r="AF777" s="333"/>
      <c r="AG777" s="334"/>
      <c r="AH777" s="334"/>
      <c r="AI777" s="334"/>
      <c r="AJ777" s="334"/>
      <c r="AK777" s="334"/>
      <c r="AL777" s="334"/>
      <c r="AM777" s="334"/>
      <c r="AN777" s="334"/>
      <c r="AO777" s="334"/>
      <c r="AP777" s="334"/>
      <c r="AQ777" s="334"/>
      <c r="AR777" s="334"/>
      <c r="AS777" s="334"/>
      <c r="AT777" s="334"/>
      <c r="AU777" s="335"/>
      <c r="AV777" s="335"/>
      <c r="AW777" s="335"/>
      <c r="AX777" s="335"/>
      <c r="AY777" s="335"/>
      <c r="AZ777" s="335"/>
      <c r="BA777" s="335"/>
      <c r="BB777" s="335"/>
      <c r="BC777" s="335"/>
      <c r="BD777" s="335"/>
      <c r="BE777" s="335"/>
      <c r="BF777" s="335"/>
      <c r="BG777" s="335"/>
      <c r="BH777" s="335"/>
      <c r="BI777" s="327"/>
      <c r="BJ777" s="328"/>
      <c r="BK777" s="328"/>
      <c r="BL777" s="328"/>
      <c r="BM777" s="328"/>
      <c r="BN777" s="328"/>
      <c r="BO777" s="328"/>
      <c r="BP777" s="331"/>
      <c r="BQ777" s="331"/>
      <c r="BR777" s="331"/>
      <c r="BS777" s="331"/>
      <c r="BT777" s="331"/>
      <c r="BU777" s="331"/>
      <c r="BV777" s="331"/>
      <c r="BW777" s="331"/>
      <c r="BX777" s="331"/>
      <c r="BY777" s="331"/>
      <c r="BZ777" s="331"/>
      <c r="CA777" s="331"/>
      <c r="CB777" s="331"/>
      <c r="CC777" s="331"/>
      <c r="CD777" s="331"/>
      <c r="CE777" s="331"/>
      <c r="CF777" s="332"/>
      <c r="CG777" s="19"/>
      <c r="CH777" s="29"/>
      <c r="CI777" s="58"/>
      <c r="CJ777" s="58"/>
      <c r="CK777" s="59"/>
      <c r="CL777" s="59"/>
      <c r="CM777" s="59"/>
      <c r="CN777" s="59"/>
      <c r="CO777" s="59"/>
      <c r="CP777" s="59"/>
      <c r="CQ777" s="55"/>
    </row>
    <row r="778" spans="1:95" ht="7.35" customHeight="1">
      <c r="G778" s="333"/>
      <c r="H778" s="333"/>
      <c r="I778" s="333"/>
      <c r="J778" s="333"/>
      <c r="K778" s="333"/>
      <c r="L778" s="333"/>
      <c r="M778" s="333"/>
      <c r="N778" s="333"/>
      <c r="O778" s="333"/>
      <c r="P778" s="333"/>
      <c r="Q778" s="333"/>
      <c r="R778" s="333"/>
      <c r="S778" s="333"/>
      <c r="T778" s="333"/>
      <c r="U778" s="333"/>
      <c r="V778" s="333"/>
      <c r="W778" s="333"/>
      <c r="X778" s="333"/>
      <c r="Y778" s="333"/>
      <c r="Z778" s="333"/>
      <c r="AA778" s="333"/>
      <c r="AB778" s="333"/>
      <c r="AC778" s="333"/>
      <c r="AD778" s="333"/>
      <c r="AE778" s="333"/>
      <c r="AF778" s="333"/>
      <c r="AG778" s="334"/>
      <c r="AH778" s="334"/>
      <c r="AI778" s="334"/>
      <c r="AJ778" s="334"/>
      <c r="AK778" s="334"/>
      <c r="AL778" s="334"/>
      <c r="AM778" s="334"/>
      <c r="AN778" s="334"/>
      <c r="AO778" s="334"/>
      <c r="AP778" s="334"/>
      <c r="AQ778" s="334"/>
      <c r="AR778" s="334"/>
      <c r="AS778" s="334"/>
      <c r="AT778" s="334"/>
      <c r="AU778" s="335"/>
      <c r="AV778" s="335"/>
      <c r="AW778" s="335"/>
      <c r="AX778" s="335"/>
      <c r="AY778" s="335"/>
      <c r="AZ778" s="335"/>
      <c r="BA778" s="335"/>
      <c r="BB778" s="335"/>
      <c r="BC778" s="335"/>
      <c r="BD778" s="335"/>
      <c r="BE778" s="335"/>
      <c r="BF778" s="335"/>
      <c r="BG778" s="335"/>
      <c r="BH778" s="335"/>
      <c r="BI778" s="327"/>
      <c r="BJ778" s="328"/>
      <c r="BK778" s="328"/>
      <c r="BL778" s="328"/>
      <c r="BM778" s="328"/>
      <c r="BN778" s="328"/>
      <c r="BO778" s="328"/>
      <c r="BP778" s="331"/>
      <c r="BQ778" s="331"/>
      <c r="BR778" s="331"/>
      <c r="BS778" s="331"/>
      <c r="BT778" s="331"/>
      <c r="BU778" s="331"/>
      <c r="BV778" s="331"/>
      <c r="BW778" s="331"/>
      <c r="BX778" s="331"/>
      <c r="BY778" s="331"/>
      <c r="BZ778" s="331"/>
      <c r="CA778" s="331"/>
      <c r="CB778" s="331"/>
      <c r="CC778" s="331"/>
      <c r="CD778" s="331"/>
      <c r="CE778" s="331"/>
      <c r="CF778" s="332"/>
      <c r="CH778" s="29"/>
      <c r="CI778" s="58"/>
      <c r="CJ778" s="58"/>
      <c r="CK778" s="59"/>
      <c r="CL778" s="59"/>
      <c r="CM778" s="59"/>
      <c r="CN778" s="59"/>
      <c r="CO778" s="59"/>
      <c r="CP778" s="59"/>
      <c r="CQ778" s="55"/>
    </row>
    <row r="779" spans="1:95" ht="7.35" customHeight="1">
      <c r="G779" s="284" t="s">
        <v>194</v>
      </c>
      <c r="H779" s="285"/>
      <c r="I779" s="285"/>
      <c r="J779" s="285"/>
      <c r="K779" s="285"/>
      <c r="L779" s="285"/>
      <c r="M779" s="285"/>
      <c r="N779" s="286"/>
      <c r="O779" s="284" t="s">
        <v>193</v>
      </c>
      <c r="P779" s="285"/>
      <c r="Q779" s="285"/>
      <c r="R779" s="285"/>
      <c r="S779" s="285"/>
      <c r="T779" s="285"/>
      <c r="U779" s="285"/>
      <c r="V779" s="285"/>
      <c r="W779" s="285"/>
      <c r="X779" s="285"/>
      <c r="Y779" s="285"/>
      <c r="Z779" s="285"/>
      <c r="AA779" s="285"/>
      <c r="AB779" s="285"/>
      <c r="AC779" s="285"/>
      <c r="AD779" s="285"/>
      <c r="AE779" s="285"/>
      <c r="AF779" s="285"/>
      <c r="AG779" s="285"/>
      <c r="AH779" s="285"/>
      <c r="AI779" s="285"/>
      <c r="AJ779" s="285"/>
      <c r="AK779" s="285"/>
      <c r="AL779" s="285"/>
      <c r="AM779" s="285"/>
      <c r="AN779" s="285"/>
      <c r="AO779" s="285"/>
      <c r="AP779" s="285"/>
      <c r="AQ779" s="285"/>
      <c r="AR779" s="285"/>
      <c r="AS779" s="285"/>
      <c r="AT779" s="286"/>
      <c r="AU779" s="284" t="s">
        <v>205</v>
      </c>
      <c r="AV779" s="285"/>
      <c r="AW779" s="285"/>
      <c r="AX779" s="285"/>
      <c r="AY779" s="285"/>
      <c r="AZ779" s="285"/>
      <c r="BA779" s="285"/>
      <c r="BB779" s="285"/>
      <c r="BC779" s="285"/>
      <c r="BD779" s="285"/>
      <c r="BE779" s="285"/>
      <c r="BF779" s="285"/>
      <c r="BG779" s="285"/>
      <c r="BH779" s="286"/>
      <c r="BI779" s="290" t="s">
        <v>206</v>
      </c>
      <c r="BJ779" s="290"/>
      <c r="BK779" s="290"/>
      <c r="BL779" s="290"/>
      <c r="BM779" s="290"/>
      <c r="BN779" s="290"/>
      <c r="BO779" s="290"/>
      <c r="BP779" s="290"/>
      <c r="BQ779" s="290"/>
      <c r="BR779" s="290"/>
      <c r="BS779" s="290"/>
      <c r="BT779" s="290"/>
      <c r="BU779" s="290" t="s">
        <v>207</v>
      </c>
      <c r="BV779" s="290"/>
      <c r="BW779" s="290"/>
      <c r="BX779" s="290"/>
      <c r="BY779" s="290"/>
      <c r="BZ779" s="290"/>
      <c r="CA779" s="290"/>
      <c r="CB779" s="290"/>
      <c r="CC779" s="290"/>
      <c r="CD779" s="290"/>
      <c r="CE779" s="290"/>
      <c r="CF779" s="290"/>
      <c r="CG779" s="20"/>
      <c r="CH779" s="29"/>
      <c r="CI779" s="58"/>
      <c r="CJ779" s="58"/>
      <c r="CK779" s="58"/>
      <c r="CL779" s="58"/>
      <c r="CM779" s="58"/>
      <c r="CN779" s="58"/>
      <c r="CO779" s="58"/>
      <c r="CP779" s="58"/>
      <c r="CQ779" s="54"/>
    </row>
    <row r="780" spans="1:95" ht="7.35" customHeight="1">
      <c r="G780" s="287"/>
      <c r="H780" s="288"/>
      <c r="I780" s="288"/>
      <c r="J780" s="288"/>
      <c r="K780" s="288"/>
      <c r="L780" s="288"/>
      <c r="M780" s="288"/>
      <c r="N780" s="289"/>
      <c r="O780" s="287"/>
      <c r="P780" s="288"/>
      <c r="Q780" s="288"/>
      <c r="R780" s="288"/>
      <c r="S780" s="288"/>
      <c r="T780" s="288"/>
      <c r="U780" s="288"/>
      <c r="V780" s="288"/>
      <c r="W780" s="288"/>
      <c r="X780" s="288"/>
      <c r="Y780" s="288"/>
      <c r="Z780" s="288"/>
      <c r="AA780" s="288"/>
      <c r="AB780" s="288"/>
      <c r="AC780" s="288"/>
      <c r="AD780" s="288"/>
      <c r="AE780" s="288"/>
      <c r="AF780" s="288"/>
      <c r="AG780" s="288"/>
      <c r="AH780" s="288"/>
      <c r="AI780" s="288"/>
      <c r="AJ780" s="288"/>
      <c r="AK780" s="288"/>
      <c r="AL780" s="288"/>
      <c r="AM780" s="288"/>
      <c r="AN780" s="288"/>
      <c r="AO780" s="288"/>
      <c r="AP780" s="288"/>
      <c r="AQ780" s="288"/>
      <c r="AR780" s="288"/>
      <c r="AS780" s="288"/>
      <c r="AT780" s="289"/>
      <c r="AU780" s="287"/>
      <c r="AV780" s="288"/>
      <c r="AW780" s="288"/>
      <c r="AX780" s="288"/>
      <c r="AY780" s="288"/>
      <c r="AZ780" s="288"/>
      <c r="BA780" s="288"/>
      <c r="BB780" s="288"/>
      <c r="BC780" s="288"/>
      <c r="BD780" s="288"/>
      <c r="BE780" s="288"/>
      <c r="BF780" s="288"/>
      <c r="BG780" s="288"/>
      <c r="BH780" s="289"/>
      <c r="BI780" s="290"/>
      <c r="BJ780" s="290"/>
      <c r="BK780" s="290"/>
      <c r="BL780" s="290"/>
      <c r="BM780" s="290"/>
      <c r="BN780" s="290"/>
      <c r="BO780" s="290"/>
      <c r="BP780" s="290"/>
      <c r="BQ780" s="290"/>
      <c r="BR780" s="290"/>
      <c r="BS780" s="290"/>
      <c r="BT780" s="290"/>
      <c r="BU780" s="290"/>
      <c r="BV780" s="290"/>
      <c r="BW780" s="290"/>
      <c r="BX780" s="290"/>
      <c r="BY780" s="290"/>
      <c r="BZ780" s="290"/>
      <c r="CA780" s="290"/>
      <c r="CB780" s="290"/>
      <c r="CC780" s="290"/>
      <c r="CD780" s="290"/>
      <c r="CE780" s="290"/>
      <c r="CF780" s="290"/>
      <c r="CG780" s="19"/>
      <c r="CH780" s="29"/>
      <c r="CI780" s="58"/>
      <c r="CJ780" s="58"/>
      <c r="CK780" s="58"/>
      <c r="CL780" s="58"/>
      <c r="CM780" s="58"/>
      <c r="CN780" s="58"/>
      <c r="CO780" s="58"/>
      <c r="CP780" s="58"/>
      <c r="CQ780" s="54"/>
    </row>
    <row r="781" spans="1:95" ht="7.35" customHeight="1">
      <c r="G781" s="291"/>
      <c r="H781" s="292"/>
      <c r="I781" s="292"/>
      <c r="J781" s="292"/>
      <c r="K781" s="292"/>
      <c r="L781" s="292"/>
      <c r="M781" s="292"/>
      <c r="N781" s="293"/>
      <c r="O781" s="300"/>
      <c r="P781" s="301"/>
      <c r="Q781" s="301"/>
      <c r="R781" s="301"/>
      <c r="S781" s="301"/>
      <c r="T781" s="301"/>
      <c r="U781" s="301"/>
      <c r="V781" s="301"/>
      <c r="W781" s="301"/>
      <c r="X781" s="301"/>
      <c r="Y781" s="301"/>
      <c r="Z781" s="301"/>
      <c r="AA781" s="301"/>
      <c r="AB781" s="301"/>
      <c r="AC781" s="301"/>
      <c r="AD781" s="301"/>
      <c r="AE781" s="301"/>
      <c r="AF781" s="301"/>
      <c r="AG781" s="301"/>
      <c r="AH781" s="301"/>
      <c r="AI781" s="301"/>
      <c r="AJ781" s="301"/>
      <c r="AK781" s="301"/>
      <c r="AL781" s="301"/>
      <c r="AM781" s="301"/>
      <c r="AN781" s="301"/>
      <c r="AO781" s="301"/>
      <c r="AP781" s="301"/>
      <c r="AQ781" s="301"/>
      <c r="AR781" s="301"/>
      <c r="AS781" s="301"/>
      <c r="AT781" s="302"/>
      <c r="AU781" s="309"/>
      <c r="AV781" s="310"/>
      <c r="AW781" s="310"/>
      <c r="AX781" s="310"/>
      <c r="AY781" s="310"/>
      <c r="AZ781" s="310"/>
      <c r="BA781" s="310"/>
      <c r="BB781" s="310"/>
      <c r="BC781" s="310"/>
      <c r="BD781" s="310"/>
      <c r="BE781" s="310"/>
      <c r="BF781" s="310"/>
      <c r="BG781" s="310"/>
      <c r="BH781" s="311"/>
      <c r="BI781" s="318"/>
      <c r="BJ781" s="318"/>
      <c r="BK781" s="318"/>
      <c r="BL781" s="318"/>
      <c r="BM781" s="318"/>
      <c r="BN781" s="318"/>
      <c r="BO781" s="318"/>
      <c r="BP781" s="318"/>
      <c r="BQ781" s="318"/>
      <c r="BR781" s="318"/>
      <c r="BS781" s="318"/>
      <c r="BT781" s="318"/>
      <c r="BU781" s="318"/>
      <c r="BV781" s="318"/>
      <c r="BW781" s="318"/>
      <c r="BX781" s="318"/>
      <c r="BY781" s="318"/>
      <c r="BZ781" s="318"/>
      <c r="CA781" s="318"/>
      <c r="CB781" s="318"/>
      <c r="CC781" s="318"/>
      <c r="CD781" s="318"/>
      <c r="CE781" s="318"/>
      <c r="CF781" s="318"/>
      <c r="CH781" s="29"/>
      <c r="CI781" s="58"/>
      <c r="CJ781" s="58"/>
      <c r="CK781" s="58"/>
      <c r="CL781" s="58"/>
      <c r="CM781" s="58"/>
      <c r="CN781" s="58"/>
      <c r="CO781" s="58"/>
      <c r="CP781" s="58"/>
      <c r="CQ781" s="54"/>
    </row>
    <row r="782" spans="1:95" ht="7.35" customHeight="1">
      <c r="G782" s="294"/>
      <c r="H782" s="295"/>
      <c r="I782" s="295"/>
      <c r="J782" s="295"/>
      <c r="K782" s="295"/>
      <c r="L782" s="295"/>
      <c r="M782" s="295"/>
      <c r="N782" s="296"/>
      <c r="O782" s="303"/>
      <c r="P782" s="304"/>
      <c r="Q782" s="304"/>
      <c r="R782" s="304"/>
      <c r="S782" s="304"/>
      <c r="T782" s="304"/>
      <c r="U782" s="304"/>
      <c r="V782" s="304"/>
      <c r="W782" s="304"/>
      <c r="X782" s="304"/>
      <c r="Y782" s="304"/>
      <c r="Z782" s="304"/>
      <c r="AA782" s="304"/>
      <c r="AB782" s="304"/>
      <c r="AC782" s="304"/>
      <c r="AD782" s="304"/>
      <c r="AE782" s="304"/>
      <c r="AF782" s="304"/>
      <c r="AG782" s="304"/>
      <c r="AH782" s="304"/>
      <c r="AI782" s="304"/>
      <c r="AJ782" s="304"/>
      <c r="AK782" s="304"/>
      <c r="AL782" s="304"/>
      <c r="AM782" s="304"/>
      <c r="AN782" s="304"/>
      <c r="AO782" s="304"/>
      <c r="AP782" s="304"/>
      <c r="AQ782" s="304"/>
      <c r="AR782" s="304"/>
      <c r="AS782" s="304"/>
      <c r="AT782" s="305"/>
      <c r="AU782" s="312"/>
      <c r="AV782" s="313"/>
      <c r="AW782" s="313"/>
      <c r="AX782" s="313"/>
      <c r="AY782" s="313"/>
      <c r="AZ782" s="313"/>
      <c r="BA782" s="313"/>
      <c r="BB782" s="313"/>
      <c r="BC782" s="313"/>
      <c r="BD782" s="313"/>
      <c r="BE782" s="313"/>
      <c r="BF782" s="313"/>
      <c r="BG782" s="313"/>
      <c r="BH782" s="314"/>
      <c r="BI782" s="318"/>
      <c r="BJ782" s="318"/>
      <c r="BK782" s="318"/>
      <c r="BL782" s="318"/>
      <c r="BM782" s="318"/>
      <c r="BN782" s="318"/>
      <c r="BO782" s="318"/>
      <c r="BP782" s="318"/>
      <c r="BQ782" s="318"/>
      <c r="BR782" s="318"/>
      <c r="BS782" s="318"/>
      <c r="BT782" s="318"/>
      <c r="BU782" s="318"/>
      <c r="BV782" s="318"/>
      <c r="BW782" s="318"/>
      <c r="BX782" s="318"/>
      <c r="BY782" s="318"/>
      <c r="BZ782" s="318"/>
      <c r="CA782" s="318"/>
      <c r="CB782" s="318"/>
      <c r="CC782" s="318"/>
      <c r="CD782" s="318"/>
      <c r="CE782" s="318"/>
      <c r="CF782" s="318"/>
      <c r="CH782" s="29"/>
      <c r="CI782" s="71"/>
      <c r="CJ782" s="71"/>
      <c r="CK782" s="71"/>
      <c r="CL782" s="71"/>
      <c r="CM782" s="71"/>
      <c r="CN782" s="71"/>
      <c r="CO782" s="71"/>
      <c r="CP782" s="71"/>
      <c r="CQ782" s="54"/>
    </row>
    <row r="783" spans="1:95" ht="7.35" customHeight="1">
      <c r="A783" s="339"/>
      <c r="B783" s="339"/>
      <c r="C783" s="339"/>
      <c r="D783" s="339"/>
      <c r="E783" s="339"/>
      <c r="F783" s="340"/>
      <c r="G783" s="294"/>
      <c r="H783" s="295"/>
      <c r="I783" s="295"/>
      <c r="J783" s="295"/>
      <c r="K783" s="295"/>
      <c r="L783" s="295"/>
      <c r="M783" s="295"/>
      <c r="N783" s="296"/>
      <c r="O783" s="303"/>
      <c r="P783" s="304"/>
      <c r="Q783" s="304"/>
      <c r="R783" s="304"/>
      <c r="S783" s="304"/>
      <c r="T783" s="304"/>
      <c r="U783" s="304"/>
      <c r="V783" s="304"/>
      <c r="W783" s="304"/>
      <c r="X783" s="304"/>
      <c r="Y783" s="304"/>
      <c r="Z783" s="304"/>
      <c r="AA783" s="304"/>
      <c r="AB783" s="304"/>
      <c r="AC783" s="304"/>
      <c r="AD783" s="304"/>
      <c r="AE783" s="304"/>
      <c r="AF783" s="304"/>
      <c r="AG783" s="304"/>
      <c r="AH783" s="304"/>
      <c r="AI783" s="304"/>
      <c r="AJ783" s="304"/>
      <c r="AK783" s="304"/>
      <c r="AL783" s="304"/>
      <c r="AM783" s="304"/>
      <c r="AN783" s="304"/>
      <c r="AO783" s="304"/>
      <c r="AP783" s="304"/>
      <c r="AQ783" s="304"/>
      <c r="AR783" s="304"/>
      <c r="AS783" s="304"/>
      <c r="AT783" s="305"/>
      <c r="AU783" s="312"/>
      <c r="AV783" s="313"/>
      <c r="AW783" s="313"/>
      <c r="AX783" s="313"/>
      <c r="AY783" s="313"/>
      <c r="AZ783" s="313"/>
      <c r="BA783" s="313"/>
      <c r="BB783" s="313"/>
      <c r="BC783" s="313"/>
      <c r="BD783" s="313"/>
      <c r="BE783" s="313"/>
      <c r="BF783" s="313"/>
      <c r="BG783" s="313"/>
      <c r="BH783" s="314"/>
      <c r="BI783" s="318"/>
      <c r="BJ783" s="318"/>
      <c r="BK783" s="318"/>
      <c r="BL783" s="318"/>
      <c r="BM783" s="318"/>
      <c r="BN783" s="318"/>
      <c r="BO783" s="318"/>
      <c r="BP783" s="318"/>
      <c r="BQ783" s="318"/>
      <c r="BR783" s="318"/>
      <c r="BS783" s="318"/>
      <c r="BT783" s="318"/>
      <c r="BU783" s="318"/>
      <c r="BV783" s="318"/>
      <c r="BW783" s="318"/>
      <c r="BX783" s="318"/>
      <c r="BY783" s="318"/>
      <c r="BZ783" s="318"/>
      <c r="CA783" s="318"/>
      <c r="CB783" s="318"/>
      <c r="CC783" s="318"/>
      <c r="CD783" s="318"/>
      <c r="CE783" s="318"/>
      <c r="CF783" s="318"/>
      <c r="CH783" s="54"/>
      <c r="CI783" s="71"/>
      <c r="CJ783" s="71"/>
      <c r="CK783" s="71"/>
      <c r="CL783" s="71"/>
      <c r="CM783" s="71"/>
      <c r="CN783" s="71"/>
      <c r="CO783" s="71"/>
      <c r="CP783" s="71"/>
      <c r="CQ783" s="56"/>
    </row>
    <row r="784" spans="1:95" ht="7.35" customHeight="1">
      <c r="A784" s="339"/>
      <c r="B784" s="339"/>
      <c r="C784" s="339"/>
      <c r="D784" s="339"/>
      <c r="E784" s="339"/>
      <c r="F784" s="340"/>
      <c r="G784" s="297"/>
      <c r="H784" s="298"/>
      <c r="I784" s="298"/>
      <c r="J784" s="298"/>
      <c r="K784" s="298"/>
      <c r="L784" s="298"/>
      <c r="M784" s="298"/>
      <c r="N784" s="299"/>
      <c r="O784" s="306"/>
      <c r="P784" s="307"/>
      <c r="Q784" s="307"/>
      <c r="R784" s="307"/>
      <c r="S784" s="307"/>
      <c r="T784" s="307"/>
      <c r="U784" s="307"/>
      <c r="V784" s="307"/>
      <c r="W784" s="307"/>
      <c r="X784" s="307"/>
      <c r="Y784" s="307"/>
      <c r="Z784" s="307"/>
      <c r="AA784" s="307"/>
      <c r="AB784" s="307"/>
      <c r="AC784" s="307"/>
      <c r="AD784" s="307"/>
      <c r="AE784" s="307"/>
      <c r="AF784" s="307"/>
      <c r="AG784" s="307"/>
      <c r="AH784" s="307"/>
      <c r="AI784" s="307"/>
      <c r="AJ784" s="307"/>
      <c r="AK784" s="307"/>
      <c r="AL784" s="307"/>
      <c r="AM784" s="307"/>
      <c r="AN784" s="307"/>
      <c r="AO784" s="307"/>
      <c r="AP784" s="307"/>
      <c r="AQ784" s="307"/>
      <c r="AR784" s="307"/>
      <c r="AS784" s="307"/>
      <c r="AT784" s="308"/>
      <c r="AU784" s="315"/>
      <c r="AV784" s="316"/>
      <c r="AW784" s="316"/>
      <c r="AX784" s="316"/>
      <c r="AY784" s="316"/>
      <c r="AZ784" s="316"/>
      <c r="BA784" s="316"/>
      <c r="BB784" s="316"/>
      <c r="BC784" s="316"/>
      <c r="BD784" s="316"/>
      <c r="BE784" s="316"/>
      <c r="BF784" s="316"/>
      <c r="BG784" s="316"/>
      <c r="BH784" s="317"/>
      <c r="BI784" s="318"/>
      <c r="BJ784" s="318"/>
      <c r="BK784" s="318"/>
      <c r="BL784" s="318"/>
      <c r="BM784" s="318"/>
      <c r="BN784" s="318"/>
      <c r="BO784" s="318"/>
      <c r="BP784" s="318"/>
      <c r="BQ784" s="318"/>
      <c r="BR784" s="318"/>
      <c r="BS784" s="318"/>
      <c r="BT784" s="318"/>
      <c r="BU784" s="318"/>
      <c r="BV784" s="318"/>
      <c r="BW784" s="318"/>
      <c r="BX784" s="318"/>
      <c r="BY784" s="318"/>
      <c r="BZ784" s="318"/>
      <c r="CA784" s="318"/>
      <c r="CB784" s="318"/>
      <c r="CC784" s="318"/>
      <c r="CD784" s="318"/>
      <c r="CE784" s="318"/>
      <c r="CF784" s="318"/>
      <c r="CH784" s="54"/>
      <c r="CI784" s="58"/>
      <c r="CJ784" s="58"/>
      <c r="CK784" s="58"/>
      <c r="CL784" s="58"/>
      <c r="CM784" s="58"/>
      <c r="CN784" s="58"/>
      <c r="CO784" s="58"/>
      <c r="CP784" s="57"/>
      <c r="CQ784" s="57"/>
    </row>
    <row r="785" spans="1:95" ht="7.35" customHeight="1">
      <c r="G785" s="48"/>
      <c r="H785" s="49"/>
      <c r="I785" s="49"/>
      <c r="J785" s="49"/>
      <c r="K785" s="49"/>
      <c r="L785" s="49"/>
      <c r="M785" s="49"/>
      <c r="N785" s="50"/>
      <c r="O785" s="48"/>
      <c r="P785" s="49"/>
      <c r="Q785" s="49"/>
      <c r="R785" s="49"/>
      <c r="S785" s="49"/>
      <c r="T785" s="49"/>
      <c r="U785" s="49"/>
      <c r="V785" s="49"/>
      <c r="W785" s="49"/>
      <c r="X785" s="49"/>
      <c r="Y785" s="49"/>
      <c r="Z785" s="49"/>
      <c r="AA785" s="49"/>
      <c r="AB785" s="49"/>
      <c r="AC785" s="49"/>
      <c r="AD785" s="49"/>
      <c r="AE785" s="49"/>
      <c r="AF785" s="49"/>
      <c r="AG785" s="49"/>
      <c r="AH785" s="49"/>
      <c r="AI785" s="49"/>
      <c r="AJ785" s="49"/>
      <c r="AK785" s="49"/>
      <c r="AL785" s="49"/>
      <c r="AM785" s="49"/>
      <c r="AN785" s="49"/>
      <c r="AO785" s="49"/>
      <c r="AP785" s="49"/>
      <c r="AQ785" s="49"/>
      <c r="AR785" s="49"/>
      <c r="AS785" s="49"/>
      <c r="AT785" s="50"/>
      <c r="AU785" s="51"/>
      <c r="AV785" s="52"/>
      <c r="AW785" s="52"/>
      <c r="AX785" s="52"/>
      <c r="AY785" s="52"/>
      <c r="AZ785" s="52"/>
      <c r="BA785" s="52"/>
      <c r="BB785" s="52"/>
      <c r="BC785" s="52"/>
      <c r="BD785" s="52"/>
      <c r="BE785" s="52"/>
      <c r="BF785" s="52"/>
      <c r="BG785" s="52"/>
      <c r="BH785" s="53"/>
      <c r="BI785" s="45"/>
      <c r="BJ785" s="46"/>
      <c r="BK785" s="46"/>
      <c r="BL785" s="46"/>
      <c r="BM785" s="46"/>
      <c r="BN785" s="46"/>
      <c r="BO785" s="46"/>
      <c r="BP785" s="46"/>
      <c r="BQ785" s="46"/>
      <c r="BR785" s="46"/>
      <c r="BS785" s="46"/>
      <c r="BT785" s="46"/>
      <c r="BU785" s="46"/>
      <c r="BV785" s="46"/>
      <c r="BW785" s="46"/>
      <c r="BX785" s="46"/>
      <c r="BY785" s="46"/>
      <c r="BZ785" s="46"/>
      <c r="CA785" s="46"/>
      <c r="CB785" s="46"/>
      <c r="CC785" s="46"/>
      <c r="CD785" s="46"/>
      <c r="CE785" s="46"/>
      <c r="CF785" s="47"/>
      <c r="CH785" s="54"/>
      <c r="CI785" s="58"/>
      <c r="CJ785" s="58"/>
      <c r="CK785" s="58"/>
      <c r="CL785" s="58"/>
      <c r="CM785" s="58"/>
      <c r="CN785" s="58"/>
      <c r="CO785" s="58"/>
      <c r="CP785" s="57"/>
      <c r="CQ785" s="57"/>
    </row>
    <row r="786" spans="1:95" ht="7.35" customHeight="1">
      <c r="A786" s="339">
        <v>61</v>
      </c>
      <c r="B786" s="339"/>
      <c r="G786" s="319" t="s">
        <v>189</v>
      </c>
      <c r="H786" s="319"/>
      <c r="I786" s="319"/>
      <c r="J786" s="319"/>
      <c r="K786" s="319"/>
      <c r="L786" s="319"/>
      <c r="M786" s="319"/>
      <c r="N786" s="319"/>
      <c r="O786" s="319"/>
      <c r="P786" s="319"/>
      <c r="Q786" s="319"/>
      <c r="R786" s="319"/>
      <c r="S786" s="319"/>
      <c r="T786" s="319"/>
      <c r="U786" s="319"/>
      <c r="V786" s="319"/>
      <c r="W786" s="319"/>
      <c r="X786" s="319"/>
      <c r="Y786" s="319"/>
      <c r="Z786" s="319"/>
      <c r="AA786" s="319"/>
      <c r="AB786" s="319"/>
      <c r="AC786" s="319"/>
      <c r="AD786" s="319"/>
      <c r="AE786" s="319"/>
      <c r="AF786" s="319"/>
      <c r="AG786" s="321" t="s">
        <v>398</v>
      </c>
      <c r="AH786" s="321"/>
      <c r="AI786" s="321"/>
      <c r="AJ786" s="321"/>
      <c r="AK786" s="321"/>
      <c r="AL786" s="321"/>
      <c r="AM786" s="321"/>
      <c r="AN786" s="321"/>
      <c r="AO786" s="321"/>
      <c r="AP786" s="321"/>
      <c r="AQ786" s="321"/>
      <c r="AR786" s="321"/>
      <c r="AS786" s="321"/>
      <c r="AT786" s="321"/>
      <c r="AU786" s="323" t="s">
        <v>190</v>
      </c>
      <c r="AV786" s="323"/>
      <c r="AW786" s="323"/>
      <c r="AX786" s="323"/>
      <c r="AY786" s="323"/>
      <c r="AZ786" s="323"/>
      <c r="BA786" s="323"/>
      <c r="BB786" s="323"/>
      <c r="BC786" s="323"/>
      <c r="BD786" s="323"/>
      <c r="BE786" s="323"/>
      <c r="BF786" s="323"/>
      <c r="BG786" s="323"/>
      <c r="BH786" s="323"/>
      <c r="BI786" s="325" t="s">
        <v>191</v>
      </c>
      <c r="BJ786" s="326"/>
      <c r="BK786" s="326"/>
      <c r="BL786" s="326"/>
      <c r="BM786" s="326"/>
      <c r="BN786" s="326"/>
      <c r="BO786" s="326"/>
      <c r="BP786" s="329"/>
      <c r="BQ786" s="329"/>
      <c r="BR786" s="329"/>
      <c r="BS786" s="329"/>
      <c r="BT786" s="329"/>
      <c r="BU786" s="329"/>
      <c r="BV786" s="329"/>
      <c r="BW786" s="329"/>
      <c r="BX786" s="329"/>
      <c r="BY786" s="329"/>
      <c r="BZ786" s="329"/>
      <c r="CA786" s="329"/>
      <c r="CB786" s="329"/>
      <c r="CC786" s="329"/>
      <c r="CD786" s="329"/>
      <c r="CE786" s="329"/>
      <c r="CF786" s="330"/>
      <c r="CH786" s="54"/>
      <c r="CI786" s="58"/>
      <c r="CJ786" s="58"/>
      <c r="CK786" s="58"/>
      <c r="CL786" s="58"/>
      <c r="CM786" s="58"/>
      <c r="CN786" s="58"/>
      <c r="CO786" s="58"/>
      <c r="CP786" s="58"/>
      <c r="CQ786" s="54"/>
    </row>
    <row r="787" spans="1:95" ht="7.35" customHeight="1">
      <c r="A787" s="339"/>
      <c r="B787" s="339"/>
      <c r="G787" s="320"/>
      <c r="H787" s="320"/>
      <c r="I787" s="320"/>
      <c r="J787" s="320"/>
      <c r="K787" s="320"/>
      <c r="L787" s="320"/>
      <c r="M787" s="320"/>
      <c r="N787" s="320"/>
      <c r="O787" s="320"/>
      <c r="P787" s="320"/>
      <c r="Q787" s="320"/>
      <c r="R787" s="320"/>
      <c r="S787" s="320"/>
      <c r="T787" s="320"/>
      <c r="U787" s="320"/>
      <c r="V787" s="320"/>
      <c r="W787" s="320"/>
      <c r="X787" s="320"/>
      <c r="Y787" s="320"/>
      <c r="Z787" s="320"/>
      <c r="AA787" s="320"/>
      <c r="AB787" s="320"/>
      <c r="AC787" s="320"/>
      <c r="AD787" s="320"/>
      <c r="AE787" s="320"/>
      <c r="AF787" s="320"/>
      <c r="AG787" s="322"/>
      <c r="AH787" s="322"/>
      <c r="AI787" s="322"/>
      <c r="AJ787" s="322"/>
      <c r="AK787" s="322"/>
      <c r="AL787" s="322"/>
      <c r="AM787" s="322"/>
      <c r="AN787" s="322"/>
      <c r="AO787" s="322"/>
      <c r="AP787" s="322"/>
      <c r="AQ787" s="322"/>
      <c r="AR787" s="322"/>
      <c r="AS787" s="322"/>
      <c r="AT787" s="322"/>
      <c r="AU787" s="324"/>
      <c r="AV787" s="324"/>
      <c r="AW787" s="324"/>
      <c r="AX787" s="324"/>
      <c r="AY787" s="324"/>
      <c r="AZ787" s="324"/>
      <c r="BA787" s="324"/>
      <c r="BB787" s="324"/>
      <c r="BC787" s="324"/>
      <c r="BD787" s="324"/>
      <c r="BE787" s="324"/>
      <c r="BF787" s="324"/>
      <c r="BG787" s="324"/>
      <c r="BH787" s="324"/>
      <c r="BI787" s="327"/>
      <c r="BJ787" s="328"/>
      <c r="BK787" s="328"/>
      <c r="BL787" s="328"/>
      <c r="BM787" s="328"/>
      <c r="BN787" s="328"/>
      <c r="BO787" s="328"/>
      <c r="BP787" s="331"/>
      <c r="BQ787" s="331"/>
      <c r="BR787" s="331"/>
      <c r="BS787" s="331"/>
      <c r="BT787" s="331"/>
      <c r="BU787" s="331"/>
      <c r="BV787" s="331"/>
      <c r="BW787" s="331"/>
      <c r="BX787" s="331"/>
      <c r="BY787" s="331"/>
      <c r="BZ787" s="331"/>
      <c r="CA787" s="331"/>
      <c r="CB787" s="331"/>
      <c r="CC787" s="331"/>
      <c r="CD787" s="331"/>
      <c r="CE787" s="331"/>
      <c r="CF787" s="332"/>
      <c r="CH787" s="54"/>
      <c r="CI787" s="58"/>
      <c r="CJ787" s="58"/>
      <c r="CK787" s="58"/>
      <c r="CL787" s="58"/>
      <c r="CM787" s="58"/>
      <c r="CN787" s="58"/>
      <c r="CO787" s="58"/>
      <c r="CP787" s="58"/>
      <c r="CQ787" s="54"/>
    </row>
    <row r="788" spans="1:95" ht="7.35" customHeight="1">
      <c r="G788" s="333"/>
      <c r="H788" s="333"/>
      <c r="I788" s="333"/>
      <c r="J788" s="333"/>
      <c r="K788" s="333"/>
      <c r="L788" s="333"/>
      <c r="M788" s="333"/>
      <c r="N788" s="333"/>
      <c r="O788" s="333"/>
      <c r="P788" s="333"/>
      <c r="Q788" s="333"/>
      <c r="R788" s="333"/>
      <c r="S788" s="333"/>
      <c r="T788" s="333"/>
      <c r="U788" s="333"/>
      <c r="V788" s="333"/>
      <c r="W788" s="333"/>
      <c r="X788" s="333"/>
      <c r="Y788" s="333"/>
      <c r="Z788" s="333"/>
      <c r="AA788" s="333"/>
      <c r="AB788" s="333"/>
      <c r="AC788" s="333"/>
      <c r="AD788" s="333"/>
      <c r="AE788" s="333"/>
      <c r="AF788" s="333"/>
      <c r="AG788" s="334"/>
      <c r="AH788" s="334"/>
      <c r="AI788" s="334"/>
      <c r="AJ788" s="334"/>
      <c r="AK788" s="334"/>
      <c r="AL788" s="334"/>
      <c r="AM788" s="334"/>
      <c r="AN788" s="334"/>
      <c r="AO788" s="334"/>
      <c r="AP788" s="334"/>
      <c r="AQ788" s="334"/>
      <c r="AR788" s="334"/>
      <c r="AS788" s="334"/>
      <c r="AT788" s="334"/>
      <c r="AU788" s="335"/>
      <c r="AV788" s="335"/>
      <c r="AW788" s="335"/>
      <c r="AX788" s="335"/>
      <c r="AY788" s="335"/>
      <c r="AZ788" s="335"/>
      <c r="BA788" s="335"/>
      <c r="BB788" s="335"/>
      <c r="BC788" s="335"/>
      <c r="BD788" s="335"/>
      <c r="BE788" s="335"/>
      <c r="BF788" s="335"/>
      <c r="BG788" s="335"/>
      <c r="BH788" s="335"/>
      <c r="BI788" s="327"/>
      <c r="BJ788" s="328"/>
      <c r="BK788" s="328"/>
      <c r="BL788" s="328"/>
      <c r="BM788" s="328"/>
      <c r="BN788" s="328"/>
      <c r="BO788" s="328"/>
      <c r="BP788" s="331"/>
      <c r="BQ788" s="331"/>
      <c r="BR788" s="331"/>
      <c r="BS788" s="331"/>
      <c r="BT788" s="331"/>
      <c r="BU788" s="331"/>
      <c r="BV788" s="331"/>
      <c r="BW788" s="331"/>
      <c r="BX788" s="331"/>
      <c r="BY788" s="331"/>
      <c r="BZ788" s="331"/>
      <c r="CA788" s="331"/>
      <c r="CB788" s="331"/>
      <c r="CC788" s="331"/>
      <c r="CD788" s="331"/>
      <c r="CE788" s="331"/>
      <c r="CF788" s="332"/>
      <c r="CH788" s="54"/>
      <c r="CI788" s="58"/>
      <c r="CJ788" s="58"/>
      <c r="CK788" s="58"/>
      <c r="CL788" s="58"/>
      <c r="CM788" s="58"/>
      <c r="CN788" s="58"/>
      <c r="CO788" s="58"/>
      <c r="CP788" s="58"/>
      <c r="CQ788" s="54"/>
    </row>
    <row r="789" spans="1:95" ht="7.35" customHeight="1">
      <c r="G789" s="333"/>
      <c r="H789" s="333"/>
      <c r="I789" s="333"/>
      <c r="J789" s="333"/>
      <c r="K789" s="333"/>
      <c r="L789" s="333"/>
      <c r="M789" s="333"/>
      <c r="N789" s="333"/>
      <c r="O789" s="333"/>
      <c r="P789" s="333"/>
      <c r="Q789" s="333"/>
      <c r="R789" s="333"/>
      <c r="S789" s="333"/>
      <c r="T789" s="333"/>
      <c r="U789" s="333"/>
      <c r="V789" s="333"/>
      <c r="W789" s="333"/>
      <c r="X789" s="333"/>
      <c r="Y789" s="333"/>
      <c r="Z789" s="333"/>
      <c r="AA789" s="333"/>
      <c r="AB789" s="333"/>
      <c r="AC789" s="333"/>
      <c r="AD789" s="333"/>
      <c r="AE789" s="333"/>
      <c r="AF789" s="333"/>
      <c r="AG789" s="334"/>
      <c r="AH789" s="334"/>
      <c r="AI789" s="334"/>
      <c r="AJ789" s="334"/>
      <c r="AK789" s="334"/>
      <c r="AL789" s="334"/>
      <c r="AM789" s="334"/>
      <c r="AN789" s="334"/>
      <c r="AO789" s="334"/>
      <c r="AP789" s="334"/>
      <c r="AQ789" s="334"/>
      <c r="AR789" s="334"/>
      <c r="AS789" s="334"/>
      <c r="AT789" s="334"/>
      <c r="AU789" s="335"/>
      <c r="AV789" s="335"/>
      <c r="AW789" s="335"/>
      <c r="AX789" s="335"/>
      <c r="AY789" s="335"/>
      <c r="AZ789" s="335"/>
      <c r="BA789" s="335"/>
      <c r="BB789" s="335"/>
      <c r="BC789" s="335"/>
      <c r="BD789" s="335"/>
      <c r="BE789" s="335"/>
      <c r="BF789" s="335"/>
      <c r="BG789" s="335"/>
      <c r="BH789" s="335"/>
      <c r="BI789" s="327" t="s">
        <v>192</v>
      </c>
      <c r="BJ789" s="328"/>
      <c r="BK789" s="328"/>
      <c r="BL789" s="328"/>
      <c r="BM789" s="328"/>
      <c r="BN789" s="328"/>
      <c r="BO789" s="328"/>
      <c r="BP789" s="331"/>
      <c r="BQ789" s="331"/>
      <c r="BR789" s="331"/>
      <c r="BS789" s="331"/>
      <c r="BT789" s="331"/>
      <c r="BU789" s="331"/>
      <c r="BV789" s="331"/>
      <c r="BW789" s="331"/>
      <c r="BX789" s="331"/>
      <c r="BY789" s="331"/>
      <c r="BZ789" s="331"/>
      <c r="CA789" s="331"/>
      <c r="CB789" s="331"/>
      <c r="CC789" s="331"/>
      <c r="CD789" s="331"/>
      <c r="CE789" s="331"/>
      <c r="CF789" s="332"/>
      <c r="CG789" s="20"/>
      <c r="CH789" s="29"/>
      <c r="CI789" s="72"/>
      <c r="CJ789" s="58"/>
      <c r="CK789" s="59"/>
      <c r="CL789" s="59"/>
      <c r="CM789" s="59"/>
      <c r="CN789" s="59"/>
      <c r="CO789" s="59"/>
      <c r="CP789" s="59"/>
      <c r="CQ789" s="55"/>
    </row>
    <row r="790" spans="1:95" ht="7.35" customHeight="1">
      <c r="G790" s="333"/>
      <c r="H790" s="333"/>
      <c r="I790" s="333"/>
      <c r="J790" s="333"/>
      <c r="K790" s="333"/>
      <c r="L790" s="333"/>
      <c r="M790" s="333"/>
      <c r="N790" s="333"/>
      <c r="O790" s="333"/>
      <c r="P790" s="333"/>
      <c r="Q790" s="333"/>
      <c r="R790" s="333"/>
      <c r="S790" s="333"/>
      <c r="T790" s="333"/>
      <c r="U790" s="333"/>
      <c r="V790" s="333"/>
      <c r="W790" s="333"/>
      <c r="X790" s="333"/>
      <c r="Y790" s="333"/>
      <c r="Z790" s="333"/>
      <c r="AA790" s="333"/>
      <c r="AB790" s="333"/>
      <c r="AC790" s="333"/>
      <c r="AD790" s="333"/>
      <c r="AE790" s="333"/>
      <c r="AF790" s="333"/>
      <c r="AG790" s="334"/>
      <c r="AH790" s="334"/>
      <c r="AI790" s="334"/>
      <c r="AJ790" s="334"/>
      <c r="AK790" s="334"/>
      <c r="AL790" s="334"/>
      <c r="AM790" s="334"/>
      <c r="AN790" s="334"/>
      <c r="AO790" s="334"/>
      <c r="AP790" s="334"/>
      <c r="AQ790" s="334"/>
      <c r="AR790" s="334"/>
      <c r="AS790" s="334"/>
      <c r="AT790" s="334"/>
      <c r="AU790" s="335"/>
      <c r="AV790" s="335"/>
      <c r="AW790" s="335"/>
      <c r="AX790" s="335"/>
      <c r="AY790" s="335"/>
      <c r="AZ790" s="335"/>
      <c r="BA790" s="335"/>
      <c r="BB790" s="335"/>
      <c r="BC790" s="335"/>
      <c r="BD790" s="335"/>
      <c r="BE790" s="335"/>
      <c r="BF790" s="335"/>
      <c r="BG790" s="335"/>
      <c r="BH790" s="335"/>
      <c r="BI790" s="327"/>
      <c r="BJ790" s="328"/>
      <c r="BK790" s="328"/>
      <c r="BL790" s="328"/>
      <c r="BM790" s="328"/>
      <c r="BN790" s="328"/>
      <c r="BO790" s="328"/>
      <c r="BP790" s="331"/>
      <c r="BQ790" s="331"/>
      <c r="BR790" s="331"/>
      <c r="BS790" s="331"/>
      <c r="BT790" s="331"/>
      <c r="BU790" s="331"/>
      <c r="BV790" s="331"/>
      <c r="BW790" s="331"/>
      <c r="BX790" s="331"/>
      <c r="BY790" s="331"/>
      <c r="BZ790" s="331"/>
      <c r="CA790" s="331"/>
      <c r="CB790" s="331"/>
      <c r="CC790" s="331"/>
      <c r="CD790" s="331"/>
      <c r="CE790" s="331"/>
      <c r="CF790" s="332"/>
      <c r="CG790" s="19"/>
      <c r="CH790" s="29"/>
      <c r="CI790" s="58"/>
      <c r="CJ790" s="58"/>
      <c r="CK790" s="59"/>
      <c r="CL790" s="59"/>
      <c r="CM790" s="59"/>
      <c r="CN790" s="59"/>
      <c r="CO790" s="59"/>
      <c r="CP790" s="59"/>
      <c r="CQ790" s="55"/>
    </row>
    <row r="791" spans="1:95" ht="7.35" customHeight="1">
      <c r="G791" s="333"/>
      <c r="H791" s="333"/>
      <c r="I791" s="333"/>
      <c r="J791" s="333"/>
      <c r="K791" s="333"/>
      <c r="L791" s="333"/>
      <c r="M791" s="333"/>
      <c r="N791" s="333"/>
      <c r="O791" s="333"/>
      <c r="P791" s="333"/>
      <c r="Q791" s="333"/>
      <c r="R791" s="333"/>
      <c r="S791" s="333"/>
      <c r="T791" s="333"/>
      <c r="U791" s="333"/>
      <c r="V791" s="333"/>
      <c r="W791" s="333"/>
      <c r="X791" s="333"/>
      <c r="Y791" s="333"/>
      <c r="Z791" s="333"/>
      <c r="AA791" s="333"/>
      <c r="AB791" s="333"/>
      <c r="AC791" s="333"/>
      <c r="AD791" s="333"/>
      <c r="AE791" s="333"/>
      <c r="AF791" s="333"/>
      <c r="AG791" s="334"/>
      <c r="AH791" s="334"/>
      <c r="AI791" s="334"/>
      <c r="AJ791" s="334"/>
      <c r="AK791" s="334"/>
      <c r="AL791" s="334"/>
      <c r="AM791" s="334"/>
      <c r="AN791" s="334"/>
      <c r="AO791" s="334"/>
      <c r="AP791" s="334"/>
      <c r="AQ791" s="334"/>
      <c r="AR791" s="334"/>
      <c r="AS791" s="334"/>
      <c r="AT791" s="334"/>
      <c r="AU791" s="335"/>
      <c r="AV791" s="335"/>
      <c r="AW791" s="335"/>
      <c r="AX791" s="335"/>
      <c r="AY791" s="335"/>
      <c r="AZ791" s="335"/>
      <c r="BA791" s="335"/>
      <c r="BB791" s="335"/>
      <c r="BC791" s="335"/>
      <c r="BD791" s="335"/>
      <c r="BE791" s="335"/>
      <c r="BF791" s="335"/>
      <c r="BG791" s="335"/>
      <c r="BH791" s="335"/>
      <c r="BI791" s="327"/>
      <c r="BJ791" s="328"/>
      <c r="BK791" s="328"/>
      <c r="BL791" s="328"/>
      <c r="BM791" s="328"/>
      <c r="BN791" s="328"/>
      <c r="BO791" s="328"/>
      <c r="BP791" s="331"/>
      <c r="BQ791" s="331"/>
      <c r="BR791" s="331"/>
      <c r="BS791" s="331"/>
      <c r="BT791" s="331"/>
      <c r="BU791" s="331"/>
      <c r="BV791" s="331"/>
      <c r="BW791" s="331"/>
      <c r="BX791" s="331"/>
      <c r="BY791" s="331"/>
      <c r="BZ791" s="331"/>
      <c r="CA791" s="331"/>
      <c r="CB791" s="331"/>
      <c r="CC791" s="331"/>
      <c r="CD791" s="331"/>
      <c r="CE791" s="331"/>
      <c r="CF791" s="332"/>
      <c r="CH791" s="29"/>
      <c r="CI791" s="58"/>
      <c r="CJ791" s="58"/>
      <c r="CK791" s="59"/>
      <c r="CL791" s="59"/>
      <c r="CM791" s="59"/>
      <c r="CN791" s="59"/>
      <c r="CO791" s="59"/>
      <c r="CP791" s="59"/>
      <c r="CQ791" s="55"/>
    </row>
    <row r="792" spans="1:95" ht="7.35" customHeight="1">
      <c r="G792" s="284" t="s">
        <v>194</v>
      </c>
      <c r="H792" s="285"/>
      <c r="I792" s="285"/>
      <c r="J792" s="285"/>
      <c r="K792" s="285"/>
      <c r="L792" s="285"/>
      <c r="M792" s="285"/>
      <c r="N792" s="286"/>
      <c r="O792" s="284" t="s">
        <v>193</v>
      </c>
      <c r="P792" s="285"/>
      <c r="Q792" s="285"/>
      <c r="R792" s="285"/>
      <c r="S792" s="285"/>
      <c r="T792" s="285"/>
      <c r="U792" s="285"/>
      <c r="V792" s="285"/>
      <c r="W792" s="285"/>
      <c r="X792" s="285"/>
      <c r="Y792" s="285"/>
      <c r="Z792" s="285"/>
      <c r="AA792" s="285"/>
      <c r="AB792" s="285"/>
      <c r="AC792" s="285"/>
      <c r="AD792" s="285"/>
      <c r="AE792" s="285"/>
      <c r="AF792" s="285"/>
      <c r="AG792" s="285"/>
      <c r="AH792" s="285"/>
      <c r="AI792" s="285"/>
      <c r="AJ792" s="285"/>
      <c r="AK792" s="285"/>
      <c r="AL792" s="285"/>
      <c r="AM792" s="285"/>
      <c r="AN792" s="285"/>
      <c r="AO792" s="285"/>
      <c r="AP792" s="285"/>
      <c r="AQ792" s="285"/>
      <c r="AR792" s="285"/>
      <c r="AS792" s="285"/>
      <c r="AT792" s="286"/>
      <c r="AU792" s="284" t="s">
        <v>205</v>
      </c>
      <c r="AV792" s="285"/>
      <c r="AW792" s="285"/>
      <c r="AX792" s="285"/>
      <c r="AY792" s="285"/>
      <c r="AZ792" s="285"/>
      <c r="BA792" s="285"/>
      <c r="BB792" s="285"/>
      <c r="BC792" s="285"/>
      <c r="BD792" s="285"/>
      <c r="BE792" s="285"/>
      <c r="BF792" s="285"/>
      <c r="BG792" s="285"/>
      <c r="BH792" s="286"/>
      <c r="BI792" s="290" t="s">
        <v>206</v>
      </c>
      <c r="BJ792" s="290"/>
      <c r="BK792" s="290"/>
      <c r="BL792" s="290"/>
      <c r="BM792" s="290"/>
      <c r="BN792" s="290"/>
      <c r="BO792" s="290"/>
      <c r="BP792" s="290"/>
      <c r="BQ792" s="290"/>
      <c r="BR792" s="290"/>
      <c r="BS792" s="290"/>
      <c r="BT792" s="290"/>
      <c r="BU792" s="290" t="s">
        <v>207</v>
      </c>
      <c r="BV792" s="290"/>
      <c r="BW792" s="290"/>
      <c r="BX792" s="290"/>
      <c r="BY792" s="290"/>
      <c r="BZ792" s="290"/>
      <c r="CA792" s="290"/>
      <c r="CB792" s="290"/>
      <c r="CC792" s="290"/>
      <c r="CD792" s="290"/>
      <c r="CE792" s="290"/>
      <c r="CF792" s="290"/>
      <c r="CG792" s="20"/>
      <c r="CH792" s="29"/>
      <c r="CI792" s="58"/>
      <c r="CJ792" s="58"/>
      <c r="CK792" s="58"/>
      <c r="CL792" s="58"/>
      <c r="CM792" s="58"/>
      <c r="CN792" s="58"/>
      <c r="CO792" s="58"/>
      <c r="CP792" s="58"/>
      <c r="CQ792" s="54"/>
    </row>
    <row r="793" spans="1:95" ht="7.35" customHeight="1">
      <c r="G793" s="287"/>
      <c r="H793" s="288"/>
      <c r="I793" s="288"/>
      <c r="J793" s="288"/>
      <c r="K793" s="288"/>
      <c r="L793" s="288"/>
      <c r="M793" s="288"/>
      <c r="N793" s="289"/>
      <c r="O793" s="287"/>
      <c r="P793" s="288"/>
      <c r="Q793" s="288"/>
      <c r="R793" s="288"/>
      <c r="S793" s="288"/>
      <c r="T793" s="288"/>
      <c r="U793" s="288"/>
      <c r="V793" s="288"/>
      <c r="W793" s="288"/>
      <c r="X793" s="288"/>
      <c r="Y793" s="288"/>
      <c r="Z793" s="288"/>
      <c r="AA793" s="288"/>
      <c r="AB793" s="288"/>
      <c r="AC793" s="288"/>
      <c r="AD793" s="288"/>
      <c r="AE793" s="288"/>
      <c r="AF793" s="288"/>
      <c r="AG793" s="288"/>
      <c r="AH793" s="288"/>
      <c r="AI793" s="288"/>
      <c r="AJ793" s="288"/>
      <c r="AK793" s="288"/>
      <c r="AL793" s="288"/>
      <c r="AM793" s="288"/>
      <c r="AN793" s="288"/>
      <c r="AO793" s="288"/>
      <c r="AP793" s="288"/>
      <c r="AQ793" s="288"/>
      <c r="AR793" s="288"/>
      <c r="AS793" s="288"/>
      <c r="AT793" s="289"/>
      <c r="AU793" s="287"/>
      <c r="AV793" s="288"/>
      <c r="AW793" s="288"/>
      <c r="AX793" s="288"/>
      <c r="AY793" s="288"/>
      <c r="AZ793" s="288"/>
      <c r="BA793" s="288"/>
      <c r="BB793" s="288"/>
      <c r="BC793" s="288"/>
      <c r="BD793" s="288"/>
      <c r="BE793" s="288"/>
      <c r="BF793" s="288"/>
      <c r="BG793" s="288"/>
      <c r="BH793" s="289"/>
      <c r="BI793" s="290"/>
      <c r="BJ793" s="290"/>
      <c r="BK793" s="290"/>
      <c r="BL793" s="290"/>
      <c r="BM793" s="290"/>
      <c r="BN793" s="290"/>
      <c r="BO793" s="290"/>
      <c r="BP793" s="290"/>
      <c r="BQ793" s="290"/>
      <c r="BR793" s="290"/>
      <c r="BS793" s="290"/>
      <c r="BT793" s="290"/>
      <c r="BU793" s="290"/>
      <c r="BV793" s="290"/>
      <c r="BW793" s="290"/>
      <c r="BX793" s="290"/>
      <c r="BY793" s="290"/>
      <c r="BZ793" s="290"/>
      <c r="CA793" s="290"/>
      <c r="CB793" s="290"/>
      <c r="CC793" s="290"/>
      <c r="CD793" s="290"/>
      <c r="CE793" s="290"/>
      <c r="CF793" s="290"/>
      <c r="CG793" s="19"/>
      <c r="CH793" s="29"/>
      <c r="CI793" s="58"/>
      <c r="CJ793" s="58"/>
      <c r="CK793" s="58"/>
      <c r="CL793" s="58"/>
      <c r="CM793" s="58"/>
      <c r="CN793" s="58"/>
      <c r="CO793" s="58"/>
      <c r="CP793" s="58"/>
      <c r="CQ793" s="54"/>
    </row>
    <row r="794" spans="1:95" ht="7.35" customHeight="1">
      <c r="G794" s="291"/>
      <c r="H794" s="292"/>
      <c r="I794" s="292"/>
      <c r="J794" s="292"/>
      <c r="K794" s="292"/>
      <c r="L794" s="292"/>
      <c r="M794" s="292"/>
      <c r="N794" s="293"/>
      <c r="O794" s="300"/>
      <c r="P794" s="301"/>
      <c r="Q794" s="301"/>
      <c r="R794" s="301"/>
      <c r="S794" s="301"/>
      <c r="T794" s="301"/>
      <c r="U794" s="301"/>
      <c r="V794" s="301"/>
      <c r="W794" s="301"/>
      <c r="X794" s="301"/>
      <c r="Y794" s="301"/>
      <c r="Z794" s="301"/>
      <c r="AA794" s="301"/>
      <c r="AB794" s="301"/>
      <c r="AC794" s="301"/>
      <c r="AD794" s="301"/>
      <c r="AE794" s="301"/>
      <c r="AF794" s="301"/>
      <c r="AG794" s="301"/>
      <c r="AH794" s="301"/>
      <c r="AI794" s="301"/>
      <c r="AJ794" s="301"/>
      <c r="AK794" s="301"/>
      <c r="AL794" s="301"/>
      <c r="AM794" s="301"/>
      <c r="AN794" s="301"/>
      <c r="AO794" s="301"/>
      <c r="AP794" s="301"/>
      <c r="AQ794" s="301"/>
      <c r="AR794" s="301"/>
      <c r="AS794" s="301"/>
      <c r="AT794" s="302"/>
      <c r="AU794" s="309"/>
      <c r="AV794" s="310"/>
      <c r="AW794" s="310"/>
      <c r="AX794" s="310"/>
      <c r="AY794" s="310"/>
      <c r="AZ794" s="310"/>
      <c r="BA794" s="310"/>
      <c r="BB794" s="310"/>
      <c r="BC794" s="310"/>
      <c r="BD794" s="310"/>
      <c r="BE794" s="310"/>
      <c r="BF794" s="310"/>
      <c r="BG794" s="310"/>
      <c r="BH794" s="311"/>
      <c r="BI794" s="318"/>
      <c r="BJ794" s="318"/>
      <c r="BK794" s="318"/>
      <c r="BL794" s="318"/>
      <c r="BM794" s="318"/>
      <c r="BN794" s="318"/>
      <c r="BO794" s="318"/>
      <c r="BP794" s="318"/>
      <c r="BQ794" s="318"/>
      <c r="BR794" s="318"/>
      <c r="BS794" s="318"/>
      <c r="BT794" s="318"/>
      <c r="BU794" s="318"/>
      <c r="BV794" s="318"/>
      <c r="BW794" s="318"/>
      <c r="BX794" s="318"/>
      <c r="BY794" s="318"/>
      <c r="BZ794" s="318"/>
      <c r="CA794" s="318"/>
      <c r="CB794" s="318"/>
      <c r="CC794" s="318"/>
      <c r="CD794" s="318"/>
      <c r="CE794" s="318"/>
      <c r="CF794" s="318"/>
      <c r="CH794" s="29"/>
      <c r="CI794" s="58"/>
      <c r="CJ794" s="58"/>
      <c r="CK794" s="58"/>
      <c r="CL794" s="58"/>
      <c r="CM794" s="58"/>
      <c r="CN794" s="58"/>
      <c r="CO794" s="58"/>
      <c r="CP794" s="58"/>
      <c r="CQ794" s="54"/>
    </row>
    <row r="795" spans="1:95" ht="7.35" customHeight="1">
      <c r="G795" s="294"/>
      <c r="H795" s="295"/>
      <c r="I795" s="295"/>
      <c r="J795" s="295"/>
      <c r="K795" s="295"/>
      <c r="L795" s="295"/>
      <c r="M795" s="295"/>
      <c r="N795" s="296"/>
      <c r="O795" s="303"/>
      <c r="P795" s="304"/>
      <c r="Q795" s="304"/>
      <c r="R795" s="304"/>
      <c r="S795" s="304"/>
      <c r="T795" s="304"/>
      <c r="U795" s="304"/>
      <c r="V795" s="304"/>
      <c r="W795" s="304"/>
      <c r="X795" s="304"/>
      <c r="Y795" s="304"/>
      <c r="Z795" s="304"/>
      <c r="AA795" s="304"/>
      <c r="AB795" s="304"/>
      <c r="AC795" s="304"/>
      <c r="AD795" s="304"/>
      <c r="AE795" s="304"/>
      <c r="AF795" s="304"/>
      <c r="AG795" s="304"/>
      <c r="AH795" s="304"/>
      <c r="AI795" s="304"/>
      <c r="AJ795" s="304"/>
      <c r="AK795" s="304"/>
      <c r="AL795" s="304"/>
      <c r="AM795" s="304"/>
      <c r="AN795" s="304"/>
      <c r="AO795" s="304"/>
      <c r="AP795" s="304"/>
      <c r="AQ795" s="304"/>
      <c r="AR795" s="304"/>
      <c r="AS795" s="304"/>
      <c r="AT795" s="305"/>
      <c r="AU795" s="312"/>
      <c r="AV795" s="313"/>
      <c r="AW795" s="313"/>
      <c r="AX795" s="313"/>
      <c r="AY795" s="313"/>
      <c r="AZ795" s="313"/>
      <c r="BA795" s="313"/>
      <c r="BB795" s="313"/>
      <c r="BC795" s="313"/>
      <c r="BD795" s="313"/>
      <c r="BE795" s="313"/>
      <c r="BF795" s="313"/>
      <c r="BG795" s="313"/>
      <c r="BH795" s="314"/>
      <c r="BI795" s="318"/>
      <c r="BJ795" s="318"/>
      <c r="BK795" s="318"/>
      <c r="BL795" s="318"/>
      <c r="BM795" s="318"/>
      <c r="BN795" s="318"/>
      <c r="BO795" s="318"/>
      <c r="BP795" s="318"/>
      <c r="BQ795" s="318"/>
      <c r="BR795" s="318"/>
      <c r="BS795" s="318"/>
      <c r="BT795" s="318"/>
      <c r="BU795" s="318"/>
      <c r="BV795" s="318"/>
      <c r="BW795" s="318"/>
      <c r="BX795" s="318"/>
      <c r="BY795" s="318"/>
      <c r="BZ795" s="318"/>
      <c r="CA795" s="318"/>
      <c r="CB795" s="318"/>
      <c r="CC795" s="318"/>
      <c r="CD795" s="318"/>
      <c r="CE795" s="318"/>
      <c r="CF795" s="318"/>
      <c r="CH795" s="29"/>
      <c r="CI795" s="71"/>
      <c r="CJ795" s="71"/>
      <c r="CK795" s="71"/>
      <c r="CL795" s="71"/>
      <c r="CM795" s="71"/>
      <c r="CN795" s="71"/>
      <c r="CO795" s="71"/>
      <c r="CP795" s="71"/>
      <c r="CQ795" s="54"/>
    </row>
    <row r="796" spans="1:95" ht="7.35" customHeight="1">
      <c r="A796" s="339"/>
      <c r="B796" s="339"/>
      <c r="C796" s="339"/>
      <c r="D796" s="339"/>
      <c r="E796" s="339"/>
      <c r="F796" s="340"/>
      <c r="G796" s="294"/>
      <c r="H796" s="295"/>
      <c r="I796" s="295"/>
      <c r="J796" s="295"/>
      <c r="K796" s="295"/>
      <c r="L796" s="295"/>
      <c r="M796" s="295"/>
      <c r="N796" s="296"/>
      <c r="O796" s="303"/>
      <c r="P796" s="304"/>
      <c r="Q796" s="304"/>
      <c r="R796" s="304"/>
      <c r="S796" s="304"/>
      <c r="T796" s="304"/>
      <c r="U796" s="304"/>
      <c r="V796" s="304"/>
      <c r="W796" s="304"/>
      <c r="X796" s="304"/>
      <c r="Y796" s="304"/>
      <c r="Z796" s="304"/>
      <c r="AA796" s="304"/>
      <c r="AB796" s="304"/>
      <c r="AC796" s="304"/>
      <c r="AD796" s="304"/>
      <c r="AE796" s="304"/>
      <c r="AF796" s="304"/>
      <c r="AG796" s="304"/>
      <c r="AH796" s="304"/>
      <c r="AI796" s="304"/>
      <c r="AJ796" s="304"/>
      <c r="AK796" s="304"/>
      <c r="AL796" s="304"/>
      <c r="AM796" s="304"/>
      <c r="AN796" s="304"/>
      <c r="AO796" s="304"/>
      <c r="AP796" s="304"/>
      <c r="AQ796" s="304"/>
      <c r="AR796" s="304"/>
      <c r="AS796" s="304"/>
      <c r="AT796" s="305"/>
      <c r="AU796" s="312"/>
      <c r="AV796" s="313"/>
      <c r="AW796" s="313"/>
      <c r="AX796" s="313"/>
      <c r="AY796" s="313"/>
      <c r="AZ796" s="313"/>
      <c r="BA796" s="313"/>
      <c r="BB796" s="313"/>
      <c r="BC796" s="313"/>
      <c r="BD796" s="313"/>
      <c r="BE796" s="313"/>
      <c r="BF796" s="313"/>
      <c r="BG796" s="313"/>
      <c r="BH796" s="314"/>
      <c r="BI796" s="318"/>
      <c r="BJ796" s="318"/>
      <c r="BK796" s="318"/>
      <c r="BL796" s="318"/>
      <c r="BM796" s="318"/>
      <c r="BN796" s="318"/>
      <c r="BO796" s="318"/>
      <c r="BP796" s="318"/>
      <c r="BQ796" s="318"/>
      <c r="BR796" s="318"/>
      <c r="BS796" s="318"/>
      <c r="BT796" s="318"/>
      <c r="BU796" s="318"/>
      <c r="BV796" s="318"/>
      <c r="BW796" s="318"/>
      <c r="BX796" s="318"/>
      <c r="BY796" s="318"/>
      <c r="BZ796" s="318"/>
      <c r="CA796" s="318"/>
      <c r="CB796" s="318"/>
      <c r="CC796" s="318"/>
      <c r="CD796" s="318"/>
      <c r="CE796" s="318"/>
      <c r="CF796" s="318"/>
      <c r="CH796" s="54"/>
      <c r="CI796" s="71"/>
      <c r="CJ796" s="71"/>
      <c r="CK796" s="71"/>
      <c r="CL796" s="71"/>
      <c r="CM796" s="71"/>
      <c r="CN796" s="71"/>
      <c r="CO796" s="71"/>
      <c r="CP796" s="71"/>
      <c r="CQ796" s="56"/>
    </row>
    <row r="797" spans="1:95" ht="7.35" customHeight="1">
      <c r="A797" s="339"/>
      <c r="B797" s="339"/>
      <c r="C797" s="339"/>
      <c r="D797" s="339"/>
      <c r="E797" s="339"/>
      <c r="F797" s="340"/>
      <c r="G797" s="297"/>
      <c r="H797" s="298"/>
      <c r="I797" s="298"/>
      <c r="J797" s="298"/>
      <c r="K797" s="298"/>
      <c r="L797" s="298"/>
      <c r="M797" s="298"/>
      <c r="N797" s="299"/>
      <c r="O797" s="306"/>
      <c r="P797" s="307"/>
      <c r="Q797" s="307"/>
      <c r="R797" s="307"/>
      <c r="S797" s="307"/>
      <c r="T797" s="307"/>
      <c r="U797" s="307"/>
      <c r="V797" s="307"/>
      <c r="W797" s="307"/>
      <c r="X797" s="307"/>
      <c r="Y797" s="307"/>
      <c r="Z797" s="307"/>
      <c r="AA797" s="307"/>
      <c r="AB797" s="307"/>
      <c r="AC797" s="307"/>
      <c r="AD797" s="307"/>
      <c r="AE797" s="307"/>
      <c r="AF797" s="307"/>
      <c r="AG797" s="307"/>
      <c r="AH797" s="307"/>
      <c r="AI797" s="307"/>
      <c r="AJ797" s="307"/>
      <c r="AK797" s="307"/>
      <c r="AL797" s="307"/>
      <c r="AM797" s="307"/>
      <c r="AN797" s="307"/>
      <c r="AO797" s="307"/>
      <c r="AP797" s="307"/>
      <c r="AQ797" s="307"/>
      <c r="AR797" s="307"/>
      <c r="AS797" s="307"/>
      <c r="AT797" s="308"/>
      <c r="AU797" s="315"/>
      <c r="AV797" s="316"/>
      <c r="AW797" s="316"/>
      <c r="AX797" s="316"/>
      <c r="AY797" s="316"/>
      <c r="AZ797" s="316"/>
      <c r="BA797" s="316"/>
      <c r="BB797" s="316"/>
      <c r="BC797" s="316"/>
      <c r="BD797" s="316"/>
      <c r="BE797" s="316"/>
      <c r="BF797" s="316"/>
      <c r="BG797" s="316"/>
      <c r="BH797" s="317"/>
      <c r="BI797" s="318"/>
      <c r="BJ797" s="318"/>
      <c r="BK797" s="318"/>
      <c r="BL797" s="318"/>
      <c r="BM797" s="318"/>
      <c r="BN797" s="318"/>
      <c r="BO797" s="318"/>
      <c r="BP797" s="318"/>
      <c r="BQ797" s="318"/>
      <c r="BR797" s="318"/>
      <c r="BS797" s="318"/>
      <c r="BT797" s="318"/>
      <c r="BU797" s="318"/>
      <c r="BV797" s="318"/>
      <c r="BW797" s="318"/>
      <c r="BX797" s="318"/>
      <c r="BY797" s="318"/>
      <c r="BZ797" s="318"/>
      <c r="CA797" s="318"/>
      <c r="CB797" s="318"/>
      <c r="CC797" s="318"/>
      <c r="CD797" s="318"/>
      <c r="CE797" s="318"/>
      <c r="CF797" s="318"/>
      <c r="CH797" s="54"/>
      <c r="CI797" s="58"/>
      <c r="CJ797" s="58"/>
      <c r="CK797" s="58"/>
      <c r="CL797" s="58"/>
      <c r="CM797" s="58"/>
      <c r="CN797" s="58"/>
      <c r="CO797" s="58"/>
      <c r="CP797" s="57"/>
      <c r="CQ797" s="57"/>
    </row>
    <row r="798" spans="1:95" ht="7.35" customHeight="1">
      <c r="G798" s="48"/>
      <c r="H798" s="49"/>
      <c r="I798" s="49"/>
      <c r="J798" s="49"/>
      <c r="K798" s="49"/>
      <c r="L798" s="49"/>
      <c r="M798" s="49"/>
      <c r="N798" s="50"/>
      <c r="O798" s="48"/>
      <c r="P798" s="49"/>
      <c r="Q798" s="49"/>
      <c r="R798" s="49"/>
      <c r="S798" s="49"/>
      <c r="T798" s="49"/>
      <c r="U798" s="49"/>
      <c r="V798" s="49"/>
      <c r="W798" s="49"/>
      <c r="X798" s="49"/>
      <c r="Y798" s="49"/>
      <c r="Z798" s="49"/>
      <c r="AA798" s="49"/>
      <c r="AB798" s="49"/>
      <c r="AC798" s="49"/>
      <c r="AD798" s="49"/>
      <c r="AE798" s="49"/>
      <c r="AF798" s="49"/>
      <c r="AG798" s="49"/>
      <c r="AH798" s="49"/>
      <c r="AI798" s="49"/>
      <c r="AJ798" s="49"/>
      <c r="AK798" s="49"/>
      <c r="AL798" s="49"/>
      <c r="AM798" s="49"/>
      <c r="AN798" s="49"/>
      <c r="AO798" s="49"/>
      <c r="AP798" s="49"/>
      <c r="AQ798" s="49"/>
      <c r="AR798" s="49"/>
      <c r="AS798" s="49"/>
      <c r="AT798" s="50"/>
      <c r="AU798" s="51"/>
      <c r="AV798" s="52"/>
      <c r="AW798" s="52"/>
      <c r="AX798" s="52"/>
      <c r="AY798" s="52"/>
      <c r="AZ798" s="52"/>
      <c r="BA798" s="52"/>
      <c r="BB798" s="52"/>
      <c r="BC798" s="52"/>
      <c r="BD798" s="52"/>
      <c r="BE798" s="52"/>
      <c r="BF798" s="52"/>
      <c r="BG798" s="52"/>
      <c r="BH798" s="53"/>
      <c r="BI798" s="45"/>
      <c r="BJ798" s="46"/>
      <c r="BK798" s="46"/>
      <c r="BL798" s="46"/>
      <c r="BM798" s="46"/>
      <c r="BN798" s="46"/>
      <c r="BO798" s="46"/>
      <c r="BP798" s="46"/>
      <c r="BQ798" s="46"/>
      <c r="BR798" s="46"/>
      <c r="BS798" s="46"/>
      <c r="BT798" s="46"/>
      <c r="BU798" s="46"/>
      <c r="BV798" s="46"/>
      <c r="BW798" s="46"/>
      <c r="BX798" s="46"/>
      <c r="BY798" s="46"/>
      <c r="BZ798" s="46"/>
      <c r="CA798" s="46"/>
      <c r="CB798" s="46"/>
      <c r="CC798" s="46"/>
      <c r="CD798" s="46"/>
      <c r="CE798" s="46"/>
      <c r="CF798" s="47"/>
      <c r="CH798" s="54"/>
      <c r="CI798" s="58"/>
      <c r="CJ798" s="58"/>
      <c r="CK798" s="58"/>
      <c r="CL798" s="58"/>
      <c r="CM798" s="58"/>
      <c r="CN798" s="58"/>
      <c r="CO798" s="58"/>
      <c r="CP798" s="57"/>
      <c r="CQ798" s="57"/>
    </row>
    <row r="799" spans="1:95" ht="7.35" customHeight="1">
      <c r="A799" s="339">
        <v>62</v>
      </c>
      <c r="B799" s="339"/>
      <c r="G799" s="319" t="s">
        <v>189</v>
      </c>
      <c r="H799" s="319"/>
      <c r="I799" s="319"/>
      <c r="J799" s="319"/>
      <c r="K799" s="319"/>
      <c r="L799" s="319"/>
      <c r="M799" s="319"/>
      <c r="N799" s="319"/>
      <c r="O799" s="319"/>
      <c r="P799" s="319"/>
      <c r="Q799" s="319"/>
      <c r="R799" s="319"/>
      <c r="S799" s="319"/>
      <c r="T799" s="319"/>
      <c r="U799" s="319"/>
      <c r="V799" s="319"/>
      <c r="W799" s="319"/>
      <c r="X799" s="319"/>
      <c r="Y799" s="319"/>
      <c r="Z799" s="319"/>
      <c r="AA799" s="319"/>
      <c r="AB799" s="319"/>
      <c r="AC799" s="319"/>
      <c r="AD799" s="319"/>
      <c r="AE799" s="319"/>
      <c r="AF799" s="319"/>
      <c r="AG799" s="321" t="s">
        <v>399</v>
      </c>
      <c r="AH799" s="321"/>
      <c r="AI799" s="321"/>
      <c r="AJ799" s="321"/>
      <c r="AK799" s="321"/>
      <c r="AL799" s="321"/>
      <c r="AM799" s="321"/>
      <c r="AN799" s="321"/>
      <c r="AO799" s="321"/>
      <c r="AP799" s="321"/>
      <c r="AQ799" s="321"/>
      <c r="AR799" s="321"/>
      <c r="AS799" s="321"/>
      <c r="AT799" s="321"/>
      <c r="AU799" s="323" t="s">
        <v>190</v>
      </c>
      <c r="AV799" s="323"/>
      <c r="AW799" s="323"/>
      <c r="AX799" s="323"/>
      <c r="AY799" s="323"/>
      <c r="AZ799" s="323"/>
      <c r="BA799" s="323"/>
      <c r="BB799" s="323"/>
      <c r="BC799" s="323"/>
      <c r="BD799" s="323"/>
      <c r="BE799" s="323"/>
      <c r="BF799" s="323"/>
      <c r="BG799" s="323"/>
      <c r="BH799" s="323"/>
      <c r="BI799" s="325" t="s">
        <v>191</v>
      </c>
      <c r="BJ799" s="326"/>
      <c r="BK799" s="326"/>
      <c r="BL799" s="326"/>
      <c r="BM799" s="326"/>
      <c r="BN799" s="326"/>
      <c r="BO799" s="326"/>
      <c r="BP799" s="329"/>
      <c r="BQ799" s="329"/>
      <c r="BR799" s="329"/>
      <c r="BS799" s="329"/>
      <c r="BT799" s="329"/>
      <c r="BU799" s="329"/>
      <c r="BV799" s="329"/>
      <c r="BW799" s="329"/>
      <c r="BX799" s="329"/>
      <c r="BY799" s="329"/>
      <c r="BZ799" s="329"/>
      <c r="CA799" s="329"/>
      <c r="CB799" s="329"/>
      <c r="CC799" s="329"/>
      <c r="CD799" s="329"/>
      <c r="CE799" s="329"/>
      <c r="CF799" s="330"/>
      <c r="CH799" s="54"/>
      <c r="CI799" s="58"/>
      <c r="CJ799" s="58"/>
      <c r="CK799" s="58"/>
      <c r="CL799" s="58"/>
      <c r="CM799" s="58"/>
      <c r="CN799" s="58"/>
      <c r="CO799" s="58"/>
      <c r="CP799" s="58"/>
      <c r="CQ799" s="54"/>
    </row>
    <row r="800" spans="1:95" ht="7.35" customHeight="1">
      <c r="A800" s="339"/>
      <c r="B800" s="339"/>
      <c r="G800" s="320"/>
      <c r="H800" s="320"/>
      <c r="I800" s="320"/>
      <c r="J800" s="320"/>
      <c r="K800" s="320"/>
      <c r="L800" s="320"/>
      <c r="M800" s="320"/>
      <c r="N800" s="320"/>
      <c r="O800" s="320"/>
      <c r="P800" s="320"/>
      <c r="Q800" s="320"/>
      <c r="R800" s="320"/>
      <c r="S800" s="320"/>
      <c r="T800" s="320"/>
      <c r="U800" s="320"/>
      <c r="V800" s="320"/>
      <c r="W800" s="320"/>
      <c r="X800" s="320"/>
      <c r="Y800" s="320"/>
      <c r="Z800" s="320"/>
      <c r="AA800" s="320"/>
      <c r="AB800" s="320"/>
      <c r="AC800" s="320"/>
      <c r="AD800" s="320"/>
      <c r="AE800" s="320"/>
      <c r="AF800" s="320"/>
      <c r="AG800" s="322"/>
      <c r="AH800" s="322"/>
      <c r="AI800" s="322"/>
      <c r="AJ800" s="322"/>
      <c r="AK800" s="322"/>
      <c r="AL800" s="322"/>
      <c r="AM800" s="322"/>
      <c r="AN800" s="322"/>
      <c r="AO800" s="322"/>
      <c r="AP800" s="322"/>
      <c r="AQ800" s="322"/>
      <c r="AR800" s="322"/>
      <c r="AS800" s="322"/>
      <c r="AT800" s="322"/>
      <c r="AU800" s="324"/>
      <c r="AV800" s="324"/>
      <c r="AW800" s="324"/>
      <c r="AX800" s="324"/>
      <c r="AY800" s="324"/>
      <c r="AZ800" s="324"/>
      <c r="BA800" s="324"/>
      <c r="BB800" s="324"/>
      <c r="BC800" s="324"/>
      <c r="BD800" s="324"/>
      <c r="BE800" s="324"/>
      <c r="BF800" s="324"/>
      <c r="BG800" s="324"/>
      <c r="BH800" s="324"/>
      <c r="BI800" s="327"/>
      <c r="BJ800" s="328"/>
      <c r="BK800" s="328"/>
      <c r="BL800" s="328"/>
      <c r="BM800" s="328"/>
      <c r="BN800" s="328"/>
      <c r="BO800" s="328"/>
      <c r="BP800" s="331"/>
      <c r="BQ800" s="331"/>
      <c r="BR800" s="331"/>
      <c r="BS800" s="331"/>
      <c r="BT800" s="331"/>
      <c r="BU800" s="331"/>
      <c r="BV800" s="331"/>
      <c r="BW800" s="331"/>
      <c r="BX800" s="331"/>
      <c r="BY800" s="331"/>
      <c r="BZ800" s="331"/>
      <c r="CA800" s="331"/>
      <c r="CB800" s="331"/>
      <c r="CC800" s="331"/>
      <c r="CD800" s="331"/>
      <c r="CE800" s="331"/>
      <c r="CF800" s="332"/>
      <c r="CH800" s="54"/>
      <c r="CI800" s="58"/>
      <c r="CJ800" s="58"/>
      <c r="CK800" s="58"/>
      <c r="CL800" s="58"/>
      <c r="CM800" s="58"/>
      <c r="CN800" s="58"/>
      <c r="CO800" s="58"/>
      <c r="CP800" s="58"/>
      <c r="CQ800" s="54"/>
    </row>
    <row r="801" spans="1:95" ht="7.35" customHeight="1">
      <c r="G801" s="333"/>
      <c r="H801" s="333"/>
      <c r="I801" s="333"/>
      <c r="J801" s="333"/>
      <c r="K801" s="333"/>
      <c r="L801" s="333"/>
      <c r="M801" s="333"/>
      <c r="N801" s="333"/>
      <c r="O801" s="333"/>
      <c r="P801" s="333"/>
      <c r="Q801" s="333"/>
      <c r="R801" s="333"/>
      <c r="S801" s="333"/>
      <c r="T801" s="333"/>
      <c r="U801" s="333"/>
      <c r="V801" s="333"/>
      <c r="W801" s="333"/>
      <c r="X801" s="333"/>
      <c r="Y801" s="333"/>
      <c r="Z801" s="333"/>
      <c r="AA801" s="333"/>
      <c r="AB801" s="333"/>
      <c r="AC801" s="333"/>
      <c r="AD801" s="333"/>
      <c r="AE801" s="333"/>
      <c r="AF801" s="333"/>
      <c r="AG801" s="334"/>
      <c r="AH801" s="334"/>
      <c r="AI801" s="334"/>
      <c r="AJ801" s="334"/>
      <c r="AK801" s="334"/>
      <c r="AL801" s="334"/>
      <c r="AM801" s="334"/>
      <c r="AN801" s="334"/>
      <c r="AO801" s="334"/>
      <c r="AP801" s="334"/>
      <c r="AQ801" s="334"/>
      <c r="AR801" s="334"/>
      <c r="AS801" s="334"/>
      <c r="AT801" s="334"/>
      <c r="AU801" s="335"/>
      <c r="AV801" s="335"/>
      <c r="AW801" s="335"/>
      <c r="AX801" s="335"/>
      <c r="AY801" s="335"/>
      <c r="AZ801" s="335"/>
      <c r="BA801" s="335"/>
      <c r="BB801" s="335"/>
      <c r="BC801" s="335"/>
      <c r="BD801" s="335"/>
      <c r="BE801" s="335"/>
      <c r="BF801" s="335"/>
      <c r="BG801" s="335"/>
      <c r="BH801" s="335"/>
      <c r="BI801" s="327"/>
      <c r="BJ801" s="328"/>
      <c r="BK801" s="328"/>
      <c r="BL801" s="328"/>
      <c r="BM801" s="328"/>
      <c r="BN801" s="328"/>
      <c r="BO801" s="328"/>
      <c r="BP801" s="331"/>
      <c r="BQ801" s="331"/>
      <c r="BR801" s="331"/>
      <c r="BS801" s="331"/>
      <c r="BT801" s="331"/>
      <c r="BU801" s="331"/>
      <c r="BV801" s="331"/>
      <c r="BW801" s="331"/>
      <c r="BX801" s="331"/>
      <c r="BY801" s="331"/>
      <c r="BZ801" s="331"/>
      <c r="CA801" s="331"/>
      <c r="CB801" s="331"/>
      <c r="CC801" s="331"/>
      <c r="CD801" s="331"/>
      <c r="CE801" s="331"/>
      <c r="CF801" s="332"/>
      <c r="CH801" s="54"/>
      <c r="CI801" s="58"/>
      <c r="CJ801" s="58"/>
      <c r="CK801" s="58"/>
      <c r="CL801" s="58"/>
      <c r="CM801" s="58"/>
      <c r="CN801" s="58"/>
      <c r="CO801" s="58"/>
      <c r="CP801" s="58"/>
      <c r="CQ801" s="54"/>
    </row>
    <row r="802" spans="1:95" ht="7.35" customHeight="1">
      <c r="G802" s="333"/>
      <c r="H802" s="333"/>
      <c r="I802" s="333"/>
      <c r="J802" s="333"/>
      <c r="K802" s="333"/>
      <c r="L802" s="333"/>
      <c r="M802" s="333"/>
      <c r="N802" s="333"/>
      <c r="O802" s="333"/>
      <c r="P802" s="333"/>
      <c r="Q802" s="333"/>
      <c r="R802" s="333"/>
      <c r="S802" s="333"/>
      <c r="T802" s="333"/>
      <c r="U802" s="333"/>
      <c r="V802" s="333"/>
      <c r="W802" s="333"/>
      <c r="X802" s="333"/>
      <c r="Y802" s="333"/>
      <c r="Z802" s="333"/>
      <c r="AA802" s="333"/>
      <c r="AB802" s="333"/>
      <c r="AC802" s="333"/>
      <c r="AD802" s="333"/>
      <c r="AE802" s="333"/>
      <c r="AF802" s="333"/>
      <c r="AG802" s="334"/>
      <c r="AH802" s="334"/>
      <c r="AI802" s="334"/>
      <c r="AJ802" s="334"/>
      <c r="AK802" s="334"/>
      <c r="AL802" s="334"/>
      <c r="AM802" s="334"/>
      <c r="AN802" s="334"/>
      <c r="AO802" s="334"/>
      <c r="AP802" s="334"/>
      <c r="AQ802" s="334"/>
      <c r="AR802" s="334"/>
      <c r="AS802" s="334"/>
      <c r="AT802" s="334"/>
      <c r="AU802" s="335"/>
      <c r="AV802" s="335"/>
      <c r="AW802" s="335"/>
      <c r="AX802" s="335"/>
      <c r="AY802" s="335"/>
      <c r="AZ802" s="335"/>
      <c r="BA802" s="335"/>
      <c r="BB802" s="335"/>
      <c r="BC802" s="335"/>
      <c r="BD802" s="335"/>
      <c r="BE802" s="335"/>
      <c r="BF802" s="335"/>
      <c r="BG802" s="335"/>
      <c r="BH802" s="335"/>
      <c r="BI802" s="327" t="s">
        <v>192</v>
      </c>
      <c r="BJ802" s="328"/>
      <c r="BK802" s="328"/>
      <c r="BL802" s="328"/>
      <c r="BM802" s="328"/>
      <c r="BN802" s="328"/>
      <c r="BO802" s="328"/>
      <c r="BP802" s="331"/>
      <c r="BQ802" s="331"/>
      <c r="BR802" s="331"/>
      <c r="BS802" s="331"/>
      <c r="BT802" s="331"/>
      <c r="BU802" s="331"/>
      <c r="BV802" s="331"/>
      <c r="BW802" s="331"/>
      <c r="BX802" s="331"/>
      <c r="BY802" s="331"/>
      <c r="BZ802" s="331"/>
      <c r="CA802" s="331"/>
      <c r="CB802" s="331"/>
      <c r="CC802" s="331"/>
      <c r="CD802" s="331"/>
      <c r="CE802" s="331"/>
      <c r="CF802" s="332"/>
      <c r="CG802" s="20"/>
      <c r="CH802" s="29"/>
      <c r="CI802" s="72"/>
      <c r="CJ802" s="58"/>
      <c r="CK802" s="59"/>
      <c r="CL802" s="59"/>
      <c r="CM802" s="59"/>
      <c r="CN802" s="59"/>
      <c r="CO802" s="59"/>
      <c r="CP802" s="59"/>
      <c r="CQ802" s="55"/>
    </row>
    <row r="803" spans="1:95" ht="7.35" customHeight="1">
      <c r="G803" s="333"/>
      <c r="H803" s="333"/>
      <c r="I803" s="333"/>
      <c r="J803" s="333"/>
      <c r="K803" s="333"/>
      <c r="L803" s="333"/>
      <c r="M803" s="333"/>
      <c r="N803" s="333"/>
      <c r="O803" s="333"/>
      <c r="P803" s="333"/>
      <c r="Q803" s="333"/>
      <c r="R803" s="333"/>
      <c r="S803" s="333"/>
      <c r="T803" s="333"/>
      <c r="U803" s="333"/>
      <c r="V803" s="333"/>
      <c r="W803" s="333"/>
      <c r="X803" s="333"/>
      <c r="Y803" s="333"/>
      <c r="Z803" s="333"/>
      <c r="AA803" s="333"/>
      <c r="AB803" s="333"/>
      <c r="AC803" s="333"/>
      <c r="AD803" s="333"/>
      <c r="AE803" s="333"/>
      <c r="AF803" s="333"/>
      <c r="AG803" s="334"/>
      <c r="AH803" s="334"/>
      <c r="AI803" s="334"/>
      <c r="AJ803" s="334"/>
      <c r="AK803" s="334"/>
      <c r="AL803" s="334"/>
      <c r="AM803" s="334"/>
      <c r="AN803" s="334"/>
      <c r="AO803" s="334"/>
      <c r="AP803" s="334"/>
      <c r="AQ803" s="334"/>
      <c r="AR803" s="334"/>
      <c r="AS803" s="334"/>
      <c r="AT803" s="334"/>
      <c r="AU803" s="335"/>
      <c r="AV803" s="335"/>
      <c r="AW803" s="335"/>
      <c r="AX803" s="335"/>
      <c r="AY803" s="335"/>
      <c r="AZ803" s="335"/>
      <c r="BA803" s="335"/>
      <c r="BB803" s="335"/>
      <c r="BC803" s="335"/>
      <c r="BD803" s="335"/>
      <c r="BE803" s="335"/>
      <c r="BF803" s="335"/>
      <c r="BG803" s="335"/>
      <c r="BH803" s="335"/>
      <c r="BI803" s="327"/>
      <c r="BJ803" s="328"/>
      <c r="BK803" s="328"/>
      <c r="BL803" s="328"/>
      <c r="BM803" s="328"/>
      <c r="BN803" s="328"/>
      <c r="BO803" s="328"/>
      <c r="BP803" s="331"/>
      <c r="BQ803" s="331"/>
      <c r="BR803" s="331"/>
      <c r="BS803" s="331"/>
      <c r="BT803" s="331"/>
      <c r="BU803" s="331"/>
      <c r="BV803" s="331"/>
      <c r="BW803" s="331"/>
      <c r="BX803" s="331"/>
      <c r="BY803" s="331"/>
      <c r="BZ803" s="331"/>
      <c r="CA803" s="331"/>
      <c r="CB803" s="331"/>
      <c r="CC803" s="331"/>
      <c r="CD803" s="331"/>
      <c r="CE803" s="331"/>
      <c r="CF803" s="332"/>
      <c r="CG803" s="19"/>
      <c r="CH803" s="29"/>
      <c r="CI803" s="58"/>
      <c r="CJ803" s="58"/>
      <c r="CK803" s="59"/>
      <c r="CL803" s="59"/>
      <c r="CM803" s="59"/>
      <c r="CN803" s="59"/>
      <c r="CO803" s="59"/>
      <c r="CP803" s="59"/>
      <c r="CQ803" s="55"/>
    </row>
    <row r="804" spans="1:95" ht="7.35" customHeight="1">
      <c r="G804" s="333"/>
      <c r="H804" s="333"/>
      <c r="I804" s="333"/>
      <c r="J804" s="333"/>
      <c r="K804" s="333"/>
      <c r="L804" s="333"/>
      <c r="M804" s="333"/>
      <c r="N804" s="333"/>
      <c r="O804" s="333"/>
      <c r="P804" s="333"/>
      <c r="Q804" s="333"/>
      <c r="R804" s="333"/>
      <c r="S804" s="333"/>
      <c r="T804" s="333"/>
      <c r="U804" s="333"/>
      <c r="V804" s="333"/>
      <c r="W804" s="333"/>
      <c r="X804" s="333"/>
      <c r="Y804" s="333"/>
      <c r="Z804" s="333"/>
      <c r="AA804" s="333"/>
      <c r="AB804" s="333"/>
      <c r="AC804" s="333"/>
      <c r="AD804" s="333"/>
      <c r="AE804" s="333"/>
      <c r="AF804" s="333"/>
      <c r="AG804" s="334"/>
      <c r="AH804" s="334"/>
      <c r="AI804" s="334"/>
      <c r="AJ804" s="334"/>
      <c r="AK804" s="334"/>
      <c r="AL804" s="334"/>
      <c r="AM804" s="334"/>
      <c r="AN804" s="334"/>
      <c r="AO804" s="334"/>
      <c r="AP804" s="334"/>
      <c r="AQ804" s="334"/>
      <c r="AR804" s="334"/>
      <c r="AS804" s="334"/>
      <c r="AT804" s="334"/>
      <c r="AU804" s="335"/>
      <c r="AV804" s="335"/>
      <c r="AW804" s="335"/>
      <c r="AX804" s="335"/>
      <c r="AY804" s="335"/>
      <c r="AZ804" s="335"/>
      <c r="BA804" s="335"/>
      <c r="BB804" s="335"/>
      <c r="BC804" s="335"/>
      <c r="BD804" s="335"/>
      <c r="BE804" s="335"/>
      <c r="BF804" s="335"/>
      <c r="BG804" s="335"/>
      <c r="BH804" s="335"/>
      <c r="BI804" s="327"/>
      <c r="BJ804" s="328"/>
      <c r="BK804" s="328"/>
      <c r="BL804" s="328"/>
      <c r="BM804" s="328"/>
      <c r="BN804" s="328"/>
      <c r="BO804" s="328"/>
      <c r="BP804" s="331"/>
      <c r="BQ804" s="331"/>
      <c r="BR804" s="331"/>
      <c r="BS804" s="331"/>
      <c r="BT804" s="331"/>
      <c r="BU804" s="331"/>
      <c r="BV804" s="331"/>
      <c r="BW804" s="331"/>
      <c r="BX804" s="331"/>
      <c r="BY804" s="331"/>
      <c r="BZ804" s="331"/>
      <c r="CA804" s="331"/>
      <c r="CB804" s="331"/>
      <c r="CC804" s="331"/>
      <c r="CD804" s="331"/>
      <c r="CE804" s="331"/>
      <c r="CF804" s="332"/>
      <c r="CH804" s="29"/>
      <c r="CI804" s="58"/>
      <c r="CJ804" s="58"/>
      <c r="CK804" s="59"/>
      <c r="CL804" s="59"/>
      <c r="CM804" s="59"/>
      <c r="CN804" s="59"/>
      <c r="CO804" s="59"/>
      <c r="CP804" s="59"/>
      <c r="CQ804" s="55"/>
    </row>
    <row r="805" spans="1:95" ht="7.35" customHeight="1">
      <c r="G805" s="284" t="s">
        <v>194</v>
      </c>
      <c r="H805" s="285"/>
      <c r="I805" s="285"/>
      <c r="J805" s="285"/>
      <c r="K805" s="285"/>
      <c r="L805" s="285"/>
      <c r="M805" s="285"/>
      <c r="N805" s="286"/>
      <c r="O805" s="284" t="s">
        <v>193</v>
      </c>
      <c r="P805" s="285"/>
      <c r="Q805" s="285"/>
      <c r="R805" s="285"/>
      <c r="S805" s="285"/>
      <c r="T805" s="285"/>
      <c r="U805" s="285"/>
      <c r="V805" s="285"/>
      <c r="W805" s="285"/>
      <c r="X805" s="285"/>
      <c r="Y805" s="285"/>
      <c r="Z805" s="285"/>
      <c r="AA805" s="285"/>
      <c r="AB805" s="285"/>
      <c r="AC805" s="285"/>
      <c r="AD805" s="285"/>
      <c r="AE805" s="285"/>
      <c r="AF805" s="285"/>
      <c r="AG805" s="285"/>
      <c r="AH805" s="285"/>
      <c r="AI805" s="285"/>
      <c r="AJ805" s="285"/>
      <c r="AK805" s="285"/>
      <c r="AL805" s="285"/>
      <c r="AM805" s="285"/>
      <c r="AN805" s="285"/>
      <c r="AO805" s="285"/>
      <c r="AP805" s="285"/>
      <c r="AQ805" s="285"/>
      <c r="AR805" s="285"/>
      <c r="AS805" s="285"/>
      <c r="AT805" s="286"/>
      <c r="AU805" s="284" t="s">
        <v>205</v>
      </c>
      <c r="AV805" s="285"/>
      <c r="AW805" s="285"/>
      <c r="AX805" s="285"/>
      <c r="AY805" s="285"/>
      <c r="AZ805" s="285"/>
      <c r="BA805" s="285"/>
      <c r="BB805" s="285"/>
      <c r="BC805" s="285"/>
      <c r="BD805" s="285"/>
      <c r="BE805" s="285"/>
      <c r="BF805" s="285"/>
      <c r="BG805" s="285"/>
      <c r="BH805" s="286"/>
      <c r="BI805" s="290" t="s">
        <v>206</v>
      </c>
      <c r="BJ805" s="290"/>
      <c r="BK805" s="290"/>
      <c r="BL805" s="290"/>
      <c r="BM805" s="290"/>
      <c r="BN805" s="290"/>
      <c r="BO805" s="290"/>
      <c r="BP805" s="290"/>
      <c r="BQ805" s="290"/>
      <c r="BR805" s="290"/>
      <c r="BS805" s="290"/>
      <c r="BT805" s="290"/>
      <c r="BU805" s="290" t="s">
        <v>207</v>
      </c>
      <c r="BV805" s="290"/>
      <c r="BW805" s="290"/>
      <c r="BX805" s="290"/>
      <c r="BY805" s="290"/>
      <c r="BZ805" s="290"/>
      <c r="CA805" s="290"/>
      <c r="CB805" s="290"/>
      <c r="CC805" s="290"/>
      <c r="CD805" s="290"/>
      <c r="CE805" s="290"/>
      <c r="CF805" s="290"/>
      <c r="CG805" s="20"/>
      <c r="CH805" s="29"/>
      <c r="CI805" s="58"/>
      <c r="CJ805" s="58"/>
      <c r="CK805" s="58"/>
      <c r="CL805" s="58"/>
      <c r="CM805" s="58"/>
      <c r="CN805" s="58"/>
      <c r="CO805" s="58"/>
      <c r="CP805" s="58"/>
      <c r="CQ805" s="54"/>
    </row>
    <row r="806" spans="1:95" ht="7.35" customHeight="1">
      <c r="G806" s="287"/>
      <c r="H806" s="288"/>
      <c r="I806" s="288"/>
      <c r="J806" s="288"/>
      <c r="K806" s="288"/>
      <c r="L806" s="288"/>
      <c r="M806" s="288"/>
      <c r="N806" s="289"/>
      <c r="O806" s="287"/>
      <c r="P806" s="288"/>
      <c r="Q806" s="288"/>
      <c r="R806" s="288"/>
      <c r="S806" s="288"/>
      <c r="T806" s="288"/>
      <c r="U806" s="288"/>
      <c r="V806" s="288"/>
      <c r="W806" s="288"/>
      <c r="X806" s="288"/>
      <c r="Y806" s="288"/>
      <c r="Z806" s="288"/>
      <c r="AA806" s="288"/>
      <c r="AB806" s="288"/>
      <c r="AC806" s="288"/>
      <c r="AD806" s="288"/>
      <c r="AE806" s="288"/>
      <c r="AF806" s="288"/>
      <c r="AG806" s="288"/>
      <c r="AH806" s="288"/>
      <c r="AI806" s="288"/>
      <c r="AJ806" s="288"/>
      <c r="AK806" s="288"/>
      <c r="AL806" s="288"/>
      <c r="AM806" s="288"/>
      <c r="AN806" s="288"/>
      <c r="AO806" s="288"/>
      <c r="AP806" s="288"/>
      <c r="AQ806" s="288"/>
      <c r="AR806" s="288"/>
      <c r="AS806" s="288"/>
      <c r="AT806" s="289"/>
      <c r="AU806" s="287"/>
      <c r="AV806" s="288"/>
      <c r="AW806" s="288"/>
      <c r="AX806" s="288"/>
      <c r="AY806" s="288"/>
      <c r="AZ806" s="288"/>
      <c r="BA806" s="288"/>
      <c r="BB806" s="288"/>
      <c r="BC806" s="288"/>
      <c r="BD806" s="288"/>
      <c r="BE806" s="288"/>
      <c r="BF806" s="288"/>
      <c r="BG806" s="288"/>
      <c r="BH806" s="289"/>
      <c r="BI806" s="290"/>
      <c r="BJ806" s="290"/>
      <c r="BK806" s="290"/>
      <c r="BL806" s="290"/>
      <c r="BM806" s="290"/>
      <c r="BN806" s="290"/>
      <c r="BO806" s="290"/>
      <c r="BP806" s="290"/>
      <c r="BQ806" s="290"/>
      <c r="BR806" s="290"/>
      <c r="BS806" s="290"/>
      <c r="BT806" s="290"/>
      <c r="BU806" s="290"/>
      <c r="BV806" s="290"/>
      <c r="BW806" s="290"/>
      <c r="BX806" s="290"/>
      <c r="BY806" s="290"/>
      <c r="BZ806" s="290"/>
      <c r="CA806" s="290"/>
      <c r="CB806" s="290"/>
      <c r="CC806" s="290"/>
      <c r="CD806" s="290"/>
      <c r="CE806" s="290"/>
      <c r="CF806" s="290"/>
      <c r="CG806" s="19"/>
      <c r="CH806" s="29"/>
      <c r="CI806" s="58"/>
      <c r="CJ806" s="58"/>
      <c r="CK806" s="58"/>
      <c r="CL806" s="58"/>
      <c r="CM806" s="58"/>
      <c r="CN806" s="58"/>
      <c r="CO806" s="58"/>
      <c r="CP806" s="58"/>
      <c r="CQ806" s="54"/>
    </row>
    <row r="807" spans="1:95" ht="7.35" customHeight="1">
      <c r="G807" s="291"/>
      <c r="H807" s="292"/>
      <c r="I807" s="292"/>
      <c r="J807" s="292"/>
      <c r="K807" s="292"/>
      <c r="L807" s="292"/>
      <c r="M807" s="292"/>
      <c r="N807" s="293"/>
      <c r="O807" s="300"/>
      <c r="P807" s="301"/>
      <c r="Q807" s="301"/>
      <c r="R807" s="301"/>
      <c r="S807" s="301"/>
      <c r="T807" s="301"/>
      <c r="U807" s="301"/>
      <c r="V807" s="301"/>
      <c r="W807" s="301"/>
      <c r="X807" s="301"/>
      <c r="Y807" s="301"/>
      <c r="Z807" s="301"/>
      <c r="AA807" s="301"/>
      <c r="AB807" s="301"/>
      <c r="AC807" s="301"/>
      <c r="AD807" s="301"/>
      <c r="AE807" s="301"/>
      <c r="AF807" s="301"/>
      <c r="AG807" s="301"/>
      <c r="AH807" s="301"/>
      <c r="AI807" s="301"/>
      <c r="AJ807" s="301"/>
      <c r="AK807" s="301"/>
      <c r="AL807" s="301"/>
      <c r="AM807" s="301"/>
      <c r="AN807" s="301"/>
      <c r="AO807" s="301"/>
      <c r="AP807" s="301"/>
      <c r="AQ807" s="301"/>
      <c r="AR807" s="301"/>
      <c r="AS807" s="301"/>
      <c r="AT807" s="302"/>
      <c r="AU807" s="309"/>
      <c r="AV807" s="310"/>
      <c r="AW807" s="310"/>
      <c r="AX807" s="310"/>
      <c r="AY807" s="310"/>
      <c r="AZ807" s="310"/>
      <c r="BA807" s="310"/>
      <c r="BB807" s="310"/>
      <c r="BC807" s="310"/>
      <c r="BD807" s="310"/>
      <c r="BE807" s="310"/>
      <c r="BF807" s="310"/>
      <c r="BG807" s="310"/>
      <c r="BH807" s="311"/>
      <c r="BI807" s="318"/>
      <c r="BJ807" s="318"/>
      <c r="BK807" s="318"/>
      <c r="BL807" s="318"/>
      <c r="BM807" s="318"/>
      <c r="BN807" s="318"/>
      <c r="BO807" s="318"/>
      <c r="BP807" s="318"/>
      <c r="BQ807" s="318"/>
      <c r="BR807" s="318"/>
      <c r="BS807" s="318"/>
      <c r="BT807" s="318"/>
      <c r="BU807" s="318"/>
      <c r="BV807" s="318"/>
      <c r="BW807" s="318"/>
      <c r="BX807" s="318"/>
      <c r="BY807" s="318"/>
      <c r="BZ807" s="318"/>
      <c r="CA807" s="318"/>
      <c r="CB807" s="318"/>
      <c r="CC807" s="318"/>
      <c r="CD807" s="318"/>
      <c r="CE807" s="318"/>
      <c r="CF807" s="318"/>
      <c r="CH807" s="29"/>
      <c r="CI807" s="58"/>
      <c r="CJ807" s="58"/>
      <c r="CK807" s="58"/>
      <c r="CL807" s="58"/>
      <c r="CM807" s="58"/>
      <c r="CN807" s="58"/>
      <c r="CO807" s="58"/>
      <c r="CP807" s="58"/>
      <c r="CQ807" s="54"/>
    </row>
    <row r="808" spans="1:95" ht="7.35" customHeight="1">
      <c r="G808" s="294"/>
      <c r="H808" s="295"/>
      <c r="I808" s="295"/>
      <c r="J808" s="295"/>
      <c r="K808" s="295"/>
      <c r="L808" s="295"/>
      <c r="M808" s="295"/>
      <c r="N808" s="296"/>
      <c r="O808" s="303"/>
      <c r="P808" s="304"/>
      <c r="Q808" s="304"/>
      <c r="R808" s="304"/>
      <c r="S808" s="304"/>
      <c r="T808" s="304"/>
      <c r="U808" s="304"/>
      <c r="V808" s="304"/>
      <c r="W808" s="304"/>
      <c r="X808" s="304"/>
      <c r="Y808" s="304"/>
      <c r="Z808" s="304"/>
      <c r="AA808" s="304"/>
      <c r="AB808" s="304"/>
      <c r="AC808" s="304"/>
      <c r="AD808" s="304"/>
      <c r="AE808" s="304"/>
      <c r="AF808" s="304"/>
      <c r="AG808" s="304"/>
      <c r="AH808" s="304"/>
      <c r="AI808" s="304"/>
      <c r="AJ808" s="304"/>
      <c r="AK808" s="304"/>
      <c r="AL808" s="304"/>
      <c r="AM808" s="304"/>
      <c r="AN808" s="304"/>
      <c r="AO808" s="304"/>
      <c r="AP808" s="304"/>
      <c r="AQ808" s="304"/>
      <c r="AR808" s="304"/>
      <c r="AS808" s="304"/>
      <c r="AT808" s="305"/>
      <c r="AU808" s="312"/>
      <c r="AV808" s="313"/>
      <c r="AW808" s="313"/>
      <c r="AX808" s="313"/>
      <c r="AY808" s="313"/>
      <c r="AZ808" s="313"/>
      <c r="BA808" s="313"/>
      <c r="BB808" s="313"/>
      <c r="BC808" s="313"/>
      <c r="BD808" s="313"/>
      <c r="BE808" s="313"/>
      <c r="BF808" s="313"/>
      <c r="BG808" s="313"/>
      <c r="BH808" s="314"/>
      <c r="BI808" s="318"/>
      <c r="BJ808" s="318"/>
      <c r="BK808" s="318"/>
      <c r="BL808" s="318"/>
      <c r="BM808" s="318"/>
      <c r="BN808" s="318"/>
      <c r="BO808" s="318"/>
      <c r="BP808" s="318"/>
      <c r="BQ808" s="318"/>
      <c r="BR808" s="318"/>
      <c r="BS808" s="318"/>
      <c r="BT808" s="318"/>
      <c r="BU808" s="318"/>
      <c r="BV808" s="318"/>
      <c r="BW808" s="318"/>
      <c r="BX808" s="318"/>
      <c r="BY808" s="318"/>
      <c r="BZ808" s="318"/>
      <c r="CA808" s="318"/>
      <c r="CB808" s="318"/>
      <c r="CC808" s="318"/>
      <c r="CD808" s="318"/>
      <c r="CE808" s="318"/>
      <c r="CF808" s="318"/>
      <c r="CH808" s="29"/>
      <c r="CI808" s="71"/>
      <c r="CJ808" s="71"/>
      <c r="CK808" s="71"/>
      <c r="CL808" s="71"/>
      <c r="CM808" s="71"/>
      <c r="CN808" s="71"/>
      <c r="CO808" s="71"/>
      <c r="CP808" s="71"/>
      <c r="CQ808" s="54"/>
    </row>
    <row r="809" spans="1:95" ht="7.35" customHeight="1">
      <c r="A809" s="339"/>
      <c r="B809" s="339"/>
      <c r="C809" s="339"/>
      <c r="D809" s="339"/>
      <c r="E809" s="339"/>
      <c r="F809" s="340"/>
      <c r="G809" s="294"/>
      <c r="H809" s="295"/>
      <c r="I809" s="295"/>
      <c r="J809" s="295"/>
      <c r="K809" s="295"/>
      <c r="L809" s="295"/>
      <c r="M809" s="295"/>
      <c r="N809" s="296"/>
      <c r="O809" s="303"/>
      <c r="P809" s="304"/>
      <c r="Q809" s="304"/>
      <c r="R809" s="304"/>
      <c r="S809" s="304"/>
      <c r="T809" s="304"/>
      <c r="U809" s="304"/>
      <c r="V809" s="304"/>
      <c r="W809" s="304"/>
      <c r="X809" s="304"/>
      <c r="Y809" s="304"/>
      <c r="Z809" s="304"/>
      <c r="AA809" s="304"/>
      <c r="AB809" s="304"/>
      <c r="AC809" s="304"/>
      <c r="AD809" s="304"/>
      <c r="AE809" s="304"/>
      <c r="AF809" s="304"/>
      <c r="AG809" s="304"/>
      <c r="AH809" s="304"/>
      <c r="AI809" s="304"/>
      <c r="AJ809" s="304"/>
      <c r="AK809" s="304"/>
      <c r="AL809" s="304"/>
      <c r="AM809" s="304"/>
      <c r="AN809" s="304"/>
      <c r="AO809" s="304"/>
      <c r="AP809" s="304"/>
      <c r="AQ809" s="304"/>
      <c r="AR809" s="304"/>
      <c r="AS809" s="304"/>
      <c r="AT809" s="305"/>
      <c r="AU809" s="312"/>
      <c r="AV809" s="313"/>
      <c r="AW809" s="313"/>
      <c r="AX809" s="313"/>
      <c r="AY809" s="313"/>
      <c r="AZ809" s="313"/>
      <c r="BA809" s="313"/>
      <c r="BB809" s="313"/>
      <c r="BC809" s="313"/>
      <c r="BD809" s="313"/>
      <c r="BE809" s="313"/>
      <c r="BF809" s="313"/>
      <c r="BG809" s="313"/>
      <c r="BH809" s="314"/>
      <c r="BI809" s="318"/>
      <c r="BJ809" s="318"/>
      <c r="BK809" s="318"/>
      <c r="BL809" s="318"/>
      <c r="BM809" s="318"/>
      <c r="BN809" s="318"/>
      <c r="BO809" s="318"/>
      <c r="BP809" s="318"/>
      <c r="BQ809" s="318"/>
      <c r="BR809" s="318"/>
      <c r="BS809" s="318"/>
      <c r="BT809" s="318"/>
      <c r="BU809" s="318"/>
      <c r="BV809" s="318"/>
      <c r="BW809" s="318"/>
      <c r="BX809" s="318"/>
      <c r="BY809" s="318"/>
      <c r="BZ809" s="318"/>
      <c r="CA809" s="318"/>
      <c r="CB809" s="318"/>
      <c r="CC809" s="318"/>
      <c r="CD809" s="318"/>
      <c r="CE809" s="318"/>
      <c r="CF809" s="318"/>
      <c r="CH809" s="54"/>
      <c r="CI809" s="71"/>
      <c r="CJ809" s="71"/>
      <c r="CK809" s="71"/>
      <c r="CL809" s="71"/>
      <c r="CM809" s="71"/>
      <c r="CN809" s="71"/>
      <c r="CO809" s="71"/>
      <c r="CP809" s="71"/>
      <c r="CQ809" s="56"/>
    </row>
    <row r="810" spans="1:95" ht="7.35" customHeight="1">
      <c r="A810" s="339"/>
      <c r="B810" s="339"/>
      <c r="C810" s="339"/>
      <c r="D810" s="339"/>
      <c r="E810" s="339"/>
      <c r="F810" s="340"/>
      <c r="G810" s="297"/>
      <c r="H810" s="298"/>
      <c r="I810" s="298"/>
      <c r="J810" s="298"/>
      <c r="K810" s="298"/>
      <c r="L810" s="298"/>
      <c r="M810" s="298"/>
      <c r="N810" s="299"/>
      <c r="O810" s="306"/>
      <c r="P810" s="307"/>
      <c r="Q810" s="307"/>
      <c r="R810" s="307"/>
      <c r="S810" s="307"/>
      <c r="T810" s="307"/>
      <c r="U810" s="307"/>
      <c r="V810" s="307"/>
      <c r="W810" s="307"/>
      <c r="X810" s="307"/>
      <c r="Y810" s="307"/>
      <c r="Z810" s="307"/>
      <c r="AA810" s="307"/>
      <c r="AB810" s="307"/>
      <c r="AC810" s="307"/>
      <c r="AD810" s="307"/>
      <c r="AE810" s="307"/>
      <c r="AF810" s="307"/>
      <c r="AG810" s="307"/>
      <c r="AH810" s="307"/>
      <c r="AI810" s="307"/>
      <c r="AJ810" s="307"/>
      <c r="AK810" s="307"/>
      <c r="AL810" s="307"/>
      <c r="AM810" s="307"/>
      <c r="AN810" s="307"/>
      <c r="AO810" s="307"/>
      <c r="AP810" s="307"/>
      <c r="AQ810" s="307"/>
      <c r="AR810" s="307"/>
      <c r="AS810" s="307"/>
      <c r="AT810" s="308"/>
      <c r="AU810" s="315"/>
      <c r="AV810" s="316"/>
      <c r="AW810" s="316"/>
      <c r="AX810" s="316"/>
      <c r="AY810" s="316"/>
      <c r="AZ810" s="316"/>
      <c r="BA810" s="316"/>
      <c r="BB810" s="316"/>
      <c r="BC810" s="316"/>
      <c r="BD810" s="316"/>
      <c r="BE810" s="316"/>
      <c r="BF810" s="316"/>
      <c r="BG810" s="316"/>
      <c r="BH810" s="317"/>
      <c r="BI810" s="318"/>
      <c r="BJ810" s="318"/>
      <c r="BK810" s="318"/>
      <c r="BL810" s="318"/>
      <c r="BM810" s="318"/>
      <c r="BN810" s="318"/>
      <c r="BO810" s="318"/>
      <c r="BP810" s="318"/>
      <c r="BQ810" s="318"/>
      <c r="BR810" s="318"/>
      <c r="BS810" s="318"/>
      <c r="BT810" s="318"/>
      <c r="BU810" s="318"/>
      <c r="BV810" s="318"/>
      <c r="BW810" s="318"/>
      <c r="BX810" s="318"/>
      <c r="BY810" s="318"/>
      <c r="BZ810" s="318"/>
      <c r="CA810" s="318"/>
      <c r="CB810" s="318"/>
      <c r="CC810" s="318"/>
      <c r="CD810" s="318"/>
      <c r="CE810" s="318"/>
      <c r="CF810" s="318"/>
      <c r="CH810" s="54"/>
      <c r="CI810" s="58"/>
      <c r="CJ810" s="58"/>
      <c r="CK810" s="58"/>
      <c r="CL810" s="58"/>
      <c r="CM810" s="58"/>
      <c r="CN810" s="58"/>
      <c r="CO810" s="58"/>
      <c r="CP810" s="57"/>
      <c r="CQ810" s="57"/>
    </row>
    <row r="811" spans="1:95" ht="7.35" customHeight="1">
      <c r="G811" s="48"/>
      <c r="H811" s="49"/>
      <c r="I811" s="49"/>
      <c r="J811" s="49"/>
      <c r="K811" s="49"/>
      <c r="L811" s="49"/>
      <c r="M811" s="49"/>
      <c r="N811" s="50"/>
      <c r="O811" s="48"/>
      <c r="P811" s="49"/>
      <c r="Q811" s="49"/>
      <c r="R811" s="49"/>
      <c r="S811" s="49"/>
      <c r="T811" s="49"/>
      <c r="U811" s="49"/>
      <c r="V811" s="49"/>
      <c r="W811" s="49"/>
      <c r="X811" s="49"/>
      <c r="Y811" s="49"/>
      <c r="Z811" s="49"/>
      <c r="AA811" s="49"/>
      <c r="AB811" s="49"/>
      <c r="AC811" s="49"/>
      <c r="AD811" s="49"/>
      <c r="AE811" s="49"/>
      <c r="AF811" s="49"/>
      <c r="AG811" s="49"/>
      <c r="AH811" s="49"/>
      <c r="AI811" s="49"/>
      <c r="AJ811" s="49"/>
      <c r="AK811" s="49"/>
      <c r="AL811" s="49"/>
      <c r="AM811" s="49"/>
      <c r="AN811" s="49"/>
      <c r="AO811" s="49"/>
      <c r="AP811" s="49"/>
      <c r="AQ811" s="49"/>
      <c r="AR811" s="49"/>
      <c r="AS811" s="49"/>
      <c r="AT811" s="50"/>
      <c r="AU811" s="51"/>
      <c r="AV811" s="52"/>
      <c r="AW811" s="52"/>
      <c r="AX811" s="52"/>
      <c r="AY811" s="52"/>
      <c r="AZ811" s="52"/>
      <c r="BA811" s="52"/>
      <c r="BB811" s="52"/>
      <c r="BC811" s="52"/>
      <c r="BD811" s="52"/>
      <c r="BE811" s="52"/>
      <c r="BF811" s="52"/>
      <c r="BG811" s="52"/>
      <c r="BH811" s="53"/>
      <c r="BI811" s="45"/>
      <c r="BJ811" s="46"/>
      <c r="BK811" s="46"/>
      <c r="BL811" s="46"/>
      <c r="BM811" s="46"/>
      <c r="BN811" s="46"/>
      <c r="BO811" s="46"/>
      <c r="BP811" s="46"/>
      <c r="BQ811" s="46"/>
      <c r="BR811" s="46"/>
      <c r="BS811" s="46"/>
      <c r="BT811" s="46"/>
      <c r="BU811" s="46"/>
      <c r="BV811" s="46"/>
      <c r="BW811" s="46"/>
      <c r="BX811" s="46"/>
      <c r="BY811" s="46"/>
      <c r="BZ811" s="46"/>
      <c r="CA811" s="46"/>
      <c r="CB811" s="46"/>
      <c r="CC811" s="46"/>
      <c r="CD811" s="46"/>
      <c r="CE811" s="46"/>
      <c r="CF811" s="47"/>
      <c r="CH811" s="54"/>
      <c r="CI811" s="58"/>
      <c r="CJ811" s="58"/>
      <c r="CK811" s="58"/>
      <c r="CL811" s="58"/>
      <c r="CM811" s="58"/>
      <c r="CN811" s="58"/>
      <c r="CO811" s="58"/>
      <c r="CP811" s="57"/>
      <c r="CQ811" s="57"/>
    </row>
    <row r="812" spans="1:95" ht="7.35" customHeight="1">
      <c r="A812" s="339">
        <v>63</v>
      </c>
      <c r="B812" s="339"/>
      <c r="G812" s="319" t="s">
        <v>189</v>
      </c>
      <c r="H812" s="319"/>
      <c r="I812" s="319"/>
      <c r="J812" s="319"/>
      <c r="K812" s="319"/>
      <c r="L812" s="319"/>
      <c r="M812" s="319"/>
      <c r="N812" s="319"/>
      <c r="O812" s="319"/>
      <c r="P812" s="319"/>
      <c r="Q812" s="319"/>
      <c r="R812" s="319"/>
      <c r="S812" s="319"/>
      <c r="T812" s="319"/>
      <c r="U812" s="319"/>
      <c r="V812" s="319"/>
      <c r="W812" s="319"/>
      <c r="X812" s="319"/>
      <c r="Y812" s="319"/>
      <c r="Z812" s="319"/>
      <c r="AA812" s="319"/>
      <c r="AB812" s="319"/>
      <c r="AC812" s="319"/>
      <c r="AD812" s="319"/>
      <c r="AE812" s="319"/>
      <c r="AF812" s="319"/>
      <c r="AG812" s="321" t="s">
        <v>400</v>
      </c>
      <c r="AH812" s="321"/>
      <c r="AI812" s="321"/>
      <c r="AJ812" s="321"/>
      <c r="AK812" s="321"/>
      <c r="AL812" s="321"/>
      <c r="AM812" s="321"/>
      <c r="AN812" s="321"/>
      <c r="AO812" s="321"/>
      <c r="AP812" s="321"/>
      <c r="AQ812" s="321"/>
      <c r="AR812" s="321"/>
      <c r="AS812" s="321"/>
      <c r="AT812" s="321"/>
      <c r="AU812" s="323" t="s">
        <v>190</v>
      </c>
      <c r="AV812" s="323"/>
      <c r="AW812" s="323"/>
      <c r="AX812" s="323"/>
      <c r="AY812" s="323"/>
      <c r="AZ812" s="323"/>
      <c r="BA812" s="323"/>
      <c r="BB812" s="323"/>
      <c r="BC812" s="323"/>
      <c r="BD812" s="323"/>
      <c r="BE812" s="323"/>
      <c r="BF812" s="323"/>
      <c r="BG812" s="323"/>
      <c r="BH812" s="323"/>
      <c r="BI812" s="325" t="s">
        <v>191</v>
      </c>
      <c r="BJ812" s="326"/>
      <c r="BK812" s="326"/>
      <c r="BL812" s="326"/>
      <c r="BM812" s="326"/>
      <c r="BN812" s="326"/>
      <c r="BO812" s="326"/>
      <c r="BP812" s="329"/>
      <c r="BQ812" s="329"/>
      <c r="BR812" s="329"/>
      <c r="BS812" s="329"/>
      <c r="BT812" s="329"/>
      <c r="BU812" s="329"/>
      <c r="BV812" s="329"/>
      <c r="BW812" s="329"/>
      <c r="BX812" s="329"/>
      <c r="BY812" s="329"/>
      <c r="BZ812" s="329"/>
      <c r="CA812" s="329"/>
      <c r="CB812" s="329"/>
      <c r="CC812" s="329"/>
      <c r="CD812" s="329"/>
      <c r="CE812" s="329"/>
      <c r="CF812" s="330"/>
      <c r="CH812" s="54"/>
      <c r="CI812" s="58"/>
      <c r="CJ812" s="58"/>
      <c r="CK812" s="58"/>
      <c r="CL812" s="58"/>
      <c r="CM812" s="58"/>
      <c r="CN812" s="58"/>
      <c r="CO812" s="58"/>
      <c r="CP812" s="58"/>
      <c r="CQ812" s="54"/>
    </row>
    <row r="813" spans="1:95" ht="7.35" customHeight="1">
      <c r="A813" s="339"/>
      <c r="B813" s="339"/>
      <c r="G813" s="320"/>
      <c r="H813" s="320"/>
      <c r="I813" s="320"/>
      <c r="J813" s="320"/>
      <c r="K813" s="320"/>
      <c r="L813" s="320"/>
      <c r="M813" s="320"/>
      <c r="N813" s="320"/>
      <c r="O813" s="320"/>
      <c r="P813" s="320"/>
      <c r="Q813" s="320"/>
      <c r="R813" s="320"/>
      <c r="S813" s="320"/>
      <c r="T813" s="320"/>
      <c r="U813" s="320"/>
      <c r="V813" s="320"/>
      <c r="W813" s="320"/>
      <c r="X813" s="320"/>
      <c r="Y813" s="320"/>
      <c r="Z813" s="320"/>
      <c r="AA813" s="320"/>
      <c r="AB813" s="320"/>
      <c r="AC813" s="320"/>
      <c r="AD813" s="320"/>
      <c r="AE813" s="320"/>
      <c r="AF813" s="320"/>
      <c r="AG813" s="322"/>
      <c r="AH813" s="322"/>
      <c r="AI813" s="322"/>
      <c r="AJ813" s="322"/>
      <c r="AK813" s="322"/>
      <c r="AL813" s="322"/>
      <c r="AM813" s="322"/>
      <c r="AN813" s="322"/>
      <c r="AO813" s="322"/>
      <c r="AP813" s="322"/>
      <c r="AQ813" s="322"/>
      <c r="AR813" s="322"/>
      <c r="AS813" s="322"/>
      <c r="AT813" s="322"/>
      <c r="AU813" s="324"/>
      <c r="AV813" s="324"/>
      <c r="AW813" s="324"/>
      <c r="AX813" s="324"/>
      <c r="AY813" s="324"/>
      <c r="AZ813" s="324"/>
      <c r="BA813" s="324"/>
      <c r="BB813" s="324"/>
      <c r="BC813" s="324"/>
      <c r="BD813" s="324"/>
      <c r="BE813" s="324"/>
      <c r="BF813" s="324"/>
      <c r="BG813" s="324"/>
      <c r="BH813" s="324"/>
      <c r="BI813" s="327"/>
      <c r="BJ813" s="328"/>
      <c r="BK813" s="328"/>
      <c r="BL813" s="328"/>
      <c r="BM813" s="328"/>
      <c r="BN813" s="328"/>
      <c r="BO813" s="328"/>
      <c r="BP813" s="331"/>
      <c r="BQ813" s="331"/>
      <c r="BR813" s="331"/>
      <c r="BS813" s="331"/>
      <c r="BT813" s="331"/>
      <c r="BU813" s="331"/>
      <c r="BV813" s="331"/>
      <c r="BW813" s="331"/>
      <c r="BX813" s="331"/>
      <c r="BY813" s="331"/>
      <c r="BZ813" s="331"/>
      <c r="CA813" s="331"/>
      <c r="CB813" s="331"/>
      <c r="CC813" s="331"/>
      <c r="CD813" s="331"/>
      <c r="CE813" s="331"/>
      <c r="CF813" s="332"/>
      <c r="CH813" s="54"/>
      <c r="CI813" s="58"/>
      <c r="CJ813" s="58"/>
      <c r="CK813" s="58"/>
      <c r="CL813" s="58"/>
      <c r="CM813" s="58"/>
      <c r="CN813" s="58"/>
      <c r="CO813" s="58"/>
      <c r="CP813" s="58"/>
      <c r="CQ813" s="54"/>
    </row>
    <row r="814" spans="1:95" ht="7.35" customHeight="1">
      <c r="G814" s="333"/>
      <c r="H814" s="333"/>
      <c r="I814" s="333"/>
      <c r="J814" s="333"/>
      <c r="K814" s="333"/>
      <c r="L814" s="333"/>
      <c r="M814" s="333"/>
      <c r="N814" s="333"/>
      <c r="O814" s="333"/>
      <c r="P814" s="333"/>
      <c r="Q814" s="333"/>
      <c r="R814" s="333"/>
      <c r="S814" s="333"/>
      <c r="T814" s="333"/>
      <c r="U814" s="333"/>
      <c r="V814" s="333"/>
      <c r="W814" s="333"/>
      <c r="X814" s="333"/>
      <c r="Y814" s="333"/>
      <c r="Z814" s="333"/>
      <c r="AA814" s="333"/>
      <c r="AB814" s="333"/>
      <c r="AC814" s="333"/>
      <c r="AD814" s="333"/>
      <c r="AE814" s="333"/>
      <c r="AF814" s="333"/>
      <c r="AG814" s="334"/>
      <c r="AH814" s="334"/>
      <c r="AI814" s="334"/>
      <c r="AJ814" s="334"/>
      <c r="AK814" s="334"/>
      <c r="AL814" s="334"/>
      <c r="AM814" s="334"/>
      <c r="AN814" s="334"/>
      <c r="AO814" s="334"/>
      <c r="AP814" s="334"/>
      <c r="AQ814" s="334"/>
      <c r="AR814" s="334"/>
      <c r="AS814" s="334"/>
      <c r="AT814" s="334"/>
      <c r="AU814" s="335"/>
      <c r="AV814" s="335"/>
      <c r="AW814" s="335"/>
      <c r="AX814" s="335"/>
      <c r="AY814" s="335"/>
      <c r="AZ814" s="335"/>
      <c r="BA814" s="335"/>
      <c r="BB814" s="335"/>
      <c r="BC814" s="335"/>
      <c r="BD814" s="335"/>
      <c r="BE814" s="335"/>
      <c r="BF814" s="335"/>
      <c r="BG814" s="335"/>
      <c r="BH814" s="335"/>
      <c r="BI814" s="327"/>
      <c r="BJ814" s="328"/>
      <c r="BK814" s="328"/>
      <c r="BL814" s="328"/>
      <c r="BM814" s="328"/>
      <c r="BN814" s="328"/>
      <c r="BO814" s="328"/>
      <c r="BP814" s="331"/>
      <c r="BQ814" s="331"/>
      <c r="BR814" s="331"/>
      <c r="BS814" s="331"/>
      <c r="BT814" s="331"/>
      <c r="BU814" s="331"/>
      <c r="BV814" s="331"/>
      <c r="BW814" s="331"/>
      <c r="BX814" s="331"/>
      <c r="BY814" s="331"/>
      <c r="BZ814" s="331"/>
      <c r="CA814" s="331"/>
      <c r="CB814" s="331"/>
      <c r="CC814" s="331"/>
      <c r="CD814" s="331"/>
      <c r="CE814" s="331"/>
      <c r="CF814" s="332"/>
      <c r="CH814" s="54"/>
      <c r="CI814" s="58"/>
      <c r="CJ814" s="58"/>
      <c r="CK814" s="58"/>
      <c r="CL814" s="58"/>
      <c r="CM814" s="58"/>
      <c r="CN814" s="58"/>
      <c r="CO814" s="58"/>
      <c r="CP814" s="58"/>
      <c r="CQ814" s="54"/>
    </row>
    <row r="815" spans="1:95" ht="7.35" customHeight="1">
      <c r="G815" s="333"/>
      <c r="H815" s="333"/>
      <c r="I815" s="333"/>
      <c r="J815" s="333"/>
      <c r="K815" s="333"/>
      <c r="L815" s="333"/>
      <c r="M815" s="333"/>
      <c r="N815" s="333"/>
      <c r="O815" s="333"/>
      <c r="P815" s="333"/>
      <c r="Q815" s="333"/>
      <c r="R815" s="333"/>
      <c r="S815" s="333"/>
      <c r="T815" s="333"/>
      <c r="U815" s="333"/>
      <c r="V815" s="333"/>
      <c r="W815" s="333"/>
      <c r="X815" s="333"/>
      <c r="Y815" s="333"/>
      <c r="Z815" s="333"/>
      <c r="AA815" s="333"/>
      <c r="AB815" s="333"/>
      <c r="AC815" s="333"/>
      <c r="AD815" s="333"/>
      <c r="AE815" s="333"/>
      <c r="AF815" s="333"/>
      <c r="AG815" s="334"/>
      <c r="AH815" s="334"/>
      <c r="AI815" s="334"/>
      <c r="AJ815" s="334"/>
      <c r="AK815" s="334"/>
      <c r="AL815" s="334"/>
      <c r="AM815" s="334"/>
      <c r="AN815" s="334"/>
      <c r="AO815" s="334"/>
      <c r="AP815" s="334"/>
      <c r="AQ815" s="334"/>
      <c r="AR815" s="334"/>
      <c r="AS815" s="334"/>
      <c r="AT815" s="334"/>
      <c r="AU815" s="335"/>
      <c r="AV815" s="335"/>
      <c r="AW815" s="335"/>
      <c r="AX815" s="335"/>
      <c r="AY815" s="335"/>
      <c r="AZ815" s="335"/>
      <c r="BA815" s="335"/>
      <c r="BB815" s="335"/>
      <c r="BC815" s="335"/>
      <c r="BD815" s="335"/>
      <c r="BE815" s="335"/>
      <c r="BF815" s="335"/>
      <c r="BG815" s="335"/>
      <c r="BH815" s="335"/>
      <c r="BI815" s="327" t="s">
        <v>192</v>
      </c>
      <c r="BJ815" s="328"/>
      <c r="BK815" s="328"/>
      <c r="BL815" s="328"/>
      <c r="BM815" s="328"/>
      <c r="BN815" s="328"/>
      <c r="BO815" s="328"/>
      <c r="BP815" s="331"/>
      <c r="BQ815" s="331"/>
      <c r="BR815" s="331"/>
      <c r="BS815" s="331"/>
      <c r="BT815" s="331"/>
      <c r="BU815" s="331"/>
      <c r="BV815" s="331"/>
      <c r="BW815" s="331"/>
      <c r="BX815" s="331"/>
      <c r="BY815" s="331"/>
      <c r="BZ815" s="331"/>
      <c r="CA815" s="331"/>
      <c r="CB815" s="331"/>
      <c r="CC815" s="331"/>
      <c r="CD815" s="331"/>
      <c r="CE815" s="331"/>
      <c r="CF815" s="332"/>
      <c r="CG815" s="20"/>
      <c r="CH815" s="29"/>
      <c r="CI815" s="72"/>
      <c r="CJ815" s="58"/>
      <c r="CK815" s="59"/>
      <c r="CL815" s="59"/>
      <c r="CM815" s="59"/>
      <c r="CN815" s="59"/>
      <c r="CO815" s="59"/>
      <c r="CP815" s="59"/>
      <c r="CQ815" s="55"/>
    </row>
    <row r="816" spans="1:95" ht="7.35" customHeight="1">
      <c r="G816" s="333"/>
      <c r="H816" s="333"/>
      <c r="I816" s="333"/>
      <c r="J816" s="333"/>
      <c r="K816" s="333"/>
      <c r="L816" s="333"/>
      <c r="M816" s="333"/>
      <c r="N816" s="333"/>
      <c r="O816" s="333"/>
      <c r="P816" s="333"/>
      <c r="Q816" s="333"/>
      <c r="R816" s="333"/>
      <c r="S816" s="333"/>
      <c r="T816" s="333"/>
      <c r="U816" s="333"/>
      <c r="V816" s="333"/>
      <c r="W816" s="333"/>
      <c r="X816" s="333"/>
      <c r="Y816" s="333"/>
      <c r="Z816" s="333"/>
      <c r="AA816" s="333"/>
      <c r="AB816" s="333"/>
      <c r="AC816" s="333"/>
      <c r="AD816" s="333"/>
      <c r="AE816" s="333"/>
      <c r="AF816" s="333"/>
      <c r="AG816" s="334"/>
      <c r="AH816" s="334"/>
      <c r="AI816" s="334"/>
      <c r="AJ816" s="334"/>
      <c r="AK816" s="334"/>
      <c r="AL816" s="334"/>
      <c r="AM816" s="334"/>
      <c r="AN816" s="334"/>
      <c r="AO816" s="334"/>
      <c r="AP816" s="334"/>
      <c r="AQ816" s="334"/>
      <c r="AR816" s="334"/>
      <c r="AS816" s="334"/>
      <c r="AT816" s="334"/>
      <c r="AU816" s="335"/>
      <c r="AV816" s="335"/>
      <c r="AW816" s="335"/>
      <c r="AX816" s="335"/>
      <c r="AY816" s="335"/>
      <c r="AZ816" s="335"/>
      <c r="BA816" s="335"/>
      <c r="BB816" s="335"/>
      <c r="BC816" s="335"/>
      <c r="BD816" s="335"/>
      <c r="BE816" s="335"/>
      <c r="BF816" s="335"/>
      <c r="BG816" s="335"/>
      <c r="BH816" s="335"/>
      <c r="BI816" s="327"/>
      <c r="BJ816" s="328"/>
      <c r="BK816" s="328"/>
      <c r="BL816" s="328"/>
      <c r="BM816" s="328"/>
      <c r="BN816" s="328"/>
      <c r="BO816" s="328"/>
      <c r="BP816" s="331"/>
      <c r="BQ816" s="331"/>
      <c r="BR816" s="331"/>
      <c r="BS816" s="331"/>
      <c r="BT816" s="331"/>
      <c r="BU816" s="331"/>
      <c r="BV816" s="331"/>
      <c r="BW816" s="331"/>
      <c r="BX816" s="331"/>
      <c r="BY816" s="331"/>
      <c r="BZ816" s="331"/>
      <c r="CA816" s="331"/>
      <c r="CB816" s="331"/>
      <c r="CC816" s="331"/>
      <c r="CD816" s="331"/>
      <c r="CE816" s="331"/>
      <c r="CF816" s="332"/>
      <c r="CG816" s="19"/>
      <c r="CH816" s="29"/>
      <c r="CI816" s="58"/>
      <c r="CJ816" s="58"/>
      <c r="CK816" s="59"/>
      <c r="CL816" s="59"/>
      <c r="CM816" s="59"/>
      <c r="CN816" s="59"/>
      <c r="CO816" s="59"/>
      <c r="CP816" s="59"/>
      <c r="CQ816" s="55"/>
    </row>
    <row r="817" spans="1:95" ht="7.35" customHeight="1">
      <c r="G817" s="333"/>
      <c r="H817" s="333"/>
      <c r="I817" s="333"/>
      <c r="J817" s="333"/>
      <c r="K817" s="333"/>
      <c r="L817" s="333"/>
      <c r="M817" s="333"/>
      <c r="N817" s="333"/>
      <c r="O817" s="333"/>
      <c r="P817" s="333"/>
      <c r="Q817" s="333"/>
      <c r="R817" s="333"/>
      <c r="S817" s="333"/>
      <c r="T817" s="333"/>
      <c r="U817" s="333"/>
      <c r="V817" s="333"/>
      <c r="W817" s="333"/>
      <c r="X817" s="333"/>
      <c r="Y817" s="333"/>
      <c r="Z817" s="333"/>
      <c r="AA817" s="333"/>
      <c r="AB817" s="333"/>
      <c r="AC817" s="333"/>
      <c r="AD817" s="333"/>
      <c r="AE817" s="333"/>
      <c r="AF817" s="333"/>
      <c r="AG817" s="334"/>
      <c r="AH817" s="334"/>
      <c r="AI817" s="334"/>
      <c r="AJ817" s="334"/>
      <c r="AK817" s="334"/>
      <c r="AL817" s="334"/>
      <c r="AM817" s="334"/>
      <c r="AN817" s="334"/>
      <c r="AO817" s="334"/>
      <c r="AP817" s="334"/>
      <c r="AQ817" s="334"/>
      <c r="AR817" s="334"/>
      <c r="AS817" s="334"/>
      <c r="AT817" s="334"/>
      <c r="AU817" s="335"/>
      <c r="AV817" s="335"/>
      <c r="AW817" s="335"/>
      <c r="AX817" s="335"/>
      <c r="AY817" s="335"/>
      <c r="AZ817" s="335"/>
      <c r="BA817" s="335"/>
      <c r="BB817" s="335"/>
      <c r="BC817" s="335"/>
      <c r="BD817" s="335"/>
      <c r="BE817" s="335"/>
      <c r="BF817" s="335"/>
      <c r="BG817" s="335"/>
      <c r="BH817" s="335"/>
      <c r="BI817" s="327"/>
      <c r="BJ817" s="328"/>
      <c r="BK817" s="328"/>
      <c r="BL817" s="328"/>
      <c r="BM817" s="328"/>
      <c r="BN817" s="328"/>
      <c r="BO817" s="328"/>
      <c r="BP817" s="331"/>
      <c r="BQ817" s="331"/>
      <c r="BR817" s="331"/>
      <c r="BS817" s="331"/>
      <c r="BT817" s="331"/>
      <c r="BU817" s="331"/>
      <c r="BV817" s="331"/>
      <c r="BW817" s="331"/>
      <c r="BX817" s="331"/>
      <c r="BY817" s="331"/>
      <c r="BZ817" s="331"/>
      <c r="CA817" s="331"/>
      <c r="CB817" s="331"/>
      <c r="CC817" s="331"/>
      <c r="CD817" s="331"/>
      <c r="CE817" s="331"/>
      <c r="CF817" s="332"/>
      <c r="CH817" s="29"/>
      <c r="CI817" s="58"/>
      <c r="CJ817" s="58"/>
      <c r="CK817" s="59"/>
      <c r="CL817" s="59"/>
      <c r="CM817" s="59"/>
      <c r="CN817" s="59"/>
      <c r="CO817" s="59"/>
      <c r="CP817" s="59"/>
      <c r="CQ817" s="55"/>
    </row>
    <row r="818" spans="1:95" ht="7.35" customHeight="1">
      <c r="G818" s="284" t="s">
        <v>194</v>
      </c>
      <c r="H818" s="285"/>
      <c r="I818" s="285"/>
      <c r="J818" s="285"/>
      <c r="K818" s="285"/>
      <c r="L818" s="285"/>
      <c r="M818" s="285"/>
      <c r="N818" s="286"/>
      <c r="O818" s="284" t="s">
        <v>193</v>
      </c>
      <c r="P818" s="285"/>
      <c r="Q818" s="285"/>
      <c r="R818" s="285"/>
      <c r="S818" s="285"/>
      <c r="T818" s="285"/>
      <c r="U818" s="285"/>
      <c r="V818" s="285"/>
      <c r="W818" s="285"/>
      <c r="X818" s="285"/>
      <c r="Y818" s="285"/>
      <c r="Z818" s="285"/>
      <c r="AA818" s="285"/>
      <c r="AB818" s="285"/>
      <c r="AC818" s="285"/>
      <c r="AD818" s="285"/>
      <c r="AE818" s="285"/>
      <c r="AF818" s="285"/>
      <c r="AG818" s="285"/>
      <c r="AH818" s="285"/>
      <c r="AI818" s="285"/>
      <c r="AJ818" s="285"/>
      <c r="AK818" s="285"/>
      <c r="AL818" s="285"/>
      <c r="AM818" s="285"/>
      <c r="AN818" s="285"/>
      <c r="AO818" s="285"/>
      <c r="AP818" s="285"/>
      <c r="AQ818" s="285"/>
      <c r="AR818" s="285"/>
      <c r="AS818" s="285"/>
      <c r="AT818" s="286"/>
      <c r="AU818" s="284" t="s">
        <v>205</v>
      </c>
      <c r="AV818" s="285"/>
      <c r="AW818" s="285"/>
      <c r="AX818" s="285"/>
      <c r="AY818" s="285"/>
      <c r="AZ818" s="285"/>
      <c r="BA818" s="285"/>
      <c r="BB818" s="285"/>
      <c r="BC818" s="285"/>
      <c r="BD818" s="285"/>
      <c r="BE818" s="285"/>
      <c r="BF818" s="285"/>
      <c r="BG818" s="285"/>
      <c r="BH818" s="286"/>
      <c r="BI818" s="290" t="s">
        <v>206</v>
      </c>
      <c r="BJ818" s="290"/>
      <c r="BK818" s="290"/>
      <c r="BL818" s="290"/>
      <c r="BM818" s="290"/>
      <c r="BN818" s="290"/>
      <c r="BO818" s="290"/>
      <c r="BP818" s="290"/>
      <c r="BQ818" s="290"/>
      <c r="BR818" s="290"/>
      <c r="BS818" s="290"/>
      <c r="BT818" s="290"/>
      <c r="BU818" s="290" t="s">
        <v>207</v>
      </c>
      <c r="BV818" s="290"/>
      <c r="BW818" s="290"/>
      <c r="BX818" s="290"/>
      <c r="BY818" s="290"/>
      <c r="BZ818" s="290"/>
      <c r="CA818" s="290"/>
      <c r="CB818" s="290"/>
      <c r="CC818" s="290"/>
      <c r="CD818" s="290"/>
      <c r="CE818" s="290"/>
      <c r="CF818" s="290"/>
      <c r="CG818" s="20"/>
      <c r="CH818" s="29"/>
      <c r="CI818" s="58"/>
      <c r="CJ818" s="58"/>
      <c r="CK818" s="58"/>
      <c r="CL818" s="58"/>
      <c r="CM818" s="58"/>
      <c r="CN818" s="58"/>
      <c r="CO818" s="58"/>
      <c r="CP818" s="58"/>
      <c r="CQ818" s="54"/>
    </row>
    <row r="819" spans="1:95" ht="7.35" customHeight="1">
      <c r="G819" s="287"/>
      <c r="H819" s="288"/>
      <c r="I819" s="288"/>
      <c r="J819" s="288"/>
      <c r="K819" s="288"/>
      <c r="L819" s="288"/>
      <c r="M819" s="288"/>
      <c r="N819" s="289"/>
      <c r="O819" s="287"/>
      <c r="P819" s="288"/>
      <c r="Q819" s="288"/>
      <c r="R819" s="288"/>
      <c r="S819" s="288"/>
      <c r="T819" s="288"/>
      <c r="U819" s="288"/>
      <c r="V819" s="288"/>
      <c r="W819" s="288"/>
      <c r="X819" s="288"/>
      <c r="Y819" s="288"/>
      <c r="Z819" s="288"/>
      <c r="AA819" s="288"/>
      <c r="AB819" s="288"/>
      <c r="AC819" s="288"/>
      <c r="AD819" s="288"/>
      <c r="AE819" s="288"/>
      <c r="AF819" s="288"/>
      <c r="AG819" s="288"/>
      <c r="AH819" s="288"/>
      <c r="AI819" s="288"/>
      <c r="AJ819" s="288"/>
      <c r="AK819" s="288"/>
      <c r="AL819" s="288"/>
      <c r="AM819" s="288"/>
      <c r="AN819" s="288"/>
      <c r="AO819" s="288"/>
      <c r="AP819" s="288"/>
      <c r="AQ819" s="288"/>
      <c r="AR819" s="288"/>
      <c r="AS819" s="288"/>
      <c r="AT819" s="289"/>
      <c r="AU819" s="287"/>
      <c r="AV819" s="288"/>
      <c r="AW819" s="288"/>
      <c r="AX819" s="288"/>
      <c r="AY819" s="288"/>
      <c r="AZ819" s="288"/>
      <c r="BA819" s="288"/>
      <c r="BB819" s="288"/>
      <c r="BC819" s="288"/>
      <c r="BD819" s="288"/>
      <c r="BE819" s="288"/>
      <c r="BF819" s="288"/>
      <c r="BG819" s="288"/>
      <c r="BH819" s="289"/>
      <c r="BI819" s="290"/>
      <c r="BJ819" s="290"/>
      <c r="BK819" s="290"/>
      <c r="BL819" s="290"/>
      <c r="BM819" s="290"/>
      <c r="BN819" s="290"/>
      <c r="BO819" s="290"/>
      <c r="BP819" s="290"/>
      <c r="BQ819" s="290"/>
      <c r="BR819" s="290"/>
      <c r="BS819" s="290"/>
      <c r="BT819" s="290"/>
      <c r="BU819" s="290"/>
      <c r="BV819" s="290"/>
      <c r="BW819" s="290"/>
      <c r="BX819" s="290"/>
      <c r="BY819" s="290"/>
      <c r="BZ819" s="290"/>
      <c r="CA819" s="290"/>
      <c r="CB819" s="290"/>
      <c r="CC819" s="290"/>
      <c r="CD819" s="290"/>
      <c r="CE819" s="290"/>
      <c r="CF819" s="290"/>
      <c r="CG819" s="19"/>
      <c r="CH819" s="29"/>
      <c r="CI819" s="58"/>
      <c r="CJ819" s="58"/>
      <c r="CK819" s="58"/>
      <c r="CL819" s="58"/>
      <c r="CM819" s="58"/>
      <c r="CN819" s="58"/>
      <c r="CO819" s="58"/>
      <c r="CP819" s="58"/>
      <c r="CQ819" s="54"/>
    </row>
    <row r="820" spans="1:95" ht="7.35" customHeight="1">
      <c r="G820" s="291"/>
      <c r="H820" s="292"/>
      <c r="I820" s="292"/>
      <c r="J820" s="292"/>
      <c r="K820" s="292"/>
      <c r="L820" s="292"/>
      <c r="M820" s="292"/>
      <c r="N820" s="293"/>
      <c r="O820" s="300"/>
      <c r="P820" s="301"/>
      <c r="Q820" s="301"/>
      <c r="R820" s="301"/>
      <c r="S820" s="301"/>
      <c r="T820" s="301"/>
      <c r="U820" s="301"/>
      <c r="V820" s="301"/>
      <c r="W820" s="301"/>
      <c r="X820" s="301"/>
      <c r="Y820" s="301"/>
      <c r="Z820" s="301"/>
      <c r="AA820" s="301"/>
      <c r="AB820" s="301"/>
      <c r="AC820" s="301"/>
      <c r="AD820" s="301"/>
      <c r="AE820" s="301"/>
      <c r="AF820" s="301"/>
      <c r="AG820" s="301"/>
      <c r="AH820" s="301"/>
      <c r="AI820" s="301"/>
      <c r="AJ820" s="301"/>
      <c r="AK820" s="301"/>
      <c r="AL820" s="301"/>
      <c r="AM820" s="301"/>
      <c r="AN820" s="301"/>
      <c r="AO820" s="301"/>
      <c r="AP820" s="301"/>
      <c r="AQ820" s="301"/>
      <c r="AR820" s="301"/>
      <c r="AS820" s="301"/>
      <c r="AT820" s="302"/>
      <c r="AU820" s="309"/>
      <c r="AV820" s="310"/>
      <c r="AW820" s="310"/>
      <c r="AX820" s="310"/>
      <c r="AY820" s="310"/>
      <c r="AZ820" s="310"/>
      <c r="BA820" s="310"/>
      <c r="BB820" s="310"/>
      <c r="BC820" s="310"/>
      <c r="BD820" s="310"/>
      <c r="BE820" s="310"/>
      <c r="BF820" s="310"/>
      <c r="BG820" s="310"/>
      <c r="BH820" s="311"/>
      <c r="BI820" s="318"/>
      <c r="BJ820" s="318"/>
      <c r="BK820" s="318"/>
      <c r="BL820" s="318"/>
      <c r="BM820" s="318"/>
      <c r="BN820" s="318"/>
      <c r="BO820" s="318"/>
      <c r="BP820" s="318"/>
      <c r="BQ820" s="318"/>
      <c r="BR820" s="318"/>
      <c r="BS820" s="318"/>
      <c r="BT820" s="318"/>
      <c r="BU820" s="318"/>
      <c r="BV820" s="318"/>
      <c r="BW820" s="318"/>
      <c r="BX820" s="318"/>
      <c r="BY820" s="318"/>
      <c r="BZ820" s="318"/>
      <c r="CA820" s="318"/>
      <c r="CB820" s="318"/>
      <c r="CC820" s="318"/>
      <c r="CD820" s="318"/>
      <c r="CE820" s="318"/>
      <c r="CF820" s="318"/>
      <c r="CH820" s="29"/>
      <c r="CI820" s="58"/>
      <c r="CJ820" s="58"/>
      <c r="CK820" s="58"/>
      <c r="CL820" s="58"/>
      <c r="CM820" s="58"/>
      <c r="CN820" s="58"/>
      <c r="CO820" s="58"/>
      <c r="CP820" s="58"/>
      <c r="CQ820" s="54"/>
    </row>
    <row r="821" spans="1:95" ht="7.35" customHeight="1">
      <c r="G821" s="294"/>
      <c r="H821" s="295"/>
      <c r="I821" s="295"/>
      <c r="J821" s="295"/>
      <c r="K821" s="295"/>
      <c r="L821" s="295"/>
      <c r="M821" s="295"/>
      <c r="N821" s="296"/>
      <c r="O821" s="303"/>
      <c r="P821" s="304"/>
      <c r="Q821" s="304"/>
      <c r="R821" s="304"/>
      <c r="S821" s="304"/>
      <c r="T821" s="304"/>
      <c r="U821" s="304"/>
      <c r="V821" s="304"/>
      <c r="W821" s="304"/>
      <c r="X821" s="304"/>
      <c r="Y821" s="304"/>
      <c r="Z821" s="304"/>
      <c r="AA821" s="304"/>
      <c r="AB821" s="304"/>
      <c r="AC821" s="304"/>
      <c r="AD821" s="304"/>
      <c r="AE821" s="304"/>
      <c r="AF821" s="304"/>
      <c r="AG821" s="304"/>
      <c r="AH821" s="304"/>
      <c r="AI821" s="304"/>
      <c r="AJ821" s="304"/>
      <c r="AK821" s="304"/>
      <c r="AL821" s="304"/>
      <c r="AM821" s="304"/>
      <c r="AN821" s="304"/>
      <c r="AO821" s="304"/>
      <c r="AP821" s="304"/>
      <c r="AQ821" s="304"/>
      <c r="AR821" s="304"/>
      <c r="AS821" s="304"/>
      <c r="AT821" s="305"/>
      <c r="AU821" s="312"/>
      <c r="AV821" s="313"/>
      <c r="AW821" s="313"/>
      <c r="AX821" s="313"/>
      <c r="AY821" s="313"/>
      <c r="AZ821" s="313"/>
      <c r="BA821" s="313"/>
      <c r="BB821" s="313"/>
      <c r="BC821" s="313"/>
      <c r="BD821" s="313"/>
      <c r="BE821" s="313"/>
      <c r="BF821" s="313"/>
      <c r="BG821" s="313"/>
      <c r="BH821" s="314"/>
      <c r="BI821" s="318"/>
      <c r="BJ821" s="318"/>
      <c r="BK821" s="318"/>
      <c r="BL821" s="318"/>
      <c r="BM821" s="318"/>
      <c r="BN821" s="318"/>
      <c r="BO821" s="318"/>
      <c r="BP821" s="318"/>
      <c r="BQ821" s="318"/>
      <c r="BR821" s="318"/>
      <c r="BS821" s="318"/>
      <c r="BT821" s="318"/>
      <c r="BU821" s="318"/>
      <c r="BV821" s="318"/>
      <c r="BW821" s="318"/>
      <c r="BX821" s="318"/>
      <c r="BY821" s="318"/>
      <c r="BZ821" s="318"/>
      <c r="CA821" s="318"/>
      <c r="CB821" s="318"/>
      <c r="CC821" s="318"/>
      <c r="CD821" s="318"/>
      <c r="CE821" s="318"/>
      <c r="CF821" s="318"/>
      <c r="CH821" s="29"/>
      <c r="CI821" s="71"/>
      <c r="CJ821" s="71"/>
      <c r="CK821" s="71"/>
      <c r="CL821" s="71"/>
      <c r="CM821" s="71"/>
      <c r="CN821" s="71"/>
      <c r="CO821" s="71"/>
      <c r="CP821" s="71"/>
      <c r="CQ821" s="54"/>
    </row>
    <row r="822" spans="1:95" ht="7.35" customHeight="1">
      <c r="A822" s="339"/>
      <c r="B822" s="339"/>
      <c r="C822" s="339"/>
      <c r="D822" s="339"/>
      <c r="E822" s="339"/>
      <c r="F822" s="340"/>
      <c r="G822" s="294"/>
      <c r="H822" s="295"/>
      <c r="I822" s="295"/>
      <c r="J822" s="295"/>
      <c r="K822" s="295"/>
      <c r="L822" s="295"/>
      <c r="M822" s="295"/>
      <c r="N822" s="296"/>
      <c r="O822" s="303"/>
      <c r="P822" s="304"/>
      <c r="Q822" s="304"/>
      <c r="R822" s="304"/>
      <c r="S822" s="304"/>
      <c r="T822" s="304"/>
      <c r="U822" s="304"/>
      <c r="V822" s="304"/>
      <c r="W822" s="304"/>
      <c r="X822" s="304"/>
      <c r="Y822" s="304"/>
      <c r="Z822" s="304"/>
      <c r="AA822" s="304"/>
      <c r="AB822" s="304"/>
      <c r="AC822" s="304"/>
      <c r="AD822" s="304"/>
      <c r="AE822" s="304"/>
      <c r="AF822" s="304"/>
      <c r="AG822" s="304"/>
      <c r="AH822" s="304"/>
      <c r="AI822" s="304"/>
      <c r="AJ822" s="304"/>
      <c r="AK822" s="304"/>
      <c r="AL822" s="304"/>
      <c r="AM822" s="304"/>
      <c r="AN822" s="304"/>
      <c r="AO822" s="304"/>
      <c r="AP822" s="304"/>
      <c r="AQ822" s="304"/>
      <c r="AR822" s="304"/>
      <c r="AS822" s="304"/>
      <c r="AT822" s="305"/>
      <c r="AU822" s="312"/>
      <c r="AV822" s="313"/>
      <c r="AW822" s="313"/>
      <c r="AX822" s="313"/>
      <c r="AY822" s="313"/>
      <c r="AZ822" s="313"/>
      <c r="BA822" s="313"/>
      <c r="BB822" s="313"/>
      <c r="BC822" s="313"/>
      <c r="BD822" s="313"/>
      <c r="BE822" s="313"/>
      <c r="BF822" s="313"/>
      <c r="BG822" s="313"/>
      <c r="BH822" s="314"/>
      <c r="BI822" s="318"/>
      <c r="BJ822" s="318"/>
      <c r="BK822" s="318"/>
      <c r="BL822" s="318"/>
      <c r="BM822" s="318"/>
      <c r="BN822" s="318"/>
      <c r="BO822" s="318"/>
      <c r="BP822" s="318"/>
      <c r="BQ822" s="318"/>
      <c r="BR822" s="318"/>
      <c r="BS822" s="318"/>
      <c r="BT822" s="318"/>
      <c r="BU822" s="318"/>
      <c r="BV822" s="318"/>
      <c r="BW822" s="318"/>
      <c r="BX822" s="318"/>
      <c r="BY822" s="318"/>
      <c r="BZ822" s="318"/>
      <c r="CA822" s="318"/>
      <c r="CB822" s="318"/>
      <c r="CC822" s="318"/>
      <c r="CD822" s="318"/>
      <c r="CE822" s="318"/>
      <c r="CF822" s="318"/>
      <c r="CH822" s="54"/>
      <c r="CI822" s="71"/>
      <c r="CJ822" s="71"/>
      <c r="CK822" s="71"/>
      <c r="CL822" s="71"/>
      <c r="CM822" s="71"/>
      <c r="CN822" s="71"/>
      <c r="CO822" s="71"/>
      <c r="CP822" s="71"/>
      <c r="CQ822" s="56"/>
    </row>
    <row r="823" spans="1:95" ht="7.35" customHeight="1">
      <c r="A823" s="339"/>
      <c r="B823" s="339"/>
      <c r="C823" s="339"/>
      <c r="D823" s="339"/>
      <c r="E823" s="339"/>
      <c r="F823" s="340"/>
      <c r="G823" s="297"/>
      <c r="H823" s="298"/>
      <c r="I823" s="298"/>
      <c r="J823" s="298"/>
      <c r="K823" s="298"/>
      <c r="L823" s="298"/>
      <c r="M823" s="298"/>
      <c r="N823" s="299"/>
      <c r="O823" s="306"/>
      <c r="P823" s="307"/>
      <c r="Q823" s="307"/>
      <c r="R823" s="307"/>
      <c r="S823" s="307"/>
      <c r="T823" s="307"/>
      <c r="U823" s="307"/>
      <c r="V823" s="307"/>
      <c r="W823" s="307"/>
      <c r="X823" s="307"/>
      <c r="Y823" s="307"/>
      <c r="Z823" s="307"/>
      <c r="AA823" s="307"/>
      <c r="AB823" s="307"/>
      <c r="AC823" s="307"/>
      <c r="AD823" s="307"/>
      <c r="AE823" s="307"/>
      <c r="AF823" s="307"/>
      <c r="AG823" s="307"/>
      <c r="AH823" s="307"/>
      <c r="AI823" s="307"/>
      <c r="AJ823" s="307"/>
      <c r="AK823" s="307"/>
      <c r="AL823" s="307"/>
      <c r="AM823" s="307"/>
      <c r="AN823" s="307"/>
      <c r="AO823" s="307"/>
      <c r="AP823" s="307"/>
      <c r="AQ823" s="307"/>
      <c r="AR823" s="307"/>
      <c r="AS823" s="307"/>
      <c r="AT823" s="308"/>
      <c r="AU823" s="315"/>
      <c r="AV823" s="316"/>
      <c r="AW823" s="316"/>
      <c r="AX823" s="316"/>
      <c r="AY823" s="316"/>
      <c r="AZ823" s="316"/>
      <c r="BA823" s="316"/>
      <c r="BB823" s="316"/>
      <c r="BC823" s="316"/>
      <c r="BD823" s="316"/>
      <c r="BE823" s="316"/>
      <c r="BF823" s="316"/>
      <c r="BG823" s="316"/>
      <c r="BH823" s="317"/>
      <c r="BI823" s="318"/>
      <c r="BJ823" s="318"/>
      <c r="BK823" s="318"/>
      <c r="BL823" s="318"/>
      <c r="BM823" s="318"/>
      <c r="BN823" s="318"/>
      <c r="BO823" s="318"/>
      <c r="BP823" s="318"/>
      <c r="BQ823" s="318"/>
      <c r="BR823" s="318"/>
      <c r="BS823" s="318"/>
      <c r="BT823" s="318"/>
      <c r="BU823" s="318"/>
      <c r="BV823" s="318"/>
      <c r="BW823" s="318"/>
      <c r="BX823" s="318"/>
      <c r="BY823" s="318"/>
      <c r="BZ823" s="318"/>
      <c r="CA823" s="318"/>
      <c r="CB823" s="318"/>
      <c r="CC823" s="318"/>
      <c r="CD823" s="318"/>
      <c r="CE823" s="318"/>
      <c r="CF823" s="318"/>
      <c r="CH823" s="54"/>
      <c r="CI823" s="58"/>
      <c r="CJ823" s="58"/>
      <c r="CK823" s="58"/>
      <c r="CL823" s="58"/>
      <c r="CM823" s="58"/>
      <c r="CN823" s="58"/>
      <c r="CO823" s="58"/>
      <c r="CP823" s="57"/>
      <c r="CQ823" s="57"/>
    </row>
    <row r="824" spans="1:95" ht="7.35" customHeight="1">
      <c r="G824" s="48"/>
      <c r="H824" s="49"/>
      <c r="I824" s="49"/>
      <c r="J824" s="49"/>
      <c r="K824" s="49"/>
      <c r="L824" s="49"/>
      <c r="M824" s="49"/>
      <c r="N824" s="50"/>
      <c r="O824" s="48"/>
      <c r="P824" s="49"/>
      <c r="Q824" s="49"/>
      <c r="R824" s="49"/>
      <c r="S824" s="49"/>
      <c r="T824" s="49"/>
      <c r="U824" s="49"/>
      <c r="V824" s="49"/>
      <c r="W824" s="49"/>
      <c r="X824" s="49"/>
      <c r="Y824" s="49"/>
      <c r="Z824" s="49"/>
      <c r="AA824" s="49"/>
      <c r="AB824" s="49"/>
      <c r="AC824" s="49"/>
      <c r="AD824" s="49"/>
      <c r="AE824" s="49"/>
      <c r="AF824" s="49"/>
      <c r="AG824" s="49"/>
      <c r="AH824" s="49"/>
      <c r="AI824" s="49"/>
      <c r="AJ824" s="49"/>
      <c r="AK824" s="49"/>
      <c r="AL824" s="49"/>
      <c r="AM824" s="49"/>
      <c r="AN824" s="49"/>
      <c r="AO824" s="49"/>
      <c r="AP824" s="49"/>
      <c r="AQ824" s="49"/>
      <c r="AR824" s="49"/>
      <c r="AS824" s="49"/>
      <c r="AT824" s="50"/>
      <c r="AU824" s="51"/>
      <c r="AV824" s="52"/>
      <c r="AW824" s="52"/>
      <c r="AX824" s="52"/>
      <c r="AY824" s="52"/>
      <c r="AZ824" s="52"/>
      <c r="BA824" s="52"/>
      <c r="BB824" s="52"/>
      <c r="BC824" s="52"/>
      <c r="BD824" s="52"/>
      <c r="BE824" s="52"/>
      <c r="BF824" s="52"/>
      <c r="BG824" s="52"/>
      <c r="BH824" s="53"/>
      <c r="BI824" s="45"/>
      <c r="BJ824" s="46"/>
      <c r="BK824" s="46"/>
      <c r="BL824" s="46"/>
      <c r="BM824" s="46"/>
      <c r="BN824" s="46"/>
      <c r="BO824" s="46"/>
      <c r="BP824" s="46"/>
      <c r="BQ824" s="46"/>
      <c r="BR824" s="46"/>
      <c r="BS824" s="46"/>
      <c r="BT824" s="46"/>
      <c r="BU824" s="46"/>
      <c r="BV824" s="46"/>
      <c r="BW824" s="46"/>
      <c r="BX824" s="46"/>
      <c r="BY824" s="46"/>
      <c r="BZ824" s="46"/>
      <c r="CA824" s="46"/>
      <c r="CB824" s="46"/>
      <c r="CC824" s="46"/>
      <c r="CD824" s="46"/>
      <c r="CE824" s="46"/>
      <c r="CF824" s="47"/>
      <c r="CH824" s="54"/>
      <c r="CI824" s="58"/>
      <c r="CJ824" s="58"/>
      <c r="CK824" s="58"/>
      <c r="CL824" s="58"/>
      <c r="CM824" s="58"/>
      <c r="CN824" s="58"/>
      <c r="CO824" s="58"/>
      <c r="CP824" s="57"/>
      <c r="CQ824" s="57"/>
    </row>
    <row r="825" spans="1:95" ht="7.35" customHeight="1">
      <c r="A825" s="339">
        <v>64</v>
      </c>
      <c r="B825" s="339"/>
      <c r="G825" s="319" t="s">
        <v>189</v>
      </c>
      <c r="H825" s="319"/>
      <c r="I825" s="319"/>
      <c r="J825" s="319"/>
      <c r="K825" s="319"/>
      <c r="L825" s="319"/>
      <c r="M825" s="319"/>
      <c r="N825" s="319"/>
      <c r="O825" s="319"/>
      <c r="P825" s="319"/>
      <c r="Q825" s="319"/>
      <c r="R825" s="319"/>
      <c r="S825" s="319"/>
      <c r="T825" s="319"/>
      <c r="U825" s="319"/>
      <c r="V825" s="319"/>
      <c r="W825" s="319"/>
      <c r="X825" s="319"/>
      <c r="Y825" s="319"/>
      <c r="Z825" s="319"/>
      <c r="AA825" s="319"/>
      <c r="AB825" s="319"/>
      <c r="AC825" s="319"/>
      <c r="AD825" s="319"/>
      <c r="AE825" s="319"/>
      <c r="AF825" s="319"/>
      <c r="AG825" s="321" t="s">
        <v>401</v>
      </c>
      <c r="AH825" s="321"/>
      <c r="AI825" s="321"/>
      <c r="AJ825" s="321"/>
      <c r="AK825" s="321"/>
      <c r="AL825" s="321"/>
      <c r="AM825" s="321"/>
      <c r="AN825" s="321"/>
      <c r="AO825" s="321"/>
      <c r="AP825" s="321"/>
      <c r="AQ825" s="321"/>
      <c r="AR825" s="321"/>
      <c r="AS825" s="321"/>
      <c r="AT825" s="321"/>
      <c r="AU825" s="323" t="s">
        <v>190</v>
      </c>
      <c r="AV825" s="323"/>
      <c r="AW825" s="323"/>
      <c r="AX825" s="323"/>
      <c r="AY825" s="323"/>
      <c r="AZ825" s="323"/>
      <c r="BA825" s="323"/>
      <c r="BB825" s="323"/>
      <c r="BC825" s="323"/>
      <c r="BD825" s="323"/>
      <c r="BE825" s="323"/>
      <c r="BF825" s="323"/>
      <c r="BG825" s="323"/>
      <c r="BH825" s="323"/>
      <c r="BI825" s="325" t="s">
        <v>191</v>
      </c>
      <c r="BJ825" s="326"/>
      <c r="BK825" s="326"/>
      <c r="BL825" s="326"/>
      <c r="BM825" s="326"/>
      <c r="BN825" s="326"/>
      <c r="BO825" s="326"/>
      <c r="BP825" s="329"/>
      <c r="BQ825" s="329"/>
      <c r="BR825" s="329"/>
      <c r="BS825" s="329"/>
      <c r="BT825" s="329"/>
      <c r="BU825" s="329"/>
      <c r="BV825" s="329"/>
      <c r="BW825" s="329"/>
      <c r="BX825" s="329"/>
      <c r="BY825" s="329"/>
      <c r="BZ825" s="329"/>
      <c r="CA825" s="329"/>
      <c r="CB825" s="329"/>
      <c r="CC825" s="329"/>
      <c r="CD825" s="329"/>
      <c r="CE825" s="329"/>
      <c r="CF825" s="330"/>
      <c r="CH825" s="54"/>
      <c r="CI825" s="58"/>
      <c r="CJ825" s="58"/>
      <c r="CK825" s="58"/>
      <c r="CL825" s="58"/>
      <c r="CM825" s="58"/>
      <c r="CN825" s="58"/>
      <c r="CO825" s="58"/>
      <c r="CP825" s="58"/>
      <c r="CQ825" s="54"/>
    </row>
    <row r="826" spans="1:95" ht="7.35" customHeight="1">
      <c r="A826" s="339"/>
      <c r="B826" s="339"/>
      <c r="G826" s="320"/>
      <c r="H826" s="320"/>
      <c r="I826" s="320"/>
      <c r="J826" s="320"/>
      <c r="K826" s="320"/>
      <c r="L826" s="320"/>
      <c r="M826" s="320"/>
      <c r="N826" s="320"/>
      <c r="O826" s="320"/>
      <c r="P826" s="320"/>
      <c r="Q826" s="320"/>
      <c r="R826" s="320"/>
      <c r="S826" s="320"/>
      <c r="T826" s="320"/>
      <c r="U826" s="320"/>
      <c r="V826" s="320"/>
      <c r="W826" s="320"/>
      <c r="X826" s="320"/>
      <c r="Y826" s="320"/>
      <c r="Z826" s="320"/>
      <c r="AA826" s="320"/>
      <c r="AB826" s="320"/>
      <c r="AC826" s="320"/>
      <c r="AD826" s="320"/>
      <c r="AE826" s="320"/>
      <c r="AF826" s="320"/>
      <c r="AG826" s="322"/>
      <c r="AH826" s="322"/>
      <c r="AI826" s="322"/>
      <c r="AJ826" s="322"/>
      <c r="AK826" s="322"/>
      <c r="AL826" s="322"/>
      <c r="AM826" s="322"/>
      <c r="AN826" s="322"/>
      <c r="AO826" s="322"/>
      <c r="AP826" s="322"/>
      <c r="AQ826" s="322"/>
      <c r="AR826" s="322"/>
      <c r="AS826" s="322"/>
      <c r="AT826" s="322"/>
      <c r="AU826" s="324"/>
      <c r="AV826" s="324"/>
      <c r="AW826" s="324"/>
      <c r="AX826" s="324"/>
      <c r="AY826" s="324"/>
      <c r="AZ826" s="324"/>
      <c r="BA826" s="324"/>
      <c r="BB826" s="324"/>
      <c r="BC826" s="324"/>
      <c r="BD826" s="324"/>
      <c r="BE826" s="324"/>
      <c r="BF826" s="324"/>
      <c r="BG826" s="324"/>
      <c r="BH826" s="324"/>
      <c r="BI826" s="327"/>
      <c r="BJ826" s="328"/>
      <c r="BK826" s="328"/>
      <c r="BL826" s="328"/>
      <c r="BM826" s="328"/>
      <c r="BN826" s="328"/>
      <c r="BO826" s="328"/>
      <c r="BP826" s="331"/>
      <c r="BQ826" s="331"/>
      <c r="BR826" s="331"/>
      <c r="BS826" s="331"/>
      <c r="BT826" s="331"/>
      <c r="BU826" s="331"/>
      <c r="BV826" s="331"/>
      <c r="BW826" s="331"/>
      <c r="BX826" s="331"/>
      <c r="BY826" s="331"/>
      <c r="BZ826" s="331"/>
      <c r="CA826" s="331"/>
      <c r="CB826" s="331"/>
      <c r="CC826" s="331"/>
      <c r="CD826" s="331"/>
      <c r="CE826" s="331"/>
      <c r="CF826" s="332"/>
      <c r="CH826" s="54"/>
      <c r="CI826" s="58"/>
      <c r="CJ826" s="58"/>
      <c r="CK826" s="58"/>
      <c r="CL826" s="58"/>
      <c r="CM826" s="58"/>
      <c r="CN826" s="58"/>
      <c r="CO826" s="58"/>
      <c r="CP826" s="58"/>
      <c r="CQ826" s="54"/>
    </row>
    <row r="827" spans="1:95" ht="7.35" customHeight="1">
      <c r="G827" s="333"/>
      <c r="H827" s="333"/>
      <c r="I827" s="333"/>
      <c r="J827" s="333"/>
      <c r="K827" s="333"/>
      <c r="L827" s="333"/>
      <c r="M827" s="333"/>
      <c r="N827" s="333"/>
      <c r="O827" s="333"/>
      <c r="P827" s="333"/>
      <c r="Q827" s="333"/>
      <c r="R827" s="333"/>
      <c r="S827" s="333"/>
      <c r="T827" s="333"/>
      <c r="U827" s="333"/>
      <c r="V827" s="333"/>
      <c r="W827" s="333"/>
      <c r="X827" s="333"/>
      <c r="Y827" s="333"/>
      <c r="Z827" s="333"/>
      <c r="AA827" s="333"/>
      <c r="AB827" s="333"/>
      <c r="AC827" s="333"/>
      <c r="AD827" s="333"/>
      <c r="AE827" s="333"/>
      <c r="AF827" s="333"/>
      <c r="AG827" s="334"/>
      <c r="AH827" s="334"/>
      <c r="AI827" s="334"/>
      <c r="AJ827" s="334"/>
      <c r="AK827" s="334"/>
      <c r="AL827" s="334"/>
      <c r="AM827" s="334"/>
      <c r="AN827" s="334"/>
      <c r="AO827" s="334"/>
      <c r="AP827" s="334"/>
      <c r="AQ827" s="334"/>
      <c r="AR827" s="334"/>
      <c r="AS827" s="334"/>
      <c r="AT827" s="334"/>
      <c r="AU827" s="335"/>
      <c r="AV827" s="335"/>
      <c r="AW827" s="335"/>
      <c r="AX827" s="335"/>
      <c r="AY827" s="335"/>
      <c r="AZ827" s="335"/>
      <c r="BA827" s="335"/>
      <c r="BB827" s="335"/>
      <c r="BC827" s="335"/>
      <c r="BD827" s="335"/>
      <c r="BE827" s="335"/>
      <c r="BF827" s="335"/>
      <c r="BG827" s="335"/>
      <c r="BH827" s="335"/>
      <c r="BI827" s="327"/>
      <c r="BJ827" s="328"/>
      <c r="BK827" s="328"/>
      <c r="BL827" s="328"/>
      <c r="BM827" s="328"/>
      <c r="BN827" s="328"/>
      <c r="BO827" s="328"/>
      <c r="BP827" s="331"/>
      <c r="BQ827" s="331"/>
      <c r="BR827" s="331"/>
      <c r="BS827" s="331"/>
      <c r="BT827" s="331"/>
      <c r="BU827" s="331"/>
      <c r="BV827" s="331"/>
      <c r="BW827" s="331"/>
      <c r="BX827" s="331"/>
      <c r="BY827" s="331"/>
      <c r="BZ827" s="331"/>
      <c r="CA827" s="331"/>
      <c r="CB827" s="331"/>
      <c r="CC827" s="331"/>
      <c r="CD827" s="331"/>
      <c r="CE827" s="331"/>
      <c r="CF827" s="332"/>
      <c r="CH827" s="54"/>
      <c r="CI827" s="58"/>
      <c r="CJ827" s="58"/>
      <c r="CK827" s="58"/>
      <c r="CL827" s="58"/>
      <c r="CM827" s="58"/>
      <c r="CN827" s="58"/>
      <c r="CO827" s="58"/>
      <c r="CP827" s="58"/>
      <c r="CQ827" s="54"/>
    </row>
    <row r="828" spans="1:95" ht="7.35" customHeight="1">
      <c r="G828" s="333"/>
      <c r="H828" s="333"/>
      <c r="I828" s="333"/>
      <c r="J828" s="333"/>
      <c r="K828" s="333"/>
      <c r="L828" s="333"/>
      <c r="M828" s="333"/>
      <c r="N828" s="333"/>
      <c r="O828" s="333"/>
      <c r="P828" s="333"/>
      <c r="Q828" s="333"/>
      <c r="R828" s="333"/>
      <c r="S828" s="333"/>
      <c r="T828" s="333"/>
      <c r="U828" s="333"/>
      <c r="V828" s="333"/>
      <c r="W828" s="333"/>
      <c r="X828" s="333"/>
      <c r="Y828" s="333"/>
      <c r="Z828" s="333"/>
      <c r="AA828" s="333"/>
      <c r="AB828" s="333"/>
      <c r="AC828" s="333"/>
      <c r="AD828" s="333"/>
      <c r="AE828" s="333"/>
      <c r="AF828" s="333"/>
      <c r="AG828" s="334"/>
      <c r="AH828" s="334"/>
      <c r="AI828" s="334"/>
      <c r="AJ828" s="334"/>
      <c r="AK828" s="334"/>
      <c r="AL828" s="334"/>
      <c r="AM828" s="334"/>
      <c r="AN828" s="334"/>
      <c r="AO828" s="334"/>
      <c r="AP828" s="334"/>
      <c r="AQ828" s="334"/>
      <c r="AR828" s="334"/>
      <c r="AS828" s="334"/>
      <c r="AT828" s="334"/>
      <c r="AU828" s="335"/>
      <c r="AV828" s="335"/>
      <c r="AW828" s="335"/>
      <c r="AX828" s="335"/>
      <c r="AY828" s="335"/>
      <c r="AZ828" s="335"/>
      <c r="BA828" s="335"/>
      <c r="BB828" s="335"/>
      <c r="BC828" s="335"/>
      <c r="BD828" s="335"/>
      <c r="BE828" s="335"/>
      <c r="BF828" s="335"/>
      <c r="BG828" s="335"/>
      <c r="BH828" s="335"/>
      <c r="BI828" s="327" t="s">
        <v>192</v>
      </c>
      <c r="BJ828" s="328"/>
      <c r="BK828" s="328"/>
      <c r="BL828" s="328"/>
      <c r="BM828" s="328"/>
      <c r="BN828" s="328"/>
      <c r="BO828" s="328"/>
      <c r="BP828" s="331"/>
      <c r="BQ828" s="331"/>
      <c r="BR828" s="331"/>
      <c r="BS828" s="331"/>
      <c r="BT828" s="331"/>
      <c r="BU828" s="331"/>
      <c r="BV828" s="331"/>
      <c r="BW828" s="331"/>
      <c r="BX828" s="331"/>
      <c r="BY828" s="331"/>
      <c r="BZ828" s="331"/>
      <c r="CA828" s="331"/>
      <c r="CB828" s="331"/>
      <c r="CC828" s="331"/>
      <c r="CD828" s="331"/>
      <c r="CE828" s="331"/>
      <c r="CF828" s="332"/>
      <c r="CG828" s="20"/>
      <c r="CH828" s="29"/>
      <c r="CI828" s="72"/>
      <c r="CJ828" s="58"/>
      <c r="CK828" s="59"/>
      <c r="CL828" s="59"/>
      <c r="CM828" s="59"/>
      <c r="CN828" s="59"/>
      <c r="CO828" s="59"/>
      <c r="CP828" s="59"/>
      <c r="CQ828" s="55"/>
    </row>
    <row r="829" spans="1:95" ht="7.35" customHeight="1">
      <c r="G829" s="333"/>
      <c r="H829" s="333"/>
      <c r="I829" s="333"/>
      <c r="J829" s="333"/>
      <c r="K829" s="333"/>
      <c r="L829" s="333"/>
      <c r="M829" s="333"/>
      <c r="N829" s="333"/>
      <c r="O829" s="333"/>
      <c r="P829" s="333"/>
      <c r="Q829" s="333"/>
      <c r="R829" s="333"/>
      <c r="S829" s="333"/>
      <c r="T829" s="333"/>
      <c r="U829" s="333"/>
      <c r="V829" s="333"/>
      <c r="W829" s="333"/>
      <c r="X829" s="333"/>
      <c r="Y829" s="333"/>
      <c r="Z829" s="333"/>
      <c r="AA829" s="333"/>
      <c r="AB829" s="333"/>
      <c r="AC829" s="333"/>
      <c r="AD829" s="333"/>
      <c r="AE829" s="333"/>
      <c r="AF829" s="333"/>
      <c r="AG829" s="334"/>
      <c r="AH829" s="334"/>
      <c r="AI829" s="334"/>
      <c r="AJ829" s="334"/>
      <c r="AK829" s="334"/>
      <c r="AL829" s="334"/>
      <c r="AM829" s="334"/>
      <c r="AN829" s="334"/>
      <c r="AO829" s="334"/>
      <c r="AP829" s="334"/>
      <c r="AQ829" s="334"/>
      <c r="AR829" s="334"/>
      <c r="AS829" s="334"/>
      <c r="AT829" s="334"/>
      <c r="AU829" s="335"/>
      <c r="AV829" s="335"/>
      <c r="AW829" s="335"/>
      <c r="AX829" s="335"/>
      <c r="AY829" s="335"/>
      <c r="AZ829" s="335"/>
      <c r="BA829" s="335"/>
      <c r="BB829" s="335"/>
      <c r="BC829" s="335"/>
      <c r="BD829" s="335"/>
      <c r="BE829" s="335"/>
      <c r="BF829" s="335"/>
      <c r="BG829" s="335"/>
      <c r="BH829" s="335"/>
      <c r="BI829" s="327"/>
      <c r="BJ829" s="328"/>
      <c r="BK829" s="328"/>
      <c r="BL829" s="328"/>
      <c r="BM829" s="328"/>
      <c r="BN829" s="328"/>
      <c r="BO829" s="328"/>
      <c r="BP829" s="331"/>
      <c r="BQ829" s="331"/>
      <c r="BR829" s="331"/>
      <c r="BS829" s="331"/>
      <c r="BT829" s="331"/>
      <c r="BU829" s="331"/>
      <c r="BV829" s="331"/>
      <c r="BW829" s="331"/>
      <c r="BX829" s="331"/>
      <c r="BY829" s="331"/>
      <c r="BZ829" s="331"/>
      <c r="CA829" s="331"/>
      <c r="CB829" s="331"/>
      <c r="CC829" s="331"/>
      <c r="CD829" s="331"/>
      <c r="CE829" s="331"/>
      <c r="CF829" s="332"/>
      <c r="CG829" s="19"/>
      <c r="CH829" s="29"/>
      <c r="CI829" s="58"/>
      <c r="CJ829" s="58"/>
      <c r="CK829" s="59"/>
      <c r="CL829" s="59"/>
      <c r="CM829" s="59"/>
      <c r="CN829" s="59"/>
      <c r="CO829" s="59"/>
      <c r="CP829" s="59"/>
      <c r="CQ829" s="55"/>
    </row>
    <row r="830" spans="1:95" ht="7.35" customHeight="1">
      <c r="G830" s="333"/>
      <c r="H830" s="333"/>
      <c r="I830" s="333"/>
      <c r="J830" s="333"/>
      <c r="K830" s="333"/>
      <c r="L830" s="333"/>
      <c r="M830" s="333"/>
      <c r="N830" s="333"/>
      <c r="O830" s="333"/>
      <c r="P830" s="333"/>
      <c r="Q830" s="333"/>
      <c r="R830" s="333"/>
      <c r="S830" s="333"/>
      <c r="T830" s="333"/>
      <c r="U830" s="333"/>
      <c r="V830" s="333"/>
      <c r="W830" s="333"/>
      <c r="X830" s="333"/>
      <c r="Y830" s="333"/>
      <c r="Z830" s="333"/>
      <c r="AA830" s="333"/>
      <c r="AB830" s="333"/>
      <c r="AC830" s="333"/>
      <c r="AD830" s="333"/>
      <c r="AE830" s="333"/>
      <c r="AF830" s="333"/>
      <c r="AG830" s="334"/>
      <c r="AH830" s="334"/>
      <c r="AI830" s="334"/>
      <c r="AJ830" s="334"/>
      <c r="AK830" s="334"/>
      <c r="AL830" s="334"/>
      <c r="AM830" s="334"/>
      <c r="AN830" s="334"/>
      <c r="AO830" s="334"/>
      <c r="AP830" s="334"/>
      <c r="AQ830" s="334"/>
      <c r="AR830" s="334"/>
      <c r="AS830" s="334"/>
      <c r="AT830" s="334"/>
      <c r="AU830" s="335"/>
      <c r="AV830" s="335"/>
      <c r="AW830" s="335"/>
      <c r="AX830" s="335"/>
      <c r="AY830" s="335"/>
      <c r="AZ830" s="335"/>
      <c r="BA830" s="335"/>
      <c r="BB830" s="335"/>
      <c r="BC830" s="335"/>
      <c r="BD830" s="335"/>
      <c r="BE830" s="335"/>
      <c r="BF830" s="335"/>
      <c r="BG830" s="335"/>
      <c r="BH830" s="335"/>
      <c r="BI830" s="327"/>
      <c r="BJ830" s="328"/>
      <c r="BK830" s="328"/>
      <c r="BL830" s="328"/>
      <c r="BM830" s="328"/>
      <c r="BN830" s="328"/>
      <c r="BO830" s="328"/>
      <c r="BP830" s="331"/>
      <c r="BQ830" s="331"/>
      <c r="BR830" s="331"/>
      <c r="BS830" s="331"/>
      <c r="BT830" s="331"/>
      <c r="BU830" s="331"/>
      <c r="BV830" s="331"/>
      <c r="BW830" s="331"/>
      <c r="BX830" s="331"/>
      <c r="BY830" s="331"/>
      <c r="BZ830" s="331"/>
      <c r="CA830" s="331"/>
      <c r="CB830" s="331"/>
      <c r="CC830" s="331"/>
      <c r="CD830" s="331"/>
      <c r="CE830" s="331"/>
      <c r="CF830" s="332"/>
      <c r="CH830" s="29"/>
      <c r="CI830" s="58"/>
      <c r="CJ830" s="58"/>
      <c r="CK830" s="59"/>
      <c r="CL830" s="59"/>
      <c r="CM830" s="59"/>
      <c r="CN830" s="59"/>
      <c r="CO830" s="59"/>
      <c r="CP830" s="59"/>
      <c r="CQ830" s="55"/>
    </row>
    <row r="831" spans="1:95" ht="7.35" customHeight="1">
      <c r="G831" s="284" t="s">
        <v>194</v>
      </c>
      <c r="H831" s="285"/>
      <c r="I831" s="285"/>
      <c r="J831" s="285"/>
      <c r="K831" s="285"/>
      <c r="L831" s="285"/>
      <c r="M831" s="285"/>
      <c r="N831" s="286"/>
      <c r="O831" s="284" t="s">
        <v>193</v>
      </c>
      <c r="P831" s="285"/>
      <c r="Q831" s="285"/>
      <c r="R831" s="285"/>
      <c r="S831" s="285"/>
      <c r="T831" s="285"/>
      <c r="U831" s="285"/>
      <c r="V831" s="285"/>
      <c r="W831" s="285"/>
      <c r="X831" s="285"/>
      <c r="Y831" s="285"/>
      <c r="Z831" s="285"/>
      <c r="AA831" s="285"/>
      <c r="AB831" s="285"/>
      <c r="AC831" s="285"/>
      <c r="AD831" s="285"/>
      <c r="AE831" s="285"/>
      <c r="AF831" s="285"/>
      <c r="AG831" s="285"/>
      <c r="AH831" s="285"/>
      <c r="AI831" s="285"/>
      <c r="AJ831" s="285"/>
      <c r="AK831" s="285"/>
      <c r="AL831" s="285"/>
      <c r="AM831" s="285"/>
      <c r="AN831" s="285"/>
      <c r="AO831" s="285"/>
      <c r="AP831" s="285"/>
      <c r="AQ831" s="285"/>
      <c r="AR831" s="285"/>
      <c r="AS831" s="285"/>
      <c r="AT831" s="286"/>
      <c r="AU831" s="284" t="s">
        <v>205</v>
      </c>
      <c r="AV831" s="285"/>
      <c r="AW831" s="285"/>
      <c r="AX831" s="285"/>
      <c r="AY831" s="285"/>
      <c r="AZ831" s="285"/>
      <c r="BA831" s="285"/>
      <c r="BB831" s="285"/>
      <c r="BC831" s="285"/>
      <c r="BD831" s="285"/>
      <c r="BE831" s="285"/>
      <c r="BF831" s="285"/>
      <c r="BG831" s="285"/>
      <c r="BH831" s="286"/>
      <c r="BI831" s="290" t="s">
        <v>206</v>
      </c>
      <c r="BJ831" s="290"/>
      <c r="BK831" s="290"/>
      <c r="BL831" s="290"/>
      <c r="BM831" s="290"/>
      <c r="BN831" s="290"/>
      <c r="BO831" s="290"/>
      <c r="BP831" s="290"/>
      <c r="BQ831" s="290"/>
      <c r="BR831" s="290"/>
      <c r="BS831" s="290"/>
      <c r="BT831" s="290"/>
      <c r="BU831" s="290" t="s">
        <v>207</v>
      </c>
      <c r="BV831" s="290"/>
      <c r="BW831" s="290"/>
      <c r="BX831" s="290"/>
      <c r="BY831" s="290"/>
      <c r="BZ831" s="290"/>
      <c r="CA831" s="290"/>
      <c r="CB831" s="290"/>
      <c r="CC831" s="290"/>
      <c r="CD831" s="290"/>
      <c r="CE831" s="290"/>
      <c r="CF831" s="290"/>
      <c r="CG831" s="20"/>
      <c r="CH831" s="29"/>
      <c r="CI831" s="58"/>
      <c r="CJ831" s="58"/>
      <c r="CK831" s="58"/>
      <c r="CL831" s="58"/>
      <c r="CM831" s="58"/>
      <c r="CN831" s="58"/>
      <c r="CO831" s="58"/>
      <c r="CP831" s="58"/>
      <c r="CQ831" s="54"/>
    </row>
    <row r="832" spans="1:95" ht="7.35" customHeight="1">
      <c r="G832" s="287"/>
      <c r="H832" s="288"/>
      <c r="I832" s="288"/>
      <c r="J832" s="288"/>
      <c r="K832" s="288"/>
      <c r="L832" s="288"/>
      <c r="M832" s="288"/>
      <c r="N832" s="289"/>
      <c r="O832" s="287"/>
      <c r="P832" s="288"/>
      <c r="Q832" s="288"/>
      <c r="R832" s="288"/>
      <c r="S832" s="288"/>
      <c r="T832" s="288"/>
      <c r="U832" s="288"/>
      <c r="V832" s="288"/>
      <c r="W832" s="288"/>
      <c r="X832" s="288"/>
      <c r="Y832" s="288"/>
      <c r="Z832" s="288"/>
      <c r="AA832" s="288"/>
      <c r="AB832" s="288"/>
      <c r="AC832" s="288"/>
      <c r="AD832" s="288"/>
      <c r="AE832" s="288"/>
      <c r="AF832" s="288"/>
      <c r="AG832" s="288"/>
      <c r="AH832" s="288"/>
      <c r="AI832" s="288"/>
      <c r="AJ832" s="288"/>
      <c r="AK832" s="288"/>
      <c r="AL832" s="288"/>
      <c r="AM832" s="288"/>
      <c r="AN832" s="288"/>
      <c r="AO832" s="288"/>
      <c r="AP832" s="288"/>
      <c r="AQ832" s="288"/>
      <c r="AR832" s="288"/>
      <c r="AS832" s="288"/>
      <c r="AT832" s="289"/>
      <c r="AU832" s="287"/>
      <c r="AV832" s="288"/>
      <c r="AW832" s="288"/>
      <c r="AX832" s="288"/>
      <c r="AY832" s="288"/>
      <c r="AZ832" s="288"/>
      <c r="BA832" s="288"/>
      <c r="BB832" s="288"/>
      <c r="BC832" s="288"/>
      <c r="BD832" s="288"/>
      <c r="BE832" s="288"/>
      <c r="BF832" s="288"/>
      <c r="BG832" s="288"/>
      <c r="BH832" s="289"/>
      <c r="BI832" s="290"/>
      <c r="BJ832" s="290"/>
      <c r="BK832" s="290"/>
      <c r="BL832" s="290"/>
      <c r="BM832" s="290"/>
      <c r="BN832" s="290"/>
      <c r="BO832" s="290"/>
      <c r="BP832" s="290"/>
      <c r="BQ832" s="290"/>
      <c r="BR832" s="290"/>
      <c r="BS832" s="290"/>
      <c r="BT832" s="290"/>
      <c r="BU832" s="290"/>
      <c r="BV832" s="290"/>
      <c r="BW832" s="290"/>
      <c r="BX832" s="290"/>
      <c r="BY832" s="290"/>
      <c r="BZ832" s="290"/>
      <c r="CA832" s="290"/>
      <c r="CB832" s="290"/>
      <c r="CC832" s="290"/>
      <c r="CD832" s="290"/>
      <c r="CE832" s="290"/>
      <c r="CF832" s="290"/>
      <c r="CG832" s="19"/>
      <c r="CH832" s="29"/>
      <c r="CI832" s="58"/>
      <c r="CJ832" s="58"/>
      <c r="CK832" s="58"/>
      <c r="CL832" s="58"/>
      <c r="CM832" s="58"/>
      <c r="CN832" s="58"/>
      <c r="CO832" s="58"/>
      <c r="CP832" s="58"/>
      <c r="CQ832" s="54"/>
    </row>
    <row r="833" spans="1:95" ht="7.35" customHeight="1">
      <c r="G833" s="291"/>
      <c r="H833" s="292"/>
      <c r="I833" s="292"/>
      <c r="J833" s="292"/>
      <c r="K833" s="292"/>
      <c r="L833" s="292"/>
      <c r="M833" s="292"/>
      <c r="N833" s="293"/>
      <c r="O833" s="300"/>
      <c r="P833" s="301"/>
      <c r="Q833" s="301"/>
      <c r="R833" s="301"/>
      <c r="S833" s="301"/>
      <c r="T833" s="301"/>
      <c r="U833" s="301"/>
      <c r="V833" s="301"/>
      <c r="W833" s="301"/>
      <c r="X833" s="301"/>
      <c r="Y833" s="301"/>
      <c r="Z833" s="301"/>
      <c r="AA833" s="301"/>
      <c r="AB833" s="301"/>
      <c r="AC833" s="301"/>
      <c r="AD833" s="301"/>
      <c r="AE833" s="301"/>
      <c r="AF833" s="301"/>
      <c r="AG833" s="301"/>
      <c r="AH833" s="301"/>
      <c r="AI833" s="301"/>
      <c r="AJ833" s="301"/>
      <c r="AK833" s="301"/>
      <c r="AL833" s="301"/>
      <c r="AM833" s="301"/>
      <c r="AN833" s="301"/>
      <c r="AO833" s="301"/>
      <c r="AP833" s="301"/>
      <c r="AQ833" s="301"/>
      <c r="AR833" s="301"/>
      <c r="AS833" s="301"/>
      <c r="AT833" s="302"/>
      <c r="AU833" s="309"/>
      <c r="AV833" s="310"/>
      <c r="AW833" s="310"/>
      <c r="AX833" s="310"/>
      <c r="AY833" s="310"/>
      <c r="AZ833" s="310"/>
      <c r="BA833" s="310"/>
      <c r="BB833" s="310"/>
      <c r="BC833" s="310"/>
      <c r="BD833" s="310"/>
      <c r="BE833" s="310"/>
      <c r="BF833" s="310"/>
      <c r="BG833" s="310"/>
      <c r="BH833" s="311"/>
      <c r="BI833" s="318"/>
      <c r="BJ833" s="318"/>
      <c r="BK833" s="318"/>
      <c r="BL833" s="318"/>
      <c r="BM833" s="318"/>
      <c r="BN833" s="318"/>
      <c r="BO833" s="318"/>
      <c r="BP833" s="318"/>
      <c r="BQ833" s="318"/>
      <c r="BR833" s="318"/>
      <c r="BS833" s="318"/>
      <c r="BT833" s="318"/>
      <c r="BU833" s="318"/>
      <c r="BV833" s="318"/>
      <c r="BW833" s="318"/>
      <c r="BX833" s="318"/>
      <c r="BY833" s="318"/>
      <c r="BZ833" s="318"/>
      <c r="CA833" s="318"/>
      <c r="CB833" s="318"/>
      <c r="CC833" s="318"/>
      <c r="CD833" s="318"/>
      <c r="CE833" s="318"/>
      <c r="CF833" s="318"/>
      <c r="CH833" s="29"/>
      <c r="CI833" s="58"/>
      <c r="CJ833" s="58"/>
      <c r="CK833" s="58"/>
      <c r="CL833" s="58"/>
      <c r="CM833" s="58"/>
      <c r="CN833" s="58"/>
      <c r="CO833" s="58"/>
      <c r="CP833" s="58"/>
      <c r="CQ833" s="54"/>
    </row>
    <row r="834" spans="1:95" ht="7.35" customHeight="1">
      <c r="G834" s="294"/>
      <c r="H834" s="295"/>
      <c r="I834" s="295"/>
      <c r="J834" s="295"/>
      <c r="K834" s="295"/>
      <c r="L834" s="295"/>
      <c r="M834" s="295"/>
      <c r="N834" s="296"/>
      <c r="O834" s="303"/>
      <c r="P834" s="304"/>
      <c r="Q834" s="304"/>
      <c r="R834" s="304"/>
      <c r="S834" s="304"/>
      <c r="T834" s="304"/>
      <c r="U834" s="304"/>
      <c r="V834" s="304"/>
      <c r="W834" s="304"/>
      <c r="X834" s="304"/>
      <c r="Y834" s="304"/>
      <c r="Z834" s="304"/>
      <c r="AA834" s="304"/>
      <c r="AB834" s="304"/>
      <c r="AC834" s="304"/>
      <c r="AD834" s="304"/>
      <c r="AE834" s="304"/>
      <c r="AF834" s="304"/>
      <c r="AG834" s="304"/>
      <c r="AH834" s="304"/>
      <c r="AI834" s="304"/>
      <c r="AJ834" s="304"/>
      <c r="AK834" s="304"/>
      <c r="AL834" s="304"/>
      <c r="AM834" s="304"/>
      <c r="AN834" s="304"/>
      <c r="AO834" s="304"/>
      <c r="AP834" s="304"/>
      <c r="AQ834" s="304"/>
      <c r="AR834" s="304"/>
      <c r="AS834" s="304"/>
      <c r="AT834" s="305"/>
      <c r="AU834" s="312"/>
      <c r="AV834" s="313"/>
      <c r="AW834" s="313"/>
      <c r="AX834" s="313"/>
      <c r="AY834" s="313"/>
      <c r="AZ834" s="313"/>
      <c r="BA834" s="313"/>
      <c r="BB834" s="313"/>
      <c r="BC834" s="313"/>
      <c r="BD834" s="313"/>
      <c r="BE834" s="313"/>
      <c r="BF834" s="313"/>
      <c r="BG834" s="313"/>
      <c r="BH834" s="314"/>
      <c r="BI834" s="318"/>
      <c r="BJ834" s="318"/>
      <c r="BK834" s="318"/>
      <c r="BL834" s="318"/>
      <c r="BM834" s="318"/>
      <c r="BN834" s="318"/>
      <c r="BO834" s="318"/>
      <c r="BP834" s="318"/>
      <c r="BQ834" s="318"/>
      <c r="BR834" s="318"/>
      <c r="BS834" s="318"/>
      <c r="BT834" s="318"/>
      <c r="BU834" s="318"/>
      <c r="BV834" s="318"/>
      <c r="BW834" s="318"/>
      <c r="BX834" s="318"/>
      <c r="BY834" s="318"/>
      <c r="BZ834" s="318"/>
      <c r="CA834" s="318"/>
      <c r="CB834" s="318"/>
      <c r="CC834" s="318"/>
      <c r="CD834" s="318"/>
      <c r="CE834" s="318"/>
      <c r="CF834" s="318"/>
      <c r="CH834" s="29"/>
      <c r="CI834" s="71"/>
      <c r="CJ834" s="71"/>
      <c r="CK834" s="71"/>
      <c r="CL834" s="71"/>
      <c r="CM834" s="71"/>
      <c r="CN834" s="71"/>
      <c r="CO834" s="71"/>
      <c r="CP834" s="71"/>
      <c r="CQ834" s="54"/>
    </row>
    <row r="835" spans="1:95" ht="7.35" customHeight="1">
      <c r="A835" s="339"/>
      <c r="B835" s="339"/>
      <c r="C835" s="339"/>
      <c r="D835" s="339"/>
      <c r="E835" s="339"/>
      <c r="F835" s="340"/>
      <c r="G835" s="294"/>
      <c r="H835" s="295"/>
      <c r="I835" s="295"/>
      <c r="J835" s="295"/>
      <c r="K835" s="295"/>
      <c r="L835" s="295"/>
      <c r="M835" s="295"/>
      <c r="N835" s="296"/>
      <c r="O835" s="303"/>
      <c r="P835" s="304"/>
      <c r="Q835" s="304"/>
      <c r="R835" s="304"/>
      <c r="S835" s="304"/>
      <c r="T835" s="304"/>
      <c r="U835" s="304"/>
      <c r="V835" s="304"/>
      <c r="W835" s="304"/>
      <c r="X835" s="304"/>
      <c r="Y835" s="304"/>
      <c r="Z835" s="304"/>
      <c r="AA835" s="304"/>
      <c r="AB835" s="304"/>
      <c r="AC835" s="304"/>
      <c r="AD835" s="304"/>
      <c r="AE835" s="304"/>
      <c r="AF835" s="304"/>
      <c r="AG835" s="304"/>
      <c r="AH835" s="304"/>
      <c r="AI835" s="304"/>
      <c r="AJ835" s="304"/>
      <c r="AK835" s="304"/>
      <c r="AL835" s="304"/>
      <c r="AM835" s="304"/>
      <c r="AN835" s="304"/>
      <c r="AO835" s="304"/>
      <c r="AP835" s="304"/>
      <c r="AQ835" s="304"/>
      <c r="AR835" s="304"/>
      <c r="AS835" s="304"/>
      <c r="AT835" s="305"/>
      <c r="AU835" s="312"/>
      <c r="AV835" s="313"/>
      <c r="AW835" s="313"/>
      <c r="AX835" s="313"/>
      <c r="AY835" s="313"/>
      <c r="AZ835" s="313"/>
      <c r="BA835" s="313"/>
      <c r="BB835" s="313"/>
      <c r="BC835" s="313"/>
      <c r="BD835" s="313"/>
      <c r="BE835" s="313"/>
      <c r="BF835" s="313"/>
      <c r="BG835" s="313"/>
      <c r="BH835" s="314"/>
      <c r="BI835" s="318"/>
      <c r="BJ835" s="318"/>
      <c r="BK835" s="318"/>
      <c r="BL835" s="318"/>
      <c r="BM835" s="318"/>
      <c r="BN835" s="318"/>
      <c r="BO835" s="318"/>
      <c r="BP835" s="318"/>
      <c r="BQ835" s="318"/>
      <c r="BR835" s="318"/>
      <c r="BS835" s="318"/>
      <c r="BT835" s="318"/>
      <c r="BU835" s="318"/>
      <c r="BV835" s="318"/>
      <c r="BW835" s="318"/>
      <c r="BX835" s="318"/>
      <c r="BY835" s="318"/>
      <c r="BZ835" s="318"/>
      <c r="CA835" s="318"/>
      <c r="CB835" s="318"/>
      <c r="CC835" s="318"/>
      <c r="CD835" s="318"/>
      <c r="CE835" s="318"/>
      <c r="CF835" s="318"/>
      <c r="CH835" s="54"/>
      <c r="CI835" s="71"/>
      <c r="CJ835" s="71"/>
      <c r="CK835" s="71"/>
      <c r="CL835" s="71"/>
      <c r="CM835" s="71"/>
      <c r="CN835" s="71"/>
      <c r="CO835" s="71"/>
      <c r="CP835" s="71"/>
      <c r="CQ835" s="56"/>
    </row>
    <row r="836" spans="1:95" ht="7.35" customHeight="1">
      <c r="A836" s="339"/>
      <c r="B836" s="339"/>
      <c r="C836" s="339"/>
      <c r="D836" s="339"/>
      <c r="E836" s="339"/>
      <c r="F836" s="340"/>
      <c r="G836" s="297"/>
      <c r="H836" s="298"/>
      <c r="I836" s="298"/>
      <c r="J836" s="298"/>
      <c r="K836" s="298"/>
      <c r="L836" s="298"/>
      <c r="M836" s="298"/>
      <c r="N836" s="299"/>
      <c r="O836" s="306"/>
      <c r="P836" s="307"/>
      <c r="Q836" s="307"/>
      <c r="R836" s="307"/>
      <c r="S836" s="307"/>
      <c r="T836" s="307"/>
      <c r="U836" s="307"/>
      <c r="V836" s="307"/>
      <c r="W836" s="307"/>
      <c r="X836" s="307"/>
      <c r="Y836" s="307"/>
      <c r="Z836" s="307"/>
      <c r="AA836" s="307"/>
      <c r="AB836" s="307"/>
      <c r="AC836" s="307"/>
      <c r="AD836" s="307"/>
      <c r="AE836" s="307"/>
      <c r="AF836" s="307"/>
      <c r="AG836" s="307"/>
      <c r="AH836" s="307"/>
      <c r="AI836" s="307"/>
      <c r="AJ836" s="307"/>
      <c r="AK836" s="307"/>
      <c r="AL836" s="307"/>
      <c r="AM836" s="307"/>
      <c r="AN836" s="307"/>
      <c r="AO836" s="307"/>
      <c r="AP836" s="307"/>
      <c r="AQ836" s="307"/>
      <c r="AR836" s="307"/>
      <c r="AS836" s="307"/>
      <c r="AT836" s="308"/>
      <c r="AU836" s="315"/>
      <c r="AV836" s="316"/>
      <c r="AW836" s="316"/>
      <c r="AX836" s="316"/>
      <c r="AY836" s="316"/>
      <c r="AZ836" s="316"/>
      <c r="BA836" s="316"/>
      <c r="BB836" s="316"/>
      <c r="BC836" s="316"/>
      <c r="BD836" s="316"/>
      <c r="BE836" s="316"/>
      <c r="BF836" s="316"/>
      <c r="BG836" s="316"/>
      <c r="BH836" s="317"/>
      <c r="BI836" s="318"/>
      <c r="BJ836" s="318"/>
      <c r="BK836" s="318"/>
      <c r="BL836" s="318"/>
      <c r="BM836" s="318"/>
      <c r="BN836" s="318"/>
      <c r="BO836" s="318"/>
      <c r="BP836" s="318"/>
      <c r="BQ836" s="318"/>
      <c r="BR836" s="318"/>
      <c r="BS836" s="318"/>
      <c r="BT836" s="318"/>
      <c r="BU836" s="318"/>
      <c r="BV836" s="318"/>
      <c r="BW836" s="318"/>
      <c r="BX836" s="318"/>
      <c r="BY836" s="318"/>
      <c r="BZ836" s="318"/>
      <c r="CA836" s="318"/>
      <c r="CB836" s="318"/>
      <c r="CC836" s="318"/>
      <c r="CD836" s="318"/>
      <c r="CE836" s="318"/>
      <c r="CF836" s="318"/>
      <c r="CH836" s="54"/>
      <c r="CI836" s="58"/>
      <c r="CJ836" s="58"/>
      <c r="CK836" s="58"/>
      <c r="CL836" s="58"/>
      <c r="CM836" s="58"/>
      <c r="CN836" s="58"/>
      <c r="CO836" s="58"/>
      <c r="CP836" s="57"/>
      <c r="CQ836" s="57"/>
    </row>
    <row r="837" spans="1:95" ht="7.35" customHeight="1">
      <c r="G837" s="48"/>
      <c r="H837" s="49"/>
      <c r="I837" s="49"/>
      <c r="J837" s="49"/>
      <c r="K837" s="49"/>
      <c r="L837" s="49"/>
      <c r="M837" s="49"/>
      <c r="N837" s="50"/>
      <c r="O837" s="48"/>
      <c r="P837" s="49"/>
      <c r="Q837" s="49"/>
      <c r="R837" s="49"/>
      <c r="S837" s="49"/>
      <c r="T837" s="49"/>
      <c r="U837" s="49"/>
      <c r="V837" s="49"/>
      <c r="W837" s="49"/>
      <c r="X837" s="49"/>
      <c r="Y837" s="49"/>
      <c r="Z837" s="49"/>
      <c r="AA837" s="49"/>
      <c r="AB837" s="49"/>
      <c r="AC837" s="49"/>
      <c r="AD837" s="49"/>
      <c r="AE837" s="49"/>
      <c r="AF837" s="49"/>
      <c r="AG837" s="49"/>
      <c r="AH837" s="49"/>
      <c r="AI837" s="49"/>
      <c r="AJ837" s="49"/>
      <c r="AK837" s="49"/>
      <c r="AL837" s="49"/>
      <c r="AM837" s="49"/>
      <c r="AN837" s="49"/>
      <c r="AO837" s="49"/>
      <c r="AP837" s="49"/>
      <c r="AQ837" s="49"/>
      <c r="AR837" s="49"/>
      <c r="AS837" s="49"/>
      <c r="AT837" s="50"/>
      <c r="AU837" s="51"/>
      <c r="AV837" s="52"/>
      <c r="AW837" s="52"/>
      <c r="AX837" s="52"/>
      <c r="AY837" s="52"/>
      <c r="AZ837" s="52"/>
      <c r="BA837" s="52"/>
      <c r="BB837" s="52"/>
      <c r="BC837" s="52"/>
      <c r="BD837" s="52"/>
      <c r="BE837" s="52"/>
      <c r="BF837" s="52"/>
      <c r="BG837" s="52"/>
      <c r="BH837" s="53"/>
      <c r="BI837" s="45"/>
      <c r="BJ837" s="46"/>
      <c r="BK837" s="46"/>
      <c r="BL837" s="46"/>
      <c r="BM837" s="46"/>
      <c r="BN837" s="46"/>
      <c r="BO837" s="46"/>
      <c r="BP837" s="46"/>
      <c r="BQ837" s="46"/>
      <c r="BR837" s="46"/>
      <c r="BS837" s="46"/>
      <c r="BT837" s="46"/>
      <c r="BU837" s="46"/>
      <c r="BV837" s="46"/>
      <c r="BW837" s="46"/>
      <c r="BX837" s="46"/>
      <c r="BY837" s="46"/>
      <c r="BZ837" s="46"/>
      <c r="CA837" s="46"/>
      <c r="CB837" s="46"/>
      <c r="CC837" s="46"/>
      <c r="CD837" s="46"/>
      <c r="CE837" s="46"/>
      <c r="CF837" s="47"/>
      <c r="CH837" s="54"/>
      <c r="CI837" s="58"/>
      <c r="CJ837" s="58"/>
      <c r="CK837" s="58"/>
      <c r="CL837" s="58"/>
      <c r="CM837" s="58"/>
      <c r="CN837" s="58"/>
      <c r="CO837" s="58"/>
      <c r="CP837" s="57"/>
      <c r="CQ837" s="57"/>
    </row>
    <row r="838" spans="1:95" ht="7.35" customHeight="1">
      <c r="A838" s="339">
        <v>65</v>
      </c>
      <c r="B838" s="339"/>
      <c r="G838" s="319" t="s">
        <v>189</v>
      </c>
      <c r="H838" s="319"/>
      <c r="I838" s="319"/>
      <c r="J838" s="319"/>
      <c r="K838" s="319"/>
      <c r="L838" s="319"/>
      <c r="M838" s="319"/>
      <c r="N838" s="319"/>
      <c r="O838" s="319"/>
      <c r="P838" s="319"/>
      <c r="Q838" s="319"/>
      <c r="R838" s="319"/>
      <c r="S838" s="319"/>
      <c r="T838" s="319"/>
      <c r="U838" s="319"/>
      <c r="V838" s="319"/>
      <c r="W838" s="319"/>
      <c r="X838" s="319"/>
      <c r="Y838" s="319"/>
      <c r="Z838" s="319"/>
      <c r="AA838" s="319"/>
      <c r="AB838" s="319"/>
      <c r="AC838" s="319"/>
      <c r="AD838" s="319"/>
      <c r="AE838" s="319"/>
      <c r="AF838" s="319"/>
      <c r="AG838" s="321" t="s">
        <v>402</v>
      </c>
      <c r="AH838" s="321"/>
      <c r="AI838" s="321"/>
      <c r="AJ838" s="321"/>
      <c r="AK838" s="321"/>
      <c r="AL838" s="321"/>
      <c r="AM838" s="321"/>
      <c r="AN838" s="321"/>
      <c r="AO838" s="321"/>
      <c r="AP838" s="321"/>
      <c r="AQ838" s="321"/>
      <c r="AR838" s="321"/>
      <c r="AS838" s="321"/>
      <c r="AT838" s="321"/>
      <c r="AU838" s="323" t="s">
        <v>190</v>
      </c>
      <c r="AV838" s="323"/>
      <c r="AW838" s="323"/>
      <c r="AX838" s="323"/>
      <c r="AY838" s="323"/>
      <c r="AZ838" s="323"/>
      <c r="BA838" s="323"/>
      <c r="BB838" s="323"/>
      <c r="BC838" s="323"/>
      <c r="BD838" s="323"/>
      <c r="BE838" s="323"/>
      <c r="BF838" s="323"/>
      <c r="BG838" s="323"/>
      <c r="BH838" s="323"/>
      <c r="BI838" s="325" t="s">
        <v>191</v>
      </c>
      <c r="BJ838" s="326"/>
      <c r="BK838" s="326"/>
      <c r="BL838" s="326"/>
      <c r="BM838" s="326"/>
      <c r="BN838" s="326"/>
      <c r="BO838" s="326"/>
      <c r="BP838" s="329"/>
      <c r="BQ838" s="329"/>
      <c r="BR838" s="329"/>
      <c r="BS838" s="329"/>
      <c r="BT838" s="329"/>
      <c r="BU838" s="329"/>
      <c r="BV838" s="329"/>
      <c r="BW838" s="329"/>
      <c r="BX838" s="329"/>
      <c r="BY838" s="329"/>
      <c r="BZ838" s="329"/>
      <c r="CA838" s="329"/>
      <c r="CB838" s="329"/>
      <c r="CC838" s="329"/>
      <c r="CD838" s="329"/>
      <c r="CE838" s="329"/>
      <c r="CF838" s="330"/>
      <c r="CH838" s="54"/>
      <c r="CI838" s="58"/>
      <c r="CJ838" s="58"/>
      <c r="CK838" s="58"/>
      <c r="CL838" s="58"/>
      <c r="CM838" s="58"/>
      <c r="CN838" s="58"/>
      <c r="CO838" s="58"/>
      <c r="CP838" s="58"/>
      <c r="CQ838" s="54"/>
    </row>
    <row r="839" spans="1:95" ht="7.35" customHeight="1">
      <c r="A839" s="339"/>
      <c r="B839" s="339"/>
      <c r="G839" s="320"/>
      <c r="H839" s="320"/>
      <c r="I839" s="320"/>
      <c r="J839" s="320"/>
      <c r="K839" s="320"/>
      <c r="L839" s="320"/>
      <c r="M839" s="320"/>
      <c r="N839" s="320"/>
      <c r="O839" s="320"/>
      <c r="P839" s="320"/>
      <c r="Q839" s="320"/>
      <c r="R839" s="320"/>
      <c r="S839" s="320"/>
      <c r="T839" s="320"/>
      <c r="U839" s="320"/>
      <c r="V839" s="320"/>
      <c r="W839" s="320"/>
      <c r="X839" s="320"/>
      <c r="Y839" s="320"/>
      <c r="Z839" s="320"/>
      <c r="AA839" s="320"/>
      <c r="AB839" s="320"/>
      <c r="AC839" s="320"/>
      <c r="AD839" s="320"/>
      <c r="AE839" s="320"/>
      <c r="AF839" s="320"/>
      <c r="AG839" s="322"/>
      <c r="AH839" s="322"/>
      <c r="AI839" s="322"/>
      <c r="AJ839" s="322"/>
      <c r="AK839" s="322"/>
      <c r="AL839" s="322"/>
      <c r="AM839" s="322"/>
      <c r="AN839" s="322"/>
      <c r="AO839" s="322"/>
      <c r="AP839" s="322"/>
      <c r="AQ839" s="322"/>
      <c r="AR839" s="322"/>
      <c r="AS839" s="322"/>
      <c r="AT839" s="322"/>
      <c r="AU839" s="324"/>
      <c r="AV839" s="324"/>
      <c r="AW839" s="324"/>
      <c r="AX839" s="324"/>
      <c r="AY839" s="324"/>
      <c r="AZ839" s="324"/>
      <c r="BA839" s="324"/>
      <c r="BB839" s="324"/>
      <c r="BC839" s="324"/>
      <c r="BD839" s="324"/>
      <c r="BE839" s="324"/>
      <c r="BF839" s="324"/>
      <c r="BG839" s="324"/>
      <c r="BH839" s="324"/>
      <c r="BI839" s="327"/>
      <c r="BJ839" s="328"/>
      <c r="BK839" s="328"/>
      <c r="BL839" s="328"/>
      <c r="BM839" s="328"/>
      <c r="BN839" s="328"/>
      <c r="BO839" s="328"/>
      <c r="BP839" s="331"/>
      <c r="BQ839" s="331"/>
      <c r="BR839" s="331"/>
      <c r="BS839" s="331"/>
      <c r="BT839" s="331"/>
      <c r="BU839" s="331"/>
      <c r="BV839" s="331"/>
      <c r="BW839" s="331"/>
      <c r="BX839" s="331"/>
      <c r="BY839" s="331"/>
      <c r="BZ839" s="331"/>
      <c r="CA839" s="331"/>
      <c r="CB839" s="331"/>
      <c r="CC839" s="331"/>
      <c r="CD839" s="331"/>
      <c r="CE839" s="331"/>
      <c r="CF839" s="332"/>
      <c r="CH839" s="54"/>
      <c r="CI839" s="58"/>
      <c r="CJ839" s="58"/>
      <c r="CK839" s="58"/>
      <c r="CL839" s="58"/>
      <c r="CM839" s="58"/>
      <c r="CN839" s="58"/>
      <c r="CO839" s="58"/>
      <c r="CP839" s="58"/>
      <c r="CQ839" s="54"/>
    </row>
    <row r="840" spans="1:95" ht="7.35" customHeight="1">
      <c r="G840" s="333"/>
      <c r="H840" s="333"/>
      <c r="I840" s="333"/>
      <c r="J840" s="333"/>
      <c r="K840" s="333"/>
      <c r="L840" s="333"/>
      <c r="M840" s="333"/>
      <c r="N840" s="333"/>
      <c r="O840" s="333"/>
      <c r="P840" s="333"/>
      <c r="Q840" s="333"/>
      <c r="R840" s="333"/>
      <c r="S840" s="333"/>
      <c r="T840" s="333"/>
      <c r="U840" s="333"/>
      <c r="V840" s="333"/>
      <c r="W840" s="333"/>
      <c r="X840" s="333"/>
      <c r="Y840" s="333"/>
      <c r="Z840" s="333"/>
      <c r="AA840" s="333"/>
      <c r="AB840" s="333"/>
      <c r="AC840" s="333"/>
      <c r="AD840" s="333"/>
      <c r="AE840" s="333"/>
      <c r="AF840" s="333"/>
      <c r="AG840" s="334"/>
      <c r="AH840" s="334"/>
      <c r="AI840" s="334"/>
      <c r="AJ840" s="334"/>
      <c r="AK840" s="334"/>
      <c r="AL840" s="334"/>
      <c r="AM840" s="334"/>
      <c r="AN840" s="334"/>
      <c r="AO840" s="334"/>
      <c r="AP840" s="334"/>
      <c r="AQ840" s="334"/>
      <c r="AR840" s="334"/>
      <c r="AS840" s="334"/>
      <c r="AT840" s="334"/>
      <c r="AU840" s="335"/>
      <c r="AV840" s="335"/>
      <c r="AW840" s="335"/>
      <c r="AX840" s="335"/>
      <c r="AY840" s="335"/>
      <c r="AZ840" s="335"/>
      <c r="BA840" s="335"/>
      <c r="BB840" s="335"/>
      <c r="BC840" s="335"/>
      <c r="BD840" s="335"/>
      <c r="BE840" s="335"/>
      <c r="BF840" s="335"/>
      <c r="BG840" s="335"/>
      <c r="BH840" s="335"/>
      <c r="BI840" s="327"/>
      <c r="BJ840" s="328"/>
      <c r="BK840" s="328"/>
      <c r="BL840" s="328"/>
      <c r="BM840" s="328"/>
      <c r="BN840" s="328"/>
      <c r="BO840" s="328"/>
      <c r="BP840" s="331"/>
      <c r="BQ840" s="331"/>
      <c r="BR840" s="331"/>
      <c r="BS840" s="331"/>
      <c r="BT840" s="331"/>
      <c r="BU840" s="331"/>
      <c r="BV840" s="331"/>
      <c r="BW840" s="331"/>
      <c r="BX840" s="331"/>
      <c r="BY840" s="331"/>
      <c r="BZ840" s="331"/>
      <c r="CA840" s="331"/>
      <c r="CB840" s="331"/>
      <c r="CC840" s="331"/>
      <c r="CD840" s="331"/>
      <c r="CE840" s="331"/>
      <c r="CF840" s="332"/>
      <c r="CH840" s="54"/>
      <c r="CI840" s="58"/>
      <c r="CJ840" s="58"/>
      <c r="CK840" s="58"/>
      <c r="CL840" s="58"/>
      <c r="CM840" s="58"/>
      <c r="CN840" s="58"/>
      <c r="CO840" s="58"/>
      <c r="CP840" s="58"/>
      <c r="CQ840" s="54"/>
    </row>
    <row r="841" spans="1:95" ht="7.35" customHeight="1">
      <c r="G841" s="333"/>
      <c r="H841" s="333"/>
      <c r="I841" s="333"/>
      <c r="J841" s="333"/>
      <c r="K841" s="333"/>
      <c r="L841" s="333"/>
      <c r="M841" s="333"/>
      <c r="N841" s="333"/>
      <c r="O841" s="333"/>
      <c r="P841" s="333"/>
      <c r="Q841" s="333"/>
      <c r="R841" s="333"/>
      <c r="S841" s="333"/>
      <c r="T841" s="333"/>
      <c r="U841" s="333"/>
      <c r="V841" s="333"/>
      <c r="W841" s="333"/>
      <c r="X841" s="333"/>
      <c r="Y841" s="333"/>
      <c r="Z841" s="333"/>
      <c r="AA841" s="333"/>
      <c r="AB841" s="333"/>
      <c r="AC841" s="333"/>
      <c r="AD841" s="333"/>
      <c r="AE841" s="333"/>
      <c r="AF841" s="333"/>
      <c r="AG841" s="334"/>
      <c r="AH841" s="334"/>
      <c r="AI841" s="334"/>
      <c r="AJ841" s="334"/>
      <c r="AK841" s="334"/>
      <c r="AL841" s="334"/>
      <c r="AM841" s="334"/>
      <c r="AN841" s="334"/>
      <c r="AO841" s="334"/>
      <c r="AP841" s="334"/>
      <c r="AQ841" s="334"/>
      <c r="AR841" s="334"/>
      <c r="AS841" s="334"/>
      <c r="AT841" s="334"/>
      <c r="AU841" s="335"/>
      <c r="AV841" s="335"/>
      <c r="AW841" s="335"/>
      <c r="AX841" s="335"/>
      <c r="AY841" s="335"/>
      <c r="AZ841" s="335"/>
      <c r="BA841" s="335"/>
      <c r="BB841" s="335"/>
      <c r="BC841" s="335"/>
      <c r="BD841" s="335"/>
      <c r="BE841" s="335"/>
      <c r="BF841" s="335"/>
      <c r="BG841" s="335"/>
      <c r="BH841" s="335"/>
      <c r="BI841" s="327" t="s">
        <v>192</v>
      </c>
      <c r="BJ841" s="328"/>
      <c r="BK841" s="328"/>
      <c r="BL841" s="328"/>
      <c r="BM841" s="328"/>
      <c r="BN841" s="328"/>
      <c r="BO841" s="328"/>
      <c r="BP841" s="331"/>
      <c r="BQ841" s="331"/>
      <c r="BR841" s="331"/>
      <c r="BS841" s="331"/>
      <c r="BT841" s="331"/>
      <c r="BU841" s="331"/>
      <c r="BV841" s="331"/>
      <c r="BW841" s="331"/>
      <c r="BX841" s="331"/>
      <c r="BY841" s="331"/>
      <c r="BZ841" s="331"/>
      <c r="CA841" s="331"/>
      <c r="CB841" s="331"/>
      <c r="CC841" s="331"/>
      <c r="CD841" s="331"/>
      <c r="CE841" s="331"/>
      <c r="CF841" s="332"/>
      <c r="CG841" s="20"/>
      <c r="CH841" s="29"/>
      <c r="CI841" s="72"/>
      <c r="CJ841" s="58"/>
      <c r="CK841" s="59"/>
      <c r="CL841" s="59"/>
      <c r="CM841" s="59"/>
      <c r="CN841" s="59"/>
      <c r="CO841" s="59"/>
      <c r="CP841" s="59"/>
      <c r="CQ841" s="55"/>
    </row>
    <row r="842" spans="1:95" ht="7.35" customHeight="1">
      <c r="G842" s="333"/>
      <c r="H842" s="333"/>
      <c r="I842" s="333"/>
      <c r="J842" s="333"/>
      <c r="K842" s="333"/>
      <c r="L842" s="333"/>
      <c r="M842" s="333"/>
      <c r="N842" s="333"/>
      <c r="O842" s="333"/>
      <c r="P842" s="333"/>
      <c r="Q842" s="333"/>
      <c r="R842" s="333"/>
      <c r="S842" s="333"/>
      <c r="T842" s="333"/>
      <c r="U842" s="333"/>
      <c r="V842" s="333"/>
      <c r="W842" s="333"/>
      <c r="X842" s="333"/>
      <c r="Y842" s="333"/>
      <c r="Z842" s="333"/>
      <c r="AA842" s="333"/>
      <c r="AB842" s="333"/>
      <c r="AC842" s="333"/>
      <c r="AD842" s="333"/>
      <c r="AE842" s="333"/>
      <c r="AF842" s="333"/>
      <c r="AG842" s="334"/>
      <c r="AH842" s="334"/>
      <c r="AI842" s="334"/>
      <c r="AJ842" s="334"/>
      <c r="AK842" s="334"/>
      <c r="AL842" s="334"/>
      <c r="AM842" s="334"/>
      <c r="AN842" s="334"/>
      <c r="AO842" s="334"/>
      <c r="AP842" s="334"/>
      <c r="AQ842" s="334"/>
      <c r="AR842" s="334"/>
      <c r="AS842" s="334"/>
      <c r="AT842" s="334"/>
      <c r="AU842" s="335"/>
      <c r="AV842" s="335"/>
      <c r="AW842" s="335"/>
      <c r="AX842" s="335"/>
      <c r="AY842" s="335"/>
      <c r="AZ842" s="335"/>
      <c r="BA842" s="335"/>
      <c r="BB842" s="335"/>
      <c r="BC842" s="335"/>
      <c r="BD842" s="335"/>
      <c r="BE842" s="335"/>
      <c r="BF842" s="335"/>
      <c r="BG842" s="335"/>
      <c r="BH842" s="335"/>
      <c r="BI842" s="327"/>
      <c r="BJ842" s="328"/>
      <c r="BK842" s="328"/>
      <c r="BL842" s="328"/>
      <c r="BM842" s="328"/>
      <c r="BN842" s="328"/>
      <c r="BO842" s="328"/>
      <c r="BP842" s="331"/>
      <c r="BQ842" s="331"/>
      <c r="BR842" s="331"/>
      <c r="BS842" s="331"/>
      <c r="BT842" s="331"/>
      <c r="BU842" s="331"/>
      <c r="BV842" s="331"/>
      <c r="BW842" s="331"/>
      <c r="BX842" s="331"/>
      <c r="BY842" s="331"/>
      <c r="BZ842" s="331"/>
      <c r="CA842" s="331"/>
      <c r="CB842" s="331"/>
      <c r="CC842" s="331"/>
      <c r="CD842" s="331"/>
      <c r="CE842" s="331"/>
      <c r="CF842" s="332"/>
      <c r="CG842" s="19"/>
      <c r="CH842" s="29"/>
      <c r="CI842" s="58"/>
      <c r="CJ842" s="58"/>
      <c r="CK842" s="59"/>
      <c r="CL842" s="59"/>
      <c r="CM842" s="59"/>
      <c r="CN842" s="59"/>
      <c r="CO842" s="59"/>
      <c r="CP842" s="59"/>
      <c r="CQ842" s="55"/>
    </row>
    <row r="843" spans="1:95" ht="7.35" customHeight="1">
      <c r="G843" s="333"/>
      <c r="H843" s="333"/>
      <c r="I843" s="333"/>
      <c r="J843" s="333"/>
      <c r="K843" s="333"/>
      <c r="L843" s="333"/>
      <c r="M843" s="333"/>
      <c r="N843" s="333"/>
      <c r="O843" s="333"/>
      <c r="P843" s="333"/>
      <c r="Q843" s="333"/>
      <c r="R843" s="333"/>
      <c r="S843" s="333"/>
      <c r="T843" s="333"/>
      <c r="U843" s="333"/>
      <c r="V843" s="333"/>
      <c r="W843" s="333"/>
      <c r="X843" s="333"/>
      <c r="Y843" s="333"/>
      <c r="Z843" s="333"/>
      <c r="AA843" s="333"/>
      <c r="AB843" s="333"/>
      <c r="AC843" s="333"/>
      <c r="AD843" s="333"/>
      <c r="AE843" s="333"/>
      <c r="AF843" s="333"/>
      <c r="AG843" s="334"/>
      <c r="AH843" s="334"/>
      <c r="AI843" s="334"/>
      <c r="AJ843" s="334"/>
      <c r="AK843" s="334"/>
      <c r="AL843" s="334"/>
      <c r="AM843" s="334"/>
      <c r="AN843" s="334"/>
      <c r="AO843" s="334"/>
      <c r="AP843" s="334"/>
      <c r="AQ843" s="334"/>
      <c r="AR843" s="334"/>
      <c r="AS843" s="334"/>
      <c r="AT843" s="334"/>
      <c r="AU843" s="335"/>
      <c r="AV843" s="335"/>
      <c r="AW843" s="335"/>
      <c r="AX843" s="335"/>
      <c r="AY843" s="335"/>
      <c r="AZ843" s="335"/>
      <c r="BA843" s="335"/>
      <c r="BB843" s="335"/>
      <c r="BC843" s="335"/>
      <c r="BD843" s="335"/>
      <c r="BE843" s="335"/>
      <c r="BF843" s="335"/>
      <c r="BG843" s="335"/>
      <c r="BH843" s="335"/>
      <c r="BI843" s="327"/>
      <c r="BJ843" s="328"/>
      <c r="BK843" s="328"/>
      <c r="BL843" s="328"/>
      <c r="BM843" s="328"/>
      <c r="BN843" s="328"/>
      <c r="BO843" s="328"/>
      <c r="BP843" s="331"/>
      <c r="BQ843" s="331"/>
      <c r="BR843" s="331"/>
      <c r="BS843" s="331"/>
      <c r="BT843" s="331"/>
      <c r="BU843" s="331"/>
      <c r="BV843" s="331"/>
      <c r="BW843" s="331"/>
      <c r="BX843" s="331"/>
      <c r="BY843" s="331"/>
      <c r="BZ843" s="331"/>
      <c r="CA843" s="331"/>
      <c r="CB843" s="331"/>
      <c r="CC843" s="331"/>
      <c r="CD843" s="331"/>
      <c r="CE843" s="331"/>
      <c r="CF843" s="332"/>
      <c r="CH843" s="29"/>
      <c r="CI843" s="58"/>
      <c r="CJ843" s="58"/>
      <c r="CK843" s="59"/>
      <c r="CL843" s="59"/>
      <c r="CM843" s="59"/>
      <c r="CN843" s="59"/>
      <c r="CO843" s="59"/>
      <c r="CP843" s="59"/>
      <c r="CQ843" s="55"/>
    </row>
    <row r="844" spans="1:95" ht="7.35" customHeight="1">
      <c r="G844" s="284" t="s">
        <v>194</v>
      </c>
      <c r="H844" s="285"/>
      <c r="I844" s="285"/>
      <c r="J844" s="285"/>
      <c r="K844" s="285"/>
      <c r="L844" s="285"/>
      <c r="M844" s="285"/>
      <c r="N844" s="286"/>
      <c r="O844" s="284" t="s">
        <v>193</v>
      </c>
      <c r="P844" s="285"/>
      <c r="Q844" s="285"/>
      <c r="R844" s="285"/>
      <c r="S844" s="285"/>
      <c r="T844" s="285"/>
      <c r="U844" s="285"/>
      <c r="V844" s="285"/>
      <c r="W844" s="285"/>
      <c r="X844" s="285"/>
      <c r="Y844" s="285"/>
      <c r="Z844" s="285"/>
      <c r="AA844" s="285"/>
      <c r="AB844" s="285"/>
      <c r="AC844" s="285"/>
      <c r="AD844" s="285"/>
      <c r="AE844" s="285"/>
      <c r="AF844" s="285"/>
      <c r="AG844" s="285"/>
      <c r="AH844" s="285"/>
      <c r="AI844" s="285"/>
      <c r="AJ844" s="285"/>
      <c r="AK844" s="285"/>
      <c r="AL844" s="285"/>
      <c r="AM844" s="285"/>
      <c r="AN844" s="285"/>
      <c r="AO844" s="285"/>
      <c r="AP844" s="285"/>
      <c r="AQ844" s="285"/>
      <c r="AR844" s="285"/>
      <c r="AS844" s="285"/>
      <c r="AT844" s="286"/>
      <c r="AU844" s="284" t="s">
        <v>205</v>
      </c>
      <c r="AV844" s="285"/>
      <c r="AW844" s="285"/>
      <c r="AX844" s="285"/>
      <c r="AY844" s="285"/>
      <c r="AZ844" s="285"/>
      <c r="BA844" s="285"/>
      <c r="BB844" s="285"/>
      <c r="BC844" s="285"/>
      <c r="BD844" s="285"/>
      <c r="BE844" s="285"/>
      <c r="BF844" s="285"/>
      <c r="BG844" s="285"/>
      <c r="BH844" s="286"/>
      <c r="BI844" s="290" t="s">
        <v>206</v>
      </c>
      <c r="BJ844" s="290"/>
      <c r="BK844" s="290"/>
      <c r="BL844" s="290"/>
      <c r="BM844" s="290"/>
      <c r="BN844" s="290"/>
      <c r="BO844" s="290"/>
      <c r="BP844" s="290"/>
      <c r="BQ844" s="290"/>
      <c r="BR844" s="290"/>
      <c r="BS844" s="290"/>
      <c r="BT844" s="290"/>
      <c r="BU844" s="290" t="s">
        <v>207</v>
      </c>
      <c r="BV844" s="290"/>
      <c r="BW844" s="290"/>
      <c r="BX844" s="290"/>
      <c r="BY844" s="290"/>
      <c r="BZ844" s="290"/>
      <c r="CA844" s="290"/>
      <c r="CB844" s="290"/>
      <c r="CC844" s="290"/>
      <c r="CD844" s="290"/>
      <c r="CE844" s="290"/>
      <c r="CF844" s="290"/>
      <c r="CG844" s="20"/>
      <c r="CH844" s="29"/>
      <c r="CI844" s="58"/>
      <c r="CJ844" s="58"/>
      <c r="CK844" s="58"/>
      <c r="CL844" s="58"/>
      <c r="CM844" s="58"/>
      <c r="CN844" s="58"/>
      <c r="CO844" s="58"/>
      <c r="CP844" s="58"/>
      <c r="CQ844" s="54"/>
    </row>
    <row r="845" spans="1:95" ht="7.35" customHeight="1">
      <c r="G845" s="287"/>
      <c r="H845" s="288"/>
      <c r="I845" s="288"/>
      <c r="J845" s="288"/>
      <c r="K845" s="288"/>
      <c r="L845" s="288"/>
      <c r="M845" s="288"/>
      <c r="N845" s="289"/>
      <c r="O845" s="287"/>
      <c r="P845" s="288"/>
      <c r="Q845" s="288"/>
      <c r="R845" s="288"/>
      <c r="S845" s="288"/>
      <c r="T845" s="288"/>
      <c r="U845" s="288"/>
      <c r="V845" s="288"/>
      <c r="W845" s="288"/>
      <c r="X845" s="288"/>
      <c r="Y845" s="288"/>
      <c r="Z845" s="288"/>
      <c r="AA845" s="288"/>
      <c r="AB845" s="288"/>
      <c r="AC845" s="288"/>
      <c r="AD845" s="288"/>
      <c r="AE845" s="288"/>
      <c r="AF845" s="288"/>
      <c r="AG845" s="288"/>
      <c r="AH845" s="288"/>
      <c r="AI845" s="288"/>
      <c r="AJ845" s="288"/>
      <c r="AK845" s="288"/>
      <c r="AL845" s="288"/>
      <c r="AM845" s="288"/>
      <c r="AN845" s="288"/>
      <c r="AO845" s="288"/>
      <c r="AP845" s="288"/>
      <c r="AQ845" s="288"/>
      <c r="AR845" s="288"/>
      <c r="AS845" s="288"/>
      <c r="AT845" s="289"/>
      <c r="AU845" s="287"/>
      <c r="AV845" s="288"/>
      <c r="AW845" s="288"/>
      <c r="AX845" s="288"/>
      <c r="AY845" s="288"/>
      <c r="AZ845" s="288"/>
      <c r="BA845" s="288"/>
      <c r="BB845" s="288"/>
      <c r="BC845" s="288"/>
      <c r="BD845" s="288"/>
      <c r="BE845" s="288"/>
      <c r="BF845" s="288"/>
      <c r="BG845" s="288"/>
      <c r="BH845" s="289"/>
      <c r="BI845" s="290"/>
      <c r="BJ845" s="290"/>
      <c r="BK845" s="290"/>
      <c r="BL845" s="290"/>
      <c r="BM845" s="290"/>
      <c r="BN845" s="290"/>
      <c r="BO845" s="290"/>
      <c r="BP845" s="290"/>
      <c r="BQ845" s="290"/>
      <c r="BR845" s="290"/>
      <c r="BS845" s="290"/>
      <c r="BT845" s="290"/>
      <c r="BU845" s="290"/>
      <c r="BV845" s="290"/>
      <c r="BW845" s="290"/>
      <c r="BX845" s="290"/>
      <c r="BY845" s="290"/>
      <c r="BZ845" s="290"/>
      <c r="CA845" s="290"/>
      <c r="CB845" s="290"/>
      <c r="CC845" s="290"/>
      <c r="CD845" s="290"/>
      <c r="CE845" s="290"/>
      <c r="CF845" s="290"/>
      <c r="CG845" s="19"/>
      <c r="CH845" s="29"/>
      <c r="CI845" s="58"/>
      <c r="CJ845" s="58"/>
      <c r="CK845" s="58"/>
      <c r="CL845" s="58"/>
      <c r="CM845" s="58"/>
      <c r="CN845" s="58"/>
      <c r="CO845" s="58"/>
      <c r="CP845" s="58"/>
      <c r="CQ845" s="54"/>
    </row>
    <row r="846" spans="1:95" ht="7.35" customHeight="1">
      <c r="G846" s="291"/>
      <c r="H846" s="292"/>
      <c r="I846" s="292"/>
      <c r="J846" s="292"/>
      <c r="K846" s="292"/>
      <c r="L846" s="292"/>
      <c r="M846" s="292"/>
      <c r="N846" s="293"/>
      <c r="O846" s="300"/>
      <c r="P846" s="301"/>
      <c r="Q846" s="301"/>
      <c r="R846" s="301"/>
      <c r="S846" s="301"/>
      <c r="T846" s="301"/>
      <c r="U846" s="301"/>
      <c r="V846" s="301"/>
      <c r="W846" s="301"/>
      <c r="X846" s="301"/>
      <c r="Y846" s="301"/>
      <c r="Z846" s="301"/>
      <c r="AA846" s="301"/>
      <c r="AB846" s="301"/>
      <c r="AC846" s="301"/>
      <c r="AD846" s="301"/>
      <c r="AE846" s="301"/>
      <c r="AF846" s="301"/>
      <c r="AG846" s="301"/>
      <c r="AH846" s="301"/>
      <c r="AI846" s="301"/>
      <c r="AJ846" s="301"/>
      <c r="AK846" s="301"/>
      <c r="AL846" s="301"/>
      <c r="AM846" s="301"/>
      <c r="AN846" s="301"/>
      <c r="AO846" s="301"/>
      <c r="AP846" s="301"/>
      <c r="AQ846" s="301"/>
      <c r="AR846" s="301"/>
      <c r="AS846" s="301"/>
      <c r="AT846" s="302"/>
      <c r="AU846" s="309"/>
      <c r="AV846" s="310"/>
      <c r="AW846" s="310"/>
      <c r="AX846" s="310"/>
      <c r="AY846" s="310"/>
      <c r="AZ846" s="310"/>
      <c r="BA846" s="310"/>
      <c r="BB846" s="310"/>
      <c r="BC846" s="310"/>
      <c r="BD846" s="310"/>
      <c r="BE846" s="310"/>
      <c r="BF846" s="310"/>
      <c r="BG846" s="310"/>
      <c r="BH846" s="311"/>
      <c r="BI846" s="318"/>
      <c r="BJ846" s="318"/>
      <c r="BK846" s="318"/>
      <c r="BL846" s="318"/>
      <c r="BM846" s="318"/>
      <c r="BN846" s="318"/>
      <c r="BO846" s="318"/>
      <c r="BP846" s="318"/>
      <c r="BQ846" s="318"/>
      <c r="BR846" s="318"/>
      <c r="BS846" s="318"/>
      <c r="BT846" s="318"/>
      <c r="BU846" s="318"/>
      <c r="BV846" s="318"/>
      <c r="BW846" s="318"/>
      <c r="BX846" s="318"/>
      <c r="BY846" s="318"/>
      <c r="BZ846" s="318"/>
      <c r="CA846" s="318"/>
      <c r="CB846" s="318"/>
      <c r="CC846" s="318"/>
      <c r="CD846" s="318"/>
      <c r="CE846" s="318"/>
      <c r="CF846" s="318"/>
      <c r="CH846" s="29"/>
      <c r="CI846" s="58"/>
      <c r="CJ846" s="58"/>
      <c r="CK846" s="58"/>
      <c r="CL846" s="58"/>
      <c r="CM846" s="58"/>
      <c r="CN846" s="58"/>
      <c r="CO846" s="58"/>
      <c r="CP846" s="58"/>
      <c r="CQ846" s="54"/>
    </row>
    <row r="847" spans="1:95" ht="7.35" customHeight="1">
      <c r="G847" s="294"/>
      <c r="H847" s="295"/>
      <c r="I847" s="295"/>
      <c r="J847" s="295"/>
      <c r="K847" s="295"/>
      <c r="L847" s="295"/>
      <c r="M847" s="295"/>
      <c r="N847" s="296"/>
      <c r="O847" s="303"/>
      <c r="P847" s="304"/>
      <c r="Q847" s="304"/>
      <c r="R847" s="304"/>
      <c r="S847" s="304"/>
      <c r="T847" s="304"/>
      <c r="U847" s="304"/>
      <c r="V847" s="304"/>
      <c r="W847" s="304"/>
      <c r="X847" s="304"/>
      <c r="Y847" s="304"/>
      <c r="Z847" s="304"/>
      <c r="AA847" s="304"/>
      <c r="AB847" s="304"/>
      <c r="AC847" s="304"/>
      <c r="AD847" s="304"/>
      <c r="AE847" s="304"/>
      <c r="AF847" s="304"/>
      <c r="AG847" s="304"/>
      <c r="AH847" s="304"/>
      <c r="AI847" s="304"/>
      <c r="AJ847" s="304"/>
      <c r="AK847" s="304"/>
      <c r="AL847" s="304"/>
      <c r="AM847" s="304"/>
      <c r="AN847" s="304"/>
      <c r="AO847" s="304"/>
      <c r="AP847" s="304"/>
      <c r="AQ847" s="304"/>
      <c r="AR847" s="304"/>
      <c r="AS847" s="304"/>
      <c r="AT847" s="305"/>
      <c r="AU847" s="312"/>
      <c r="AV847" s="313"/>
      <c r="AW847" s="313"/>
      <c r="AX847" s="313"/>
      <c r="AY847" s="313"/>
      <c r="AZ847" s="313"/>
      <c r="BA847" s="313"/>
      <c r="BB847" s="313"/>
      <c r="BC847" s="313"/>
      <c r="BD847" s="313"/>
      <c r="BE847" s="313"/>
      <c r="BF847" s="313"/>
      <c r="BG847" s="313"/>
      <c r="BH847" s="314"/>
      <c r="BI847" s="318"/>
      <c r="BJ847" s="318"/>
      <c r="BK847" s="318"/>
      <c r="BL847" s="318"/>
      <c r="BM847" s="318"/>
      <c r="BN847" s="318"/>
      <c r="BO847" s="318"/>
      <c r="BP847" s="318"/>
      <c r="BQ847" s="318"/>
      <c r="BR847" s="318"/>
      <c r="BS847" s="318"/>
      <c r="BT847" s="318"/>
      <c r="BU847" s="318"/>
      <c r="BV847" s="318"/>
      <c r="BW847" s="318"/>
      <c r="BX847" s="318"/>
      <c r="BY847" s="318"/>
      <c r="BZ847" s="318"/>
      <c r="CA847" s="318"/>
      <c r="CB847" s="318"/>
      <c r="CC847" s="318"/>
      <c r="CD847" s="318"/>
      <c r="CE847" s="318"/>
      <c r="CF847" s="318"/>
      <c r="CH847" s="29"/>
      <c r="CI847" s="71"/>
      <c r="CJ847" s="71"/>
      <c r="CK847" s="71"/>
      <c r="CL847" s="71"/>
      <c r="CM847" s="71"/>
      <c r="CN847" s="71"/>
      <c r="CO847" s="71"/>
      <c r="CP847" s="71"/>
      <c r="CQ847" s="54"/>
    </row>
    <row r="848" spans="1:95" ht="7.35" customHeight="1">
      <c r="A848" s="339"/>
      <c r="B848" s="339"/>
      <c r="C848" s="339"/>
      <c r="D848" s="339"/>
      <c r="E848" s="339"/>
      <c r="F848" s="340"/>
      <c r="G848" s="294"/>
      <c r="H848" s="295"/>
      <c r="I848" s="295"/>
      <c r="J848" s="295"/>
      <c r="K848" s="295"/>
      <c r="L848" s="295"/>
      <c r="M848" s="295"/>
      <c r="N848" s="296"/>
      <c r="O848" s="303"/>
      <c r="P848" s="304"/>
      <c r="Q848" s="304"/>
      <c r="R848" s="304"/>
      <c r="S848" s="304"/>
      <c r="T848" s="304"/>
      <c r="U848" s="304"/>
      <c r="V848" s="304"/>
      <c r="W848" s="304"/>
      <c r="X848" s="304"/>
      <c r="Y848" s="304"/>
      <c r="Z848" s="304"/>
      <c r="AA848" s="304"/>
      <c r="AB848" s="304"/>
      <c r="AC848" s="304"/>
      <c r="AD848" s="304"/>
      <c r="AE848" s="304"/>
      <c r="AF848" s="304"/>
      <c r="AG848" s="304"/>
      <c r="AH848" s="304"/>
      <c r="AI848" s="304"/>
      <c r="AJ848" s="304"/>
      <c r="AK848" s="304"/>
      <c r="AL848" s="304"/>
      <c r="AM848" s="304"/>
      <c r="AN848" s="304"/>
      <c r="AO848" s="304"/>
      <c r="AP848" s="304"/>
      <c r="AQ848" s="304"/>
      <c r="AR848" s="304"/>
      <c r="AS848" s="304"/>
      <c r="AT848" s="305"/>
      <c r="AU848" s="312"/>
      <c r="AV848" s="313"/>
      <c r="AW848" s="313"/>
      <c r="AX848" s="313"/>
      <c r="AY848" s="313"/>
      <c r="AZ848" s="313"/>
      <c r="BA848" s="313"/>
      <c r="BB848" s="313"/>
      <c r="BC848" s="313"/>
      <c r="BD848" s="313"/>
      <c r="BE848" s="313"/>
      <c r="BF848" s="313"/>
      <c r="BG848" s="313"/>
      <c r="BH848" s="314"/>
      <c r="BI848" s="318"/>
      <c r="BJ848" s="318"/>
      <c r="BK848" s="318"/>
      <c r="BL848" s="318"/>
      <c r="BM848" s="318"/>
      <c r="BN848" s="318"/>
      <c r="BO848" s="318"/>
      <c r="BP848" s="318"/>
      <c r="BQ848" s="318"/>
      <c r="BR848" s="318"/>
      <c r="BS848" s="318"/>
      <c r="BT848" s="318"/>
      <c r="BU848" s="318"/>
      <c r="BV848" s="318"/>
      <c r="BW848" s="318"/>
      <c r="BX848" s="318"/>
      <c r="BY848" s="318"/>
      <c r="BZ848" s="318"/>
      <c r="CA848" s="318"/>
      <c r="CB848" s="318"/>
      <c r="CC848" s="318"/>
      <c r="CD848" s="318"/>
      <c r="CE848" s="318"/>
      <c r="CF848" s="318"/>
      <c r="CH848" s="54"/>
      <c r="CI848" s="71"/>
      <c r="CJ848" s="71"/>
      <c r="CK848" s="71"/>
      <c r="CL848" s="71"/>
      <c r="CM848" s="71"/>
      <c r="CN848" s="71"/>
      <c r="CO848" s="71"/>
      <c r="CP848" s="71"/>
      <c r="CQ848" s="56"/>
    </row>
    <row r="849" spans="1:95" ht="7.35" customHeight="1">
      <c r="A849" s="339"/>
      <c r="B849" s="339"/>
      <c r="C849" s="339"/>
      <c r="D849" s="339"/>
      <c r="E849" s="339"/>
      <c r="F849" s="340"/>
      <c r="G849" s="297"/>
      <c r="H849" s="298"/>
      <c r="I849" s="298"/>
      <c r="J849" s="298"/>
      <c r="K849" s="298"/>
      <c r="L849" s="298"/>
      <c r="M849" s="298"/>
      <c r="N849" s="299"/>
      <c r="O849" s="306"/>
      <c r="P849" s="307"/>
      <c r="Q849" s="307"/>
      <c r="R849" s="307"/>
      <c r="S849" s="307"/>
      <c r="T849" s="307"/>
      <c r="U849" s="307"/>
      <c r="V849" s="307"/>
      <c r="W849" s="307"/>
      <c r="X849" s="307"/>
      <c r="Y849" s="307"/>
      <c r="Z849" s="307"/>
      <c r="AA849" s="307"/>
      <c r="AB849" s="307"/>
      <c r="AC849" s="307"/>
      <c r="AD849" s="307"/>
      <c r="AE849" s="307"/>
      <c r="AF849" s="307"/>
      <c r="AG849" s="307"/>
      <c r="AH849" s="307"/>
      <c r="AI849" s="307"/>
      <c r="AJ849" s="307"/>
      <c r="AK849" s="307"/>
      <c r="AL849" s="307"/>
      <c r="AM849" s="307"/>
      <c r="AN849" s="307"/>
      <c r="AO849" s="307"/>
      <c r="AP849" s="307"/>
      <c r="AQ849" s="307"/>
      <c r="AR849" s="307"/>
      <c r="AS849" s="307"/>
      <c r="AT849" s="308"/>
      <c r="AU849" s="315"/>
      <c r="AV849" s="316"/>
      <c r="AW849" s="316"/>
      <c r="AX849" s="316"/>
      <c r="AY849" s="316"/>
      <c r="AZ849" s="316"/>
      <c r="BA849" s="316"/>
      <c r="BB849" s="316"/>
      <c r="BC849" s="316"/>
      <c r="BD849" s="316"/>
      <c r="BE849" s="316"/>
      <c r="BF849" s="316"/>
      <c r="BG849" s="316"/>
      <c r="BH849" s="317"/>
      <c r="BI849" s="318"/>
      <c r="BJ849" s="318"/>
      <c r="BK849" s="318"/>
      <c r="BL849" s="318"/>
      <c r="BM849" s="318"/>
      <c r="BN849" s="318"/>
      <c r="BO849" s="318"/>
      <c r="BP849" s="318"/>
      <c r="BQ849" s="318"/>
      <c r="BR849" s="318"/>
      <c r="BS849" s="318"/>
      <c r="BT849" s="318"/>
      <c r="BU849" s="318"/>
      <c r="BV849" s="318"/>
      <c r="BW849" s="318"/>
      <c r="BX849" s="318"/>
      <c r="BY849" s="318"/>
      <c r="BZ849" s="318"/>
      <c r="CA849" s="318"/>
      <c r="CB849" s="318"/>
      <c r="CC849" s="318"/>
      <c r="CD849" s="318"/>
      <c r="CE849" s="318"/>
      <c r="CF849" s="318"/>
      <c r="CH849" s="54"/>
      <c r="CI849" s="58"/>
      <c r="CJ849" s="58"/>
      <c r="CK849" s="58"/>
      <c r="CL849" s="58"/>
      <c r="CM849" s="58"/>
      <c r="CN849" s="58"/>
      <c r="CO849" s="58"/>
      <c r="CP849" s="57"/>
      <c r="CQ849" s="57"/>
    </row>
    <row r="850" spans="1:95" ht="7.35" customHeight="1">
      <c r="G850" s="48"/>
      <c r="H850" s="49"/>
      <c r="I850" s="49"/>
      <c r="J850" s="49"/>
      <c r="K850" s="49"/>
      <c r="L850" s="49"/>
      <c r="M850" s="49"/>
      <c r="N850" s="50"/>
      <c r="O850" s="48"/>
      <c r="P850" s="49"/>
      <c r="Q850" s="49"/>
      <c r="R850" s="49"/>
      <c r="S850" s="49"/>
      <c r="T850" s="49"/>
      <c r="U850" s="49"/>
      <c r="V850" s="49"/>
      <c r="W850" s="49"/>
      <c r="X850" s="49"/>
      <c r="Y850" s="49"/>
      <c r="Z850" s="49"/>
      <c r="AA850" s="49"/>
      <c r="AB850" s="49"/>
      <c r="AC850" s="49"/>
      <c r="AD850" s="49"/>
      <c r="AE850" s="49"/>
      <c r="AF850" s="49"/>
      <c r="AG850" s="49"/>
      <c r="AH850" s="49"/>
      <c r="AI850" s="49"/>
      <c r="AJ850" s="49"/>
      <c r="AK850" s="49"/>
      <c r="AL850" s="49"/>
      <c r="AM850" s="49"/>
      <c r="AN850" s="49"/>
      <c r="AO850" s="49"/>
      <c r="AP850" s="49"/>
      <c r="AQ850" s="49"/>
      <c r="AR850" s="49"/>
      <c r="AS850" s="49"/>
      <c r="AT850" s="50"/>
      <c r="AU850" s="51"/>
      <c r="AV850" s="52"/>
      <c r="AW850" s="52"/>
      <c r="AX850" s="52"/>
      <c r="AY850" s="52"/>
      <c r="AZ850" s="52"/>
      <c r="BA850" s="52"/>
      <c r="BB850" s="52"/>
      <c r="BC850" s="52"/>
      <c r="BD850" s="52"/>
      <c r="BE850" s="52"/>
      <c r="BF850" s="52"/>
      <c r="BG850" s="52"/>
      <c r="BH850" s="53"/>
      <c r="BI850" s="45"/>
      <c r="BJ850" s="46"/>
      <c r="BK850" s="46"/>
      <c r="BL850" s="46"/>
      <c r="BM850" s="46"/>
      <c r="BN850" s="46"/>
      <c r="BO850" s="46"/>
      <c r="BP850" s="46"/>
      <c r="BQ850" s="46"/>
      <c r="BR850" s="46"/>
      <c r="BS850" s="46"/>
      <c r="BT850" s="46"/>
      <c r="BU850" s="46"/>
      <c r="BV850" s="46"/>
      <c r="BW850" s="46"/>
      <c r="BX850" s="46"/>
      <c r="BY850" s="46"/>
      <c r="BZ850" s="46"/>
      <c r="CA850" s="46"/>
      <c r="CB850" s="46"/>
      <c r="CC850" s="46"/>
      <c r="CD850" s="46"/>
      <c r="CE850" s="46"/>
      <c r="CF850" s="47"/>
      <c r="CH850" s="54"/>
      <c r="CI850" s="58"/>
      <c r="CJ850" s="58"/>
      <c r="CK850" s="58"/>
      <c r="CL850" s="58"/>
      <c r="CM850" s="58"/>
      <c r="CN850" s="58"/>
      <c r="CO850" s="58"/>
      <c r="CP850" s="57"/>
      <c r="CQ850" s="57"/>
    </row>
    <row r="851" spans="1:95" ht="7.35" customHeight="1">
      <c r="A851" s="339">
        <v>66</v>
      </c>
      <c r="B851" s="339"/>
      <c r="G851" s="319" t="s">
        <v>189</v>
      </c>
      <c r="H851" s="319"/>
      <c r="I851" s="319"/>
      <c r="J851" s="319"/>
      <c r="K851" s="319"/>
      <c r="L851" s="319"/>
      <c r="M851" s="319"/>
      <c r="N851" s="319"/>
      <c r="O851" s="319"/>
      <c r="P851" s="319"/>
      <c r="Q851" s="319"/>
      <c r="R851" s="319"/>
      <c r="S851" s="319"/>
      <c r="T851" s="319"/>
      <c r="U851" s="319"/>
      <c r="V851" s="319"/>
      <c r="W851" s="319"/>
      <c r="X851" s="319"/>
      <c r="Y851" s="319"/>
      <c r="Z851" s="319"/>
      <c r="AA851" s="319"/>
      <c r="AB851" s="319"/>
      <c r="AC851" s="319"/>
      <c r="AD851" s="319"/>
      <c r="AE851" s="319"/>
      <c r="AF851" s="319"/>
      <c r="AG851" s="321" t="s">
        <v>403</v>
      </c>
      <c r="AH851" s="321"/>
      <c r="AI851" s="321"/>
      <c r="AJ851" s="321"/>
      <c r="AK851" s="321"/>
      <c r="AL851" s="321"/>
      <c r="AM851" s="321"/>
      <c r="AN851" s="321"/>
      <c r="AO851" s="321"/>
      <c r="AP851" s="321"/>
      <c r="AQ851" s="321"/>
      <c r="AR851" s="321"/>
      <c r="AS851" s="321"/>
      <c r="AT851" s="321"/>
      <c r="AU851" s="323" t="s">
        <v>190</v>
      </c>
      <c r="AV851" s="323"/>
      <c r="AW851" s="323"/>
      <c r="AX851" s="323"/>
      <c r="AY851" s="323"/>
      <c r="AZ851" s="323"/>
      <c r="BA851" s="323"/>
      <c r="BB851" s="323"/>
      <c r="BC851" s="323"/>
      <c r="BD851" s="323"/>
      <c r="BE851" s="323"/>
      <c r="BF851" s="323"/>
      <c r="BG851" s="323"/>
      <c r="BH851" s="323"/>
      <c r="BI851" s="325" t="s">
        <v>191</v>
      </c>
      <c r="BJ851" s="326"/>
      <c r="BK851" s="326"/>
      <c r="BL851" s="326"/>
      <c r="BM851" s="326"/>
      <c r="BN851" s="326"/>
      <c r="BO851" s="326"/>
      <c r="BP851" s="329"/>
      <c r="BQ851" s="329"/>
      <c r="BR851" s="329"/>
      <c r="BS851" s="329"/>
      <c r="BT851" s="329"/>
      <c r="BU851" s="329"/>
      <c r="BV851" s="329"/>
      <c r="BW851" s="329"/>
      <c r="BX851" s="329"/>
      <c r="BY851" s="329"/>
      <c r="BZ851" s="329"/>
      <c r="CA851" s="329"/>
      <c r="CB851" s="329"/>
      <c r="CC851" s="329"/>
      <c r="CD851" s="329"/>
      <c r="CE851" s="329"/>
      <c r="CF851" s="330"/>
      <c r="CH851" s="54"/>
      <c r="CI851" s="58"/>
      <c r="CJ851" s="58"/>
      <c r="CK851" s="58"/>
      <c r="CL851" s="58"/>
      <c r="CM851" s="58"/>
      <c r="CN851" s="58"/>
      <c r="CO851" s="58"/>
      <c r="CP851" s="58"/>
      <c r="CQ851" s="54"/>
    </row>
    <row r="852" spans="1:95" ht="7.35" customHeight="1">
      <c r="A852" s="339"/>
      <c r="B852" s="339"/>
      <c r="G852" s="320"/>
      <c r="H852" s="320"/>
      <c r="I852" s="320"/>
      <c r="J852" s="320"/>
      <c r="K852" s="320"/>
      <c r="L852" s="320"/>
      <c r="M852" s="320"/>
      <c r="N852" s="320"/>
      <c r="O852" s="320"/>
      <c r="P852" s="320"/>
      <c r="Q852" s="320"/>
      <c r="R852" s="320"/>
      <c r="S852" s="320"/>
      <c r="T852" s="320"/>
      <c r="U852" s="320"/>
      <c r="V852" s="320"/>
      <c r="W852" s="320"/>
      <c r="X852" s="320"/>
      <c r="Y852" s="320"/>
      <c r="Z852" s="320"/>
      <c r="AA852" s="320"/>
      <c r="AB852" s="320"/>
      <c r="AC852" s="320"/>
      <c r="AD852" s="320"/>
      <c r="AE852" s="320"/>
      <c r="AF852" s="320"/>
      <c r="AG852" s="322"/>
      <c r="AH852" s="322"/>
      <c r="AI852" s="322"/>
      <c r="AJ852" s="322"/>
      <c r="AK852" s="322"/>
      <c r="AL852" s="322"/>
      <c r="AM852" s="322"/>
      <c r="AN852" s="322"/>
      <c r="AO852" s="322"/>
      <c r="AP852" s="322"/>
      <c r="AQ852" s="322"/>
      <c r="AR852" s="322"/>
      <c r="AS852" s="322"/>
      <c r="AT852" s="322"/>
      <c r="AU852" s="324"/>
      <c r="AV852" s="324"/>
      <c r="AW852" s="324"/>
      <c r="AX852" s="324"/>
      <c r="AY852" s="324"/>
      <c r="AZ852" s="324"/>
      <c r="BA852" s="324"/>
      <c r="BB852" s="324"/>
      <c r="BC852" s="324"/>
      <c r="BD852" s="324"/>
      <c r="BE852" s="324"/>
      <c r="BF852" s="324"/>
      <c r="BG852" s="324"/>
      <c r="BH852" s="324"/>
      <c r="BI852" s="327"/>
      <c r="BJ852" s="328"/>
      <c r="BK852" s="328"/>
      <c r="BL852" s="328"/>
      <c r="BM852" s="328"/>
      <c r="BN852" s="328"/>
      <c r="BO852" s="328"/>
      <c r="BP852" s="331"/>
      <c r="BQ852" s="331"/>
      <c r="BR852" s="331"/>
      <c r="BS852" s="331"/>
      <c r="BT852" s="331"/>
      <c r="BU852" s="331"/>
      <c r="BV852" s="331"/>
      <c r="BW852" s="331"/>
      <c r="BX852" s="331"/>
      <c r="BY852" s="331"/>
      <c r="BZ852" s="331"/>
      <c r="CA852" s="331"/>
      <c r="CB852" s="331"/>
      <c r="CC852" s="331"/>
      <c r="CD852" s="331"/>
      <c r="CE852" s="331"/>
      <c r="CF852" s="332"/>
      <c r="CH852" s="54"/>
      <c r="CI852" s="58"/>
      <c r="CJ852" s="58"/>
      <c r="CK852" s="58"/>
      <c r="CL852" s="58"/>
      <c r="CM852" s="58"/>
      <c r="CN852" s="58"/>
      <c r="CO852" s="58"/>
      <c r="CP852" s="58"/>
      <c r="CQ852" s="54"/>
    </row>
    <row r="853" spans="1:95" ht="7.35" customHeight="1">
      <c r="G853" s="333"/>
      <c r="H853" s="333"/>
      <c r="I853" s="333"/>
      <c r="J853" s="333"/>
      <c r="K853" s="333"/>
      <c r="L853" s="333"/>
      <c r="M853" s="333"/>
      <c r="N853" s="333"/>
      <c r="O853" s="333"/>
      <c r="P853" s="333"/>
      <c r="Q853" s="333"/>
      <c r="R853" s="333"/>
      <c r="S853" s="333"/>
      <c r="T853" s="333"/>
      <c r="U853" s="333"/>
      <c r="V853" s="333"/>
      <c r="W853" s="333"/>
      <c r="X853" s="333"/>
      <c r="Y853" s="333"/>
      <c r="Z853" s="333"/>
      <c r="AA853" s="333"/>
      <c r="AB853" s="333"/>
      <c r="AC853" s="333"/>
      <c r="AD853" s="333"/>
      <c r="AE853" s="333"/>
      <c r="AF853" s="333"/>
      <c r="AG853" s="334"/>
      <c r="AH853" s="334"/>
      <c r="AI853" s="334"/>
      <c r="AJ853" s="334"/>
      <c r="AK853" s="334"/>
      <c r="AL853" s="334"/>
      <c r="AM853" s="334"/>
      <c r="AN853" s="334"/>
      <c r="AO853" s="334"/>
      <c r="AP853" s="334"/>
      <c r="AQ853" s="334"/>
      <c r="AR853" s="334"/>
      <c r="AS853" s="334"/>
      <c r="AT853" s="334"/>
      <c r="AU853" s="335"/>
      <c r="AV853" s="335"/>
      <c r="AW853" s="335"/>
      <c r="AX853" s="335"/>
      <c r="AY853" s="335"/>
      <c r="AZ853" s="335"/>
      <c r="BA853" s="335"/>
      <c r="BB853" s="335"/>
      <c r="BC853" s="335"/>
      <c r="BD853" s="335"/>
      <c r="BE853" s="335"/>
      <c r="BF853" s="335"/>
      <c r="BG853" s="335"/>
      <c r="BH853" s="335"/>
      <c r="BI853" s="327"/>
      <c r="BJ853" s="328"/>
      <c r="BK853" s="328"/>
      <c r="BL853" s="328"/>
      <c r="BM853" s="328"/>
      <c r="BN853" s="328"/>
      <c r="BO853" s="328"/>
      <c r="BP853" s="331"/>
      <c r="BQ853" s="331"/>
      <c r="BR853" s="331"/>
      <c r="BS853" s="331"/>
      <c r="BT853" s="331"/>
      <c r="BU853" s="331"/>
      <c r="BV853" s="331"/>
      <c r="BW853" s="331"/>
      <c r="BX853" s="331"/>
      <c r="BY853" s="331"/>
      <c r="BZ853" s="331"/>
      <c r="CA853" s="331"/>
      <c r="CB853" s="331"/>
      <c r="CC853" s="331"/>
      <c r="CD853" s="331"/>
      <c r="CE853" s="331"/>
      <c r="CF853" s="332"/>
      <c r="CH853" s="54"/>
      <c r="CI853" s="58"/>
      <c r="CJ853" s="58"/>
      <c r="CK853" s="58"/>
      <c r="CL853" s="58"/>
      <c r="CM853" s="58"/>
      <c r="CN853" s="58"/>
      <c r="CO853" s="58"/>
      <c r="CP853" s="58"/>
      <c r="CQ853" s="54"/>
    </row>
    <row r="854" spans="1:95" ht="7.35" customHeight="1">
      <c r="G854" s="333"/>
      <c r="H854" s="333"/>
      <c r="I854" s="333"/>
      <c r="J854" s="333"/>
      <c r="K854" s="333"/>
      <c r="L854" s="333"/>
      <c r="M854" s="333"/>
      <c r="N854" s="333"/>
      <c r="O854" s="333"/>
      <c r="P854" s="333"/>
      <c r="Q854" s="333"/>
      <c r="R854" s="333"/>
      <c r="S854" s="333"/>
      <c r="T854" s="333"/>
      <c r="U854" s="333"/>
      <c r="V854" s="333"/>
      <c r="W854" s="333"/>
      <c r="X854" s="333"/>
      <c r="Y854" s="333"/>
      <c r="Z854" s="333"/>
      <c r="AA854" s="333"/>
      <c r="AB854" s="333"/>
      <c r="AC854" s="333"/>
      <c r="AD854" s="333"/>
      <c r="AE854" s="333"/>
      <c r="AF854" s="333"/>
      <c r="AG854" s="334"/>
      <c r="AH854" s="334"/>
      <c r="AI854" s="334"/>
      <c r="AJ854" s="334"/>
      <c r="AK854" s="334"/>
      <c r="AL854" s="334"/>
      <c r="AM854" s="334"/>
      <c r="AN854" s="334"/>
      <c r="AO854" s="334"/>
      <c r="AP854" s="334"/>
      <c r="AQ854" s="334"/>
      <c r="AR854" s="334"/>
      <c r="AS854" s="334"/>
      <c r="AT854" s="334"/>
      <c r="AU854" s="335"/>
      <c r="AV854" s="335"/>
      <c r="AW854" s="335"/>
      <c r="AX854" s="335"/>
      <c r="AY854" s="335"/>
      <c r="AZ854" s="335"/>
      <c r="BA854" s="335"/>
      <c r="BB854" s="335"/>
      <c r="BC854" s="335"/>
      <c r="BD854" s="335"/>
      <c r="BE854" s="335"/>
      <c r="BF854" s="335"/>
      <c r="BG854" s="335"/>
      <c r="BH854" s="335"/>
      <c r="BI854" s="327" t="s">
        <v>192</v>
      </c>
      <c r="BJ854" s="328"/>
      <c r="BK854" s="328"/>
      <c r="BL854" s="328"/>
      <c r="BM854" s="328"/>
      <c r="BN854" s="328"/>
      <c r="BO854" s="328"/>
      <c r="BP854" s="331"/>
      <c r="BQ854" s="331"/>
      <c r="BR854" s="331"/>
      <c r="BS854" s="331"/>
      <c r="BT854" s="331"/>
      <c r="BU854" s="331"/>
      <c r="BV854" s="331"/>
      <c r="BW854" s="331"/>
      <c r="BX854" s="331"/>
      <c r="BY854" s="331"/>
      <c r="BZ854" s="331"/>
      <c r="CA854" s="331"/>
      <c r="CB854" s="331"/>
      <c r="CC854" s="331"/>
      <c r="CD854" s="331"/>
      <c r="CE854" s="331"/>
      <c r="CF854" s="332"/>
      <c r="CG854" s="20"/>
      <c r="CH854" s="29"/>
      <c r="CI854" s="72"/>
      <c r="CJ854" s="58"/>
      <c r="CK854" s="59"/>
      <c r="CL854" s="59"/>
      <c r="CM854" s="59"/>
      <c r="CN854" s="59"/>
      <c r="CO854" s="59"/>
      <c r="CP854" s="59"/>
      <c r="CQ854" s="55"/>
    </row>
    <row r="855" spans="1:95" ht="7.35" customHeight="1">
      <c r="G855" s="333"/>
      <c r="H855" s="333"/>
      <c r="I855" s="333"/>
      <c r="J855" s="333"/>
      <c r="K855" s="333"/>
      <c r="L855" s="333"/>
      <c r="M855" s="333"/>
      <c r="N855" s="333"/>
      <c r="O855" s="333"/>
      <c r="P855" s="333"/>
      <c r="Q855" s="333"/>
      <c r="R855" s="333"/>
      <c r="S855" s="333"/>
      <c r="T855" s="333"/>
      <c r="U855" s="333"/>
      <c r="V855" s="333"/>
      <c r="W855" s="333"/>
      <c r="X855" s="333"/>
      <c r="Y855" s="333"/>
      <c r="Z855" s="333"/>
      <c r="AA855" s="333"/>
      <c r="AB855" s="333"/>
      <c r="AC855" s="333"/>
      <c r="AD855" s="333"/>
      <c r="AE855" s="333"/>
      <c r="AF855" s="333"/>
      <c r="AG855" s="334"/>
      <c r="AH855" s="334"/>
      <c r="AI855" s="334"/>
      <c r="AJ855" s="334"/>
      <c r="AK855" s="334"/>
      <c r="AL855" s="334"/>
      <c r="AM855" s="334"/>
      <c r="AN855" s="334"/>
      <c r="AO855" s="334"/>
      <c r="AP855" s="334"/>
      <c r="AQ855" s="334"/>
      <c r="AR855" s="334"/>
      <c r="AS855" s="334"/>
      <c r="AT855" s="334"/>
      <c r="AU855" s="335"/>
      <c r="AV855" s="335"/>
      <c r="AW855" s="335"/>
      <c r="AX855" s="335"/>
      <c r="AY855" s="335"/>
      <c r="AZ855" s="335"/>
      <c r="BA855" s="335"/>
      <c r="BB855" s="335"/>
      <c r="BC855" s="335"/>
      <c r="BD855" s="335"/>
      <c r="BE855" s="335"/>
      <c r="BF855" s="335"/>
      <c r="BG855" s="335"/>
      <c r="BH855" s="335"/>
      <c r="BI855" s="327"/>
      <c r="BJ855" s="328"/>
      <c r="BK855" s="328"/>
      <c r="BL855" s="328"/>
      <c r="BM855" s="328"/>
      <c r="BN855" s="328"/>
      <c r="BO855" s="328"/>
      <c r="BP855" s="331"/>
      <c r="BQ855" s="331"/>
      <c r="BR855" s="331"/>
      <c r="BS855" s="331"/>
      <c r="BT855" s="331"/>
      <c r="BU855" s="331"/>
      <c r="BV855" s="331"/>
      <c r="BW855" s="331"/>
      <c r="BX855" s="331"/>
      <c r="BY855" s="331"/>
      <c r="BZ855" s="331"/>
      <c r="CA855" s="331"/>
      <c r="CB855" s="331"/>
      <c r="CC855" s="331"/>
      <c r="CD855" s="331"/>
      <c r="CE855" s="331"/>
      <c r="CF855" s="332"/>
      <c r="CG855" s="19"/>
      <c r="CH855" s="29"/>
      <c r="CI855" s="58"/>
      <c r="CJ855" s="58"/>
      <c r="CK855" s="59"/>
      <c r="CL855" s="59"/>
      <c r="CM855" s="59"/>
      <c r="CN855" s="59"/>
      <c r="CO855" s="59"/>
      <c r="CP855" s="59"/>
      <c r="CQ855" s="55"/>
    </row>
    <row r="856" spans="1:95" ht="7.35" customHeight="1">
      <c r="G856" s="333"/>
      <c r="H856" s="333"/>
      <c r="I856" s="333"/>
      <c r="J856" s="333"/>
      <c r="K856" s="333"/>
      <c r="L856" s="333"/>
      <c r="M856" s="333"/>
      <c r="N856" s="333"/>
      <c r="O856" s="333"/>
      <c r="P856" s="333"/>
      <c r="Q856" s="333"/>
      <c r="R856" s="333"/>
      <c r="S856" s="333"/>
      <c r="T856" s="333"/>
      <c r="U856" s="333"/>
      <c r="V856" s="333"/>
      <c r="W856" s="333"/>
      <c r="X856" s="333"/>
      <c r="Y856" s="333"/>
      <c r="Z856" s="333"/>
      <c r="AA856" s="333"/>
      <c r="AB856" s="333"/>
      <c r="AC856" s="333"/>
      <c r="AD856" s="333"/>
      <c r="AE856" s="333"/>
      <c r="AF856" s="333"/>
      <c r="AG856" s="334"/>
      <c r="AH856" s="334"/>
      <c r="AI856" s="334"/>
      <c r="AJ856" s="334"/>
      <c r="AK856" s="334"/>
      <c r="AL856" s="334"/>
      <c r="AM856" s="334"/>
      <c r="AN856" s="334"/>
      <c r="AO856" s="334"/>
      <c r="AP856" s="334"/>
      <c r="AQ856" s="334"/>
      <c r="AR856" s="334"/>
      <c r="AS856" s="334"/>
      <c r="AT856" s="334"/>
      <c r="AU856" s="335"/>
      <c r="AV856" s="335"/>
      <c r="AW856" s="335"/>
      <c r="AX856" s="335"/>
      <c r="AY856" s="335"/>
      <c r="AZ856" s="335"/>
      <c r="BA856" s="335"/>
      <c r="BB856" s="335"/>
      <c r="BC856" s="335"/>
      <c r="BD856" s="335"/>
      <c r="BE856" s="335"/>
      <c r="BF856" s="335"/>
      <c r="BG856" s="335"/>
      <c r="BH856" s="335"/>
      <c r="BI856" s="327"/>
      <c r="BJ856" s="328"/>
      <c r="BK856" s="328"/>
      <c r="BL856" s="328"/>
      <c r="BM856" s="328"/>
      <c r="BN856" s="328"/>
      <c r="BO856" s="328"/>
      <c r="BP856" s="331"/>
      <c r="BQ856" s="331"/>
      <c r="BR856" s="331"/>
      <c r="BS856" s="331"/>
      <c r="BT856" s="331"/>
      <c r="BU856" s="331"/>
      <c r="BV856" s="331"/>
      <c r="BW856" s="331"/>
      <c r="BX856" s="331"/>
      <c r="BY856" s="331"/>
      <c r="BZ856" s="331"/>
      <c r="CA856" s="331"/>
      <c r="CB856" s="331"/>
      <c r="CC856" s="331"/>
      <c r="CD856" s="331"/>
      <c r="CE856" s="331"/>
      <c r="CF856" s="332"/>
      <c r="CH856" s="29"/>
      <c r="CI856" s="58"/>
      <c r="CJ856" s="58"/>
      <c r="CK856" s="59"/>
      <c r="CL856" s="59"/>
      <c r="CM856" s="59"/>
      <c r="CN856" s="59"/>
      <c r="CO856" s="59"/>
      <c r="CP856" s="59"/>
      <c r="CQ856" s="55"/>
    </row>
    <row r="857" spans="1:95" ht="7.35" customHeight="1">
      <c r="G857" s="284" t="s">
        <v>194</v>
      </c>
      <c r="H857" s="285"/>
      <c r="I857" s="285"/>
      <c r="J857" s="285"/>
      <c r="K857" s="285"/>
      <c r="L857" s="285"/>
      <c r="M857" s="285"/>
      <c r="N857" s="286"/>
      <c r="O857" s="284" t="s">
        <v>193</v>
      </c>
      <c r="P857" s="285"/>
      <c r="Q857" s="285"/>
      <c r="R857" s="285"/>
      <c r="S857" s="285"/>
      <c r="T857" s="285"/>
      <c r="U857" s="285"/>
      <c r="V857" s="285"/>
      <c r="W857" s="285"/>
      <c r="X857" s="285"/>
      <c r="Y857" s="285"/>
      <c r="Z857" s="285"/>
      <c r="AA857" s="285"/>
      <c r="AB857" s="285"/>
      <c r="AC857" s="285"/>
      <c r="AD857" s="285"/>
      <c r="AE857" s="285"/>
      <c r="AF857" s="285"/>
      <c r="AG857" s="285"/>
      <c r="AH857" s="285"/>
      <c r="AI857" s="285"/>
      <c r="AJ857" s="285"/>
      <c r="AK857" s="285"/>
      <c r="AL857" s="285"/>
      <c r="AM857" s="285"/>
      <c r="AN857" s="285"/>
      <c r="AO857" s="285"/>
      <c r="AP857" s="285"/>
      <c r="AQ857" s="285"/>
      <c r="AR857" s="285"/>
      <c r="AS857" s="285"/>
      <c r="AT857" s="286"/>
      <c r="AU857" s="284" t="s">
        <v>205</v>
      </c>
      <c r="AV857" s="285"/>
      <c r="AW857" s="285"/>
      <c r="AX857" s="285"/>
      <c r="AY857" s="285"/>
      <c r="AZ857" s="285"/>
      <c r="BA857" s="285"/>
      <c r="BB857" s="285"/>
      <c r="BC857" s="285"/>
      <c r="BD857" s="285"/>
      <c r="BE857" s="285"/>
      <c r="BF857" s="285"/>
      <c r="BG857" s="285"/>
      <c r="BH857" s="286"/>
      <c r="BI857" s="290" t="s">
        <v>206</v>
      </c>
      <c r="BJ857" s="290"/>
      <c r="BK857" s="290"/>
      <c r="BL857" s="290"/>
      <c r="BM857" s="290"/>
      <c r="BN857" s="290"/>
      <c r="BO857" s="290"/>
      <c r="BP857" s="290"/>
      <c r="BQ857" s="290"/>
      <c r="BR857" s="290"/>
      <c r="BS857" s="290"/>
      <c r="BT857" s="290"/>
      <c r="BU857" s="290" t="s">
        <v>207</v>
      </c>
      <c r="BV857" s="290"/>
      <c r="BW857" s="290"/>
      <c r="BX857" s="290"/>
      <c r="BY857" s="290"/>
      <c r="BZ857" s="290"/>
      <c r="CA857" s="290"/>
      <c r="CB857" s="290"/>
      <c r="CC857" s="290"/>
      <c r="CD857" s="290"/>
      <c r="CE857" s="290"/>
      <c r="CF857" s="290"/>
      <c r="CG857" s="20"/>
      <c r="CH857" s="29"/>
      <c r="CI857" s="58"/>
      <c r="CJ857" s="58"/>
      <c r="CK857" s="58"/>
      <c r="CL857" s="58"/>
      <c r="CM857" s="58"/>
      <c r="CN857" s="58"/>
      <c r="CO857" s="58"/>
      <c r="CP857" s="58"/>
      <c r="CQ857" s="54"/>
    </row>
    <row r="858" spans="1:95" ht="7.35" customHeight="1">
      <c r="G858" s="287"/>
      <c r="H858" s="288"/>
      <c r="I858" s="288"/>
      <c r="J858" s="288"/>
      <c r="K858" s="288"/>
      <c r="L858" s="288"/>
      <c r="M858" s="288"/>
      <c r="N858" s="289"/>
      <c r="O858" s="287"/>
      <c r="P858" s="288"/>
      <c r="Q858" s="288"/>
      <c r="R858" s="288"/>
      <c r="S858" s="288"/>
      <c r="T858" s="288"/>
      <c r="U858" s="288"/>
      <c r="V858" s="288"/>
      <c r="W858" s="288"/>
      <c r="X858" s="288"/>
      <c r="Y858" s="288"/>
      <c r="Z858" s="288"/>
      <c r="AA858" s="288"/>
      <c r="AB858" s="288"/>
      <c r="AC858" s="288"/>
      <c r="AD858" s="288"/>
      <c r="AE858" s="288"/>
      <c r="AF858" s="288"/>
      <c r="AG858" s="288"/>
      <c r="AH858" s="288"/>
      <c r="AI858" s="288"/>
      <c r="AJ858" s="288"/>
      <c r="AK858" s="288"/>
      <c r="AL858" s="288"/>
      <c r="AM858" s="288"/>
      <c r="AN858" s="288"/>
      <c r="AO858" s="288"/>
      <c r="AP858" s="288"/>
      <c r="AQ858" s="288"/>
      <c r="AR858" s="288"/>
      <c r="AS858" s="288"/>
      <c r="AT858" s="289"/>
      <c r="AU858" s="287"/>
      <c r="AV858" s="288"/>
      <c r="AW858" s="288"/>
      <c r="AX858" s="288"/>
      <c r="AY858" s="288"/>
      <c r="AZ858" s="288"/>
      <c r="BA858" s="288"/>
      <c r="BB858" s="288"/>
      <c r="BC858" s="288"/>
      <c r="BD858" s="288"/>
      <c r="BE858" s="288"/>
      <c r="BF858" s="288"/>
      <c r="BG858" s="288"/>
      <c r="BH858" s="289"/>
      <c r="BI858" s="290"/>
      <c r="BJ858" s="290"/>
      <c r="BK858" s="290"/>
      <c r="BL858" s="290"/>
      <c r="BM858" s="290"/>
      <c r="BN858" s="290"/>
      <c r="BO858" s="290"/>
      <c r="BP858" s="290"/>
      <c r="BQ858" s="290"/>
      <c r="BR858" s="290"/>
      <c r="BS858" s="290"/>
      <c r="BT858" s="290"/>
      <c r="BU858" s="290"/>
      <c r="BV858" s="290"/>
      <c r="BW858" s="290"/>
      <c r="BX858" s="290"/>
      <c r="BY858" s="290"/>
      <c r="BZ858" s="290"/>
      <c r="CA858" s="290"/>
      <c r="CB858" s="290"/>
      <c r="CC858" s="290"/>
      <c r="CD858" s="290"/>
      <c r="CE858" s="290"/>
      <c r="CF858" s="290"/>
      <c r="CG858" s="19"/>
      <c r="CH858" s="29"/>
      <c r="CI858" s="58"/>
      <c r="CJ858" s="58"/>
      <c r="CK858" s="58"/>
      <c r="CL858" s="58"/>
      <c r="CM858" s="58"/>
      <c r="CN858" s="58"/>
      <c r="CO858" s="58"/>
      <c r="CP858" s="58"/>
      <c r="CQ858" s="54"/>
    </row>
    <row r="859" spans="1:95" ht="7.35" customHeight="1">
      <c r="G859" s="291"/>
      <c r="H859" s="292"/>
      <c r="I859" s="292"/>
      <c r="J859" s="292"/>
      <c r="K859" s="292"/>
      <c r="L859" s="292"/>
      <c r="M859" s="292"/>
      <c r="N859" s="293"/>
      <c r="O859" s="300"/>
      <c r="P859" s="301"/>
      <c r="Q859" s="301"/>
      <c r="R859" s="301"/>
      <c r="S859" s="301"/>
      <c r="T859" s="301"/>
      <c r="U859" s="301"/>
      <c r="V859" s="301"/>
      <c r="W859" s="301"/>
      <c r="X859" s="301"/>
      <c r="Y859" s="301"/>
      <c r="Z859" s="301"/>
      <c r="AA859" s="301"/>
      <c r="AB859" s="301"/>
      <c r="AC859" s="301"/>
      <c r="AD859" s="301"/>
      <c r="AE859" s="301"/>
      <c r="AF859" s="301"/>
      <c r="AG859" s="301"/>
      <c r="AH859" s="301"/>
      <c r="AI859" s="301"/>
      <c r="AJ859" s="301"/>
      <c r="AK859" s="301"/>
      <c r="AL859" s="301"/>
      <c r="AM859" s="301"/>
      <c r="AN859" s="301"/>
      <c r="AO859" s="301"/>
      <c r="AP859" s="301"/>
      <c r="AQ859" s="301"/>
      <c r="AR859" s="301"/>
      <c r="AS859" s="301"/>
      <c r="AT859" s="302"/>
      <c r="AU859" s="309"/>
      <c r="AV859" s="310"/>
      <c r="AW859" s="310"/>
      <c r="AX859" s="310"/>
      <c r="AY859" s="310"/>
      <c r="AZ859" s="310"/>
      <c r="BA859" s="310"/>
      <c r="BB859" s="310"/>
      <c r="BC859" s="310"/>
      <c r="BD859" s="310"/>
      <c r="BE859" s="310"/>
      <c r="BF859" s="310"/>
      <c r="BG859" s="310"/>
      <c r="BH859" s="311"/>
      <c r="BI859" s="318"/>
      <c r="BJ859" s="318"/>
      <c r="BK859" s="318"/>
      <c r="BL859" s="318"/>
      <c r="BM859" s="318"/>
      <c r="BN859" s="318"/>
      <c r="BO859" s="318"/>
      <c r="BP859" s="318"/>
      <c r="BQ859" s="318"/>
      <c r="BR859" s="318"/>
      <c r="BS859" s="318"/>
      <c r="BT859" s="318"/>
      <c r="BU859" s="318"/>
      <c r="BV859" s="318"/>
      <c r="BW859" s="318"/>
      <c r="BX859" s="318"/>
      <c r="BY859" s="318"/>
      <c r="BZ859" s="318"/>
      <c r="CA859" s="318"/>
      <c r="CB859" s="318"/>
      <c r="CC859" s="318"/>
      <c r="CD859" s="318"/>
      <c r="CE859" s="318"/>
      <c r="CF859" s="318"/>
      <c r="CH859" s="29"/>
      <c r="CI859" s="58"/>
      <c r="CJ859" s="58"/>
      <c r="CK859" s="58"/>
      <c r="CL859" s="58"/>
      <c r="CM859" s="58"/>
      <c r="CN859" s="58"/>
      <c r="CO859" s="58"/>
      <c r="CP859" s="58"/>
      <c r="CQ859" s="54"/>
    </row>
    <row r="860" spans="1:95" ht="7.35" customHeight="1">
      <c r="G860" s="294"/>
      <c r="H860" s="295"/>
      <c r="I860" s="295"/>
      <c r="J860" s="295"/>
      <c r="K860" s="295"/>
      <c r="L860" s="295"/>
      <c r="M860" s="295"/>
      <c r="N860" s="296"/>
      <c r="O860" s="303"/>
      <c r="P860" s="304"/>
      <c r="Q860" s="304"/>
      <c r="R860" s="304"/>
      <c r="S860" s="304"/>
      <c r="T860" s="304"/>
      <c r="U860" s="304"/>
      <c r="V860" s="304"/>
      <c r="W860" s="304"/>
      <c r="X860" s="304"/>
      <c r="Y860" s="304"/>
      <c r="Z860" s="304"/>
      <c r="AA860" s="304"/>
      <c r="AB860" s="304"/>
      <c r="AC860" s="304"/>
      <c r="AD860" s="304"/>
      <c r="AE860" s="304"/>
      <c r="AF860" s="304"/>
      <c r="AG860" s="304"/>
      <c r="AH860" s="304"/>
      <c r="AI860" s="304"/>
      <c r="AJ860" s="304"/>
      <c r="AK860" s="304"/>
      <c r="AL860" s="304"/>
      <c r="AM860" s="304"/>
      <c r="AN860" s="304"/>
      <c r="AO860" s="304"/>
      <c r="AP860" s="304"/>
      <c r="AQ860" s="304"/>
      <c r="AR860" s="304"/>
      <c r="AS860" s="304"/>
      <c r="AT860" s="305"/>
      <c r="AU860" s="312"/>
      <c r="AV860" s="313"/>
      <c r="AW860" s="313"/>
      <c r="AX860" s="313"/>
      <c r="AY860" s="313"/>
      <c r="AZ860" s="313"/>
      <c r="BA860" s="313"/>
      <c r="BB860" s="313"/>
      <c r="BC860" s="313"/>
      <c r="BD860" s="313"/>
      <c r="BE860" s="313"/>
      <c r="BF860" s="313"/>
      <c r="BG860" s="313"/>
      <c r="BH860" s="314"/>
      <c r="BI860" s="318"/>
      <c r="BJ860" s="318"/>
      <c r="BK860" s="318"/>
      <c r="BL860" s="318"/>
      <c r="BM860" s="318"/>
      <c r="BN860" s="318"/>
      <c r="BO860" s="318"/>
      <c r="BP860" s="318"/>
      <c r="BQ860" s="318"/>
      <c r="BR860" s="318"/>
      <c r="BS860" s="318"/>
      <c r="BT860" s="318"/>
      <c r="BU860" s="318"/>
      <c r="BV860" s="318"/>
      <c r="BW860" s="318"/>
      <c r="BX860" s="318"/>
      <c r="BY860" s="318"/>
      <c r="BZ860" s="318"/>
      <c r="CA860" s="318"/>
      <c r="CB860" s="318"/>
      <c r="CC860" s="318"/>
      <c r="CD860" s="318"/>
      <c r="CE860" s="318"/>
      <c r="CF860" s="318"/>
      <c r="CH860" s="29"/>
      <c r="CI860" s="71"/>
      <c r="CJ860" s="71"/>
      <c r="CK860" s="71"/>
      <c r="CL860" s="71"/>
      <c r="CM860" s="71"/>
      <c r="CN860" s="71"/>
      <c r="CO860" s="71"/>
      <c r="CP860" s="71"/>
      <c r="CQ860" s="54"/>
    </row>
    <row r="861" spans="1:95" ht="7.35" customHeight="1">
      <c r="A861" s="339"/>
      <c r="B861" s="339"/>
      <c r="C861" s="339"/>
      <c r="D861" s="339"/>
      <c r="E861" s="339"/>
      <c r="F861" s="340"/>
      <c r="G861" s="294"/>
      <c r="H861" s="295"/>
      <c r="I861" s="295"/>
      <c r="J861" s="295"/>
      <c r="K861" s="295"/>
      <c r="L861" s="295"/>
      <c r="M861" s="295"/>
      <c r="N861" s="296"/>
      <c r="O861" s="303"/>
      <c r="P861" s="304"/>
      <c r="Q861" s="304"/>
      <c r="R861" s="304"/>
      <c r="S861" s="304"/>
      <c r="T861" s="304"/>
      <c r="U861" s="304"/>
      <c r="V861" s="304"/>
      <c r="W861" s="304"/>
      <c r="X861" s="304"/>
      <c r="Y861" s="304"/>
      <c r="Z861" s="304"/>
      <c r="AA861" s="304"/>
      <c r="AB861" s="304"/>
      <c r="AC861" s="304"/>
      <c r="AD861" s="304"/>
      <c r="AE861" s="304"/>
      <c r="AF861" s="304"/>
      <c r="AG861" s="304"/>
      <c r="AH861" s="304"/>
      <c r="AI861" s="304"/>
      <c r="AJ861" s="304"/>
      <c r="AK861" s="304"/>
      <c r="AL861" s="304"/>
      <c r="AM861" s="304"/>
      <c r="AN861" s="304"/>
      <c r="AO861" s="304"/>
      <c r="AP861" s="304"/>
      <c r="AQ861" s="304"/>
      <c r="AR861" s="304"/>
      <c r="AS861" s="304"/>
      <c r="AT861" s="305"/>
      <c r="AU861" s="312"/>
      <c r="AV861" s="313"/>
      <c r="AW861" s="313"/>
      <c r="AX861" s="313"/>
      <c r="AY861" s="313"/>
      <c r="AZ861" s="313"/>
      <c r="BA861" s="313"/>
      <c r="BB861" s="313"/>
      <c r="BC861" s="313"/>
      <c r="BD861" s="313"/>
      <c r="BE861" s="313"/>
      <c r="BF861" s="313"/>
      <c r="BG861" s="313"/>
      <c r="BH861" s="314"/>
      <c r="BI861" s="318"/>
      <c r="BJ861" s="318"/>
      <c r="BK861" s="318"/>
      <c r="BL861" s="318"/>
      <c r="BM861" s="318"/>
      <c r="BN861" s="318"/>
      <c r="BO861" s="318"/>
      <c r="BP861" s="318"/>
      <c r="BQ861" s="318"/>
      <c r="BR861" s="318"/>
      <c r="BS861" s="318"/>
      <c r="BT861" s="318"/>
      <c r="BU861" s="318"/>
      <c r="BV861" s="318"/>
      <c r="BW861" s="318"/>
      <c r="BX861" s="318"/>
      <c r="BY861" s="318"/>
      <c r="BZ861" s="318"/>
      <c r="CA861" s="318"/>
      <c r="CB861" s="318"/>
      <c r="CC861" s="318"/>
      <c r="CD861" s="318"/>
      <c r="CE861" s="318"/>
      <c r="CF861" s="318"/>
      <c r="CH861" s="54"/>
      <c r="CI861" s="71"/>
      <c r="CJ861" s="71"/>
      <c r="CK861" s="71"/>
      <c r="CL861" s="71"/>
      <c r="CM861" s="71"/>
      <c r="CN861" s="71"/>
      <c r="CO861" s="71"/>
      <c r="CP861" s="71"/>
      <c r="CQ861" s="56"/>
    </row>
    <row r="862" spans="1:95" ht="7.35" customHeight="1">
      <c r="A862" s="339"/>
      <c r="B862" s="339"/>
      <c r="C862" s="339"/>
      <c r="D862" s="339"/>
      <c r="E862" s="339"/>
      <c r="F862" s="340"/>
      <c r="G862" s="297"/>
      <c r="H862" s="298"/>
      <c r="I862" s="298"/>
      <c r="J862" s="298"/>
      <c r="K862" s="298"/>
      <c r="L862" s="298"/>
      <c r="M862" s="298"/>
      <c r="N862" s="299"/>
      <c r="O862" s="306"/>
      <c r="P862" s="307"/>
      <c r="Q862" s="307"/>
      <c r="R862" s="307"/>
      <c r="S862" s="307"/>
      <c r="T862" s="307"/>
      <c r="U862" s="307"/>
      <c r="V862" s="307"/>
      <c r="W862" s="307"/>
      <c r="X862" s="307"/>
      <c r="Y862" s="307"/>
      <c r="Z862" s="307"/>
      <c r="AA862" s="307"/>
      <c r="AB862" s="307"/>
      <c r="AC862" s="307"/>
      <c r="AD862" s="307"/>
      <c r="AE862" s="307"/>
      <c r="AF862" s="307"/>
      <c r="AG862" s="307"/>
      <c r="AH862" s="307"/>
      <c r="AI862" s="307"/>
      <c r="AJ862" s="307"/>
      <c r="AK862" s="307"/>
      <c r="AL862" s="307"/>
      <c r="AM862" s="307"/>
      <c r="AN862" s="307"/>
      <c r="AO862" s="307"/>
      <c r="AP862" s="307"/>
      <c r="AQ862" s="307"/>
      <c r="AR862" s="307"/>
      <c r="AS862" s="307"/>
      <c r="AT862" s="308"/>
      <c r="AU862" s="315"/>
      <c r="AV862" s="316"/>
      <c r="AW862" s="316"/>
      <c r="AX862" s="316"/>
      <c r="AY862" s="316"/>
      <c r="AZ862" s="316"/>
      <c r="BA862" s="316"/>
      <c r="BB862" s="316"/>
      <c r="BC862" s="316"/>
      <c r="BD862" s="316"/>
      <c r="BE862" s="316"/>
      <c r="BF862" s="316"/>
      <c r="BG862" s="316"/>
      <c r="BH862" s="317"/>
      <c r="BI862" s="318"/>
      <c r="BJ862" s="318"/>
      <c r="BK862" s="318"/>
      <c r="BL862" s="318"/>
      <c r="BM862" s="318"/>
      <c r="BN862" s="318"/>
      <c r="BO862" s="318"/>
      <c r="BP862" s="318"/>
      <c r="BQ862" s="318"/>
      <c r="BR862" s="318"/>
      <c r="BS862" s="318"/>
      <c r="BT862" s="318"/>
      <c r="BU862" s="318"/>
      <c r="BV862" s="318"/>
      <c r="BW862" s="318"/>
      <c r="BX862" s="318"/>
      <c r="BY862" s="318"/>
      <c r="BZ862" s="318"/>
      <c r="CA862" s="318"/>
      <c r="CB862" s="318"/>
      <c r="CC862" s="318"/>
      <c r="CD862" s="318"/>
      <c r="CE862" s="318"/>
      <c r="CF862" s="318"/>
      <c r="CH862" s="54"/>
      <c r="CI862" s="58"/>
      <c r="CJ862" s="58"/>
      <c r="CK862" s="58"/>
      <c r="CL862" s="58"/>
      <c r="CM862" s="58"/>
      <c r="CN862" s="58"/>
      <c r="CO862" s="58"/>
      <c r="CP862" s="57"/>
      <c r="CQ862" s="57"/>
    </row>
    <row r="863" spans="1:95" ht="7.35" customHeight="1">
      <c r="G863" s="48"/>
      <c r="H863" s="49"/>
      <c r="I863" s="49"/>
      <c r="J863" s="49"/>
      <c r="K863" s="49"/>
      <c r="L863" s="49"/>
      <c r="M863" s="49"/>
      <c r="N863" s="50"/>
      <c r="O863" s="48"/>
      <c r="P863" s="49"/>
      <c r="Q863" s="49"/>
      <c r="R863" s="49"/>
      <c r="S863" s="49"/>
      <c r="T863" s="49"/>
      <c r="U863" s="49"/>
      <c r="V863" s="49"/>
      <c r="W863" s="49"/>
      <c r="X863" s="49"/>
      <c r="Y863" s="49"/>
      <c r="Z863" s="49"/>
      <c r="AA863" s="49"/>
      <c r="AB863" s="49"/>
      <c r="AC863" s="49"/>
      <c r="AD863" s="49"/>
      <c r="AE863" s="49"/>
      <c r="AF863" s="49"/>
      <c r="AG863" s="49"/>
      <c r="AH863" s="49"/>
      <c r="AI863" s="49"/>
      <c r="AJ863" s="49"/>
      <c r="AK863" s="49"/>
      <c r="AL863" s="49"/>
      <c r="AM863" s="49"/>
      <c r="AN863" s="49"/>
      <c r="AO863" s="49"/>
      <c r="AP863" s="49"/>
      <c r="AQ863" s="49"/>
      <c r="AR863" s="49"/>
      <c r="AS863" s="49"/>
      <c r="AT863" s="50"/>
      <c r="AU863" s="51"/>
      <c r="AV863" s="52"/>
      <c r="AW863" s="52"/>
      <c r="AX863" s="52"/>
      <c r="AY863" s="52"/>
      <c r="AZ863" s="52"/>
      <c r="BA863" s="52"/>
      <c r="BB863" s="52"/>
      <c r="BC863" s="52"/>
      <c r="BD863" s="52"/>
      <c r="BE863" s="52"/>
      <c r="BF863" s="52"/>
      <c r="BG863" s="52"/>
      <c r="BH863" s="53"/>
      <c r="BI863" s="45"/>
      <c r="BJ863" s="46"/>
      <c r="BK863" s="46"/>
      <c r="BL863" s="46"/>
      <c r="BM863" s="46"/>
      <c r="BN863" s="46"/>
      <c r="BO863" s="46"/>
      <c r="BP863" s="46"/>
      <c r="BQ863" s="46"/>
      <c r="BR863" s="46"/>
      <c r="BS863" s="46"/>
      <c r="BT863" s="46"/>
      <c r="BU863" s="46"/>
      <c r="BV863" s="46"/>
      <c r="BW863" s="46"/>
      <c r="BX863" s="46"/>
      <c r="BY863" s="46"/>
      <c r="BZ863" s="46"/>
      <c r="CA863" s="46"/>
      <c r="CB863" s="46"/>
      <c r="CC863" s="46"/>
      <c r="CD863" s="46"/>
      <c r="CE863" s="46"/>
      <c r="CF863" s="47"/>
      <c r="CH863" s="54"/>
      <c r="CI863" s="58"/>
      <c r="CJ863" s="58"/>
      <c r="CK863" s="58"/>
      <c r="CL863" s="58"/>
      <c r="CM863" s="58"/>
      <c r="CN863" s="58"/>
      <c r="CO863" s="58"/>
      <c r="CP863" s="57"/>
      <c r="CQ863" s="57"/>
    </row>
    <row r="864" spans="1:95" ht="7.35" customHeight="1">
      <c r="A864" s="339">
        <v>67</v>
      </c>
      <c r="B864" s="339"/>
      <c r="G864" s="319" t="s">
        <v>189</v>
      </c>
      <c r="H864" s="319"/>
      <c r="I864" s="319"/>
      <c r="J864" s="319"/>
      <c r="K864" s="319"/>
      <c r="L864" s="319"/>
      <c r="M864" s="319"/>
      <c r="N864" s="319"/>
      <c r="O864" s="319"/>
      <c r="P864" s="319"/>
      <c r="Q864" s="319"/>
      <c r="R864" s="319"/>
      <c r="S864" s="319"/>
      <c r="T864" s="319"/>
      <c r="U864" s="319"/>
      <c r="V864" s="319"/>
      <c r="W864" s="319"/>
      <c r="X864" s="319"/>
      <c r="Y864" s="319"/>
      <c r="Z864" s="319"/>
      <c r="AA864" s="319"/>
      <c r="AB864" s="319"/>
      <c r="AC864" s="319"/>
      <c r="AD864" s="319"/>
      <c r="AE864" s="319"/>
      <c r="AF864" s="319"/>
      <c r="AG864" s="321" t="s">
        <v>404</v>
      </c>
      <c r="AH864" s="321"/>
      <c r="AI864" s="321"/>
      <c r="AJ864" s="321"/>
      <c r="AK864" s="321"/>
      <c r="AL864" s="321"/>
      <c r="AM864" s="321"/>
      <c r="AN864" s="321"/>
      <c r="AO864" s="321"/>
      <c r="AP864" s="321"/>
      <c r="AQ864" s="321"/>
      <c r="AR864" s="321"/>
      <c r="AS864" s="321"/>
      <c r="AT864" s="321"/>
      <c r="AU864" s="323" t="s">
        <v>190</v>
      </c>
      <c r="AV864" s="323"/>
      <c r="AW864" s="323"/>
      <c r="AX864" s="323"/>
      <c r="AY864" s="323"/>
      <c r="AZ864" s="323"/>
      <c r="BA864" s="323"/>
      <c r="BB864" s="323"/>
      <c r="BC864" s="323"/>
      <c r="BD864" s="323"/>
      <c r="BE864" s="323"/>
      <c r="BF864" s="323"/>
      <c r="BG864" s="323"/>
      <c r="BH864" s="323"/>
      <c r="BI864" s="325" t="s">
        <v>191</v>
      </c>
      <c r="BJ864" s="326"/>
      <c r="BK864" s="326"/>
      <c r="BL864" s="326"/>
      <c r="BM864" s="326"/>
      <c r="BN864" s="326"/>
      <c r="BO864" s="326"/>
      <c r="BP864" s="329"/>
      <c r="BQ864" s="329"/>
      <c r="BR864" s="329"/>
      <c r="BS864" s="329"/>
      <c r="BT864" s="329"/>
      <c r="BU864" s="329"/>
      <c r="BV864" s="329"/>
      <c r="BW864" s="329"/>
      <c r="BX864" s="329"/>
      <c r="BY864" s="329"/>
      <c r="BZ864" s="329"/>
      <c r="CA864" s="329"/>
      <c r="CB864" s="329"/>
      <c r="CC864" s="329"/>
      <c r="CD864" s="329"/>
      <c r="CE864" s="329"/>
      <c r="CF864" s="330"/>
      <c r="CH864" s="54"/>
      <c r="CI864" s="58"/>
      <c r="CJ864" s="58"/>
      <c r="CK864" s="58"/>
      <c r="CL864" s="58"/>
      <c r="CM864" s="58"/>
      <c r="CN864" s="58"/>
      <c r="CO864" s="58"/>
      <c r="CP864" s="58"/>
      <c r="CQ864" s="54"/>
    </row>
    <row r="865" spans="1:95" ht="7.35" customHeight="1">
      <c r="A865" s="339"/>
      <c r="B865" s="339"/>
      <c r="G865" s="320"/>
      <c r="H865" s="320"/>
      <c r="I865" s="320"/>
      <c r="J865" s="320"/>
      <c r="K865" s="320"/>
      <c r="L865" s="320"/>
      <c r="M865" s="320"/>
      <c r="N865" s="320"/>
      <c r="O865" s="320"/>
      <c r="P865" s="320"/>
      <c r="Q865" s="320"/>
      <c r="R865" s="320"/>
      <c r="S865" s="320"/>
      <c r="T865" s="320"/>
      <c r="U865" s="320"/>
      <c r="V865" s="320"/>
      <c r="W865" s="320"/>
      <c r="X865" s="320"/>
      <c r="Y865" s="320"/>
      <c r="Z865" s="320"/>
      <c r="AA865" s="320"/>
      <c r="AB865" s="320"/>
      <c r="AC865" s="320"/>
      <c r="AD865" s="320"/>
      <c r="AE865" s="320"/>
      <c r="AF865" s="320"/>
      <c r="AG865" s="322"/>
      <c r="AH865" s="322"/>
      <c r="AI865" s="322"/>
      <c r="AJ865" s="322"/>
      <c r="AK865" s="322"/>
      <c r="AL865" s="322"/>
      <c r="AM865" s="322"/>
      <c r="AN865" s="322"/>
      <c r="AO865" s="322"/>
      <c r="AP865" s="322"/>
      <c r="AQ865" s="322"/>
      <c r="AR865" s="322"/>
      <c r="AS865" s="322"/>
      <c r="AT865" s="322"/>
      <c r="AU865" s="324"/>
      <c r="AV865" s="324"/>
      <c r="AW865" s="324"/>
      <c r="AX865" s="324"/>
      <c r="AY865" s="324"/>
      <c r="AZ865" s="324"/>
      <c r="BA865" s="324"/>
      <c r="BB865" s="324"/>
      <c r="BC865" s="324"/>
      <c r="BD865" s="324"/>
      <c r="BE865" s="324"/>
      <c r="BF865" s="324"/>
      <c r="BG865" s="324"/>
      <c r="BH865" s="324"/>
      <c r="BI865" s="327"/>
      <c r="BJ865" s="328"/>
      <c r="BK865" s="328"/>
      <c r="BL865" s="328"/>
      <c r="BM865" s="328"/>
      <c r="BN865" s="328"/>
      <c r="BO865" s="328"/>
      <c r="BP865" s="331"/>
      <c r="BQ865" s="331"/>
      <c r="BR865" s="331"/>
      <c r="BS865" s="331"/>
      <c r="BT865" s="331"/>
      <c r="BU865" s="331"/>
      <c r="BV865" s="331"/>
      <c r="BW865" s="331"/>
      <c r="BX865" s="331"/>
      <c r="BY865" s="331"/>
      <c r="BZ865" s="331"/>
      <c r="CA865" s="331"/>
      <c r="CB865" s="331"/>
      <c r="CC865" s="331"/>
      <c r="CD865" s="331"/>
      <c r="CE865" s="331"/>
      <c r="CF865" s="332"/>
      <c r="CH865" s="54"/>
      <c r="CI865" s="58"/>
      <c r="CJ865" s="58"/>
      <c r="CK865" s="58"/>
      <c r="CL865" s="58"/>
      <c r="CM865" s="58"/>
      <c r="CN865" s="58"/>
      <c r="CO865" s="58"/>
      <c r="CP865" s="58"/>
      <c r="CQ865" s="54"/>
    </row>
    <row r="866" spans="1:95" ht="7.35" customHeight="1">
      <c r="G866" s="333"/>
      <c r="H866" s="333"/>
      <c r="I866" s="333"/>
      <c r="J866" s="333"/>
      <c r="K866" s="333"/>
      <c r="L866" s="333"/>
      <c r="M866" s="333"/>
      <c r="N866" s="333"/>
      <c r="O866" s="333"/>
      <c r="P866" s="333"/>
      <c r="Q866" s="333"/>
      <c r="R866" s="333"/>
      <c r="S866" s="333"/>
      <c r="T866" s="333"/>
      <c r="U866" s="333"/>
      <c r="V866" s="333"/>
      <c r="W866" s="333"/>
      <c r="X866" s="333"/>
      <c r="Y866" s="333"/>
      <c r="Z866" s="333"/>
      <c r="AA866" s="333"/>
      <c r="AB866" s="333"/>
      <c r="AC866" s="333"/>
      <c r="AD866" s="333"/>
      <c r="AE866" s="333"/>
      <c r="AF866" s="333"/>
      <c r="AG866" s="334"/>
      <c r="AH866" s="334"/>
      <c r="AI866" s="334"/>
      <c r="AJ866" s="334"/>
      <c r="AK866" s="334"/>
      <c r="AL866" s="334"/>
      <c r="AM866" s="334"/>
      <c r="AN866" s="334"/>
      <c r="AO866" s="334"/>
      <c r="AP866" s="334"/>
      <c r="AQ866" s="334"/>
      <c r="AR866" s="334"/>
      <c r="AS866" s="334"/>
      <c r="AT866" s="334"/>
      <c r="AU866" s="335"/>
      <c r="AV866" s="335"/>
      <c r="AW866" s="335"/>
      <c r="AX866" s="335"/>
      <c r="AY866" s="335"/>
      <c r="AZ866" s="335"/>
      <c r="BA866" s="335"/>
      <c r="BB866" s="335"/>
      <c r="BC866" s="335"/>
      <c r="BD866" s="335"/>
      <c r="BE866" s="335"/>
      <c r="BF866" s="335"/>
      <c r="BG866" s="335"/>
      <c r="BH866" s="335"/>
      <c r="BI866" s="327"/>
      <c r="BJ866" s="328"/>
      <c r="BK866" s="328"/>
      <c r="BL866" s="328"/>
      <c r="BM866" s="328"/>
      <c r="BN866" s="328"/>
      <c r="BO866" s="328"/>
      <c r="BP866" s="331"/>
      <c r="BQ866" s="331"/>
      <c r="BR866" s="331"/>
      <c r="BS866" s="331"/>
      <c r="BT866" s="331"/>
      <c r="BU866" s="331"/>
      <c r="BV866" s="331"/>
      <c r="BW866" s="331"/>
      <c r="BX866" s="331"/>
      <c r="BY866" s="331"/>
      <c r="BZ866" s="331"/>
      <c r="CA866" s="331"/>
      <c r="CB866" s="331"/>
      <c r="CC866" s="331"/>
      <c r="CD866" s="331"/>
      <c r="CE866" s="331"/>
      <c r="CF866" s="332"/>
      <c r="CH866" s="54"/>
      <c r="CI866" s="58"/>
      <c r="CJ866" s="58"/>
      <c r="CK866" s="58"/>
      <c r="CL866" s="58"/>
      <c r="CM866" s="58"/>
      <c r="CN866" s="58"/>
      <c r="CO866" s="58"/>
      <c r="CP866" s="58"/>
      <c r="CQ866" s="54"/>
    </row>
    <row r="867" spans="1:95" ht="7.35" customHeight="1">
      <c r="G867" s="333"/>
      <c r="H867" s="333"/>
      <c r="I867" s="333"/>
      <c r="J867" s="333"/>
      <c r="K867" s="333"/>
      <c r="L867" s="333"/>
      <c r="M867" s="333"/>
      <c r="N867" s="333"/>
      <c r="O867" s="333"/>
      <c r="P867" s="333"/>
      <c r="Q867" s="333"/>
      <c r="R867" s="333"/>
      <c r="S867" s="333"/>
      <c r="T867" s="333"/>
      <c r="U867" s="333"/>
      <c r="V867" s="333"/>
      <c r="W867" s="333"/>
      <c r="X867" s="333"/>
      <c r="Y867" s="333"/>
      <c r="Z867" s="333"/>
      <c r="AA867" s="333"/>
      <c r="AB867" s="333"/>
      <c r="AC867" s="333"/>
      <c r="AD867" s="333"/>
      <c r="AE867" s="333"/>
      <c r="AF867" s="333"/>
      <c r="AG867" s="334"/>
      <c r="AH867" s="334"/>
      <c r="AI867" s="334"/>
      <c r="AJ867" s="334"/>
      <c r="AK867" s="334"/>
      <c r="AL867" s="334"/>
      <c r="AM867" s="334"/>
      <c r="AN867" s="334"/>
      <c r="AO867" s="334"/>
      <c r="AP867" s="334"/>
      <c r="AQ867" s="334"/>
      <c r="AR867" s="334"/>
      <c r="AS867" s="334"/>
      <c r="AT867" s="334"/>
      <c r="AU867" s="335"/>
      <c r="AV867" s="335"/>
      <c r="AW867" s="335"/>
      <c r="AX867" s="335"/>
      <c r="AY867" s="335"/>
      <c r="AZ867" s="335"/>
      <c r="BA867" s="335"/>
      <c r="BB867" s="335"/>
      <c r="BC867" s="335"/>
      <c r="BD867" s="335"/>
      <c r="BE867" s="335"/>
      <c r="BF867" s="335"/>
      <c r="BG867" s="335"/>
      <c r="BH867" s="335"/>
      <c r="BI867" s="327" t="s">
        <v>192</v>
      </c>
      <c r="BJ867" s="328"/>
      <c r="BK867" s="328"/>
      <c r="BL867" s="328"/>
      <c r="BM867" s="328"/>
      <c r="BN867" s="328"/>
      <c r="BO867" s="328"/>
      <c r="BP867" s="331"/>
      <c r="BQ867" s="331"/>
      <c r="BR867" s="331"/>
      <c r="BS867" s="331"/>
      <c r="BT867" s="331"/>
      <c r="BU867" s="331"/>
      <c r="BV867" s="331"/>
      <c r="BW867" s="331"/>
      <c r="BX867" s="331"/>
      <c r="BY867" s="331"/>
      <c r="BZ867" s="331"/>
      <c r="CA867" s="331"/>
      <c r="CB867" s="331"/>
      <c r="CC867" s="331"/>
      <c r="CD867" s="331"/>
      <c r="CE867" s="331"/>
      <c r="CF867" s="332"/>
      <c r="CG867" s="20"/>
      <c r="CH867" s="29"/>
      <c r="CI867" s="72"/>
      <c r="CJ867" s="58"/>
      <c r="CK867" s="59"/>
      <c r="CL867" s="59"/>
      <c r="CM867" s="59"/>
      <c r="CN867" s="59"/>
      <c r="CO867" s="59"/>
      <c r="CP867" s="59"/>
      <c r="CQ867" s="55"/>
    </row>
    <row r="868" spans="1:95" ht="7.35" customHeight="1">
      <c r="G868" s="333"/>
      <c r="H868" s="333"/>
      <c r="I868" s="333"/>
      <c r="J868" s="333"/>
      <c r="K868" s="333"/>
      <c r="L868" s="333"/>
      <c r="M868" s="333"/>
      <c r="N868" s="333"/>
      <c r="O868" s="333"/>
      <c r="P868" s="333"/>
      <c r="Q868" s="333"/>
      <c r="R868" s="333"/>
      <c r="S868" s="333"/>
      <c r="T868" s="333"/>
      <c r="U868" s="333"/>
      <c r="V868" s="333"/>
      <c r="W868" s="333"/>
      <c r="X868" s="333"/>
      <c r="Y868" s="333"/>
      <c r="Z868" s="333"/>
      <c r="AA868" s="333"/>
      <c r="AB868" s="333"/>
      <c r="AC868" s="333"/>
      <c r="AD868" s="333"/>
      <c r="AE868" s="333"/>
      <c r="AF868" s="333"/>
      <c r="AG868" s="334"/>
      <c r="AH868" s="334"/>
      <c r="AI868" s="334"/>
      <c r="AJ868" s="334"/>
      <c r="AK868" s="334"/>
      <c r="AL868" s="334"/>
      <c r="AM868" s="334"/>
      <c r="AN868" s="334"/>
      <c r="AO868" s="334"/>
      <c r="AP868" s="334"/>
      <c r="AQ868" s="334"/>
      <c r="AR868" s="334"/>
      <c r="AS868" s="334"/>
      <c r="AT868" s="334"/>
      <c r="AU868" s="335"/>
      <c r="AV868" s="335"/>
      <c r="AW868" s="335"/>
      <c r="AX868" s="335"/>
      <c r="AY868" s="335"/>
      <c r="AZ868" s="335"/>
      <c r="BA868" s="335"/>
      <c r="BB868" s="335"/>
      <c r="BC868" s="335"/>
      <c r="BD868" s="335"/>
      <c r="BE868" s="335"/>
      <c r="BF868" s="335"/>
      <c r="BG868" s="335"/>
      <c r="BH868" s="335"/>
      <c r="BI868" s="327"/>
      <c r="BJ868" s="328"/>
      <c r="BK868" s="328"/>
      <c r="BL868" s="328"/>
      <c r="BM868" s="328"/>
      <c r="BN868" s="328"/>
      <c r="BO868" s="328"/>
      <c r="BP868" s="331"/>
      <c r="BQ868" s="331"/>
      <c r="BR868" s="331"/>
      <c r="BS868" s="331"/>
      <c r="BT868" s="331"/>
      <c r="BU868" s="331"/>
      <c r="BV868" s="331"/>
      <c r="BW868" s="331"/>
      <c r="BX868" s="331"/>
      <c r="BY868" s="331"/>
      <c r="BZ868" s="331"/>
      <c r="CA868" s="331"/>
      <c r="CB868" s="331"/>
      <c r="CC868" s="331"/>
      <c r="CD868" s="331"/>
      <c r="CE868" s="331"/>
      <c r="CF868" s="332"/>
      <c r="CG868" s="19"/>
      <c r="CH868" s="29"/>
      <c r="CI868" s="58"/>
      <c r="CJ868" s="58"/>
      <c r="CK868" s="59"/>
      <c r="CL868" s="59"/>
      <c r="CM868" s="59"/>
      <c r="CN868" s="59"/>
      <c r="CO868" s="59"/>
      <c r="CP868" s="59"/>
      <c r="CQ868" s="55"/>
    </row>
    <row r="869" spans="1:95" ht="7.35" customHeight="1">
      <c r="G869" s="333"/>
      <c r="H869" s="333"/>
      <c r="I869" s="333"/>
      <c r="J869" s="333"/>
      <c r="K869" s="333"/>
      <c r="L869" s="333"/>
      <c r="M869" s="333"/>
      <c r="N869" s="333"/>
      <c r="O869" s="333"/>
      <c r="P869" s="333"/>
      <c r="Q869" s="333"/>
      <c r="R869" s="333"/>
      <c r="S869" s="333"/>
      <c r="T869" s="333"/>
      <c r="U869" s="333"/>
      <c r="V869" s="333"/>
      <c r="W869" s="333"/>
      <c r="X869" s="333"/>
      <c r="Y869" s="333"/>
      <c r="Z869" s="333"/>
      <c r="AA869" s="333"/>
      <c r="AB869" s="333"/>
      <c r="AC869" s="333"/>
      <c r="AD869" s="333"/>
      <c r="AE869" s="333"/>
      <c r="AF869" s="333"/>
      <c r="AG869" s="334"/>
      <c r="AH869" s="334"/>
      <c r="AI869" s="334"/>
      <c r="AJ869" s="334"/>
      <c r="AK869" s="334"/>
      <c r="AL869" s="334"/>
      <c r="AM869" s="334"/>
      <c r="AN869" s="334"/>
      <c r="AO869" s="334"/>
      <c r="AP869" s="334"/>
      <c r="AQ869" s="334"/>
      <c r="AR869" s="334"/>
      <c r="AS869" s="334"/>
      <c r="AT869" s="334"/>
      <c r="AU869" s="335"/>
      <c r="AV869" s="335"/>
      <c r="AW869" s="335"/>
      <c r="AX869" s="335"/>
      <c r="AY869" s="335"/>
      <c r="AZ869" s="335"/>
      <c r="BA869" s="335"/>
      <c r="BB869" s="335"/>
      <c r="BC869" s="335"/>
      <c r="BD869" s="335"/>
      <c r="BE869" s="335"/>
      <c r="BF869" s="335"/>
      <c r="BG869" s="335"/>
      <c r="BH869" s="335"/>
      <c r="BI869" s="327"/>
      <c r="BJ869" s="328"/>
      <c r="BK869" s="328"/>
      <c r="BL869" s="328"/>
      <c r="BM869" s="328"/>
      <c r="BN869" s="328"/>
      <c r="BO869" s="328"/>
      <c r="BP869" s="331"/>
      <c r="BQ869" s="331"/>
      <c r="BR869" s="331"/>
      <c r="BS869" s="331"/>
      <c r="BT869" s="331"/>
      <c r="BU869" s="331"/>
      <c r="BV869" s="331"/>
      <c r="BW869" s="331"/>
      <c r="BX869" s="331"/>
      <c r="BY869" s="331"/>
      <c r="BZ869" s="331"/>
      <c r="CA869" s="331"/>
      <c r="CB869" s="331"/>
      <c r="CC869" s="331"/>
      <c r="CD869" s="331"/>
      <c r="CE869" s="331"/>
      <c r="CF869" s="332"/>
      <c r="CH869" s="29"/>
      <c r="CI869" s="58"/>
      <c r="CJ869" s="58"/>
      <c r="CK869" s="59"/>
      <c r="CL869" s="59"/>
      <c r="CM869" s="59"/>
      <c r="CN869" s="59"/>
      <c r="CO869" s="59"/>
      <c r="CP869" s="59"/>
      <c r="CQ869" s="55"/>
    </row>
    <row r="870" spans="1:95" ht="7.35" customHeight="1">
      <c r="G870" s="284" t="s">
        <v>194</v>
      </c>
      <c r="H870" s="285"/>
      <c r="I870" s="285"/>
      <c r="J870" s="285"/>
      <c r="K870" s="285"/>
      <c r="L870" s="285"/>
      <c r="M870" s="285"/>
      <c r="N870" s="286"/>
      <c r="O870" s="284" t="s">
        <v>193</v>
      </c>
      <c r="P870" s="285"/>
      <c r="Q870" s="285"/>
      <c r="R870" s="285"/>
      <c r="S870" s="285"/>
      <c r="T870" s="285"/>
      <c r="U870" s="285"/>
      <c r="V870" s="285"/>
      <c r="W870" s="285"/>
      <c r="X870" s="285"/>
      <c r="Y870" s="285"/>
      <c r="Z870" s="285"/>
      <c r="AA870" s="285"/>
      <c r="AB870" s="285"/>
      <c r="AC870" s="285"/>
      <c r="AD870" s="285"/>
      <c r="AE870" s="285"/>
      <c r="AF870" s="285"/>
      <c r="AG870" s="285"/>
      <c r="AH870" s="285"/>
      <c r="AI870" s="285"/>
      <c r="AJ870" s="285"/>
      <c r="AK870" s="285"/>
      <c r="AL870" s="285"/>
      <c r="AM870" s="285"/>
      <c r="AN870" s="285"/>
      <c r="AO870" s="285"/>
      <c r="AP870" s="285"/>
      <c r="AQ870" s="285"/>
      <c r="AR870" s="285"/>
      <c r="AS870" s="285"/>
      <c r="AT870" s="286"/>
      <c r="AU870" s="284" t="s">
        <v>205</v>
      </c>
      <c r="AV870" s="285"/>
      <c r="AW870" s="285"/>
      <c r="AX870" s="285"/>
      <c r="AY870" s="285"/>
      <c r="AZ870" s="285"/>
      <c r="BA870" s="285"/>
      <c r="BB870" s="285"/>
      <c r="BC870" s="285"/>
      <c r="BD870" s="285"/>
      <c r="BE870" s="285"/>
      <c r="BF870" s="285"/>
      <c r="BG870" s="285"/>
      <c r="BH870" s="286"/>
      <c r="BI870" s="290" t="s">
        <v>206</v>
      </c>
      <c r="BJ870" s="290"/>
      <c r="BK870" s="290"/>
      <c r="BL870" s="290"/>
      <c r="BM870" s="290"/>
      <c r="BN870" s="290"/>
      <c r="BO870" s="290"/>
      <c r="BP870" s="290"/>
      <c r="BQ870" s="290"/>
      <c r="BR870" s="290"/>
      <c r="BS870" s="290"/>
      <c r="BT870" s="290"/>
      <c r="BU870" s="290" t="s">
        <v>207</v>
      </c>
      <c r="BV870" s="290"/>
      <c r="BW870" s="290"/>
      <c r="BX870" s="290"/>
      <c r="BY870" s="290"/>
      <c r="BZ870" s="290"/>
      <c r="CA870" s="290"/>
      <c r="CB870" s="290"/>
      <c r="CC870" s="290"/>
      <c r="CD870" s="290"/>
      <c r="CE870" s="290"/>
      <c r="CF870" s="290"/>
      <c r="CG870" s="20"/>
      <c r="CH870" s="29"/>
      <c r="CI870" s="58"/>
      <c r="CJ870" s="58"/>
      <c r="CK870" s="58"/>
      <c r="CL870" s="58"/>
      <c r="CM870" s="58"/>
      <c r="CN870" s="58"/>
      <c r="CO870" s="58"/>
      <c r="CP870" s="58"/>
      <c r="CQ870" s="54"/>
    </row>
    <row r="871" spans="1:95" ht="7.35" customHeight="1">
      <c r="G871" s="287"/>
      <c r="H871" s="288"/>
      <c r="I871" s="288"/>
      <c r="J871" s="288"/>
      <c r="K871" s="288"/>
      <c r="L871" s="288"/>
      <c r="M871" s="288"/>
      <c r="N871" s="289"/>
      <c r="O871" s="287"/>
      <c r="P871" s="288"/>
      <c r="Q871" s="288"/>
      <c r="R871" s="288"/>
      <c r="S871" s="288"/>
      <c r="T871" s="288"/>
      <c r="U871" s="288"/>
      <c r="V871" s="288"/>
      <c r="W871" s="288"/>
      <c r="X871" s="288"/>
      <c r="Y871" s="288"/>
      <c r="Z871" s="288"/>
      <c r="AA871" s="288"/>
      <c r="AB871" s="288"/>
      <c r="AC871" s="288"/>
      <c r="AD871" s="288"/>
      <c r="AE871" s="288"/>
      <c r="AF871" s="288"/>
      <c r="AG871" s="288"/>
      <c r="AH871" s="288"/>
      <c r="AI871" s="288"/>
      <c r="AJ871" s="288"/>
      <c r="AK871" s="288"/>
      <c r="AL871" s="288"/>
      <c r="AM871" s="288"/>
      <c r="AN871" s="288"/>
      <c r="AO871" s="288"/>
      <c r="AP871" s="288"/>
      <c r="AQ871" s="288"/>
      <c r="AR871" s="288"/>
      <c r="AS871" s="288"/>
      <c r="AT871" s="289"/>
      <c r="AU871" s="287"/>
      <c r="AV871" s="288"/>
      <c r="AW871" s="288"/>
      <c r="AX871" s="288"/>
      <c r="AY871" s="288"/>
      <c r="AZ871" s="288"/>
      <c r="BA871" s="288"/>
      <c r="BB871" s="288"/>
      <c r="BC871" s="288"/>
      <c r="BD871" s="288"/>
      <c r="BE871" s="288"/>
      <c r="BF871" s="288"/>
      <c r="BG871" s="288"/>
      <c r="BH871" s="289"/>
      <c r="BI871" s="290"/>
      <c r="BJ871" s="290"/>
      <c r="BK871" s="290"/>
      <c r="BL871" s="290"/>
      <c r="BM871" s="290"/>
      <c r="BN871" s="290"/>
      <c r="BO871" s="290"/>
      <c r="BP871" s="290"/>
      <c r="BQ871" s="290"/>
      <c r="BR871" s="290"/>
      <c r="BS871" s="290"/>
      <c r="BT871" s="290"/>
      <c r="BU871" s="290"/>
      <c r="BV871" s="290"/>
      <c r="BW871" s="290"/>
      <c r="BX871" s="290"/>
      <c r="BY871" s="290"/>
      <c r="BZ871" s="290"/>
      <c r="CA871" s="290"/>
      <c r="CB871" s="290"/>
      <c r="CC871" s="290"/>
      <c r="CD871" s="290"/>
      <c r="CE871" s="290"/>
      <c r="CF871" s="290"/>
      <c r="CG871" s="19"/>
      <c r="CH871" s="29"/>
      <c r="CI871" s="58"/>
      <c r="CJ871" s="58"/>
      <c r="CK871" s="58"/>
      <c r="CL871" s="58"/>
      <c r="CM871" s="58"/>
      <c r="CN871" s="58"/>
      <c r="CO871" s="58"/>
      <c r="CP871" s="58"/>
      <c r="CQ871" s="54"/>
    </row>
    <row r="872" spans="1:95" ht="7.35" customHeight="1">
      <c r="G872" s="291"/>
      <c r="H872" s="292"/>
      <c r="I872" s="292"/>
      <c r="J872" s="292"/>
      <c r="K872" s="292"/>
      <c r="L872" s="292"/>
      <c r="M872" s="292"/>
      <c r="N872" s="293"/>
      <c r="O872" s="300"/>
      <c r="P872" s="301"/>
      <c r="Q872" s="301"/>
      <c r="R872" s="301"/>
      <c r="S872" s="301"/>
      <c r="T872" s="301"/>
      <c r="U872" s="301"/>
      <c r="V872" s="301"/>
      <c r="W872" s="301"/>
      <c r="X872" s="301"/>
      <c r="Y872" s="301"/>
      <c r="Z872" s="301"/>
      <c r="AA872" s="301"/>
      <c r="AB872" s="301"/>
      <c r="AC872" s="301"/>
      <c r="AD872" s="301"/>
      <c r="AE872" s="301"/>
      <c r="AF872" s="301"/>
      <c r="AG872" s="301"/>
      <c r="AH872" s="301"/>
      <c r="AI872" s="301"/>
      <c r="AJ872" s="301"/>
      <c r="AK872" s="301"/>
      <c r="AL872" s="301"/>
      <c r="AM872" s="301"/>
      <c r="AN872" s="301"/>
      <c r="AO872" s="301"/>
      <c r="AP872" s="301"/>
      <c r="AQ872" s="301"/>
      <c r="AR872" s="301"/>
      <c r="AS872" s="301"/>
      <c r="AT872" s="302"/>
      <c r="AU872" s="309"/>
      <c r="AV872" s="310"/>
      <c r="AW872" s="310"/>
      <c r="AX872" s="310"/>
      <c r="AY872" s="310"/>
      <c r="AZ872" s="310"/>
      <c r="BA872" s="310"/>
      <c r="BB872" s="310"/>
      <c r="BC872" s="310"/>
      <c r="BD872" s="310"/>
      <c r="BE872" s="310"/>
      <c r="BF872" s="310"/>
      <c r="BG872" s="310"/>
      <c r="BH872" s="311"/>
      <c r="BI872" s="318"/>
      <c r="BJ872" s="318"/>
      <c r="BK872" s="318"/>
      <c r="BL872" s="318"/>
      <c r="BM872" s="318"/>
      <c r="BN872" s="318"/>
      <c r="BO872" s="318"/>
      <c r="BP872" s="318"/>
      <c r="BQ872" s="318"/>
      <c r="BR872" s="318"/>
      <c r="BS872" s="318"/>
      <c r="BT872" s="318"/>
      <c r="BU872" s="318"/>
      <c r="BV872" s="318"/>
      <c r="BW872" s="318"/>
      <c r="BX872" s="318"/>
      <c r="BY872" s="318"/>
      <c r="BZ872" s="318"/>
      <c r="CA872" s="318"/>
      <c r="CB872" s="318"/>
      <c r="CC872" s="318"/>
      <c r="CD872" s="318"/>
      <c r="CE872" s="318"/>
      <c r="CF872" s="318"/>
      <c r="CH872" s="29"/>
      <c r="CI872" s="58"/>
      <c r="CJ872" s="58"/>
      <c r="CK872" s="58"/>
      <c r="CL872" s="58"/>
      <c r="CM872" s="58"/>
      <c r="CN872" s="58"/>
      <c r="CO872" s="58"/>
      <c r="CP872" s="58"/>
      <c r="CQ872" s="54"/>
    </row>
    <row r="873" spans="1:95" ht="7.35" customHeight="1">
      <c r="G873" s="294"/>
      <c r="H873" s="295"/>
      <c r="I873" s="295"/>
      <c r="J873" s="295"/>
      <c r="K873" s="295"/>
      <c r="L873" s="295"/>
      <c r="M873" s="295"/>
      <c r="N873" s="296"/>
      <c r="O873" s="303"/>
      <c r="P873" s="304"/>
      <c r="Q873" s="304"/>
      <c r="R873" s="304"/>
      <c r="S873" s="304"/>
      <c r="T873" s="304"/>
      <c r="U873" s="304"/>
      <c r="V873" s="304"/>
      <c r="W873" s="304"/>
      <c r="X873" s="304"/>
      <c r="Y873" s="304"/>
      <c r="Z873" s="304"/>
      <c r="AA873" s="304"/>
      <c r="AB873" s="304"/>
      <c r="AC873" s="304"/>
      <c r="AD873" s="304"/>
      <c r="AE873" s="304"/>
      <c r="AF873" s="304"/>
      <c r="AG873" s="304"/>
      <c r="AH873" s="304"/>
      <c r="AI873" s="304"/>
      <c r="AJ873" s="304"/>
      <c r="AK873" s="304"/>
      <c r="AL873" s="304"/>
      <c r="AM873" s="304"/>
      <c r="AN873" s="304"/>
      <c r="AO873" s="304"/>
      <c r="AP873" s="304"/>
      <c r="AQ873" s="304"/>
      <c r="AR873" s="304"/>
      <c r="AS873" s="304"/>
      <c r="AT873" s="305"/>
      <c r="AU873" s="312"/>
      <c r="AV873" s="313"/>
      <c r="AW873" s="313"/>
      <c r="AX873" s="313"/>
      <c r="AY873" s="313"/>
      <c r="AZ873" s="313"/>
      <c r="BA873" s="313"/>
      <c r="BB873" s="313"/>
      <c r="BC873" s="313"/>
      <c r="BD873" s="313"/>
      <c r="BE873" s="313"/>
      <c r="BF873" s="313"/>
      <c r="BG873" s="313"/>
      <c r="BH873" s="314"/>
      <c r="BI873" s="318"/>
      <c r="BJ873" s="318"/>
      <c r="BK873" s="318"/>
      <c r="BL873" s="318"/>
      <c r="BM873" s="318"/>
      <c r="BN873" s="318"/>
      <c r="BO873" s="318"/>
      <c r="BP873" s="318"/>
      <c r="BQ873" s="318"/>
      <c r="BR873" s="318"/>
      <c r="BS873" s="318"/>
      <c r="BT873" s="318"/>
      <c r="BU873" s="318"/>
      <c r="BV873" s="318"/>
      <c r="BW873" s="318"/>
      <c r="BX873" s="318"/>
      <c r="BY873" s="318"/>
      <c r="BZ873" s="318"/>
      <c r="CA873" s="318"/>
      <c r="CB873" s="318"/>
      <c r="CC873" s="318"/>
      <c r="CD873" s="318"/>
      <c r="CE873" s="318"/>
      <c r="CF873" s="318"/>
      <c r="CH873" s="29"/>
      <c r="CI873" s="71"/>
      <c r="CJ873" s="71"/>
      <c r="CK873" s="71"/>
      <c r="CL873" s="71"/>
      <c r="CM873" s="71"/>
      <c r="CN873" s="71"/>
      <c r="CO873" s="71"/>
      <c r="CP873" s="71"/>
      <c r="CQ873" s="54"/>
    </row>
    <row r="874" spans="1:95" ht="7.35" customHeight="1">
      <c r="A874" s="339"/>
      <c r="B874" s="339"/>
      <c r="C874" s="339"/>
      <c r="D874" s="339"/>
      <c r="E874" s="339"/>
      <c r="F874" s="340"/>
      <c r="G874" s="294"/>
      <c r="H874" s="295"/>
      <c r="I874" s="295"/>
      <c r="J874" s="295"/>
      <c r="K874" s="295"/>
      <c r="L874" s="295"/>
      <c r="M874" s="295"/>
      <c r="N874" s="296"/>
      <c r="O874" s="303"/>
      <c r="P874" s="304"/>
      <c r="Q874" s="304"/>
      <c r="R874" s="304"/>
      <c r="S874" s="304"/>
      <c r="T874" s="304"/>
      <c r="U874" s="304"/>
      <c r="V874" s="304"/>
      <c r="W874" s="304"/>
      <c r="X874" s="304"/>
      <c r="Y874" s="304"/>
      <c r="Z874" s="304"/>
      <c r="AA874" s="304"/>
      <c r="AB874" s="304"/>
      <c r="AC874" s="304"/>
      <c r="AD874" s="304"/>
      <c r="AE874" s="304"/>
      <c r="AF874" s="304"/>
      <c r="AG874" s="304"/>
      <c r="AH874" s="304"/>
      <c r="AI874" s="304"/>
      <c r="AJ874" s="304"/>
      <c r="AK874" s="304"/>
      <c r="AL874" s="304"/>
      <c r="AM874" s="304"/>
      <c r="AN874" s="304"/>
      <c r="AO874" s="304"/>
      <c r="AP874" s="304"/>
      <c r="AQ874" s="304"/>
      <c r="AR874" s="304"/>
      <c r="AS874" s="304"/>
      <c r="AT874" s="305"/>
      <c r="AU874" s="312"/>
      <c r="AV874" s="313"/>
      <c r="AW874" s="313"/>
      <c r="AX874" s="313"/>
      <c r="AY874" s="313"/>
      <c r="AZ874" s="313"/>
      <c r="BA874" s="313"/>
      <c r="BB874" s="313"/>
      <c r="BC874" s="313"/>
      <c r="BD874" s="313"/>
      <c r="BE874" s="313"/>
      <c r="BF874" s="313"/>
      <c r="BG874" s="313"/>
      <c r="BH874" s="314"/>
      <c r="BI874" s="318"/>
      <c r="BJ874" s="318"/>
      <c r="BK874" s="318"/>
      <c r="BL874" s="318"/>
      <c r="BM874" s="318"/>
      <c r="BN874" s="318"/>
      <c r="BO874" s="318"/>
      <c r="BP874" s="318"/>
      <c r="BQ874" s="318"/>
      <c r="BR874" s="318"/>
      <c r="BS874" s="318"/>
      <c r="BT874" s="318"/>
      <c r="BU874" s="318"/>
      <c r="BV874" s="318"/>
      <c r="BW874" s="318"/>
      <c r="BX874" s="318"/>
      <c r="BY874" s="318"/>
      <c r="BZ874" s="318"/>
      <c r="CA874" s="318"/>
      <c r="CB874" s="318"/>
      <c r="CC874" s="318"/>
      <c r="CD874" s="318"/>
      <c r="CE874" s="318"/>
      <c r="CF874" s="318"/>
      <c r="CH874" s="54"/>
      <c r="CI874" s="71"/>
      <c r="CJ874" s="71"/>
      <c r="CK874" s="71"/>
      <c r="CL874" s="71"/>
      <c r="CM874" s="71"/>
      <c r="CN874" s="71"/>
      <c r="CO874" s="71"/>
      <c r="CP874" s="71"/>
      <c r="CQ874" s="56"/>
    </row>
    <row r="875" spans="1:95" ht="7.35" customHeight="1">
      <c r="A875" s="339"/>
      <c r="B875" s="339"/>
      <c r="C875" s="339"/>
      <c r="D875" s="339"/>
      <c r="E875" s="339"/>
      <c r="F875" s="340"/>
      <c r="G875" s="297"/>
      <c r="H875" s="298"/>
      <c r="I875" s="298"/>
      <c r="J875" s="298"/>
      <c r="K875" s="298"/>
      <c r="L875" s="298"/>
      <c r="M875" s="298"/>
      <c r="N875" s="299"/>
      <c r="O875" s="306"/>
      <c r="P875" s="307"/>
      <c r="Q875" s="307"/>
      <c r="R875" s="307"/>
      <c r="S875" s="307"/>
      <c r="T875" s="307"/>
      <c r="U875" s="307"/>
      <c r="V875" s="307"/>
      <c r="W875" s="307"/>
      <c r="X875" s="307"/>
      <c r="Y875" s="307"/>
      <c r="Z875" s="307"/>
      <c r="AA875" s="307"/>
      <c r="AB875" s="307"/>
      <c r="AC875" s="307"/>
      <c r="AD875" s="307"/>
      <c r="AE875" s="307"/>
      <c r="AF875" s="307"/>
      <c r="AG875" s="307"/>
      <c r="AH875" s="307"/>
      <c r="AI875" s="307"/>
      <c r="AJ875" s="307"/>
      <c r="AK875" s="307"/>
      <c r="AL875" s="307"/>
      <c r="AM875" s="307"/>
      <c r="AN875" s="307"/>
      <c r="AO875" s="307"/>
      <c r="AP875" s="307"/>
      <c r="AQ875" s="307"/>
      <c r="AR875" s="307"/>
      <c r="AS875" s="307"/>
      <c r="AT875" s="308"/>
      <c r="AU875" s="315"/>
      <c r="AV875" s="316"/>
      <c r="AW875" s="316"/>
      <c r="AX875" s="316"/>
      <c r="AY875" s="316"/>
      <c r="AZ875" s="316"/>
      <c r="BA875" s="316"/>
      <c r="BB875" s="316"/>
      <c r="BC875" s="316"/>
      <c r="BD875" s="316"/>
      <c r="BE875" s="316"/>
      <c r="BF875" s="316"/>
      <c r="BG875" s="316"/>
      <c r="BH875" s="317"/>
      <c r="BI875" s="318"/>
      <c r="BJ875" s="318"/>
      <c r="BK875" s="318"/>
      <c r="BL875" s="318"/>
      <c r="BM875" s="318"/>
      <c r="BN875" s="318"/>
      <c r="BO875" s="318"/>
      <c r="BP875" s="318"/>
      <c r="BQ875" s="318"/>
      <c r="BR875" s="318"/>
      <c r="BS875" s="318"/>
      <c r="BT875" s="318"/>
      <c r="BU875" s="318"/>
      <c r="BV875" s="318"/>
      <c r="BW875" s="318"/>
      <c r="BX875" s="318"/>
      <c r="BY875" s="318"/>
      <c r="BZ875" s="318"/>
      <c r="CA875" s="318"/>
      <c r="CB875" s="318"/>
      <c r="CC875" s="318"/>
      <c r="CD875" s="318"/>
      <c r="CE875" s="318"/>
      <c r="CF875" s="318"/>
      <c r="CH875" s="54"/>
      <c r="CI875" s="58"/>
      <c r="CJ875" s="58"/>
      <c r="CK875" s="58"/>
      <c r="CL875" s="58"/>
      <c r="CM875" s="58"/>
      <c r="CN875" s="58"/>
      <c r="CO875" s="58"/>
      <c r="CP875" s="57"/>
      <c r="CQ875" s="57"/>
    </row>
    <row r="876" spans="1:95" ht="7.35" customHeight="1">
      <c r="G876" s="48"/>
      <c r="H876" s="49"/>
      <c r="I876" s="49"/>
      <c r="J876" s="49"/>
      <c r="K876" s="49"/>
      <c r="L876" s="49"/>
      <c r="M876" s="49"/>
      <c r="N876" s="50"/>
      <c r="O876" s="48"/>
      <c r="P876" s="49"/>
      <c r="Q876" s="49"/>
      <c r="R876" s="49"/>
      <c r="S876" s="49"/>
      <c r="T876" s="49"/>
      <c r="U876" s="49"/>
      <c r="V876" s="49"/>
      <c r="W876" s="49"/>
      <c r="X876" s="49"/>
      <c r="Y876" s="49"/>
      <c r="Z876" s="49"/>
      <c r="AA876" s="49"/>
      <c r="AB876" s="49"/>
      <c r="AC876" s="49"/>
      <c r="AD876" s="49"/>
      <c r="AE876" s="49"/>
      <c r="AF876" s="49"/>
      <c r="AG876" s="49"/>
      <c r="AH876" s="49"/>
      <c r="AI876" s="49"/>
      <c r="AJ876" s="49"/>
      <c r="AK876" s="49"/>
      <c r="AL876" s="49"/>
      <c r="AM876" s="49"/>
      <c r="AN876" s="49"/>
      <c r="AO876" s="49"/>
      <c r="AP876" s="49"/>
      <c r="AQ876" s="49"/>
      <c r="AR876" s="49"/>
      <c r="AS876" s="49"/>
      <c r="AT876" s="50"/>
      <c r="AU876" s="51"/>
      <c r="AV876" s="52"/>
      <c r="AW876" s="52"/>
      <c r="AX876" s="52"/>
      <c r="AY876" s="52"/>
      <c r="AZ876" s="52"/>
      <c r="BA876" s="52"/>
      <c r="BB876" s="52"/>
      <c r="BC876" s="52"/>
      <c r="BD876" s="52"/>
      <c r="BE876" s="52"/>
      <c r="BF876" s="52"/>
      <c r="BG876" s="52"/>
      <c r="BH876" s="53"/>
      <c r="BI876" s="45"/>
      <c r="BJ876" s="46"/>
      <c r="BK876" s="46"/>
      <c r="BL876" s="46"/>
      <c r="BM876" s="46"/>
      <c r="BN876" s="46"/>
      <c r="BO876" s="46"/>
      <c r="BP876" s="46"/>
      <c r="BQ876" s="46"/>
      <c r="BR876" s="46"/>
      <c r="BS876" s="46"/>
      <c r="BT876" s="46"/>
      <c r="BU876" s="46"/>
      <c r="BV876" s="46"/>
      <c r="BW876" s="46"/>
      <c r="BX876" s="46"/>
      <c r="BY876" s="46"/>
      <c r="BZ876" s="46"/>
      <c r="CA876" s="46"/>
      <c r="CB876" s="46"/>
      <c r="CC876" s="46"/>
      <c r="CD876" s="46"/>
      <c r="CE876" s="46"/>
      <c r="CF876" s="47"/>
      <c r="CH876" s="54"/>
      <c r="CI876" s="58"/>
      <c r="CJ876" s="58"/>
      <c r="CK876" s="58"/>
      <c r="CL876" s="58"/>
      <c r="CM876" s="58"/>
      <c r="CN876" s="58"/>
      <c r="CO876" s="58"/>
      <c r="CP876" s="57"/>
      <c r="CQ876" s="57"/>
    </row>
    <row r="877" spans="1:95" ht="7.35" customHeight="1">
      <c r="A877" s="339">
        <v>68</v>
      </c>
      <c r="B877" s="339"/>
      <c r="G877" s="319" t="s">
        <v>189</v>
      </c>
      <c r="H877" s="319"/>
      <c r="I877" s="319"/>
      <c r="J877" s="319"/>
      <c r="K877" s="319"/>
      <c r="L877" s="319"/>
      <c r="M877" s="319"/>
      <c r="N877" s="319"/>
      <c r="O877" s="319"/>
      <c r="P877" s="319"/>
      <c r="Q877" s="319"/>
      <c r="R877" s="319"/>
      <c r="S877" s="319"/>
      <c r="T877" s="319"/>
      <c r="U877" s="319"/>
      <c r="V877" s="319"/>
      <c r="W877" s="319"/>
      <c r="X877" s="319"/>
      <c r="Y877" s="319"/>
      <c r="Z877" s="319"/>
      <c r="AA877" s="319"/>
      <c r="AB877" s="319"/>
      <c r="AC877" s="319"/>
      <c r="AD877" s="319"/>
      <c r="AE877" s="319"/>
      <c r="AF877" s="319"/>
      <c r="AG877" s="321" t="s">
        <v>405</v>
      </c>
      <c r="AH877" s="321"/>
      <c r="AI877" s="321"/>
      <c r="AJ877" s="321"/>
      <c r="AK877" s="321"/>
      <c r="AL877" s="321"/>
      <c r="AM877" s="321"/>
      <c r="AN877" s="321"/>
      <c r="AO877" s="321"/>
      <c r="AP877" s="321"/>
      <c r="AQ877" s="321"/>
      <c r="AR877" s="321"/>
      <c r="AS877" s="321"/>
      <c r="AT877" s="321"/>
      <c r="AU877" s="323" t="s">
        <v>190</v>
      </c>
      <c r="AV877" s="323"/>
      <c r="AW877" s="323"/>
      <c r="AX877" s="323"/>
      <c r="AY877" s="323"/>
      <c r="AZ877" s="323"/>
      <c r="BA877" s="323"/>
      <c r="BB877" s="323"/>
      <c r="BC877" s="323"/>
      <c r="BD877" s="323"/>
      <c r="BE877" s="323"/>
      <c r="BF877" s="323"/>
      <c r="BG877" s="323"/>
      <c r="BH877" s="323"/>
      <c r="BI877" s="325" t="s">
        <v>191</v>
      </c>
      <c r="BJ877" s="326"/>
      <c r="BK877" s="326"/>
      <c r="BL877" s="326"/>
      <c r="BM877" s="326"/>
      <c r="BN877" s="326"/>
      <c r="BO877" s="326"/>
      <c r="BP877" s="329"/>
      <c r="BQ877" s="329"/>
      <c r="BR877" s="329"/>
      <c r="BS877" s="329"/>
      <c r="BT877" s="329"/>
      <c r="BU877" s="329"/>
      <c r="BV877" s="329"/>
      <c r="BW877" s="329"/>
      <c r="BX877" s="329"/>
      <c r="BY877" s="329"/>
      <c r="BZ877" s="329"/>
      <c r="CA877" s="329"/>
      <c r="CB877" s="329"/>
      <c r="CC877" s="329"/>
      <c r="CD877" s="329"/>
      <c r="CE877" s="329"/>
      <c r="CF877" s="330"/>
      <c r="CH877" s="54"/>
      <c r="CI877" s="58"/>
      <c r="CJ877" s="58"/>
      <c r="CK877" s="58"/>
      <c r="CL877" s="58"/>
      <c r="CM877" s="58"/>
      <c r="CN877" s="58"/>
      <c r="CO877" s="58"/>
      <c r="CP877" s="58"/>
      <c r="CQ877" s="54"/>
    </row>
    <row r="878" spans="1:95" ht="7.35" customHeight="1">
      <c r="A878" s="339"/>
      <c r="B878" s="339"/>
      <c r="G878" s="320"/>
      <c r="H878" s="320"/>
      <c r="I878" s="320"/>
      <c r="J878" s="320"/>
      <c r="K878" s="320"/>
      <c r="L878" s="320"/>
      <c r="M878" s="320"/>
      <c r="N878" s="320"/>
      <c r="O878" s="320"/>
      <c r="P878" s="320"/>
      <c r="Q878" s="320"/>
      <c r="R878" s="320"/>
      <c r="S878" s="320"/>
      <c r="T878" s="320"/>
      <c r="U878" s="320"/>
      <c r="V878" s="320"/>
      <c r="W878" s="320"/>
      <c r="X878" s="320"/>
      <c r="Y878" s="320"/>
      <c r="Z878" s="320"/>
      <c r="AA878" s="320"/>
      <c r="AB878" s="320"/>
      <c r="AC878" s="320"/>
      <c r="AD878" s="320"/>
      <c r="AE878" s="320"/>
      <c r="AF878" s="320"/>
      <c r="AG878" s="322"/>
      <c r="AH878" s="322"/>
      <c r="AI878" s="322"/>
      <c r="AJ878" s="322"/>
      <c r="AK878" s="322"/>
      <c r="AL878" s="322"/>
      <c r="AM878" s="322"/>
      <c r="AN878" s="322"/>
      <c r="AO878" s="322"/>
      <c r="AP878" s="322"/>
      <c r="AQ878" s="322"/>
      <c r="AR878" s="322"/>
      <c r="AS878" s="322"/>
      <c r="AT878" s="322"/>
      <c r="AU878" s="324"/>
      <c r="AV878" s="324"/>
      <c r="AW878" s="324"/>
      <c r="AX878" s="324"/>
      <c r="AY878" s="324"/>
      <c r="AZ878" s="324"/>
      <c r="BA878" s="324"/>
      <c r="BB878" s="324"/>
      <c r="BC878" s="324"/>
      <c r="BD878" s="324"/>
      <c r="BE878" s="324"/>
      <c r="BF878" s="324"/>
      <c r="BG878" s="324"/>
      <c r="BH878" s="324"/>
      <c r="BI878" s="327"/>
      <c r="BJ878" s="328"/>
      <c r="BK878" s="328"/>
      <c r="BL878" s="328"/>
      <c r="BM878" s="328"/>
      <c r="BN878" s="328"/>
      <c r="BO878" s="328"/>
      <c r="BP878" s="331"/>
      <c r="BQ878" s="331"/>
      <c r="BR878" s="331"/>
      <c r="BS878" s="331"/>
      <c r="BT878" s="331"/>
      <c r="BU878" s="331"/>
      <c r="BV878" s="331"/>
      <c r="BW878" s="331"/>
      <c r="BX878" s="331"/>
      <c r="BY878" s="331"/>
      <c r="BZ878" s="331"/>
      <c r="CA878" s="331"/>
      <c r="CB878" s="331"/>
      <c r="CC878" s="331"/>
      <c r="CD878" s="331"/>
      <c r="CE878" s="331"/>
      <c r="CF878" s="332"/>
      <c r="CH878" s="54"/>
      <c r="CI878" s="58"/>
      <c r="CJ878" s="58"/>
      <c r="CK878" s="58"/>
      <c r="CL878" s="58"/>
      <c r="CM878" s="58"/>
      <c r="CN878" s="58"/>
      <c r="CO878" s="58"/>
      <c r="CP878" s="58"/>
      <c r="CQ878" s="54"/>
    </row>
    <row r="879" spans="1:95" ht="7.35" customHeight="1">
      <c r="G879" s="333"/>
      <c r="H879" s="333"/>
      <c r="I879" s="333"/>
      <c r="J879" s="333"/>
      <c r="K879" s="333"/>
      <c r="L879" s="333"/>
      <c r="M879" s="333"/>
      <c r="N879" s="333"/>
      <c r="O879" s="333"/>
      <c r="P879" s="333"/>
      <c r="Q879" s="333"/>
      <c r="R879" s="333"/>
      <c r="S879" s="333"/>
      <c r="T879" s="333"/>
      <c r="U879" s="333"/>
      <c r="V879" s="333"/>
      <c r="W879" s="333"/>
      <c r="X879" s="333"/>
      <c r="Y879" s="333"/>
      <c r="Z879" s="333"/>
      <c r="AA879" s="333"/>
      <c r="AB879" s="333"/>
      <c r="AC879" s="333"/>
      <c r="AD879" s="333"/>
      <c r="AE879" s="333"/>
      <c r="AF879" s="333"/>
      <c r="AG879" s="334"/>
      <c r="AH879" s="334"/>
      <c r="AI879" s="334"/>
      <c r="AJ879" s="334"/>
      <c r="AK879" s="334"/>
      <c r="AL879" s="334"/>
      <c r="AM879" s="334"/>
      <c r="AN879" s="334"/>
      <c r="AO879" s="334"/>
      <c r="AP879" s="334"/>
      <c r="AQ879" s="334"/>
      <c r="AR879" s="334"/>
      <c r="AS879" s="334"/>
      <c r="AT879" s="334"/>
      <c r="AU879" s="335"/>
      <c r="AV879" s="335"/>
      <c r="AW879" s="335"/>
      <c r="AX879" s="335"/>
      <c r="AY879" s="335"/>
      <c r="AZ879" s="335"/>
      <c r="BA879" s="335"/>
      <c r="BB879" s="335"/>
      <c r="BC879" s="335"/>
      <c r="BD879" s="335"/>
      <c r="BE879" s="335"/>
      <c r="BF879" s="335"/>
      <c r="BG879" s="335"/>
      <c r="BH879" s="335"/>
      <c r="BI879" s="327"/>
      <c r="BJ879" s="328"/>
      <c r="BK879" s="328"/>
      <c r="BL879" s="328"/>
      <c r="BM879" s="328"/>
      <c r="BN879" s="328"/>
      <c r="BO879" s="328"/>
      <c r="BP879" s="331"/>
      <c r="BQ879" s="331"/>
      <c r="BR879" s="331"/>
      <c r="BS879" s="331"/>
      <c r="BT879" s="331"/>
      <c r="BU879" s="331"/>
      <c r="BV879" s="331"/>
      <c r="BW879" s="331"/>
      <c r="BX879" s="331"/>
      <c r="BY879" s="331"/>
      <c r="BZ879" s="331"/>
      <c r="CA879" s="331"/>
      <c r="CB879" s="331"/>
      <c r="CC879" s="331"/>
      <c r="CD879" s="331"/>
      <c r="CE879" s="331"/>
      <c r="CF879" s="332"/>
      <c r="CH879" s="54"/>
      <c r="CI879" s="58"/>
      <c r="CJ879" s="58"/>
      <c r="CK879" s="58"/>
      <c r="CL879" s="58"/>
      <c r="CM879" s="58"/>
      <c r="CN879" s="58"/>
      <c r="CO879" s="58"/>
      <c r="CP879" s="58"/>
      <c r="CQ879" s="54"/>
    </row>
    <row r="880" spans="1:95" ht="7.35" customHeight="1">
      <c r="G880" s="333"/>
      <c r="H880" s="333"/>
      <c r="I880" s="333"/>
      <c r="J880" s="333"/>
      <c r="K880" s="333"/>
      <c r="L880" s="333"/>
      <c r="M880" s="333"/>
      <c r="N880" s="333"/>
      <c r="O880" s="333"/>
      <c r="P880" s="333"/>
      <c r="Q880" s="333"/>
      <c r="R880" s="333"/>
      <c r="S880" s="333"/>
      <c r="T880" s="333"/>
      <c r="U880" s="333"/>
      <c r="V880" s="333"/>
      <c r="W880" s="333"/>
      <c r="X880" s="333"/>
      <c r="Y880" s="333"/>
      <c r="Z880" s="333"/>
      <c r="AA880" s="333"/>
      <c r="AB880" s="333"/>
      <c r="AC880" s="333"/>
      <c r="AD880" s="333"/>
      <c r="AE880" s="333"/>
      <c r="AF880" s="333"/>
      <c r="AG880" s="334"/>
      <c r="AH880" s="334"/>
      <c r="AI880" s="334"/>
      <c r="AJ880" s="334"/>
      <c r="AK880" s="334"/>
      <c r="AL880" s="334"/>
      <c r="AM880" s="334"/>
      <c r="AN880" s="334"/>
      <c r="AO880" s="334"/>
      <c r="AP880" s="334"/>
      <c r="AQ880" s="334"/>
      <c r="AR880" s="334"/>
      <c r="AS880" s="334"/>
      <c r="AT880" s="334"/>
      <c r="AU880" s="335"/>
      <c r="AV880" s="335"/>
      <c r="AW880" s="335"/>
      <c r="AX880" s="335"/>
      <c r="AY880" s="335"/>
      <c r="AZ880" s="335"/>
      <c r="BA880" s="335"/>
      <c r="BB880" s="335"/>
      <c r="BC880" s="335"/>
      <c r="BD880" s="335"/>
      <c r="BE880" s="335"/>
      <c r="BF880" s="335"/>
      <c r="BG880" s="335"/>
      <c r="BH880" s="335"/>
      <c r="BI880" s="327" t="s">
        <v>192</v>
      </c>
      <c r="BJ880" s="328"/>
      <c r="BK880" s="328"/>
      <c r="BL880" s="328"/>
      <c r="BM880" s="328"/>
      <c r="BN880" s="328"/>
      <c r="BO880" s="328"/>
      <c r="BP880" s="331"/>
      <c r="BQ880" s="331"/>
      <c r="BR880" s="331"/>
      <c r="BS880" s="331"/>
      <c r="BT880" s="331"/>
      <c r="BU880" s="331"/>
      <c r="BV880" s="331"/>
      <c r="BW880" s="331"/>
      <c r="BX880" s="331"/>
      <c r="BY880" s="331"/>
      <c r="BZ880" s="331"/>
      <c r="CA880" s="331"/>
      <c r="CB880" s="331"/>
      <c r="CC880" s="331"/>
      <c r="CD880" s="331"/>
      <c r="CE880" s="331"/>
      <c r="CF880" s="332"/>
      <c r="CG880" s="20"/>
      <c r="CH880" s="29"/>
      <c r="CI880" s="72"/>
      <c r="CJ880" s="58"/>
      <c r="CK880" s="59"/>
      <c r="CL880" s="59"/>
      <c r="CM880" s="59"/>
      <c r="CN880" s="59"/>
      <c r="CO880" s="59"/>
      <c r="CP880" s="59"/>
      <c r="CQ880" s="55"/>
    </row>
    <row r="881" spans="1:95" ht="7.35" customHeight="1">
      <c r="G881" s="333"/>
      <c r="H881" s="333"/>
      <c r="I881" s="333"/>
      <c r="J881" s="333"/>
      <c r="K881" s="333"/>
      <c r="L881" s="333"/>
      <c r="M881" s="333"/>
      <c r="N881" s="333"/>
      <c r="O881" s="333"/>
      <c r="P881" s="333"/>
      <c r="Q881" s="333"/>
      <c r="R881" s="333"/>
      <c r="S881" s="333"/>
      <c r="T881" s="333"/>
      <c r="U881" s="333"/>
      <c r="V881" s="333"/>
      <c r="W881" s="333"/>
      <c r="X881" s="333"/>
      <c r="Y881" s="333"/>
      <c r="Z881" s="333"/>
      <c r="AA881" s="333"/>
      <c r="AB881" s="333"/>
      <c r="AC881" s="333"/>
      <c r="AD881" s="333"/>
      <c r="AE881" s="333"/>
      <c r="AF881" s="333"/>
      <c r="AG881" s="334"/>
      <c r="AH881" s="334"/>
      <c r="AI881" s="334"/>
      <c r="AJ881" s="334"/>
      <c r="AK881" s="334"/>
      <c r="AL881" s="334"/>
      <c r="AM881" s="334"/>
      <c r="AN881" s="334"/>
      <c r="AO881" s="334"/>
      <c r="AP881" s="334"/>
      <c r="AQ881" s="334"/>
      <c r="AR881" s="334"/>
      <c r="AS881" s="334"/>
      <c r="AT881" s="334"/>
      <c r="AU881" s="335"/>
      <c r="AV881" s="335"/>
      <c r="AW881" s="335"/>
      <c r="AX881" s="335"/>
      <c r="AY881" s="335"/>
      <c r="AZ881" s="335"/>
      <c r="BA881" s="335"/>
      <c r="BB881" s="335"/>
      <c r="BC881" s="335"/>
      <c r="BD881" s="335"/>
      <c r="BE881" s="335"/>
      <c r="BF881" s="335"/>
      <c r="BG881" s="335"/>
      <c r="BH881" s="335"/>
      <c r="BI881" s="327"/>
      <c r="BJ881" s="328"/>
      <c r="BK881" s="328"/>
      <c r="BL881" s="328"/>
      <c r="BM881" s="328"/>
      <c r="BN881" s="328"/>
      <c r="BO881" s="328"/>
      <c r="BP881" s="331"/>
      <c r="BQ881" s="331"/>
      <c r="BR881" s="331"/>
      <c r="BS881" s="331"/>
      <c r="BT881" s="331"/>
      <c r="BU881" s="331"/>
      <c r="BV881" s="331"/>
      <c r="BW881" s="331"/>
      <c r="BX881" s="331"/>
      <c r="BY881" s="331"/>
      <c r="BZ881" s="331"/>
      <c r="CA881" s="331"/>
      <c r="CB881" s="331"/>
      <c r="CC881" s="331"/>
      <c r="CD881" s="331"/>
      <c r="CE881" s="331"/>
      <c r="CF881" s="332"/>
      <c r="CG881" s="19"/>
      <c r="CH881" s="29"/>
      <c r="CI881" s="58"/>
      <c r="CJ881" s="58"/>
      <c r="CK881" s="59"/>
      <c r="CL881" s="59"/>
      <c r="CM881" s="59"/>
      <c r="CN881" s="59"/>
      <c r="CO881" s="59"/>
      <c r="CP881" s="59"/>
      <c r="CQ881" s="55"/>
    </row>
    <row r="882" spans="1:95" ht="7.35" customHeight="1">
      <c r="G882" s="333"/>
      <c r="H882" s="333"/>
      <c r="I882" s="333"/>
      <c r="J882" s="333"/>
      <c r="K882" s="333"/>
      <c r="L882" s="333"/>
      <c r="M882" s="333"/>
      <c r="N882" s="333"/>
      <c r="O882" s="333"/>
      <c r="P882" s="333"/>
      <c r="Q882" s="333"/>
      <c r="R882" s="333"/>
      <c r="S882" s="333"/>
      <c r="T882" s="333"/>
      <c r="U882" s="333"/>
      <c r="V882" s="333"/>
      <c r="W882" s="333"/>
      <c r="X882" s="333"/>
      <c r="Y882" s="333"/>
      <c r="Z882" s="333"/>
      <c r="AA882" s="333"/>
      <c r="AB882" s="333"/>
      <c r="AC882" s="333"/>
      <c r="AD882" s="333"/>
      <c r="AE882" s="333"/>
      <c r="AF882" s="333"/>
      <c r="AG882" s="334"/>
      <c r="AH882" s="334"/>
      <c r="AI882" s="334"/>
      <c r="AJ882" s="334"/>
      <c r="AK882" s="334"/>
      <c r="AL882" s="334"/>
      <c r="AM882" s="334"/>
      <c r="AN882" s="334"/>
      <c r="AO882" s="334"/>
      <c r="AP882" s="334"/>
      <c r="AQ882" s="334"/>
      <c r="AR882" s="334"/>
      <c r="AS882" s="334"/>
      <c r="AT882" s="334"/>
      <c r="AU882" s="335"/>
      <c r="AV882" s="335"/>
      <c r="AW882" s="335"/>
      <c r="AX882" s="335"/>
      <c r="AY882" s="335"/>
      <c r="AZ882" s="335"/>
      <c r="BA882" s="335"/>
      <c r="BB882" s="335"/>
      <c r="BC882" s="335"/>
      <c r="BD882" s="335"/>
      <c r="BE882" s="335"/>
      <c r="BF882" s="335"/>
      <c r="BG882" s="335"/>
      <c r="BH882" s="335"/>
      <c r="BI882" s="327"/>
      <c r="BJ882" s="328"/>
      <c r="BK882" s="328"/>
      <c r="BL882" s="328"/>
      <c r="BM882" s="328"/>
      <c r="BN882" s="328"/>
      <c r="BO882" s="328"/>
      <c r="BP882" s="331"/>
      <c r="BQ882" s="331"/>
      <c r="BR882" s="331"/>
      <c r="BS882" s="331"/>
      <c r="BT882" s="331"/>
      <c r="BU882" s="331"/>
      <c r="BV882" s="331"/>
      <c r="BW882" s="331"/>
      <c r="BX882" s="331"/>
      <c r="BY882" s="331"/>
      <c r="BZ882" s="331"/>
      <c r="CA882" s="331"/>
      <c r="CB882" s="331"/>
      <c r="CC882" s="331"/>
      <c r="CD882" s="331"/>
      <c r="CE882" s="331"/>
      <c r="CF882" s="332"/>
      <c r="CH882" s="29"/>
      <c r="CI882" s="58"/>
      <c r="CJ882" s="58"/>
      <c r="CK882" s="59"/>
      <c r="CL882" s="59"/>
      <c r="CM882" s="59"/>
      <c r="CN882" s="59"/>
      <c r="CO882" s="59"/>
      <c r="CP882" s="59"/>
      <c r="CQ882" s="55"/>
    </row>
    <row r="883" spans="1:95" ht="7.35" customHeight="1">
      <c r="G883" s="284" t="s">
        <v>194</v>
      </c>
      <c r="H883" s="285"/>
      <c r="I883" s="285"/>
      <c r="J883" s="285"/>
      <c r="K883" s="285"/>
      <c r="L883" s="285"/>
      <c r="M883" s="285"/>
      <c r="N883" s="286"/>
      <c r="O883" s="284" t="s">
        <v>193</v>
      </c>
      <c r="P883" s="285"/>
      <c r="Q883" s="285"/>
      <c r="R883" s="285"/>
      <c r="S883" s="285"/>
      <c r="T883" s="285"/>
      <c r="U883" s="285"/>
      <c r="V883" s="285"/>
      <c r="W883" s="285"/>
      <c r="X883" s="285"/>
      <c r="Y883" s="285"/>
      <c r="Z883" s="285"/>
      <c r="AA883" s="285"/>
      <c r="AB883" s="285"/>
      <c r="AC883" s="285"/>
      <c r="AD883" s="285"/>
      <c r="AE883" s="285"/>
      <c r="AF883" s="285"/>
      <c r="AG883" s="285"/>
      <c r="AH883" s="285"/>
      <c r="AI883" s="285"/>
      <c r="AJ883" s="285"/>
      <c r="AK883" s="285"/>
      <c r="AL883" s="285"/>
      <c r="AM883" s="285"/>
      <c r="AN883" s="285"/>
      <c r="AO883" s="285"/>
      <c r="AP883" s="285"/>
      <c r="AQ883" s="285"/>
      <c r="AR883" s="285"/>
      <c r="AS883" s="285"/>
      <c r="AT883" s="286"/>
      <c r="AU883" s="284" t="s">
        <v>205</v>
      </c>
      <c r="AV883" s="285"/>
      <c r="AW883" s="285"/>
      <c r="AX883" s="285"/>
      <c r="AY883" s="285"/>
      <c r="AZ883" s="285"/>
      <c r="BA883" s="285"/>
      <c r="BB883" s="285"/>
      <c r="BC883" s="285"/>
      <c r="BD883" s="285"/>
      <c r="BE883" s="285"/>
      <c r="BF883" s="285"/>
      <c r="BG883" s="285"/>
      <c r="BH883" s="286"/>
      <c r="BI883" s="290" t="s">
        <v>206</v>
      </c>
      <c r="BJ883" s="290"/>
      <c r="BK883" s="290"/>
      <c r="BL883" s="290"/>
      <c r="BM883" s="290"/>
      <c r="BN883" s="290"/>
      <c r="BO883" s="290"/>
      <c r="BP883" s="290"/>
      <c r="BQ883" s="290"/>
      <c r="BR883" s="290"/>
      <c r="BS883" s="290"/>
      <c r="BT883" s="290"/>
      <c r="BU883" s="290" t="s">
        <v>207</v>
      </c>
      <c r="BV883" s="290"/>
      <c r="BW883" s="290"/>
      <c r="BX883" s="290"/>
      <c r="BY883" s="290"/>
      <c r="BZ883" s="290"/>
      <c r="CA883" s="290"/>
      <c r="CB883" s="290"/>
      <c r="CC883" s="290"/>
      <c r="CD883" s="290"/>
      <c r="CE883" s="290"/>
      <c r="CF883" s="290"/>
      <c r="CG883" s="20"/>
      <c r="CH883" s="29"/>
      <c r="CI883" s="58"/>
      <c r="CJ883" s="58"/>
      <c r="CK883" s="58"/>
      <c r="CL883" s="58"/>
      <c r="CM883" s="58"/>
      <c r="CN883" s="58"/>
      <c r="CO883" s="58"/>
      <c r="CP883" s="58"/>
      <c r="CQ883" s="54"/>
    </row>
    <row r="884" spans="1:95" ht="7.35" customHeight="1">
      <c r="G884" s="287"/>
      <c r="H884" s="288"/>
      <c r="I884" s="288"/>
      <c r="J884" s="288"/>
      <c r="K884" s="288"/>
      <c r="L884" s="288"/>
      <c r="M884" s="288"/>
      <c r="N884" s="289"/>
      <c r="O884" s="287"/>
      <c r="P884" s="288"/>
      <c r="Q884" s="288"/>
      <c r="R884" s="288"/>
      <c r="S884" s="288"/>
      <c r="T884" s="288"/>
      <c r="U884" s="288"/>
      <c r="V884" s="288"/>
      <c r="W884" s="288"/>
      <c r="X884" s="288"/>
      <c r="Y884" s="288"/>
      <c r="Z884" s="288"/>
      <c r="AA884" s="288"/>
      <c r="AB884" s="288"/>
      <c r="AC884" s="288"/>
      <c r="AD884" s="288"/>
      <c r="AE884" s="288"/>
      <c r="AF884" s="288"/>
      <c r="AG884" s="288"/>
      <c r="AH884" s="288"/>
      <c r="AI884" s="288"/>
      <c r="AJ884" s="288"/>
      <c r="AK884" s="288"/>
      <c r="AL884" s="288"/>
      <c r="AM884" s="288"/>
      <c r="AN884" s="288"/>
      <c r="AO884" s="288"/>
      <c r="AP884" s="288"/>
      <c r="AQ884" s="288"/>
      <c r="AR884" s="288"/>
      <c r="AS884" s="288"/>
      <c r="AT884" s="289"/>
      <c r="AU884" s="287"/>
      <c r="AV884" s="288"/>
      <c r="AW884" s="288"/>
      <c r="AX884" s="288"/>
      <c r="AY884" s="288"/>
      <c r="AZ884" s="288"/>
      <c r="BA884" s="288"/>
      <c r="BB884" s="288"/>
      <c r="BC884" s="288"/>
      <c r="BD884" s="288"/>
      <c r="BE884" s="288"/>
      <c r="BF884" s="288"/>
      <c r="BG884" s="288"/>
      <c r="BH884" s="289"/>
      <c r="BI884" s="290"/>
      <c r="BJ884" s="290"/>
      <c r="BK884" s="290"/>
      <c r="BL884" s="290"/>
      <c r="BM884" s="290"/>
      <c r="BN884" s="290"/>
      <c r="BO884" s="290"/>
      <c r="BP884" s="290"/>
      <c r="BQ884" s="290"/>
      <c r="BR884" s="290"/>
      <c r="BS884" s="290"/>
      <c r="BT884" s="290"/>
      <c r="BU884" s="290"/>
      <c r="BV884" s="290"/>
      <c r="BW884" s="290"/>
      <c r="BX884" s="290"/>
      <c r="BY884" s="290"/>
      <c r="BZ884" s="290"/>
      <c r="CA884" s="290"/>
      <c r="CB884" s="290"/>
      <c r="CC884" s="290"/>
      <c r="CD884" s="290"/>
      <c r="CE884" s="290"/>
      <c r="CF884" s="290"/>
      <c r="CG884" s="19"/>
      <c r="CH884" s="29"/>
      <c r="CI884" s="58"/>
      <c r="CJ884" s="58"/>
      <c r="CK884" s="58"/>
      <c r="CL884" s="58"/>
      <c r="CM884" s="58"/>
      <c r="CN884" s="58"/>
      <c r="CO884" s="58"/>
      <c r="CP884" s="58"/>
      <c r="CQ884" s="54"/>
    </row>
    <row r="885" spans="1:95" ht="7.35" customHeight="1">
      <c r="G885" s="291"/>
      <c r="H885" s="292"/>
      <c r="I885" s="292"/>
      <c r="J885" s="292"/>
      <c r="K885" s="292"/>
      <c r="L885" s="292"/>
      <c r="M885" s="292"/>
      <c r="N885" s="293"/>
      <c r="O885" s="300"/>
      <c r="P885" s="301"/>
      <c r="Q885" s="301"/>
      <c r="R885" s="301"/>
      <c r="S885" s="301"/>
      <c r="T885" s="301"/>
      <c r="U885" s="301"/>
      <c r="V885" s="301"/>
      <c r="W885" s="301"/>
      <c r="X885" s="301"/>
      <c r="Y885" s="301"/>
      <c r="Z885" s="301"/>
      <c r="AA885" s="301"/>
      <c r="AB885" s="301"/>
      <c r="AC885" s="301"/>
      <c r="AD885" s="301"/>
      <c r="AE885" s="301"/>
      <c r="AF885" s="301"/>
      <c r="AG885" s="301"/>
      <c r="AH885" s="301"/>
      <c r="AI885" s="301"/>
      <c r="AJ885" s="301"/>
      <c r="AK885" s="301"/>
      <c r="AL885" s="301"/>
      <c r="AM885" s="301"/>
      <c r="AN885" s="301"/>
      <c r="AO885" s="301"/>
      <c r="AP885" s="301"/>
      <c r="AQ885" s="301"/>
      <c r="AR885" s="301"/>
      <c r="AS885" s="301"/>
      <c r="AT885" s="302"/>
      <c r="AU885" s="309"/>
      <c r="AV885" s="310"/>
      <c r="AW885" s="310"/>
      <c r="AX885" s="310"/>
      <c r="AY885" s="310"/>
      <c r="AZ885" s="310"/>
      <c r="BA885" s="310"/>
      <c r="BB885" s="310"/>
      <c r="BC885" s="310"/>
      <c r="BD885" s="310"/>
      <c r="BE885" s="310"/>
      <c r="BF885" s="310"/>
      <c r="BG885" s="310"/>
      <c r="BH885" s="311"/>
      <c r="BI885" s="318"/>
      <c r="BJ885" s="318"/>
      <c r="BK885" s="318"/>
      <c r="BL885" s="318"/>
      <c r="BM885" s="318"/>
      <c r="BN885" s="318"/>
      <c r="BO885" s="318"/>
      <c r="BP885" s="318"/>
      <c r="BQ885" s="318"/>
      <c r="BR885" s="318"/>
      <c r="BS885" s="318"/>
      <c r="BT885" s="318"/>
      <c r="BU885" s="318"/>
      <c r="BV885" s="318"/>
      <c r="BW885" s="318"/>
      <c r="BX885" s="318"/>
      <c r="BY885" s="318"/>
      <c r="BZ885" s="318"/>
      <c r="CA885" s="318"/>
      <c r="CB885" s="318"/>
      <c r="CC885" s="318"/>
      <c r="CD885" s="318"/>
      <c r="CE885" s="318"/>
      <c r="CF885" s="318"/>
      <c r="CH885" s="29"/>
      <c r="CI885" s="58"/>
      <c r="CJ885" s="58"/>
      <c r="CK885" s="58"/>
      <c r="CL885" s="58"/>
      <c r="CM885" s="58"/>
      <c r="CN885" s="58"/>
      <c r="CO885" s="58"/>
      <c r="CP885" s="58"/>
      <c r="CQ885" s="54"/>
    </row>
    <row r="886" spans="1:95" ht="7.35" customHeight="1">
      <c r="G886" s="294"/>
      <c r="H886" s="295"/>
      <c r="I886" s="295"/>
      <c r="J886" s="295"/>
      <c r="K886" s="295"/>
      <c r="L886" s="295"/>
      <c r="M886" s="295"/>
      <c r="N886" s="296"/>
      <c r="O886" s="303"/>
      <c r="P886" s="304"/>
      <c r="Q886" s="304"/>
      <c r="R886" s="304"/>
      <c r="S886" s="304"/>
      <c r="T886" s="304"/>
      <c r="U886" s="304"/>
      <c r="V886" s="304"/>
      <c r="W886" s="304"/>
      <c r="X886" s="304"/>
      <c r="Y886" s="304"/>
      <c r="Z886" s="304"/>
      <c r="AA886" s="304"/>
      <c r="AB886" s="304"/>
      <c r="AC886" s="304"/>
      <c r="AD886" s="304"/>
      <c r="AE886" s="304"/>
      <c r="AF886" s="304"/>
      <c r="AG886" s="304"/>
      <c r="AH886" s="304"/>
      <c r="AI886" s="304"/>
      <c r="AJ886" s="304"/>
      <c r="AK886" s="304"/>
      <c r="AL886" s="304"/>
      <c r="AM886" s="304"/>
      <c r="AN886" s="304"/>
      <c r="AO886" s="304"/>
      <c r="AP886" s="304"/>
      <c r="AQ886" s="304"/>
      <c r="AR886" s="304"/>
      <c r="AS886" s="304"/>
      <c r="AT886" s="305"/>
      <c r="AU886" s="312"/>
      <c r="AV886" s="313"/>
      <c r="AW886" s="313"/>
      <c r="AX886" s="313"/>
      <c r="AY886" s="313"/>
      <c r="AZ886" s="313"/>
      <c r="BA886" s="313"/>
      <c r="BB886" s="313"/>
      <c r="BC886" s="313"/>
      <c r="BD886" s="313"/>
      <c r="BE886" s="313"/>
      <c r="BF886" s="313"/>
      <c r="BG886" s="313"/>
      <c r="BH886" s="314"/>
      <c r="BI886" s="318"/>
      <c r="BJ886" s="318"/>
      <c r="BK886" s="318"/>
      <c r="BL886" s="318"/>
      <c r="BM886" s="318"/>
      <c r="BN886" s="318"/>
      <c r="BO886" s="318"/>
      <c r="BP886" s="318"/>
      <c r="BQ886" s="318"/>
      <c r="BR886" s="318"/>
      <c r="BS886" s="318"/>
      <c r="BT886" s="318"/>
      <c r="BU886" s="318"/>
      <c r="BV886" s="318"/>
      <c r="BW886" s="318"/>
      <c r="BX886" s="318"/>
      <c r="BY886" s="318"/>
      <c r="BZ886" s="318"/>
      <c r="CA886" s="318"/>
      <c r="CB886" s="318"/>
      <c r="CC886" s="318"/>
      <c r="CD886" s="318"/>
      <c r="CE886" s="318"/>
      <c r="CF886" s="318"/>
      <c r="CH886" s="29"/>
      <c r="CI886" s="71"/>
      <c r="CJ886" s="71"/>
      <c r="CK886" s="71"/>
      <c r="CL886" s="71"/>
      <c r="CM886" s="71"/>
      <c r="CN886" s="71"/>
      <c r="CO886" s="71"/>
      <c r="CP886" s="71"/>
      <c r="CQ886" s="54"/>
    </row>
    <row r="887" spans="1:95" ht="7.35" customHeight="1">
      <c r="A887" s="339"/>
      <c r="B887" s="339"/>
      <c r="C887" s="339"/>
      <c r="D887" s="339"/>
      <c r="E887" s="339"/>
      <c r="F887" s="340"/>
      <c r="G887" s="294"/>
      <c r="H887" s="295"/>
      <c r="I887" s="295"/>
      <c r="J887" s="295"/>
      <c r="K887" s="295"/>
      <c r="L887" s="295"/>
      <c r="M887" s="295"/>
      <c r="N887" s="296"/>
      <c r="O887" s="303"/>
      <c r="P887" s="304"/>
      <c r="Q887" s="304"/>
      <c r="R887" s="304"/>
      <c r="S887" s="304"/>
      <c r="T887" s="304"/>
      <c r="U887" s="304"/>
      <c r="V887" s="304"/>
      <c r="W887" s="304"/>
      <c r="X887" s="304"/>
      <c r="Y887" s="304"/>
      <c r="Z887" s="304"/>
      <c r="AA887" s="304"/>
      <c r="AB887" s="304"/>
      <c r="AC887" s="304"/>
      <c r="AD887" s="304"/>
      <c r="AE887" s="304"/>
      <c r="AF887" s="304"/>
      <c r="AG887" s="304"/>
      <c r="AH887" s="304"/>
      <c r="AI887" s="304"/>
      <c r="AJ887" s="304"/>
      <c r="AK887" s="304"/>
      <c r="AL887" s="304"/>
      <c r="AM887" s="304"/>
      <c r="AN887" s="304"/>
      <c r="AO887" s="304"/>
      <c r="AP887" s="304"/>
      <c r="AQ887" s="304"/>
      <c r="AR887" s="304"/>
      <c r="AS887" s="304"/>
      <c r="AT887" s="305"/>
      <c r="AU887" s="312"/>
      <c r="AV887" s="313"/>
      <c r="AW887" s="313"/>
      <c r="AX887" s="313"/>
      <c r="AY887" s="313"/>
      <c r="AZ887" s="313"/>
      <c r="BA887" s="313"/>
      <c r="BB887" s="313"/>
      <c r="BC887" s="313"/>
      <c r="BD887" s="313"/>
      <c r="BE887" s="313"/>
      <c r="BF887" s="313"/>
      <c r="BG887" s="313"/>
      <c r="BH887" s="314"/>
      <c r="BI887" s="318"/>
      <c r="BJ887" s="318"/>
      <c r="BK887" s="318"/>
      <c r="BL887" s="318"/>
      <c r="BM887" s="318"/>
      <c r="BN887" s="318"/>
      <c r="BO887" s="318"/>
      <c r="BP887" s="318"/>
      <c r="BQ887" s="318"/>
      <c r="BR887" s="318"/>
      <c r="BS887" s="318"/>
      <c r="BT887" s="318"/>
      <c r="BU887" s="318"/>
      <c r="BV887" s="318"/>
      <c r="BW887" s="318"/>
      <c r="BX887" s="318"/>
      <c r="BY887" s="318"/>
      <c r="BZ887" s="318"/>
      <c r="CA887" s="318"/>
      <c r="CB887" s="318"/>
      <c r="CC887" s="318"/>
      <c r="CD887" s="318"/>
      <c r="CE887" s="318"/>
      <c r="CF887" s="318"/>
      <c r="CH887" s="54"/>
      <c r="CI887" s="71"/>
      <c r="CJ887" s="71"/>
      <c r="CK887" s="71"/>
      <c r="CL887" s="71"/>
      <c r="CM887" s="71"/>
      <c r="CN887" s="71"/>
      <c r="CO887" s="71"/>
      <c r="CP887" s="71"/>
      <c r="CQ887" s="56"/>
    </row>
    <row r="888" spans="1:95" ht="7.35" customHeight="1">
      <c r="A888" s="339"/>
      <c r="B888" s="339"/>
      <c r="C888" s="339"/>
      <c r="D888" s="339"/>
      <c r="E888" s="339"/>
      <c r="F888" s="340"/>
      <c r="G888" s="297"/>
      <c r="H888" s="298"/>
      <c r="I888" s="298"/>
      <c r="J888" s="298"/>
      <c r="K888" s="298"/>
      <c r="L888" s="298"/>
      <c r="M888" s="298"/>
      <c r="N888" s="299"/>
      <c r="O888" s="306"/>
      <c r="P888" s="307"/>
      <c r="Q888" s="307"/>
      <c r="R888" s="307"/>
      <c r="S888" s="307"/>
      <c r="T888" s="307"/>
      <c r="U888" s="307"/>
      <c r="V888" s="307"/>
      <c r="W888" s="307"/>
      <c r="X888" s="307"/>
      <c r="Y888" s="307"/>
      <c r="Z888" s="307"/>
      <c r="AA888" s="307"/>
      <c r="AB888" s="307"/>
      <c r="AC888" s="307"/>
      <c r="AD888" s="307"/>
      <c r="AE888" s="307"/>
      <c r="AF888" s="307"/>
      <c r="AG888" s="307"/>
      <c r="AH888" s="307"/>
      <c r="AI888" s="307"/>
      <c r="AJ888" s="307"/>
      <c r="AK888" s="307"/>
      <c r="AL888" s="307"/>
      <c r="AM888" s="307"/>
      <c r="AN888" s="307"/>
      <c r="AO888" s="307"/>
      <c r="AP888" s="307"/>
      <c r="AQ888" s="307"/>
      <c r="AR888" s="307"/>
      <c r="AS888" s="307"/>
      <c r="AT888" s="308"/>
      <c r="AU888" s="315"/>
      <c r="AV888" s="316"/>
      <c r="AW888" s="316"/>
      <c r="AX888" s="316"/>
      <c r="AY888" s="316"/>
      <c r="AZ888" s="316"/>
      <c r="BA888" s="316"/>
      <c r="BB888" s="316"/>
      <c r="BC888" s="316"/>
      <c r="BD888" s="316"/>
      <c r="BE888" s="316"/>
      <c r="BF888" s="316"/>
      <c r="BG888" s="316"/>
      <c r="BH888" s="317"/>
      <c r="BI888" s="318"/>
      <c r="BJ888" s="318"/>
      <c r="BK888" s="318"/>
      <c r="BL888" s="318"/>
      <c r="BM888" s="318"/>
      <c r="BN888" s="318"/>
      <c r="BO888" s="318"/>
      <c r="BP888" s="318"/>
      <c r="BQ888" s="318"/>
      <c r="BR888" s="318"/>
      <c r="BS888" s="318"/>
      <c r="BT888" s="318"/>
      <c r="BU888" s="318"/>
      <c r="BV888" s="318"/>
      <c r="BW888" s="318"/>
      <c r="BX888" s="318"/>
      <c r="BY888" s="318"/>
      <c r="BZ888" s="318"/>
      <c r="CA888" s="318"/>
      <c r="CB888" s="318"/>
      <c r="CC888" s="318"/>
      <c r="CD888" s="318"/>
      <c r="CE888" s="318"/>
      <c r="CF888" s="318"/>
      <c r="CH888" s="54"/>
      <c r="CI888" s="58"/>
      <c r="CJ888" s="58"/>
      <c r="CK888" s="58"/>
      <c r="CL888" s="58"/>
      <c r="CM888" s="58"/>
      <c r="CN888" s="58"/>
      <c r="CO888" s="58"/>
      <c r="CP888" s="57"/>
      <c r="CQ888" s="57"/>
    </row>
    <row r="889" spans="1:95" ht="7.35" customHeight="1">
      <c r="G889" s="48"/>
      <c r="H889" s="49"/>
      <c r="I889" s="49"/>
      <c r="J889" s="49"/>
      <c r="K889" s="49"/>
      <c r="L889" s="49"/>
      <c r="M889" s="49"/>
      <c r="N889" s="50"/>
      <c r="O889" s="48"/>
      <c r="P889" s="49"/>
      <c r="Q889" s="49"/>
      <c r="R889" s="49"/>
      <c r="S889" s="49"/>
      <c r="T889" s="49"/>
      <c r="U889" s="49"/>
      <c r="V889" s="49"/>
      <c r="W889" s="49"/>
      <c r="X889" s="49"/>
      <c r="Y889" s="49"/>
      <c r="Z889" s="49"/>
      <c r="AA889" s="49"/>
      <c r="AB889" s="49"/>
      <c r="AC889" s="49"/>
      <c r="AD889" s="49"/>
      <c r="AE889" s="49"/>
      <c r="AF889" s="49"/>
      <c r="AG889" s="49"/>
      <c r="AH889" s="49"/>
      <c r="AI889" s="49"/>
      <c r="AJ889" s="49"/>
      <c r="AK889" s="49"/>
      <c r="AL889" s="49"/>
      <c r="AM889" s="49"/>
      <c r="AN889" s="49"/>
      <c r="AO889" s="49"/>
      <c r="AP889" s="49"/>
      <c r="AQ889" s="49"/>
      <c r="AR889" s="49"/>
      <c r="AS889" s="49"/>
      <c r="AT889" s="50"/>
      <c r="AU889" s="51"/>
      <c r="AV889" s="52"/>
      <c r="AW889" s="52"/>
      <c r="AX889" s="52"/>
      <c r="AY889" s="52"/>
      <c r="AZ889" s="52"/>
      <c r="BA889" s="52"/>
      <c r="BB889" s="52"/>
      <c r="BC889" s="52"/>
      <c r="BD889" s="52"/>
      <c r="BE889" s="52"/>
      <c r="BF889" s="52"/>
      <c r="BG889" s="52"/>
      <c r="BH889" s="53"/>
      <c r="BI889" s="45"/>
      <c r="BJ889" s="46"/>
      <c r="BK889" s="46"/>
      <c r="BL889" s="46"/>
      <c r="BM889" s="46"/>
      <c r="BN889" s="46"/>
      <c r="BO889" s="46"/>
      <c r="BP889" s="46"/>
      <c r="BQ889" s="46"/>
      <c r="BR889" s="46"/>
      <c r="BS889" s="46"/>
      <c r="BT889" s="46"/>
      <c r="BU889" s="46"/>
      <c r="BV889" s="46"/>
      <c r="BW889" s="46"/>
      <c r="BX889" s="46"/>
      <c r="BY889" s="46"/>
      <c r="BZ889" s="46"/>
      <c r="CA889" s="46"/>
      <c r="CB889" s="46"/>
      <c r="CC889" s="46"/>
      <c r="CD889" s="46"/>
      <c r="CE889" s="46"/>
      <c r="CF889" s="47"/>
      <c r="CH889" s="54"/>
      <c r="CI889" s="58"/>
      <c r="CJ889" s="58"/>
      <c r="CK889" s="58"/>
      <c r="CL889" s="58"/>
      <c r="CM889" s="58"/>
      <c r="CN889" s="58"/>
      <c r="CO889" s="58"/>
      <c r="CP889" s="57"/>
      <c r="CQ889" s="57"/>
    </row>
    <row r="890" spans="1:95" ht="7.35" customHeight="1">
      <c r="A890" s="339">
        <v>69</v>
      </c>
      <c r="B890" s="339"/>
      <c r="G890" s="319" t="s">
        <v>189</v>
      </c>
      <c r="H890" s="319"/>
      <c r="I890" s="319"/>
      <c r="J890" s="319"/>
      <c r="K890" s="319"/>
      <c r="L890" s="319"/>
      <c r="M890" s="319"/>
      <c r="N890" s="319"/>
      <c r="O890" s="319"/>
      <c r="P890" s="319"/>
      <c r="Q890" s="319"/>
      <c r="R890" s="319"/>
      <c r="S890" s="319"/>
      <c r="T890" s="319"/>
      <c r="U890" s="319"/>
      <c r="V890" s="319"/>
      <c r="W890" s="319"/>
      <c r="X890" s="319"/>
      <c r="Y890" s="319"/>
      <c r="Z890" s="319"/>
      <c r="AA890" s="319"/>
      <c r="AB890" s="319"/>
      <c r="AC890" s="319"/>
      <c r="AD890" s="319"/>
      <c r="AE890" s="319"/>
      <c r="AF890" s="319"/>
      <c r="AG890" s="321" t="s">
        <v>406</v>
      </c>
      <c r="AH890" s="321"/>
      <c r="AI890" s="321"/>
      <c r="AJ890" s="321"/>
      <c r="AK890" s="321"/>
      <c r="AL890" s="321"/>
      <c r="AM890" s="321"/>
      <c r="AN890" s="321"/>
      <c r="AO890" s="321"/>
      <c r="AP890" s="321"/>
      <c r="AQ890" s="321"/>
      <c r="AR890" s="321"/>
      <c r="AS890" s="321"/>
      <c r="AT890" s="321"/>
      <c r="AU890" s="323" t="s">
        <v>190</v>
      </c>
      <c r="AV890" s="323"/>
      <c r="AW890" s="323"/>
      <c r="AX890" s="323"/>
      <c r="AY890" s="323"/>
      <c r="AZ890" s="323"/>
      <c r="BA890" s="323"/>
      <c r="BB890" s="323"/>
      <c r="BC890" s="323"/>
      <c r="BD890" s="323"/>
      <c r="BE890" s="323"/>
      <c r="BF890" s="323"/>
      <c r="BG890" s="323"/>
      <c r="BH890" s="323"/>
      <c r="BI890" s="325" t="s">
        <v>191</v>
      </c>
      <c r="BJ890" s="326"/>
      <c r="BK890" s="326"/>
      <c r="BL890" s="326"/>
      <c r="BM890" s="326"/>
      <c r="BN890" s="326"/>
      <c r="BO890" s="326"/>
      <c r="BP890" s="329"/>
      <c r="BQ890" s="329"/>
      <c r="BR890" s="329"/>
      <c r="BS890" s="329"/>
      <c r="BT890" s="329"/>
      <c r="BU890" s="329"/>
      <c r="BV890" s="329"/>
      <c r="BW890" s="329"/>
      <c r="BX890" s="329"/>
      <c r="BY890" s="329"/>
      <c r="BZ890" s="329"/>
      <c r="CA890" s="329"/>
      <c r="CB890" s="329"/>
      <c r="CC890" s="329"/>
      <c r="CD890" s="329"/>
      <c r="CE890" s="329"/>
      <c r="CF890" s="330"/>
      <c r="CH890" s="54"/>
      <c r="CI890" s="58"/>
      <c r="CJ890" s="58"/>
      <c r="CK890" s="58"/>
      <c r="CL890" s="58"/>
      <c r="CM890" s="58"/>
      <c r="CN890" s="58"/>
      <c r="CO890" s="58"/>
      <c r="CP890" s="58"/>
      <c r="CQ890" s="54"/>
    </row>
    <row r="891" spans="1:95" ht="7.35" customHeight="1">
      <c r="A891" s="339"/>
      <c r="B891" s="339"/>
      <c r="G891" s="320"/>
      <c r="H891" s="320"/>
      <c r="I891" s="320"/>
      <c r="J891" s="320"/>
      <c r="K891" s="320"/>
      <c r="L891" s="320"/>
      <c r="M891" s="320"/>
      <c r="N891" s="320"/>
      <c r="O891" s="320"/>
      <c r="P891" s="320"/>
      <c r="Q891" s="320"/>
      <c r="R891" s="320"/>
      <c r="S891" s="320"/>
      <c r="T891" s="320"/>
      <c r="U891" s="320"/>
      <c r="V891" s="320"/>
      <c r="W891" s="320"/>
      <c r="X891" s="320"/>
      <c r="Y891" s="320"/>
      <c r="Z891" s="320"/>
      <c r="AA891" s="320"/>
      <c r="AB891" s="320"/>
      <c r="AC891" s="320"/>
      <c r="AD891" s="320"/>
      <c r="AE891" s="320"/>
      <c r="AF891" s="320"/>
      <c r="AG891" s="322"/>
      <c r="AH891" s="322"/>
      <c r="AI891" s="322"/>
      <c r="AJ891" s="322"/>
      <c r="AK891" s="322"/>
      <c r="AL891" s="322"/>
      <c r="AM891" s="322"/>
      <c r="AN891" s="322"/>
      <c r="AO891" s="322"/>
      <c r="AP891" s="322"/>
      <c r="AQ891" s="322"/>
      <c r="AR891" s="322"/>
      <c r="AS891" s="322"/>
      <c r="AT891" s="322"/>
      <c r="AU891" s="324"/>
      <c r="AV891" s="324"/>
      <c r="AW891" s="324"/>
      <c r="AX891" s="324"/>
      <c r="AY891" s="324"/>
      <c r="AZ891" s="324"/>
      <c r="BA891" s="324"/>
      <c r="BB891" s="324"/>
      <c r="BC891" s="324"/>
      <c r="BD891" s="324"/>
      <c r="BE891" s="324"/>
      <c r="BF891" s="324"/>
      <c r="BG891" s="324"/>
      <c r="BH891" s="324"/>
      <c r="BI891" s="327"/>
      <c r="BJ891" s="328"/>
      <c r="BK891" s="328"/>
      <c r="BL891" s="328"/>
      <c r="BM891" s="328"/>
      <c r="BN891" s="328"/>
      <c r="BO891" s="328"/>
      <c r="BP891" s="331"/>
      <c r="BQ891" s="331"/>
      <c r="BR891" s="331"/>
      <c r="BS891" s="331"/>
      <c r="BT891" s="331"/>
      <c r="BU891" s="331"/>
      <c r="BV891" s="331"/>
      <c r="BW891" s="331"/>
      <c r="BX891" s="331"/>
      <c r="BY891" s="331"/>
      <c r="BZ891" s="331"/>
      <c r="CA891" s="331"/>
      <c r="CB891" s="331"/>
      <c r="CC891" s="331"/>
      <c r="CD891" s="331"/>
      <c r="CE891" s="331"/>
      <c r="CF891" s="332"/>
      <c r="CH891" s="54"/>
      <c r="CI891" s="58"/>
      <c r="CJ891" s="58"/>
      <c r="CK891" s="58"/>
      <c r="CL891" s="58"/>
      <c r="CM891" s="58"/>
      <c r="CN891" s="58"/>
      <c r="CO891" s="58"/>
      <c r="CP891" s="58"/>
      <c r="CQ891" s="54"/>
    </row>
    <row r="892" spans="1:95" ht="7.35" customHeight="1">
      <c r="G892" s="333"/>
      <c r="H892" s="333"/>
      <c r="I892" s="333"/>
      <c r="J892" s="333"/>
      <c r="K892" s="333"/>
      <c r="L892" s="333"/>
      <c r="M892" s="333"/>
      <c r="N892" s="333"/>
      <c r="O892" s="333"/>
      <c r="P892" s="333"/>
      <c r="Q892" s="333"/>
      <c r="R892" s="333"/>
      <c r="S892" s="333"/>
      <c r="T892" s="333"/>
      <c r="U892" s="333"/>
      <c r="V892" s="333"/>
      <c r="W892" s="333"/>
      <c r="X892" s="333"/>
      <c r="Y892" s="333"/>
      <c r="Z892" s="333"/>
      <c r="AA892" s="333"/>
      <c r="AB892" s="333"/>
      <c r="AC892" s="333"/>
      <c r="AD892" s="333"/>
      <c r="AE892" s="333"/>
      <c r="AF892" s="333"/>
      <c r="AG892" s="334"/>
      <c r="AH892" s="334"/>
      <c r="AI892" s="334"/>
      <c r="AJ892" s="334"/>
      <c r="AK892" s="334"/>
      <c r="AL892" s="334"/>
      <c r="AM892" s="334"/>
      <c r="AN892" s="334"/>
      <c r="AO892" s="334"/>
      <c r="AP892" s="334"/>
      <c r="AQ892" s="334"/>
      <c r="AR892" s="334"/>
      <c r="AS892" s="334"/>
      <c r="AT892" s="334"/>
      <c r="AU892" s="335"/>
      <c r="AV892" s="335"/>
      <c r="AW892" s="335"/>
      <c r="AX892" s="335"/>
      <c r="AY892" s="335"/>
      <c r="AZ892" s="335"/>
      <c r="BA892" s="335"/>
      <c r="BB892" s="335"/>
      <c r="BC892" s="335"/>
      <c r="BD892" s="335"/>
      <c r="BE892" s="335"/>
      <c r="BF892" s="335"/>
      <c r="BG892" s="335"/>
      <c r="BH892" s="335"/>
      <c r="BI892" s="327"/>
      <c r="BJ892" s="328"/>
      <c r="BK892" s="328"/>
      <c r="BL892" s="328"/>
      <c r="BM892" s="328"/>
      <c r="BN892" s="328"/>
      <c r="BO892" s="328"/>
      <c r="BP892" s="331"/>
      <c r="BQ892" s="331"/>
      <c r="BR892" s="331"/>
      <c r="BS892" s="331"/>
      <c r="BT892" s="331"/>
      <c r="BU892" s="331"/>
      <c r="BV892" s="331"/>
      <c r="BW892" s="331"/>
      <c r="BX892" s="331"/>
      <c r="BY892" s="331"/>
      <c r="BZ892" s="331"/>
      <c r="CA892" s="331"/>
      <c r="CB892" s="331"/>
      <c r="CC892" s="331"/>
      <c r="CD892" s="331"/>
      <c r="CE892" s="331"/>
      <c r="CF892" s="332"/>
      <c r="CH892" s="54"/>
      <c r="CI892" s="58"/>
      <c r="CJ892" s="58"/>
      <c r="CK892" s="58"/>
      <c r="CL892" s="58"/>
      <c r="CM892" s="58"/>
      <c r="CN892" s="58"/>
      <c r="CO892" s="58"/>
      <c r="CP892" s="58"/>
      <c r="CQ892" s="54"/>
    </row>
    <row r="893" spans="1:95" ht="7.35" customHeight="1">
      <c r="G893" s="333"/>
      <c r="H893" s="333"/>
      <c r="I893" s="333"/>
      <c r="J893" s="333"/>
      <c r="K893" s="333"/>
      <c r="L893" s="333"/>
      <c r="M893" s="333"/>
      <c r="N893" s="333"/>
      <c r="O893" s="333"/>
      <c r="P893" s="333"/>
      <c r="Q893" s="333"/>
      <c r="R893" s="333"/>
      <c r="S893" s="333"/>
      <c r="T893" s="333"/>
      <c r="U893" s="333"/>
      <c r="V893" s="333"/>
      <c r="W893" s="333"/>
      <c r="X893" s="333"/>
      <c r="Y893" s="333"/>
      <c r="Z893" s="333"/>
      <c r="AA893" s="333"/>
      <c r="AB893" s="333"/>
      <c r="AC893" s="333"/>
      <c r="AD893" s="333"/>
      <c r="AE893" s="333"/>
      <c r="AF893" s="333"/>
      <c r="AG893" s="334"/>
      <c r="AH893" s="334"/>
      <c r="AI893" s="334"/>
      <c r="AJ893" s="334"/>
      <c r="AK893" s="334"/>
      <c r="AL893" s="334"/>
      <c r="AM893" s="334"/>
      <c r="AN893" s="334"/>
      <c r="AO893" s="334"/>
      <c r="AP893" s="334"/>
      <c r="AQ893" s="334"/>
      <c r="AR893" s="334"/>
      <c r="AS893" s="334"/>
      <c r="AT893" s="334"/>
      <c r="AU893" s="335"/>
      <c r="AV893" s="335"/>
      <c r="AW893" s="335"/>
      <c r="AX893" s="335"/>
      <c r="AY893" s="335"/>
      <c r="AZ893" s="335"/>
      <c r="BA893" s="335"/>
      <c r="BB893" s="335"/>
      <c r="BC893" s="335"/>
      <c r="BD893" s="335"/>
      <c r="BE893" s="335"/>
      <c r="BF893" s="335"/>
      <c r="BG893" s="335"/>
      <c r="BH893" s="335"/>
      <c r="BI893" s="327" t="s">
        <v>192</v>
      </c>
      <c r="BJ893" s="328"/>
      <c r="BK893" s="328"/>
      <c r="BL893" s="328"/>
      <c r="BM893" s="328"/>
      <c r="BN893" s="328"/>
      <c r="BO893" s="328"/>
      <c r="BP893" s="331"/>
      <c r="BQ893" s="331"/>
      <c r="BR893" s="331"/>
      <c r="BS893" s="331"/>
      <c r="BT893" s="331"/>
      <c r="BU893" s="331"/>
      <c r="BV893" s="331"/>
      <c r="BW893" s="331"/>
      <c r="BX893" s="331"/>
      <c r="BY893" s="331"/>
      <c r="BZ893" s="331"/>
      <c r="CA893" s="331"/>
      <c r="CB893" s="331"/>
      <c r="CC893" s="331"/>
      <c r="CD893" s="331"/>
      <c r="CE893" s="331"/>
      <c r="CF893" s="332"/>
      <c r="CG893" s="20"/>
      <c r="CH893" s="29"/>
      <c r="CI893" s="72"/>
      <c r="CJ893" s="58"/>
      <c r="CK893" s="59"/>
      <c r="CL893" s="59"/>
      <c r="CM893" s="59"/>
      <c r="CN893" s="59"/>
      <c r="CO893" s="59"/>
      <c r="CP893" s="59"/>
      <c r="CQ893" s="55"/>
    </row>
    <row r="894" spans="1:95" ht="7.35" customHeight="1">
      <c r="G894" s="333"/>
      <c r="H894" s="333"/>
      <c r="I894" s="333"/>
      <c r="J894" s="333"/>
      <c r="K894" s="333"/>
      <c r="L894" s="333"/>
      <c r="M894" s="333"/>
      <c r="N894" s="333"/>
      <c r="O894" s="333"/>
      <c r="P894" s="333"/>
      <c r="Q894" s="333"/>
      <c r="R894" s="333"/>
      <c r="S894" s="333"/>
      <c r="T894" s="333"/>
      <c r="U894" s="333"/>
      <c r="V894" s="333"/>
      <c r="W894" s="333"/>
      <c r="X894" s="333"/>
      <c r="Y894" s="333"/>
      <c r="Z894" s="333"/>
      <c r="AA894" s="333"/>
      <c r="AB894" s="333"/>
      <c r="AC894" s="333"/>
      <c r="AD894" s="333"/>
      <c r="AE894" s="333"/>
      <c r="AF894" s="333"/>
      <c r="AG894" s="334"/>
      <c r="AH894" s="334"/>
      <c r="AI894" s="334"/>
      <c r="AJ894" s="334"/>
      <c r="AK894" s="334"/>
      <c r="AL894" s="334"/>
      <c r="AM894" s="334"/>
      <c r="AN894" s="334"/>
      <c r="AO894" s="334"/>
      <c r="AP894" s="334"/>
      <c r="AQ894" s="334"/>
      <c r="AR894" s="334"/>
      <c r="AS894" s="334"/>
      <c r="AT894" s="334"/>
      <c r="AU894" s="335"/>
      <c r="AV894" s="335"/>
      <c r="AW894" s="335"/>
      <c r="AX894" s="335"/>
      <c r="AY894" s="335"/>
      <c r="AZ894" s="335"/>
      <c r="BA894" s="335"/>
      <c r="BB894" s="335"/>
      <c r="BC894" s="335"/>
      <c r="BD894" s="335"/>
      <c r="BE894" s="335"/>
      <c r="BF894" s="335"/>
      <c r="BG894" s="335"/>
      <c r="BH894" s="335"/>
      <c r="BI894" s="327"/>
      <c r="BJ894" s="328"/>
      <c r="BK894" s="328"/>
      <c r="BL894" s="328"/>
      <c r="BM894" s="328"/>
      <c r="BN894" s="328"/>
      <c r="BO894" s="328"/>
      <c r="BP894" s="331"/>
      <c r="BQ894" s="331"/>
      <c r="BR894" s="331"/>
      <c r="BS894" s="331"/>
      <c r="BT894" s="331"/>
      <c r="BU894" s="331"/>
      <c r="BV894" s="331"/>
      <c r="BW894" s="331"/>
      <c r="BX894" s="331"/>
      <c r="BY894" s="331"/>
      <c r="BZ894" s="331"/>
      <c r="CA894" s="331"/>
      <c r="CB894" s="331"/>
      <c r="CC894" s="331"/>
      <c r="CD894" s="331"/>
      <c r="CE894" s="331"/>
      <c r="CF894" s="332"/>
      <c r="CG894" s="19"/>
      <c r="CH894" s="29"/>
      <c r="CI894" s="58"/>
      <c r="CJ894" s="58"/>
      <c r="CK894" s="59"/>
      <c r="CL894" s="59"/>
      <c r="CM894" s="59"/>
      <c r="CN894" s="59"/>
      <c r="CO894" s="59"/>
      <c r="CP894" s="59"/>
      <c r="CQ894" s="55"/>
    </row>
    <row r="895" spans="1:95" ht="7.35" customHeight="1">
      <c r="G895" s="333"/>
      <c r="H895" s="333"/>
      <c r="I895" s="333"/>
      <c r="J895" s="333"/>
      <c r="K895" s="333"/>
      <c r="L895" s="333"/>
      <c r="M895" s="333"/>
      <c r="N895" s="333"/>
      <c r="O895" s="333"/>
      <c r="P895" s="333"/>
      <c r="Q895" s="333"/>
      <c r="R895" s="333"/>
      <c r="S895" s="333"/>
      <c r="T895" s="333"/>
      <c r="U895" s="333"/>
      <c r="V895" s="333"/>
      <c r="W895" s="333"/>
      <c r="X895" s="333"/>
      <c r="Y895" s="333"/>
      <c r="Z895" s="333"/>
      <c r="AA895" s="333"/>
      <c r="AB895" s="333"/>
      <c r="AC895" s="333"/>
      <c r="AD895" s="333"/>
      <c r="AE895" s="333"/>
      <c r="AF895" s="333"/>
      <c r="AG895" s="334"/>
      <c r="AH895" s="334"/>
      <c r="AI895" s="334"/>
      <c r="AJ895" s="334"/>
      <c r="AK895" s="334"/>
      <c r="AL895" s="334"/>
      <c r="AM895" s="334"/>
      <c r="AN895" s="334"/>
      <c r="AO895" s="334"/>
      <c r="AP895" s="334"/>
      <c r="AQ895" s="334"/>
      <c r="AR895" s="334"/>
      <c r="AS895" s="334"/>
      <c r="AT895" s="334"/>
      <c r="AU895" s="335"/>
      <c r="AV895" s="335"/>
      <c r="AW895" s="335"/>
      <c r="AX895" s="335"/>
      <c r="AY895" s="335"/>
      <c r="AZ895" s="335"/>
      <c r="BA895" s="335"/>
      <c r="BB895" s="335"/>
      <c r="BC895" s="335"/>
      <c r="BD895" s="335"/>
      <c r="BE895" s="335"/>
      <c r="BF895" s="335"/>
      <c r="BG895" s="335"/>
      <c r="BH895" s="335"/>
      <c r="BI895" s="327"/>
      <c r="BJ895" s="328"/>
      <c r="BK895" s="328"/>
      <c r="BL895" s="328"/>
      <c r="BM895" s="328"/>
      <c r="BN895" s="328"/>
      <c r="BO895" s="328"/>
      <c r="BP895" s="331"/>
      <c r="BQ895" s="331"/>
      <c r="BR895" s="331"/>
      <c r="BS895" s="331"/>
      <c r="BT895" s="331"/>
      <c r="BU895" s="331"/>
      <c r="BV895" s="331"/>
      <c r="BW895" s="331"/>
      <c r="BX895" s="331"/>
      <c r="BY895" s="331"/>
      <c r="BZ895" s="331"/>
      <c r="CA895" s="331"/>
      <c r="CB895" s="331"/>
      <c r="CC895" s="331"/>
      <c r="CD895" s="331"/>
      <c r="CE895" s="331"/>
      <c r="CF895" s="332"/>
      <c r="CH895" s="29"/>
      <c r="CI895" s="58"/>
      <c r="CJ895" s="58"/>
      <c r="CK895" s="59"/>
      <c r="CL895" s="59"/>
      <c r="CM895" s="59"/>
      <c r="CN895" s="59"/>
      <c r="CO895" s="59"/>
      <c r="CP895" s="59"/>
      <c r="CQ895" s="55"/>
    </row>
    <row r="896" spans="1:95" ht="7.35" customHeight="1">
      <c r="G896" s="284" t="s">
        <v>194</v>
      </c>
      <c r="H896" s="285"/>
      <c r="I896" s="285"/>
      <c r="J896" s="285"/>
      <c r="K896" s="285"/>
      <c r="L896" s="285"/>
      <c r="M896" s="285"/>
      <c r="N896" s="286"/>
      <c r="O896" s="284" t="s">
        <v>193</v>
      </c>
      <c r="P896" s="285"/>
      <c r="Q896" s="285"/>
      <c r="R896" s="285"/>
      <c r="S896" s="285"/>
      <c r="T896" s="285"/>
      <c r="U896" s="285"/>
      <c r="V896" s="285"/>
      <c r="W896" s="285"/>
      <c r="X896" s="285"/>
      <c r="Y896" s="285"/>
      <c r="Z896" s="285"/>
      <c r="AA896" s="285"/>
      <c r="AB896" s="285"/>
      <c r="AC896" s="285"/>
      <c r="AD896" s="285"/>
      <c r="AE896" s="285"/>
      <c r="AF896" s="285"/>
      <c r="AG896" s="285"/>
      <c r="AH896" s="285"/>
      <c r="AI896" s="285"/>
      <c r="AJ896" s="285"/>
      <c r="AK896" s="285"/>
      <c r="AL896" s="285"/>
      <c r="AM896" s="285"/>
      <c r="AN896" s="285"/>
      <c r="AO896" s="285"/>
      <c r="AP896" s="285"/>
      <c r="AQ896" s="285"/>
      <c r="AR896" s="285"/>
      <c r="AS896" s="285"/>
      <c r="AT896" s="286"/>
      <c r="AU896" s="284" t="s">
        <v>205</v>
      </c>
      <c r="AV896" s="285"/>
      <c r="AW896" s="285"/>
      <c r="AX896" s="285"/>
      <c r="AY896" s="285"/>
      <c r="AZ896" s="285"/>
      <c r="BA896" s="285"/>
      <c r="BB896" s="285"/>
      <c r="BC896" s="285"/>
      <c r="BD896" s="285"/>
      <c r="BE896" s="285"/>
      <c r="BF896" s="285"/>
      <c r="BG896" s="285"/>
      <c r="BH896" s="286"/>
      <c r="BI896" s="290" t="s">
        <v>206</v>
      </c>
      <c r="BJ896" s="290"/>
      <c r="BK896" s="290"/>
      <c r="BL896" s="290"/>
      <c r="BM896" s="290"/>
      <c r="BN896" s="290"/>
      <c r="BO896" s="290"/>
      <c r="BP896" s="290"/>
      <c r="BQ896" s="290"/>
      <c r="BR896" s="290"/>
      <c r="BS896" s="290"/>
      <c r="BT896" s="290"/>
      <c r="BU896" s="290" t="s">
        <v>207</v>
      </c>
      <c r="BV896" s="290"/>
      <c r="BW896" s="290"/>
      <c r="BX896" s="290"/>
      <c r="BY896" s="290"/>
      <c r="BZ896" s="290"/>
      <c r="CA896" s="290"/>
      <c r="CB896" s="290"/>
      <c r="CC896" s="290"/>
      <c r="CD896" s="290"/>
      <c r="CE896" s="290"/>
      <c r="CF896" s="290"/>
      <c r="CG896" s="20"/>
      <c r="CH896" s="29"/>
      <c r="CI896" s="58"/>
      <c r="CJ896" s="58"/>
      <c r="CK896" s="58"/>
      <c r="CL896" s="58"/>
      <c r="CM896" s="58"/>
      <c r="CN896" s="58"/>
      <c r="CO896" s="58"/>
      <c r="CP896" s="58"/>
      <c r="CQ896" s="54"/>
    </row>
    <row r="897" spans="1:95" ht="7.35" customHeight="1">
      <c r="G897" s="287"/>
      <c r="H897" s="288"/>
      <c r="I897" s="288"/>
      <c r="J897" s="288"/>
      <c r="K897" s="288"/>
      <c r="L897" s="288"/>
      <c r="M897" s="288"/>
      <c r="N897" s="289"/>
      <c r="O897" s="287"/>
      <c r="P897" s="288"/>
      <c r="Q897" s="288"/>
      <c r="R897" s="288"/>
      <c r="S897" s="288"/>
      <c r="T897" s="288"/>
      <c r="U897" s="288"/>
      <c r="V897" s="288"/>
      <c r="W897" s="288"/>
      <c r="X897" s="288"/>
      <c r="Y897" s="288"/>
      <c r="Z897" s="288"/>
      <c r="AA897" s="288"/>
      <c r="AB897" s="288"/>
      <c r="AC897" s="288"/>
      <c r="AD897" s="288"/>
      <c r="AE897" s="288"/>
      <c r="AF897" s="288"/>
      <c r="AG897" s="288"/>
      <c r="AH897" s="288"/>
      <c r="AI897" s="288"/>
      <c r="AJ897" s="288"/>
      <c r="AK897" s="288"/>
      <c r="AL897" s="288"/>
      <c r="AM897" s="288"/>
      <c r="AN897" s="288"/>
      <c r="AO897" s="288"/>
      <c r="AP897" s="288"/>
      <c r="AQ897" s="288"/>
      <c r="AR897" s="288"/>
      <c r="AS897" s="288"/>
      <c r="AT897" s="289"/>
      <c r="AU897" s="287"/>
      <c r="AV897" s="288"/>
      <c r="AW897" s="288"/>
      <c r="AX897" s="288"/>
      <c r="AY897" s="288"/>
      <c r="AZ897" s="288"/>
      <c r="BA897" s="288"/>
      <c r="BB897" s="288"/>
      <c r="BC897" s="288"/>
      <c r="BD897" s="288"/>
      <c r="BE897" s="288"/>
      <c r="BF897" s="288"/>
      <c r="BG897" s="288"/>
      <c r="BH897" s="289"/>
      <c r="BI897" s="290"/>
      <c r="BJ897" s="290"/>
      <c r="BK897" s="290"/>
      <c r="BL897" s="290"/>
      <c r="BM897" s="290"/>
      <c r="BN897" s="290"/>
      <c r="BO897" s="290"/>
      <c r="BP897" s="290"/>
      <c r="BQ897" s="290"/>
      <c r="BR897" s="290"/>
      <c r="BS897" s="290"/>
      <c r="BT897" s="290"/>
      <c r="BU897" s="290"/>
      <c r="BV897" s="290"/>
      <c r="BW897" s="290"/>
      <c r="BX897" s="290"/>
      <c r="BY897" s="290"/>
      <c r="BZ897" s="290"/>
      <c r="CA897" s="290"/>
      <c r="CB897" s="290"/>
      <c r="CC897" s="290"/>
      <c r="CD897" s="290"/>
      <c r="CE897" s="290"/>
      <c r="CF897" s="290"/>
      <c r="CG897" s="19"/>
      <c r="CH897" s="29"/>
      <c r="CI897" s="58"/>
      <c r="CJ897" s="58"/>
      <c r="CK897" s="58"/>
      <c r="CL897" s="58"/>
      <c r="CM897" s="58"/>
      <c r="CN897" s="58"/>
      <c r="CO897" s="58"/>
      <c r="CP897" s="58"/>
      <c r="CQ897" s="54"/>
    </row>
    <row r="898" spans="1:95" ht="7.35" customHeight="1">
      <c r="G898" s="291"/>
      <c r="H898" s="292"/>
      <c r="I898" s="292"/>
      <c r="J898" s="292"/>
      <c r="K898" s="292"/>
      <c r="L898" s="292"/>
      <c r="M898" s="292"/>
      <c r="N898" s="293"/>
      <c r="O898" s="300"/>
      <c r="P898" s="301"/>
      <c r="Q898" s="301"/>
      <c r="R898" s="301"/>
      <c r="S898" s="301"/>
      <c r="T898" s="301"/>
      <c r="U898" s="301"/>
      <c r="V898" s="301"/>
      <c r="W898" s="301"/>
      <c r="X898" s="301"/>
      <c r="Y898" s="301"/>
      <c r="Z898" s="301"/>
      <c r="AA898" s="301"/>
      <c r="AB898" s="301"/>
      <c r="AC898" s="301"/>
      <c r="AD898" s="301"/>
      <c r="AE898" s="301"/>
      <c r="AF898" s="301"/>
      <c r="AG898" s="301"/>
      <c r="AH898" s="301"/>
      <c r="AI898" s="301"/>
      <c r="AJ898" s="301"/>
      <c r="AK898" s="301"/>
      <c r="AL898" s="301"/>
      <c r="AM898" s="301"/>
      <c r="AN898" s="301"/>
      <c r="AO898" s="301"/>
      <c r="AP898" s="301"/>
      <c r="AQ898" s="301"/>
      <c r="AR898" s="301"/>
      <c r="AS898" s="301"/>
      <c r="AT898" s="302"/>
      <c r="AU898" s="309"/>
      <c r="AV898" s="310"/>
      <c r="AW898" s="310"/>
      <c r="AX898" s="310"/>
      <c r="AY898" s="310"/>
      <c r="AZ898" s="310"/>
      <c r="BA898" s="310"/>
      <c r="BB898" s="310"/>
      <c r="BC898" s="310"/>
      <c r="BD898" s="310"/>
      <c r="BE898" s="310"/>
      <c r="BF898" s="310"/>
      <c r="BG898" s="310"/>
      <c r="BH898" s="311"/>
      <c r="BI898" s="318"/>
      <c r="BJ898" s="318"/>
      <c r="BK898" s="318"/>
      <c r="BL898" s="318"/>
      <c r="BM898" s="318"/>
      <c r="BN898" s="318"/>
      <c r="BO898" s="318"/>
      <c r="BP898" s="318"/>
      <c r="BQ898" s="318"/>
      <c r="BR898" s="318"/>
      <c r="BS898" s="318"/>
      <c r="BT898" s="318"/>
      <c r="BU898" s="318"/>
      <c r="BV898" s="318"/>
      <c r="BW898" s="318"/>
      <c r="BX898" s="318"/>
      <c r="BY898" s="318"/>
      <c r="BZ898" s="318"/>
      <c r="CA898" s="318"/>
      <c r="CB898" s="318"/>
      <c r="CC898" s="318"/>
      <c r="CD898" s="318"/>
      <c r="CE898" s="318"/>
      <c r="CF898" s="318"/>
      <c r="CH898" s="29"/>
      <c r="CI898" s="58"/>
      <c r="CJ898" s="58"/>
      <c r="CK898" s="58"/>
      <c r="CL898" s="58"/>
      <c r="CM898" s="58"/>
      <c r="CN898" s="58"/>
      <c r="CO898" s="58"/>
      <c r="CP898" s="58"/>
      <c r="CQ898" s="54"/>
    </row>
    <row r="899" spans="1:95" ht="7.35" customHeight="1">
      <c r="G899" s="294"/>
      <c r="H899" s="295"/>
      <c r="I899" s="295"/>
      <c r="J899" s="295"/>
      <c r="K899" s="295"/>
      <c r="L899" s="295"/>
      <c r="M899" s="295"/>
      <c r="N899" s="296"/>
      <c r="O899" s="303"/>
      <c r="P899" s="304"/>
      <c r="Q899" s="304"/>
      <c r="R899" s="304"/>
      <c r="S899" s="304"/>
      <c r="T899" s="304"/>
      <c r="U899" s="304"/>
      <c r="V899" s="304"/>
      <c r="W899" s="304"/>
      <c r="X899" s="304"/>
      <c r="Y899" s="304"/>
      <c r="Z899" s="304"/>
      <c r="AA899" s="304"/>
      <c r="AB899" s="304"/>
      <c r="AC899" s="304"/>
      <c r="AD899" s="304"/>
      <c r="AE899" s="304"/>
      <c r="AF899" s="304"/>
      <c r="AG899" s="304"/>
      <c r="AH899" s="304"/>
      <c r="AI899" s="304"/>
      <c r="AJ899" s="304"/>
      <c r="AK899" s="304"/>
      <c r="AL899" s="304"/>
      <c r="AM899" s="304"/>
      <c r="AN899" s="304"/>
      <c r="AO899" s="304"/>
      <c r="AP899" s="304"/>
      <c r="AQ899" s="304"/>
      <c r="AR899" s="304"/>
      <c r="AS899" s="304"/>
      <c r="AT899" s="305"/>
      <c r="AU899" s="312"/>
      <c r="AV899" s="313"/>
      <c r="AW899" s="313"/>
      <c r="AX899" s="313"/>
      <c r="AY899" s="313"/>
      <c r="AZ899" s="313"/>
      <c r="BA899" s="313"/>
      <c r="BB899" s="313"/>
      <c r="BC899" s="313"/>
      <c r="BD899" s="313"/>
      <c r="BE899" s="313"/>
      <c r="BF899" s="313"/>
      <c r="BG899" s="313"/>
      <c r="BH899" s="314"/>
      <c r="BI899" s="318"/>
      <c r="BJ899" s="318"/>
      <c r="BK899" s="318"/>
      <c r="BL899" s="318"/>
      <c r="BM899" s="318"/>
      <c r="BN899" s="318"/>
      <c r="BO899" s="318"/>
      <c r="BP899" s="318"/>
      <c r="BQ899" s="318"/>
      <c r="BR899" s="318"/>
      <c r="BS899" s="318"/>
      <c r="BT899" s="318"/>
      <c r="BU899" s="318"/>
      <c r="BV899" s="318"/>
      <c r="BW899" s="318"/>
      <c r="BX899" s="318"/>
      <c r="BY899" s="318"/>
      <c r="BZ899" s="318"/>
      <c r="CA899" s="318"/>
      <c r="CB899" s="318"/>
      <c r="CC899" s="318"/>
      <c r="CD899" s="318"/>
      <c r="CE899" s="318"/>
      <c r="CF899" s="318"/>
      <c r="CH899" s="29"/>
      <c r="CI899" s="71"/>
      <c r="CJ899" s="71"/>
      <c r="CK899" s="71"/>
      <c r="CL899" s="71"/>
      <c r="CM899" s="71"/>
      <c r="CN899" s="71"/>
      <c r="CO899" s="71"/>
      <c r="CP899" s="71"/>
      <c r="CQ899" s="54"/>
    </row>
    <row r="900" spans="1:95" ht="7.35" customHeight="1">
      <c r="A900" s="339"/>
      <c r="B900" s="339"/>
      <c r="C900" s="339"/>
      <c r="D900" s="339"/>
      <c r="E900" s="339"/>
      <c r="F900" s="340"/>
      <c r="G900" s="294"/>
      <c r="H900" s="295"/>
      <c r="I900" s="295"/>
      <c r="J900" s="295"/>
      <c r="K900" s="295"/>
      <c r="L900" s="295"/>
      <c r="M900" s="295"/>
      <c r="N900" s="296"/>
      <c r="O900" s="303"/>
      <c r="P900" s="304"/>
      <c r="Q900" s="304"/>
      <c r="R900" s="304"/>
      <c r="S900" s="304"/>
      <c r="T900" s="304"/>
      <c r="U900" s="304"/>
      <c r="V900" s="304"/>
      <c r="W900" s="304"/>
      <c r="X900" s="304"/>
      <c r="Y900" s="304"/>
      <c r="Z900" s="304"/>
      <c r="AA900" s="304"/>
      <c r="AB900" s="304"/>
      <c r="AC900" s="304"/>
      <c r="AD900" s="304"/>
      <c r="AE900" s="304"/>
      <c r="AF900" s="304"/>
      <c r="AG900" s="304"/>
      <c r="AH900" s="304"/>
      <c r="AI900" s="304"/>
      <c r="AJ900" s="304"/>
      <c r="AK900" s="304"/>
      <c r="AL900" s="304"/>
      <c r="AM900" s="304"/>
      <c r="AN900" s="304"/>
      <c r="AO900" s="304"/>
      <c r="AP900" s="304"/>
      <c r="AQ900" s="304"/>
      <c r="AR900" s="304"/>
      <c r="AS900" s="304"/>
      <c r="AT900" s="305"/>
      <c r="AU900" s="312"/>
      <c r="AV900" s="313"/>
      <c r="AW900" s="313"/>
      <c r="AX900" s="313"/>
      <c r="AY900" s="313"/>
      <c r="AZ900" s="313"/>
      <c r="BA900" s="313"/>
      <c r="BB900" s="313"/>
      <c r="BC900" s="313"/>
      <c r="BD900" s="313"/>
      <c r="BE900" s="313"/>
      <c r="BF900" s="313"/>
      <c r="BG900" s="313"/>
      <c r="BH900" s="314"/>
      <c r="BI900" s="318"/>
      <c r="BJ900" s="318"/>
      <c r="BK900" s="318"/>
      <c r="BL900" s="318"/>
      <c r="BM900" s="318"/>
      <c r="BN900" s="318"/>
      <c r="BO900" s="318"/>
      <c r="BP900" s="318"/>
      <c r="BQ900" s="318"/>
      <c r="BR900" s="318"/>
      <c r="BS900" s="318"/>
      <c r="BT900" s="318"/>
      <c r="BU900" s="318"/>
      <c r="BV900" s="318"/>
      <c r="BW900" s="318"/>
      <c r="BX900" s="318"/>
      <c r="BY900" s="318"/>
      <c r="BZ900" s="318"/>
      <c r="CA900" s="318"/>
      <c r="CB900" s="318"/>
      <c r="CC900" s="318"/>
      <c r="CD900" s="318"/>
      <c r="CE900" s="318"/>
      <c r="CF900" s="318"/>
      <c r="CH900" s="54"/>
      <c r="CI900" s="71"/>
      <c r="CJ900" s="71"/>
      <c r="CK900" s="71"/>
      <c r="CL900" s="71"/>
      <c r="CM900" s="71"/>
      <c r="CN900" s="71"/>
      <c r="CO900" s="71"/>
      <c r="CP900" s="71"/>
      <c r="CQ900" s="56"/>
    </row>
    <row r="901" spans="1:95" ht="7.35" customHeight="1">
      <c r="A901" s="339"/>
      <c r="B901" s="339"/>
      <c r="C901" s="339"/>
      <c r="D901" s="339"/>
      <c r="E901" s="339"/>
      <c r="F901" s="340"/>
      <c r="G901" s="297"/>
      <c r="H901" s="298"/>
      <c r="I901" s="298"/>
      <c r="J901" s="298"/>
      <c r="K901" s="298"/>
      <c r="L901" s="298"/>
      <c r="M901" s="298"/>
      <c r="N901" s="299"/>
      <c r="O901" s="306"/>
      <c r="P901" s="307"/>
      <c r="Q901" s="307"/>
      <c r="R901" s="307"/>
      <c r="S901" s="307"/>
      <c r="T901" s="307"/>
      <c r="U901" s="307"/>
      <c r="V901" s="307"/>
      <c r="W901" s="307"/>
      <c r="X901" s="307"/>
      <c r="Y901" s="307"/>
      <c r="Z901" s="307"/>
      <c r="AA901" s="307"/>
      <c r="AB901" s="307"/>
      <c r="AC901" s="307"/>
      <c r="AD901" s="307"/>
      <c r="AE901" s="307"/>
      <c r="AF901" s="307"/>
      <c r="AG901" s="307"/>
      <c r="AH901" s="307"/>
      <c r="AI901" s="307"/>
      <c r="AJ901" s="307"/>
      <c r="AK901" s="307"/>
      <c r="AL901" s="307"/>
      <c r="AM901" s="307"/>
      <c r="AN901" s="307"/>
      <c r="AO901" s="307"/>
      <c r="AP901" s="307"/>
      <c r="AQ901" s="307"/>
      <c r="AR901" s="307"/>
      <c r="AS901" s="307"/>
      <c r="AT901" s="308"/>
      <c r="AU901" s="315"/>
      <c r="AV901" s="316"/>
      <c r="AW901" s="316"/>
      <c r="AX901" s="316"/>
      <c r="AY901" s="316"/>
      <c r="AZ901" s="316"/>
      <c r="BA901" s="316"/>
      <c r="BB901" s="316"/>
      <c r="BC901" s="316"/>
      <c r="BD901" s="316"/>
      <c r="BE901" s="316"/>
      <c r="BF901" s="316"/>
      <c r="BG901" s="316"/>
      <c r="BH901" s="317"/>
      <c r="BI901" s="318"/>
      <c r="BJ901" s="318"/>
      <c r="BK901" s="318"/>
      <c r="BL901" s="318"/>
      <c r="BM901" s="318"/>
      <c r="BN901" s="318"/>
      <c r="BO901" s="318"/>
      <c r="BP901" s="318"/>
      <c r="BQ901" s="318"/>
      <c r="BR901" s="318"/>
      <c r="BS901" s="318"/>
      <c r="BT901" s="318"/>
      <c r="BU901" s="318"/>
      <c r="BV901" s="318"/>
      <c r="BW901" s="318"/>
      <c r="BX901" s="318"/>
      <c r="BY901" s="318"/>
      <c r="BZ901" s="318"/>
      <c r="CA901" s="318"/>
      <c r="CB901" s="318"/>
      <c r="CC901" s="318"/>
      <c r="CD901" s="318"/>
      <c r="CE901" s="318"/>
      <c r="CF901" s="318"/>
      <c r="CH901" s="54"/>
      <c r="CI901" s="58"/>
      <c r="CJ901" s="58"/>
      <c r="CK901" s="58"/>
      <c r="CL901" s="58"/>
      <c r="CM901" s="58"/>
      <c r="CN901" s="58"/>
      <c r="CO901" s="58"/>
      <c r="CP901" s="57"/>
      <c r="CQ901" s="57"/>
    </row>
    <row r="902" spans="1:95" ht="7.35" customHeight="1">
      <c r="G902" s="48"/>
      <c r="H902" s="49"/>
      <c r="I902" s="49"/>
      <c r="J902" s="49"/>
      <c r="K902" s="49"/>
      <c r="L902" s="49"/>
      <c r="M902" s="49"/>
      <c r="N902" s="50"/>
      <c r="O902" s="48"/>
      <c r="P902" s="49"/>
      <c r="Q902" s="49"/>
      <c r="R902" s="49"/>
      <c r="S902" s="49"/>
      <c r="T902" s="49"/>
      <c r="U902" s="49"/>
      <c r="V902" s="49"/>
      <c r="W902" s="49"/>
      <c r="X902" s="49"/>
      <c r="Y902" s="49"/>
      <c r="Z902" s="49"/>
      <c r="AA902" s="49"/>
      <c r="AB902" s="49"/>
      <c r="AC902" s="49"/>
      <c r="AD902" s="49"/>
      <c r="AE902" s="49"/>
      <c r="AF902" s="49"/>
      <c r="AG902" s="49"/>
      <c r="AH902" s="49"/>
      <c r="AI902" s="49"/>
      <c r="AJ902" s="49"/>
      <c r="AK902" s="49"/>
      <c r="AL902" s="49"/>
      <c r="AM902" s="49"/>
      <c r="AN902" s="49"/>
      <c r="AO902" s="49"/>
      <c r="AP902" s="49"/>
      <c r="AQ902" s="49"/>
      <c r="AR902" s="49"/>
      <c r="AS902" s="49"/>
      <c r="AT902" s="50"/>
      <c r="AU902" s="51"/>
      <c r="AV902" s="52"/>
      <c r="AW902" s="52"/>
      <c r="AX902" s="52"/>
      <c r="AY902" s="52"/>
      <c r="AZ902" s="52"/>
      <c r="BA902" s="52"/>
      <c r="BB902" s="52"/>
      <c r="BC902" s="52"/>
      <c r="BD902" s="52"/>
      <c r="BE902" s="52"/>
      <c r="BF902" s="52"/>
      <c r="BG902" s="52"/>
      <c r="BH902" s="53"/>
      <c r="BI902" s="45"/>
      <c r="BJ902" s="46"/>
      <c r="BK902" s="46"/>
      <c r="BL902" s="46"/>
      <c r="BM902" s="46"/>
      <c r="BN902" s="46"/>
      <c r="BO902" s="46"/>
      <c r="BP902" s="46"/>
      <c r="BQ902" s="46"/>
      <c r="BR902" s="46"/>
      <c r="BS902" s="46"/>
      <c r="BT902" s="46"/>
      <c r="BU902" s="46"/>
      <c r="BV902" s="46"/>
      <c r="BW902" s="46"/>
      <c r="BX902" s="46"/>
      <c r="BY902" s="46"/>
      <c r="BZ902" s="46"/>
      <c r="CA902" s="46"/>
      <c r="CB902" s="46"/>
      <c r="CC902" s="46"/>
      <c r="CD902" s="46"/>
      <c r="CE902" s="46"/>
      <c r="CF902" s="47"/>
      <c r="CH902" s="54"/>
      <c r="CI902" s="58"/>
      <c r="CJ902" s="58"/>
      <c r="CK902" s="58"/>
      <c r="CL902" s="58"/>
      <c r="CM902" s="58"/>
      <c r="CN902" s="58"/>
      <c r="CO902" s="58"/>
      <c r="CP902" s="57"/>
      <c r="CQ902" s="57"/>
    </row>
    <row r="903" spans="1:95" ht="7.35" customHeight="1">
      <c r="A903" s="339">
        <v>70</v>
      </c>
      <c r="B903" s="339"/>
      <c r="G903" s="319" t="s">
        <v>189</v>
      </c>
      <c r="H903" s="319"/>
      <c r="I903" s="319"/>
      <c r="J903" s="319"/>
      <c r="K903" s="319"/>
      <c r="L903" s="319"/>
      <c r="M903" s="319"/>
      <c r="N903" s="319"/>
      <c r="O903" s="319"/>
      <c r="P903" s="319"/>
      <c r="Q903" s="319"/>
      <c r="R903" s="319"/>
      <c r="S903" s="319"/>
      <c r="T903" s="319"/>
      <c r="U903" s="319"/>
      <c r="V903" s="319"/>
      <c r="W903" s="319"/>
      <c r="X903" s="319"/>
      <c r="Y903" s="319"/>
      <c r="Z903" s="319"/>
      <c r="AA903" s="319"/>
      <c r="AB903" s="319"/>
      <c r="AC903" s="319"/>
      <c r="AD903" s="319"/>
      <c r="AE903" s="319"/>
      <c r="AF903" s="319"/>
      <c r="AG903" s="321" t="s">
        <v>407</v>
      </c>
      <c r="AH903" s="321"/>
      <c r="AI903" s="321"/>
      <c r="AJ903" s="321"/>
      <c r="AK903" s="321"/>
      <c r="AL903" s="321"/>
      <c r="AM903" s="321"/>
      <c r="AN903" s="321"/>
      <c r="AO903" s="321"/>
      <c r="AP903" s="321"/>
      <c r="AQ903" s="321"/>
      <c r="AR903" s="321"/>
      <c r="AS903" s="321"/>
      <c r="AT903" s="321"/>
      <c r="AU903" s="323" t="s">
        <v>190</v>
      </c>
      <c r="AV903" s="323"/>
      <c r="AW903" s="323"/>
      <c r="AX903" s="323"/>
      <c r="AY903" s="323"/>
      <c r="AZ903" s="323"/>
      <c r="BA903" s="323"/>
      <c r="BB903" s="323"/>
      <c r="BC903" s="323"/>
      <c r="BD903" s="323"/>
      <c r="BE903" s="323"/>
      <c r="BF903" s="323"/>
      <c r="BG903" s="323"/>
      <c r="BH903" s="323"/>
      <c r="BI903" s="325" t="s">
        <v>191</v>
      </c>
      <c r="BJ903" s="326"/>
      <c r="BK903" s="326"/>
      <c r="BL903" s="326"/>
      <c r="BM903" s="326"/>
      <c r="BN903" s="326"/>
      <c r="BO903" s="326"/>
      <c r="BP903" s="329"/>
      <c r="BQ903" s="329"/>
      <c r="BR903" s="329"/>
      <c r="BS903" s="329"/>
      <c r="BT903" s="329"/>
      <c r="BU903" s="329"/>
      <c r="BV903" s="329"/>
      <c r="BW903" s="329"/>
      <c r="BX903" s="329"/>
      <c r="BY903" s="329"/>
      <c r="BZ903" s="329"/>
      <c r="CA903" s="329"/>
      <c r="CB903" s="329"/>
      <c r="CC903" s="329"/>
      <c r="CD903" s="329"/>
      <c r="CE903" s="329"/>
      <c r="CF903" s="330"/>
      <c r="CH903" s="54"/>
      <c r="CI903" s="58"/>
      <c r="CJ903" s="58"/>
      <c r="CK903" s="58"/>
      <c r="CL903" s="58"/>
      <c r="CM903" s="58"/>
      <c r="CN903" s="58"/>
      <c r="CO903" s="58"/>
      <c r="CP903" s="58"/>
      <c r="CQ903" s="54"/>
    </row>
    <row r="904" spans="1:95" ht="7.35" customHeight="1">
      <c r="A904" s="339"/>
      <c r="B904" s="339"/>
      <c r="G904" s="320"/>
      <c r="H904" s="320"/>
      <c r="I904" s="320"/>
      <c r="J904" s="320"/>
      <c r="K904" s="320"/>
      <c r="L904" s="320"/>
      <c r="M904" s="320"/>
      <c r="N904" s="320"/>
      <c r="O904" s="320"/>
      <c r="P904" s="320"/>
      <c r="Q904" s="320"/>
      <c r="R904" s="320"/>
      <c r="S904" s="320"/>
      <c r="T904" s="320"/>
      <c r="U904" s="320"/>
      <c r="V904" s="320"/>
      <c r="W904" s="320"/>
      <c r="X904" s="320"/>
      <c r="Y904" s="320"/>
      <c r="Z904" s="320"/>
      <c r="AA904" s="320"/>
      <c r="AB904" s="320"/>
      <c r="AC904" s="320"/>
      <c r="AD904" s="320"/>
      <c r="AE904" s="320"/>
      <c r="AF904" s="320"/>
      <c r="AG904" s="322"/>
      <c r="AH904" s="322"/>
      <c r="AI904" s="322"/>
      <c r="AJ904" s="322"/>
      <c r="AK904" s="322"/>
      <c r="AL904" s="322"/>
      <c r="AM904" s="322"/>
      <c r="AN904" s="322"/>
      <c r="AO904" s="322"/>
      <c r="AP904" s="322"/>
      <c r="AQ904" s="322"/>
      <c r="AR904" s="322"/>
      <c r="AS904" s="322"/>
      <c r="AT904" s="322"/>
      <c r="AU904" s="324"/>
      <c r="AV904" s="324"/>
      <c r="AW904" s="324"/>
      <c r="AX904" s="324"/>
      <c r="AY904" s="324"/>
      <c r="AZ904" s="324"/>
      <c r="BA904" s="324"/>
      <c r="BB904" s="324"/>
      <c r="BC904" s="324"/>
      <c r="BD904" s="324"/>
      <c r="BE904" s="324"/>
      <c r="BF904" s="324"/>
      <c r="BG904" s="324"/>
      <c r="BH904" s="324"/>
      <c r="BI904" s="327"/>
      <c r="BJ904" s="328"/>
      <c r="BK904" s="328"/>
      <c r="BL904" s="328"/>
      <c r="BM904" s="328"/>
      <c r="BN904" s="328"/>
      <c r="BO904" s="328"/>
      <c r="BP904" s="331"/>
      <c r="BQ904" s="331"/>
      <c r="BR904" s="331"/>
      <c r="BS904" s="331"/>
      <c r="BT904" s="331"/>
      <c r="BU904" s="331"/>
      <c r="BV904" s="331"/>
      <c r="BW904" s="331"/>
      <c r="BX904" s="331"/>
      <c r="BY904" s="331"/>
      <c r="BZ904" s="331"/>
      <c r="CA904" s="331"/>
      <c r="CB904" s="331"/>
      <c r="CC904" s="331"/>
      <c r="CD904" s="331"/>
      <c r="CE904" s="331"/>
      <c r="CF904" s="332"/>
      <c r="CH904" s="54"/>
      <c r="CI904" s="58"/>
      <c r="CJ904" s="58"/>
      <c r="CK904" s="58"/>
      <c r="CL904" s="58"/>
      <c r="CM904" s="58"/>
      <c r="CN904" s="58"/>
      <c r="CO904" s="58"/>
      <c r="CP904" s="58"/>
      <c r="CQ904" s="54"/>
    </row>
    <row r="905" spans="1:95" ht="7.35" customHeight="1">
      <c r="G905" s="333"/>
      <c r="H905" s="333"/>
      <c r="I905" s="333"/>
      <c r="J905" s="333"/>
      <c r="K905" s="333"/>
      <c r="L905" s="333"/>
      <c r="M905" s="333"/>
      <c r="N905" s="333"/>
      <c r="O905" s="333"/>
      <c r="P905" s="333"/>
      <c r="Q905" s="333"/>
      <c r="R905" s="333"/>
      <c r="S905" s="333"/>
      <c r="T905" s="333"/>
      <c r="U905" s="333"/>
      <c r="V905" s="333"/>
      <c r="W905" s="333"/>
      <c r="X905" s="333"/>
      <c r="Y905" s="333"/>
      <c r="Z905" s="333"/>
      <c r="AA905" s="333"/>
      <c r="AB905" s="333"/>
      <c r="AC905" s="333"/>
      <c r="AD905" s="333"/>
      <c r="AE905" s="333"/>
      <c r="AF905" s="333"/>
      <c r="AG905" s="334"/>
      <c r="AH905" s="334"/>
      <c r="AI905" s="334"/>
      <c r="AJ905" s="334"/>
      <c r="AK905" s="334"/>
      <c r="AL905" s="334"/>
      <c r="AM905" s="334"/>
      <c r="AN905" s="334"/>
      <c r="AO905" s="334"/>
      <c r="AP905" s="334"/>
      <c r="AQ905" s="334"/>
      <c r="AR905" s="334"/>
      <c r="AS905" s="334"/>
      <c r="AT905" s="334"/>
      <c r="AU905" s="335"/>
      <c r="AV905" s="335"/>
      <c r="AW905" s="335"/>
      <c r="AX905" s="335"/>
      <c r="AY905" s="335"/>
      <c r="AZ905" s="335"/>
      <c r="BA905" s="335"/>
      <c r="BB905" s="335"/>
      <c r="BC905" s="335"/>
      <c r="BD905" s="335"/>
      <c r="BE905" s="335"/>
      <c r="BF905" s="335"/>
      <c r="BG905" s="335"/>
      <c r="BH905" s="335"/>
      <c r="BI905" s="327"/>
      <c r="BJ905" s="328"/>
      <c r="BK905" s="328"/>
      <c r="BL905" s="328"/>
      <c r="BM905" s="328"/>
      <c r="BN905" s="328"/>
      <c r="BO905" s="328"/>
      <c r="BP905" s="331"/>
      <c r="BQ905" s="331"/>
      <c r="BR905" s="331"/>
      <c r="BS905" s="331"/>
      <c r="BT905" s="331"/>
      <c r="BU905" s="331"/>
      <c r="BV905" s="331"/>
      <c r="BW905" s="331"/>
      <c r="BX905" s="331"/>
      <c r="BY905" s="331"/>
      <c r="BZ905" s="331"/>
      <c r="CA905" s="331"/>
      <c r="CB905" s="331"/>
      <c r="CC905" s="331"/>
      <c r="CD905" s="331"/>
      <c r="CE905" s="331"/>
      <c r="CF905" s="332"/>
      <c r="CH905" s="54"/>
      <c r="CI905" s="58"/>
      <c r="CJ905" s="58"/>
      <c r="CK905" s="58"/>
      <c r="CL905" s="58"/>
      <c r="CM905" s="58"/>
      <c r="CN905" s="58"/>
      <c r="CO905" s="58"/>
      <c r="CP905" s="58"/>
      <c r="CQ905" s="54"/>
    </row>
    <row r="906" spans="1:95" ht="7.35" customHeight="1">
      <c r="G906" s="333"/>
      <c r="H906" s="333"/>
      <c r="I906" s="333"/>
      <c r="J906" s="333"/>
      <c r="K906" s="333"/>
      <c r="L906" s="333"/>
      <c r="M906" s="333"/>
      <c r="N906" s="333"/>
      <c r="O906" s="333"/>
      <c r="P906" s="333"/>
      <c r="Q906" s="333"/>
      <c r="R906" s="333"/>
      <c r="S906" s="333"/>
      <c r="T906" s="333"/>
      <c r="U906" s="333"/>
      <c r="V906" s="333"/>
      <c r="W906" s="333"/>
      <c r="X906" s="333"/>
      <c r="Y906" s="333"/>
      <c r="Z906" s="333"/>
      <c r="AA906" s="333"/>
      <c r="AB906" s="333"/>
      <c r="AC906" s="333"/>
      <c r="AD906" s="333"/>
      <c r="AE906" s="333"/>
      <c r="AF906" s="333"/>
      <c r="AG906" s="334"/>
      <c r="AH906" s="334"/>
      <c r="AI906" s="334"/>
      <c r="AJ906" s="334"/>
      <c r="AK906" s="334"/>
      <c r="AL906" s="334"/>
      <c r="AM906" s="334"/>
      <c r="AN906" s="334"/>
      <c r="AO906" s="334"/>
      <c r="AP906" s="334"/>
      <c r="AQ906" s="334"/>
      <c r="AR906" s="334"/>
      <c r="AS906" s="334"/>
      <c r="AT906" s="334"/>
      <c r="AU906" s="335"/>
      <c r="AV906" s="335"/>
      <c r="AW906" s="335"/>
      <c r="AX906" s="335"/>
      <c r="AY906" s="335"/>
      <c r="AZ906" s="335"/>
      <c r="BA906" s="335"/>
      <c r="BB906" s="335"/>
      <c r="BC906" s="335"/>
      <c r="BD906" s="335"/>
      <c r="BE906" s="335"/>
      <c r="BF906" s="335"/>
      <c r="BG906" s="335"/>
      <c r="BH906" s="335"/>
      <c r="BI906" s="327" t="s">
        <v>192</v>
      </c>
      <c r="BJ906" s="328"/>
      <c r="BK906" s="328"/>
      <c r="BL906" s="328"/>
      <c r="BM906" s="328"/>
      <c r="BN906" s="328"/>
      <c r="BO906" s="328"/>
      <c r="BP906" s="331"/>
      <c r="BQ906" s="331"/>
      <c r="BR906" s="331"/>
      <c r="BS906" s="331"/>
      <c r="BT906" s="331"/>
      <c r="BU906" s="331"/>
      <c r="BV906" s="331"/>
      <c r="BW906" s="331"/>
      <c r="BX906" s="331"/>
      <c r="BY906" s="331"/>
      <c r="BZ906" s="331"/>
      <c r="CA906" s="331"/>
      <c r="CB906" s="331"/>
      <c r="CC906" s="331"/>
      <c r="CD906" s="331"/>
      <c r="CE906" s="331"/>
      <c r="CF906" s="332"/>
      <c r="CG906" s="20"/>
      <c r="CH906" s="29"/>
      <c r="CI906" s="72"/>
      <c r="CJ906" s="58"/>
      <c r="CK906" s="59"/>
      <c r="CL906" s="59"/>
      <c r="CM906" s="59"/>
      <c r="CN906" s="59"/>
      <c r="CO906" s="59"/>
      <c r="CP906" s="59"/>
      <c r="CQ906" s="55"/>
    </row>
    <row r="907" spans="1:95" ht="7.35" customHeight="1">
      <c r="G907" s="333"/>
      <c r="H907" s="333"/>
      <c r="I907" s="333"/>
      <c r="J907" s="333"/>
      <c r="K907" s="333"/>
      <c r="L907" s="333"/>
      <c r="M907" s="333"/>
      <c r="N907" s="333"/>
      <c r="O907" s="333"/>
      <c r="P907" s="333"/>
      <c r="Q907" s="333"/>
      <c r="R907" s="333"/>
      <c r="S907" s="333"/>
      <c r="T907" s="333"/>
      <c r="U907" s="333"/>
      <c r="V907" s="333"/>
      <c r="W907" s="333"/>
      <c r="X907" s="333"/>
      <c r="Y907" s="333"/>
      <c r="Z907" s="333"/>
      <c r="AA907" s="333"/>
      <c r="AB907" s="333"/>
      <c r="AC907" s="333"/>
      <c r="AD907" s="333"/>
      <c r="AE907" s="333"/>
      <c r="AF907" s="333"/>
      <c r="AG907" s="334"/>
      <c r="AH907" s="334"/>
      <c r="AI907" s="334"/>
      <c r="AJ907" s="334"/>
      <c r="AK907" s="334"/>
      <c r="AL907" s="334"/>
      <c r="AM907" s="334"/>
      <c r="AN907" s="334"/>
      <c r="AO907" s="334"/>
      <c r="AP907" s="334"/>
      <c r="AQ907" s="334"/>
      <c r="AR907" s="334"/>
      <c r="AS907" s="334"/>
      <c r="AT907" s="334"/>
      <c r="AU907" s="335"/>
      <c r="AV907" s="335"/>
      <c r="AW907" s="335"/>
      <c r="AX907" s="335"/>
      <c r="AY907" s="335"/>
      <c r="AZ907" s="335"/>
      <c r="BA907" s="335"/>
      <c r="BB907" s="335"/>
      <c r="BC907" s="335"/>
      <c r="BD907" s="335"/>
      <c r="BE907" s="335"/>
      <c r="BF907" s="335"/>
      <c r="BG907" s="335"/>
      <c r="BH907" s="335"/>
      <c r="BI907" s="327"/>
      <c r="BJ907" s="328"/>
      <c r="BK907" s="328"/>
      <c r="BL907" s="328"/>
      <c r="BM907" s="328"/>
      <c r="BN907" s="328"/>
      <c r="BO907" s="328"/>
      <c r="BP907" s="331"/>
      <c r="BQ907" s="331"/>
      <c r="BR907" s="331"/>
      <c r="BS907" s="331"/>
      <c r="BT907" s="331"/>
      <c r="BU907" s="331"/>
      <c r="BV907" s="331"/>
      <c r="BW907" s="331"/>
      <c r="BX907" s="331"/>
      <c r="BY907" s="331"/>
      <c r="BZ907" s="331"/>
      <c r="CA907" s="331"/>
      <c r="CB907" s="331"/>
      <c r="CC907" s="331"/>
      <c r="CD907" s="331"/>
      <c r="CE907" s="331"/>
      <c r="CF907" s="332"/>
      <c r="CG907" s="19"/>
      <c r="CH907" s="29"/>
      <c r="CI907" s="58"/>
      <c r="CJ907" s="58"/>
      <c r="CK907" s="59"/>
      <c r="CL907" s="59"/>
      <c r="CM907" s="59"/>
      <c r="CN907" s="59"/>
      <c r="CO907" s="59"/>
      <c r="CP907" s="59"/>
      <c r="CQ907" s="55"/>
    </row>
    <row r="908" spans="1:95" ht="7.35" customHeight="1">
      <c r="G908" s="333"/>
      <c r="H908" s="333"/>
      <c r="I908" s="333"/>
      <c r="J908" s="333"/>
      <c r="K908" s="333"/>
      <c r="L908" s="333"/>
      <c r="M908" s="333"/>
      <c r="N908" s="333"/>
      <c r="O908" s="333"/>
      <c r="P908" s="333"/>
      <c r="Q908" s="333"/>
      <c r="R908" s="333"/>
      <c r="S908" s="333"/>
      <c r="T908" s="333"/>
      <c r="U908" s="333"/>
      <c r="V908" s="333"/>
      <c r="W908" s="333"/>
      <c r="X908" s="333"/>
      <c r="Y908" s="333"/>
      <c r="Z908" s="333"/>
      <c r="AA908" s="333"/>
      <c r="AB908" s="333"/>
      <c r="AC908" s="333"/>
      <c r="AD908" s="333"/>
      <c r="AE908" s="333"/>
      <c r="AF908" s="333"/>
      <c r="AG908" s="334"/>
      <c r="AH908" s="334"/>
      <c r="AI908" s="334"/>
      <c r="AJ908" s="334"/>
      <c r="AK908" s="334"/>
      <c r="AL908" s="334"/>
      <c r="AM908" s="334"/>
      <c r="AN908" s="334"/>
      <c r="AO908" s="334"/>
      <c r="AP908" s="334"/>
      <c r="AQ908" s="334"/>
      <c r="AR908" s="334"/>
      <c r="AS908" s="334"/>
      <c r="AT908" s="334"/>
      <c r="AU908" s="335"/>
      <c r="AV908" s="335"/>
      <c r="AW908" s="335"/>
      <c r="AX908" s="335"/>
      <c r="AY908" s="335"/>
      <c r="AZ908" s="335"/>
      <c r="BA908" s="335"/>
      <c r="BB908" s="335"/>
      <c r="BC908" s="335"/>
      <c r="BD908" s="335"/>
      <c r="BE908" s="335"/>
      <c r="BF908" s="335"/>
      <c r="BG908" s="335"/>
      <c r="BH908" s="335"/>
      <c r="BI908" s="327"/>
      <c r="BJ908" s="328"/>
      <c r="BK908" s="328"/>
      <c r="BL908" s="328"/>
      <c r="BM908" s="328"/>
      <c r="BN908" s="328"/>
      <c r="BO908" s="328"/>
      <c r="BP908" s="331"/>
      <c r="BQ908" s="331"/>
      <c r="BR908" s="331"/>
      <c r="BS908" s="331"/>
      <c r="BT908" s="331"/>
      <c r="BU908" s="331"/>
      <c r="BV908" s="331"/>
      <c r="BW908" s="331"/>
      <c r="BX908" s="331"/>
      <c r="BY908" s="331"/>
      <c r="BZ908" s="331"/>
      <c r="CA908" s="331"/>
      <c r="CB908" s="331"/>
      <c r="CC908" s="331"/>
      <c r="CD908" s="331"/>
      <c r="CE908" s="331"/>
      <c r="CF908" s="332"/>
      <c r="CH908" s="29"/>
      <c r="CI908" s="58"/>
      <c r="CJ908" s="58"/>
      <c r="CK908" s="59"/>
      <c r="CL908" s="59"/>
      <c r="CM908" s="59"/>
      <c r="CN908" s="59"/>
      <c r="CO908" s="59"/>
      <c r="CP908" s="59"/>
      <c r="CQ908" s="55"/>
    </row>
    <row r="909" spans="1:95" ht="7.35" customHeight="1">
      <c r="G909" s="284" t="s">
        <v>194</v>
      </c>
      <c r="H909" s="285"/>
      <c r="I909" s="285"/>
      <c r="J909" s="285"/>
      <c r="K909" s="285"/>
      <c r="L909" s="285"/>
      <c r="M909" s="285"/>
      <c r="N909" s="286"/>
      <c r="O909" s="284" t="s">
        <v>193</v>
      </c>
      <c r="P909" s="285"/>
      <c r="Q909" s="285"/>
      <c r="R909" s="285"/>
      <c r="S909" s="285"/>
      <c r="T909" s="285"/>
      <c r="U909" s="285"/>
      <c r="V909" s="285"/>
      <c r="W909" s="285"/>
      <c r="X909" s="285"/>
      <c r="Y909" s="285"/>
      <c r="Z909" s="285"/>
      <c r="AA909" s="285"/>
      <c r="AB909" s="285"/>
      <c r="AC909" s="285"/>
      <c r="AD909" s="285"/>
      <c r="AE909" s="285"/>
      <c r="AF909" s="285"/>
      <c r="AG909" s="285"/>
      <c r="AH909" s="285"/>
      <c r="AI909" s="285"/>
      <c r="AJ909" s="285"/>
      <c r="AK909" s="285"/>
      <c r="AL909" s="285"/>
      <c r="AM909" s="285"/>
      <c r="AN909" s="285"/>
      <c r="AO909" s="285"/>
      <c r="AP909" s="285"/>
      <c r="AQ909" s="285"/>
      <c r="AR909" s="285"/>
      <c r="AS909" s="285"/>
      <c r="AT909" s="286"/>
      <c r="AU909" s="284" t="s">
        <v>205</v>
      </c>
      <c r="AV909" s="285"/>
      <c r="AW909" s="285"/>
      <c r="AX909" s="285"/>
      <c r="AY909" s="285"/>
      <c r="AZ909" s="285"/>
      <c r="BA909" s="285"/>
      <c r="BB909" s="285"/>
      <c r="BC909" s="285"/>
      <c r="BD909" s="285"/>
      <c r="BE909" s="285"/>
      <c r="BF909" s="285"/>
      <c r="BG909" s="285"/>
      <c r="BH909" s="286"/>
      <c r="BI909" s="290" t="s">
        <v>206</v>
      </c>
      <c r="BJ909" s="290"/>
      <c r="BK909" s="290"/>
      <c r="BL909" s="290"/>
      <c r="BM909" s="290"/>
      <c r="BN909" s="290"/>
      <c r="BO909" s="290"/>
      <c r="BP909" s="290"/>
      <c r="BQ909" s="290"/>
      <c r="BR909" s="290"/>
      <c r="BS909" s="290"/>
      <c r="BT909" s="290"/>
      <c r="BU909" s="290" t="s">
        <v>207</v>
      </c>
      <c r="BV909" s="290"/>
      <c r="BW909" s="290"/>
      <c r="BX909" s="290"/>
      <c r="BY909" s="290"/>
      <c r="BZ909" s="290"/>
      <c r="CA909" s="290"/>
      <c r="CB909" s="290"/>
      <c r="CC909" s="290"/>
      <c r="CD909" s="290"/>
      <c r="CE909" s="290"/>
      <c r="CF909" s="290"/>
      <c r="CG909" s="20"/>
      <c r="CH909" s="29"/>
      <c r="CI909" s="58"/>
      <c r="CJ909" s="58"/>
      <c r="CK909" s="58"/>
      <c r="CL909" s="58"/>
      <c r="CM909" s="58"/>
      <c r="CN909" s="58"/>
      <c r="CO909" s="58"/>
      <c r="CP909" s="58"/>
      <c r="CQ909" s="54"/>
    </row>
    <row r="910" spans="1:95" ht="7.35" customHeight="1">
      <c r="G910" s="287"/>
      <c r="H910" s="288"/>
      <c r="I910" s="288"/>
      <c r="J910" s="288"/>
      <c r="K910" s="288"/>
      <c r="L910" s="288"/>
      <c r="M910" s="288"/>
      <c r="N910" s="289"/>
      <c r="O910" s="287"/>
      <c r="P910" s="288"/>
      <c r="Q910" s="288"/>
      <c r="R910" s="288"/>
      <c r="S910" s="288"/>
      <c r="T910" s="288"/>
      <c r="U910" s="288"/>
      <c r="V910" s="288"/>
      <c r="W910" s="288"/>
      <c r="X910" s="288"/>
      <c r="Y910" s="288"/>
      <c r="Z910" s="288"/>
      <c r="AA910" s="288"/>
      <c r="AB910" s="288"/>
      <c r="AC910" s="288"/>
      <c r="AD910" s="288"/>
      <c r="AE910" s="288"/>
      <c r="AF910" s="288"/>
      <c r="AG910" s="288"/>
      <c r="AH910" s="288"/>
      <c r="AI910" s="288"/>
      <c r="AJ910" s="288"/>
      <c r="AK910" s="288"/>
      <c r="AL910" s="288"/>
      <c r="AM910" s="288"/>
      <c r="AN910" s="288"/>
      <c r="AO910" s="288"/>
      <c r="AP910" s="288"/>
      <c r="AQ910" s="288"/>
      <c r="AR910" s="288"/>
      <c r="AS910" s="288"/>
      <c r="AT910" s="289"/>
      <c r="AU910" s="287"/>
      <c r="AV910" s="288"/>
      <c r="AW910" s="288"/>
      <c r="AX910" s="288"/>
      <c r="AY910" s="288"/>
      <c r="AZ910" s="288"/>
      <c r="BA910" s="288"/>
      <c r="BB910" s="288"/>
      <c r="BC910" s="288"/>
      <c r="BD910" s="288"/>
      <c r="BE910" s="288"/>
      <c r="BF910" s="288"/>
      <c r="BG910" s="288"/>
      <c r="BH910" s="289"/>
      <c r="BI910" s="290"/>
      <c r="BJ910" s="290"/>
      <c r="BK910" s="290"/>
      <c r="BL910" s="290"/>
      <c r="BM910" s="290"/>
      <c r="BN910" s="290"/>
      <c r="BO910" s="290"/>
      <c r="BP910" s="290"/>
      <c r="BQ910" s="290"/>
      <c r="BR910" s="290"/>
      <c r="BS910" s="290"/>
      <c r="BT910" s="290"/>
      <c r="BU910" s="290"/>
      <c r="BV910" s="290"/>
      <c r="BW910" s="290"/>
      <c r="BX910" s="290"/>
      <c r="BY910" s="290"/>
      <c r="BZ910" s="290"/>
      <c r="CA910" s="290"/>
      <c r="CB910" s="290"/>
      <c r="CC910" s="290"/>
      <c r="CD910" s="290"/>
      <c r="CE910" s="290"/>
      <c r="CF910" s="290"/>
      <c r="CG910" s="19"/>
      <c r="CH910" s="29"/>
      <c r="CI910" s="58"/>
      <c r="CJ910" s="58"/>
      <c r="CK910" s="58"/>
      <c r="CL910" s="58"/>
      <c r="CM910" s="58"/>
      <c r="CN910" s="58"/>
      <c r="CO910" s="58"/>
      <c r="CP910" s="58"/>
      <c r="CQ910" s="54"/>
    </row>
    <row r="911" spans="1:95" ht="7.35" customHeight="1">
      <c r="G911" s="291"/>
      <c r="H911" s="292"/>
      <c r="I911" s="292"/>
      <c r="J911" s="292"/>
      <c r="K911" s="292"/>
      <c r="L911" s="292"/>
      <c r="M911" s="292"/>
      <c r="N911" s="293"/>
      <c r="O911" s="300"/>
      <c r="P911" s="301"/>
      <c r="Q911" s="301"/>
      <c r="R911" s="301"/>
      <c r="S911" s="301"/>
      <c r="T911" s="301"/>
      <c r="U911" s="301"/>
      <c r="V911" s="301"/>
      <c r="W911" s="301"/>
      <c r="X911" s="301"/>
      <c r="Y911" s="301"/>
      <c r="Z911" s="301"/>
      <c r="AA911" s="301"/>
      <c r="AB911" s="301"/>
      <c r="AC911" s="301"/>
      <c r="AD911" s="301"/>
      <c r="AE911" s="301"/>
      <c r="AF911" s="301"/>
      <c r="AG911" s="301"/>
      <c r="AH911" s="301"/>
      <c r="AI911" s="301"/>
      <c r="AJ911" s="301"/>
      <c r="AK911" s="301"/>
      <c r="AL911" s="301"/>
      <c r="AM911" s="301"/>
      <c r="AN911" s="301"/>
      <c r="AO911" s="301"/>
      <c r="AP911" s="301"/>
      <c r="AQ911" s="301"/>
      <c r="AR911" s="301"/>
      <c r="AS911" s="301"/>
      <c r="AT911" s="302"/>
      <c r="AU911" s="309"/>
      <c r="AV911" s="310"/>
      <c r="AW911" s="310"/>
      <c r="AX911" s="310"/>
      <c r="AY911" s="310"/>
      <c r="AZ911" s="310"/>
      <c r="BA911" s="310"/>
      <c r="BB911" s="310"/>
      <c r="BC911" s="310"/>
      <c r="BD911" s="310"/>
      <c r="BE911" s="310"/>
      <c r="BF911" s="310"/>
      <c r="BG911" s="310"/>
      <c r="BH911" s="311"/>
      <c r="BI911" s="318"/>
      <c r="BJ911" s="318"/>
      <c r="BK911" s="318"/>
      <c r="BL911" s="318"/>
      <c r="BM911" s="318"/>
      <c r="BN911" s="318"/>
      <c r="BO911" s="318"/>
      <c r="BP911" s="318"/>
      <c r="BQ911" s="318"/>
      <c r="BR911" s="318"/>
      <c r="BS911" s="318"/>
      <c r="BT911" s="318"/>
      <c r="BU911" s="318"/>
      <c r="BV911" s="318"/>
      <c r="BW911" s="318"/>
      <c r="BX911" s="318"/>
      <c r="BY911" s="318"/>
      <c r="BZ911" s="318"/>
      <c r="CA911" s="318"/>
      <c r="CB911" s="318"/>
      <c r="CC911" s="318"/>
      <c r="CD911" s="318"/>
      <c r="CE911" s="318"/>
      <c r="CF911" s="318"/>
      <c r="CH911" s="29"/>
      <c r="CI911" s="58"/>
      <c r="CJ911" s="58"/>
      <c r="CK911" s="58"/>
      <c r="CL911" s="58"/>
      <c r="CM911" s="58"/>
      <c r="CN911" s="58"/>
      <c r="CO911" s="58"/>
      <c r="CP911" s="58"/>
      <c r="CQ911" s="54"/>
    </row>
    <row r="912" spans="1:95" ht="7.35" customHeight="1">
      <c r="G912" s="294"/>
      <c r="H912" s="295"/>
      <c r="I912" s="295"/>
      <c r="J912" s="295"/>
      <c r="K912" s="295"/>
      <c r="L912" s="295"/>
      <c r="M912" s="295"/>
      <c r="N912" s="296"/>
      <c r="O912" s="303"/>
      <c r="P912" s="304"/>
      <c r="Q912" s="304"/>
      <c r="R912" s="304"/>
      <c r="S912" s="304"/>
      <c r="T912" s="304"/>
      <c r="U912" s="304"/>
      <c r="V912" s="304"/>
      <c r="W912" s="304"/>
      <c r="X912" s="304"/>
      <c r="Y912" s="304"/>
      <c r="Z912" s="304"/>
      <c r="AA912" s="304"/>
      <c r="AB912" s="304"/>
      <c r="AC912" s="304"/>
      <c r="AD912" s="304"/>
      <c r="AE912" s="304"/>
      <c r="AF912" s="304"/>
      <c r="AG912" s="304"/>
      <c r="AH912" s="304"/>
      <c r="AI912" s="304"/>
      <c r="AJ912" s="304"/>
      <c r="AK912" s="304"/>
      <c r="AL912" s="304"/>
      <c r="AM912" s="304"/>
      <c r="AN912" s="304"/>
      <c r="AO912" s="304"/>
      <c r="AP912" s="304"/>
      <c r="AQ912" s="304"/>
      <c r="AR912" s="304"/>
      <c r="AS912" s="304"/>
      <c r="AT912" s="305"/>
      <c r="AU912" s="312"/>
      <c r="AV912" s="313"/>
      <c r="AW912" s="313"/>
      <c r="AX912" s="313"/>
      <c r="AY912" s="313"/>
      <c r="AZ912" s="313"/>
      <c r="BA912" s="313"/>
      <c r="BB912" s="313"/>
      <c r="BC912" s="313"/>
      <c r="BD912" s="313"/>
      <c r="BE912" s="313"/>
      <c r="BF912" s="313"/>
      <c r="BG912" s="313"/>
      <c r="BH912" s="314"/>
      <c r="BI912" s="318"/>
      <c r="BJ912" s="318"/>
      <c r="BK912" s="318"/>
      <c r="BL912" s="318"/>
      <c r="BM912" s="318"/>
      <c r="BN912" s="318"/>
      <c r="BO912" s="318"/>
      <c r="BP912" s="318"/>
      <c r="BQ912" s="318"/>
      <c r="BR912" s="318"/>
      <c r="BS912" s="318"/>
      <c r="BT912" s="318"/>
      <c r="BU912" s="318"/>
      <c r="BV912" s="318"/>
      <c r="BW912" s="318"/>
      <c r="BX912" s="318"/>
      <c r="BY912" s="318"/>
      <c r="BZ912" s="318"/>
      <c r="CA912" s="318"/>
      <c r="CB912" s="318"/>
      <c r="CC912" s="318"/>
      <c r="CD912" s="318"/>
      <c r="CE912" s="318"/>
      <c r="CF912" s="318"/>
      <c r="CH912" s="29"/>
      <c r="CI912" s="71"/>
      <c r="CJ912" s="71"/>
      <c r="CK912" s="71"/>
      <c r="CL912" s="71"/>
      <c r="CM912" s="71"/>
      <c r="CN912" s="71"/>
      <c r="CO912" s="71"/>
      <c r="CP912" s="71"/>
      <c r="CQ912" s="54"/>
    </row>
    <row r="913" spans="1:95" ht="7.35" customHeight="1">
      <c r="A913" s="339"/>
      <c r="B913" s="339"/>
      <c r="C913" s="339"/>
      <c r="D913" s="339"/>
      <c r="E913" s="339"/>
      <c r="F913" s="340"/>
      <c r="G913" s="294"/>
      <c r="H913" s="295"/>
      <c r="I913" s="295"/>
      <c r="J913" s="295"/>
      <c r="K913" s="295"/>
      <c r="L913" s="295"/>
      <c r="M913" s="295"/>
      <c r="N913" s="296"/>
      <c r="O913" s="303"/>
      <c r="P913" s="304"/>
      <c r="Q913" s="304"/>
      <c r="R913" s="304"/>
      <c r="S913" s="304"/>
      <c r="T913" s="304"/>
      <c r="U913" s="304"/>
      <c r="V913" s="304"/>
      <c r="W913" s="304"/>
      <c r="X913" s="304"/>
      <c r="Y913" s="304"/>
      <c r="Z913" s="304"/>
      <c r="AA913" s="304"/>
      <c r="AB913" s="304"/>
      <c r="AC913" s="304"/>
      <c r="AD913" s="304"/>
      <c r="AE913" s="304"/>
      <c r="AF913" s="304"/>
      <c r="AG913" s="304"/>
      <c r="AH913" s="304"/>
      <c r="AI913" s="304"/>
      <c r="AJ913" s="304"/>
      <c r="AK913" s="304"/>
      <c r="AL913" s="304"/>
      <c r="AM913" s="304"/>
      <c r="AN913" s="304"/>
      <c r="AO913" s="304"/>
      <c r="AP913" s="304"/>
      <c r="AQ913" s="304"/>
      <c r="AR913" s="304"/>
      <c r="AS913" s="304"/>
      <c r="AT913" s="305"/>
      <c r="AU913" s="312"/>
      <c r="AV913" s="313"/>
      <c r="AW913" s="313"/>
      <c r="AX913" s="313"/>
      <c r="AY913" s="313"/>
      <c r="AZ913" s="313"/>
      <c r="BA913" s="313"/>
      <c r="BB913" s="313"/>
      <c r="BC913" s="313"/>
      <c r="BD913" s="313"/>
      <c r="BE913" s="313"/>
      <c r="BF913" s="313"/>
      <c r="BG913" s="313"/>
      <c r="BH913" s="314"/>
      <c r="BI913" s="318"/>
      <c r="BJ913" s="318"/>
      <c r="BK913" s="318"/>
      <c r="BL913" s="318"/>
      <c r="BM913" s="318"/>
      <c r="BN913" s="318"/>
      <c r="BO913" s="318"/>
      <c r="BP913" s="318"/>
      <c r="BQ913" s="318"/>
      <c r="BR913" s="318"/>
      <c r="BS913" s="318"/>
      <c r="BT913" s="318"/>
      <c r="BU913" s="318"/>
      <c r="BV913" s="318"/>
      <c r="BW913" s="318"/>
      <c r="BX913" s="318"/>
      <c r="BY913" s="318"/>
      <c r="BZ913" s="318"/>
      <c r="CA913" s="318"/>
      <c r="CB913" s="318"/>
      <c r="CC913" s="318"/>
      <c r="CD913" s="318"/>
      <c r="CE913" s="318"/>
      <c r="CF913" s="318"/>
      <c r="CH913" s="54"/>
      <c r="CI913" s="71"/>
      <c r="CJ913" s="71"/>
      <c r="CK913" s="71"/>
      <c r="CL913" s="71"/>
      <c r="CM913" s="71"/>
      <c r="CN913" s="71"/>
      <c r="CO913" s="71"/>
      <c r="CP913" s="71"/>
      <c r="CQ913" s="56"/>
    </row>
    <row r="914" spans="1:95" ht="7.35" customHeight="1">
      <c r="A914" s="339"/>
      <c r="B914" s="339"/>
      <c r="C914" s="339"/>
      <c r="D914" s="339"/>
      <c r="E914" s="339"/>
      <c r="F914" s="340"/>
      <c r="G914" s="297"/>
      <c r="H914" s="298"/>
      <c r="I914" s="298"/>
      <c r="J914" s="298"/>
      <c r="K914" s="298"/>
      <c r="L914" s="298"/>
      <c r="M914" s="298"/>
      <c r="N914" s="299"/>
      <c r="O914" s="306"/>
      <c r="P914" s="307"/>
      <c r="Q914" s="307"/>
      <c r="R914" s="307"/>
      <c r="S914" s="307"/>
      <c r="T914" s="307"/>
      <c r="U914" s="307"/>
      <c r="V914" s="307"/>
      <c r="W914" s="307"/>
      <c r="X914" s="307"/>
      <c r="Y914" s="307"/>
      <c r="Z914" s="307"/>
      <c r="AA914" s="307"/>
      <c r="AB914" s="307"/>
      <c r="AC914" s="307"/>
      <c r="AD914" s="307"/>
      <c r="AE914" s="307"/>
      <c r="AF914" s="307"/>
      <c r="AG914" s="307"/>
      <c r="AH914" s="307"/>
      <c r="AI914" s="307"/>
      <c r="AJ914" s="307"/>
      <c r="AK914" s="307"/>
      <c r="AL914" s="307"/>
      <c r="AM914" s="307"/>
      <c r="AN914" s="307"/>
      <c r="AO914" s="307"/>
      <c r="AP914" s="307"/>
      <c r="AQ914" s="307"/>
      <c r="AR914" s="307"/>
      <c r="AS914" s="307"/>
      <c r="AT914" s="308"/>
      <c r="AU914" s="315"/>
      <c r="AV914" s="316"/>
      <c r="AW914" s="316"/>
      <c r="AX914" s="316"/>
      <c r="AY914" s="316"/>
      <c r="AZ914" s="316"/>
      <c r="BA914" s="316"/>
      <c r="BB914" s="316"/>
      <c r="BC914" s="316"/>
      <c r="BD914" s="316"/>
      <c r="BE914" s="316"/>
      <c r="BF914" s="316"/>
      <c r="BG914" s="316"/>
      <c r="BH914" s="317"/>
      <c r="BI914" s="318"/>
      <c r="BJ914" s="318"/>
      <c r="BK914" s="318"/>
      <c r="BL914" s="318"/>
      <c r="BM914" s="318"/>
      <c r="BN914" s="318"/>
      <c r="BO914" s="318"/>
      <c r="BP914" s="318"/>
      <c r="BQ914" s="318"/>
      <c r="BR914" s="318"/>
      <c r="BS914" s="318"/>
      <c r="BT914" s="318"/>
      <c r="BU914" s="318"/>
      <c r="BV914" s="318"/>
      <c r="BW914" s="318"/>
      <c r="BX914" s="318"/>
      <c r="BY914" s="318"/>
      <c r="BZ914" s="318"/>
      <c r="CA914" s="318"/>
      <c r="CB914" s="318"/>
      <c r="CC914" s="318"/>
      <c r="CD914" s="318"/>
      <c r="CE914" s="318"/>
      <c r="CF914" s="318"/>
      <c r="CH914" s="54"/>
      <c r="CI914" s="58"/>
      <c r="CJ914" s="58"/>
      <c r="CK914" s="58"/>
      <c r="CL914" s="58"/>
      <c r="CM914" s="58"/>
      <c r="CN914" s="58"/>
      <c r="CO914" s="58"/>
      <c r="CP914" s="57"/>
      <c r="CQ914" s="57"/>
    </row>
    <row r="915" spans="1:95" ht="7.35" customHeight="1">
      <c r="G915" s="48"/>
      <c r="H915" s="49"/>
      <c r="I915" s="49"/>
      <c r="J915" s="49"/>
      <c r="K915" s="49"/>
      <c r="L915" s="49"/>
      <c r="M915" s="49"/>
      <c r="N915" s="50"/>
      <c r="O915" s="48"/>
      <c r="P915" s="49"/>
      <c r="Q915" s="49"/>
      <c r="R915" s="49"/>
      <c r="S915" s="49"/>
      <c r="T915" s="49"/>
      <c r="U915" s="49"/>
      <c r="V915" s="49"/>
      <c r="W915" s="49"/>
      <c r="X915" s="49"/>
      <c r="Y915" s="49"/>
      <c r="Z915" s="49"/>
      <c r="AA915" s="49"/>
      <c r="AB915" s="49"/>
      <c r="AC915" s="49"/>
      <c r="AD915" s="49"/>
      <c r="AE915" s="49"/>
      <c r="AF915" s="49"/>
      <c r="AG915" s="49"/>
      <c r="AH915" s="49"/>
      <c r="AI915" s="49"/>
      <c r="AJ915" s="49"/>
      <c r="AK915" s="49"/>
      <c r="AL915" s="49"/>
      <c r="AM915" s="49"/>
      <c r="AN915" s="49"/>
      <c r="AO915" s="49"/>
      <c r="AP915" s="49"/>
      <c r="AQ915" s="49"/>
      <c r="AR915" s="49"/>
      <c r="AS915" s="49"/>
      <c r="AT915" s="50"/>
      <c r="AU915" s="51"/>
      <c r="AV915" s="52"/>
      <c r="AW915" s="52"/>
      <c r="AX915" s="52"/>
      <c r="AY915" s="52"/>
      <c r="AZ915" s="52"/>
      <c r="BA915" s="52"/>
      <c r="BB915" s="52"/>
      <c r="BC915" s="52"/>
      <c r="BD915" s="52"/>
      <c r="BE915" s="52"/>
      <c r="BF915" s="52"/>
      <c r="BG915" s="52"/>
      <c r="BH915" s="53"/>
      <c r="BI915" s="45"/>
      <c r="BJ915" s="46"/>
      <c r="BK915" s="46"/>
      <c r="BL915" s="46"/>
      <c r="BM915" s="46"/>
      <c r="BN915" s="46"/>
      <c r="BO915" s="46"/>
      <c r="BP915" s="46"/>
      <c r="BQ915" s="46"/>
      <c r="BR915" s="46"/>
      <c r="BS915" s="46"/>
      <c r="BT915" s="46"/>
      <c r="BU915" s="46"/>
      <c r="BV915" s="46"/>
      <c r="BW915" s="46"/>
      <c r="BX915" s="46"/>
      <c r="BY915" s="46"/>
      <c r="BZ915" s="46"/>
      <c r="CA915" s="46"/>
      <c r="CB915" s="46"/>
      <c r="CC915" s="46"/>
      <c r="CD915" s="46"/>
      <c r="CE915" s="46"/>
      <c r="CF915" s="47"/>
      <c r="CH915" s="54"/>
      <c r="CI915" s="58"/>
      <c r="CJ915" s="58"/>
      <c r="CK915" s="58"/>
      <c r="CL915" s="58"/>
      <c r="CM915" s="58"/>
      <c r="CN915" s="58"/>
      <c r="CO915" s="58"/>
      <c r="CP915" s="57"/>
      <c r="CQ915" s="57"/>
    </row>
    <row r="916" spans="1:95" ht="7.35" customHeight="1">
      <c r="A916" s="339">
        <v>71</v>
      </c>
      <c r="B916" s="339"/>
      <c r="G916" s="319" t="s">
        <v>189</v>
      </c>
      <c r="H916" s="319"/>
      <c r="I916" s="319"/>
      <c r="J916" s="319"/>
      <c r="K916" s="319"/>
      <c r="L916" s="319"/>
      <c r="M916" s="319"/>
      <c r="N916" s="319"/>
      <c r="O916" s="319"/>
      <c r="P916" s="319"/>
      <c r="Q916" s="319"/>
      <c r="R916" s="319"/>
      <c r="S916" s="319"/>
      <c r="T916" s="319"/>
      <c r="U916" s="319"/>
      <c r="V916" s="319"/>
      <c r="W916" s="319"/>
      <c r="X916" s="319"/>
      <c r="Y916" s="319"/>
      <c r="Z916" s="319"/>
      <c r="AA916" s="319"/>
      <c r="AB916" s="319"/>
      <c r="AC916" s="319"/>
      <c r="AD916" s="319"/>
      <c r="AE916" s="319"/>
      <c r="AF916" s="319"/>
      <c r="AG916" s="321" t="s">
        <v>408</v>
      </c>
      <c r="AH916" s="321"/>
      <c r="AI916" s="321"/>
      <c r="AJ916" s="321"/>
      <c r="AK916" s="321"/>
      <c r="AL916" s="321"/>
      <c r="AM916" s="321"/>
      <c r="AN916" s="321"/>
      <c r="AO916" s="321"/>
      <c r="AP916" s="321"/>
      <c r="AQ916" s="321"/>
      <c r="AR916" s="321"/>
      <c r="AS916" s="321"/>
      <c r="AT916" s="321"/>
      <c r="AU916" s="323" t="s">
        <v>190</v>
      </c>
      <c r="AV916" s="323"/>
      <c r="AW916" s="323"/>
      <c r="AX916" s="323"/>
      <c r="AY916" s="323"/>
      <c r="AZ916" s="323"/>
      <c r="BA916" s="323"/>
      <c r="BB916" s="323"/>
      <c r="BC916" s="323"/>
      <c r="BD916" s="323"/>
      <c r="BE916" s="323"/>
      <c r="BF916" s="323"/>
      <c r="BG916" s="323"/>
      <c r="BH916" s="323"/>
      <c r="BI916" s="325" t="s">
        <v>191</v>
      </c>
      <c r="BJ916" s="326"/>
      <c r="BK916" s="326"/>
      <c r="BL916" s="326"/>
      <c r="BM916" s="326"/>
      <c r="BN916" s="326"/>
      <c r="BO916" s="326"/>
      <c r="BP916" s="329"/>
      <c r="BQ916" s="329"/>
      <c r="BR916" s="329"/>
      <c r="BS916" s="329"/>
      <c r="BT916" s="329"/>
      <c r="BU916" s="329"/>
      <c r="BV916" s="329"/>
      <c r="BW916" s="329"/>
      <c r="BX916" s="329"/>
      <c r="BY916" s="329"/>
      <c r="BZ916" s="329"/>
      <c r="CA916" s="329"/>
      <c r="CB916" s="329"/>
      <c r="CC916" s="329"/>
      <c r="CD916" s="329"/>
      <c r="CE916" s="329"/>
      <c r="CF916" s="330"/>
      <c r="CH916" s="54"/>
      <c r="CI916" s="58"/>
      <c r="CJ916" s="58"/>
      <c r="CK916" s="58"/>
      <c r="CL916" s="58"/>
      <c r="CM916" s="58"/>
      <c r="CN916" s="58"/>
      <c r="CO916" s="58"/>
      <c r="CP916" s="58"/>
      <c r="CQ916" s="54"/>
    </row>
    <row r="917" spans="1:95" ht="7.35" customHeight="1">
      <c r="A917" s="339"/>
      <c r="B917" s="339"/>
      <c r="G917" s="320"/>
      <c r="H917" s="320"/>
      <c r="I917" s="320"/>
      <c r="J917" s="320"/>
      <c r="K917" s="320"/>
      <c r="L917" s="320"/>
      <c r="M917" s="320"/>
      <c r="N917" s="320"/>
      <c r="O917" s="320"/>
      <c r="P917" s="320"/>
      <c r="Q917" s="320"/>
      <c r="R917" s="320"/>
      <c r="S917" s="320"/>
      <c r="T917" s="320"/>
      <c r="U917" s="320"/>
      <c r="V917" s="320"/>
      <c r="W917" s="320"/>
      <c r="X917" s="320"/>
      <c r="Y917" s="320"/>
      <c r="Z917" s="320"/>
      <c r="AA917" s="320"/>
      <c r="AB917" s="320"/>
      <c r="AC917" s="320"/>
      <c r="AD917" s="320"/>
      <c r="AE917" s="320"/>
      <c r="AF917" s="320"/>
      <c r="AG917" s="322"/>
      <c r="AH917" s="322"/>
      <c r="AI917" s="322"/>
      <c r="AJ917" s="322"/>
      <c r="AK917" s="322"/>
      <c r="AL917" s="322"/>
      <c r="AM917" s="322"/>
      <c r="AN917" s="322"/>
      <c r="AO917" s="322"/>
      <c r="AP917" s="322"/>
      <c r="AQ917" s="322"/>
      <c r="AR917" s="322"/>
      <c r="AS917" s="322"/>
      <c r="AT917" s="322"/>
      <c r="AU917" s="324"/>
      <c r="AV917" s="324"/>
      <c r="AW917" s="324"/>
      <c r="AX917" s="324"/>
      <c r="AY917" s="324"/>
      <c r="AZ917" s="324"/>
      <c r="BA917" s="324"/>
      <c r="BB917" s="324"/>
      <c r="BC917" s="324"/>
      <c r="BD917" s="324"/>
      <c r="BE917" s="324"/>
      <c r="BF917" s="324"/>
      <c r="BG917" s="324"/>
      <c r="BH917" s="324"/>
      <c r="BI917" s="327"/>
      <c r="BJ917" s="328"/>
      <c r="BK917" s="328"/>
      <c r="BL917" s="328"/>
      <c r="BM917" s="328"/>
      <c r="BN917" s="328"/>
      <c r="BO917" s="328"/>
      <c r="BP917" s="331"/>
      <c r="BQ917" s="331"/>
      <c r="BR917" s="331"/>
      <c r="BS917" s="331"/>
      <c r="BT917" s="331"/>
      <c r="BU917" s="331"/>
      <c r="BV917" s="331"/>
      <c r="BW917" s="331"/>
      <c r="BX917" s="331"/>
      <c r="BY917" s="331"/>
      <c r="BZ917" s="331"/>
      <c r="CA917" s="331"/>
      <c r="CB917" s="331"/>
      <c r="CC917" s="331"/>
      <c r="CD917" s="331"/>
      <c r="CE917" s="331"/>
      <c r="CF917" s="332"/>
      <c r="CH917" s="54"/>
      <c r="CI917" s="58"/>
      <c r="CJ917" s="58"/>
      <c r="CK917" s="58"/>
      <c r="CL917" s="58"/>
      <c r="CM917" s="58"/>
      <c r="CN917" s="58"/>
      <c r="CO917" s="58"/>
      <c r="CP917" s="58"/>
      <c r="CQ917" s="54"/>
    </row>
    <row r="918" spans="1:95" ht="7.35" customHeight="1">
      <c r="G918" s="333"/>
      <c r="H918" s="333"/>
      <c r="I918" s="333"/>
      <c r="J918" s="333"/>
      <c r="K918" s="333"/>
      <c r="L918" s="333"/>
      <c r="M918" s="333"/>
      <c r="N918" s="333"/>
      <c r="O918" s="333"/>
      <c r="P918" s="333"/>
      <c r="Q918" s="333"/>
      <c r="R918" s="333"/>
      <c r="S918" s="333"/>
      <c r="T918" s="333"/>
      <c r="U918" s="333"/>
      <c r="V918" s="333"/>
      <c r="W918" s="333"/>
      <c r="X918" s="333"/>
      <c r="Y918" s="333"/>
      <c r="Z918" s="333"/>
      <c r="AA918" s="333"/>
      <c r="AB918" s="333"/>
      <c r="AC918" s="333"/>
      <c r="AD918" s="333"/>
      <c r="AE918" s="333"/>
      <c r="AF918" s="333"/>
      <c r="AG918" s="334"/>
      <c r="AH918" s="334"/>
      <c r="AI918" s="334"/>
      <c r="AJ918" s="334"/>
      <c r="AK918" s="334"/>
      <c r="AL918" s="334"/>
      <c r="AM918" s="334"/>
      <c r="AN918" s="334"/>
      <c r="AO918" s="334"/>
      <c r="AP918" s="334"/>
      <c r="AQ918" s="334"/>
      <c r="AR918" s="334"/>
      <c r="AS918" s="334"/>
      <c r="AT918" s="334"/>
      <c r="AU918" s="335"/>
      <c r="AV918" s="335"/>
      <c r="AW918" s="335"/>
      <c r="AX918" s="335"/>
      <c r="AY918" s="335"/>
      <c r="AZ918" s="335"/>
      <c r="BA918" s="335"/>
      <c r="BB918" s="335"/>
      <c r="BC918" s="335"/>
      <c r="BD918" s="335"/>
      <c r="BE918" s="335"/>
      <c r="BF918" s="335"/>
      <c r="BG918" s="335"/>
      <c r="BH918" s="335"/>
      <c r="BI918" s="327"/>
      <c r="BJ918" s="328"/>
      <c r="BK918" s="328"/>
      <c r="BL918" s="328"/>
      <c r="BM918" s="328"/>
      <c r="BN918" s="328"/>
      <c r="BO918" s="328"/>
      <c r="BP918" s="331"/>
      <c r="BQ918" s="331"/>
      <c r="BR918" s="331"/>
      <c r="BS918" s="331"/>
      <c r="BT918" s="331"/>
      <c r="BU918" s="331"/>
      <c r="BV918" s="331"/>
      <c r="BW918" s="331"/>
      <c r="BX918" s="331"/>
      <c r="BY918" s="331"/>
      <c r="BZ918" s="331"/>
      <c r="CA918" s="331"/>
      <c r="CB918" s="331"/>
      <c r="CC918" s="331"/>
      <c r="CD918" s="331"/>
      <c r="CE918" s="331"/>
      <c r="CF918" s="332"/>
      <c r="CH918" s="54"/>
      <c r="CI918" s="58"/>
      <c r="CJ918" s="58"/>
      <c r="CK918" s="58"/>
      <c r="CL918" s="58"/>
      <c r="CM918" s="58"/>
      <c r="CN918" s="58"/>
      <c r="CO918" s="58"/>
      <c r="CP918" s="58"/>
      <c r="CQ918" s="54"/>
    </row>
    <row r="919" spans="1:95" ht="7.35" customHeight="1">
      <c r="G919" s="333"/>
      <c r="H919" s="333"/>
      <c r="I919" s="333"/>
      <c r="J919" s="333"/>
      <c r="K919" s="333"/>
      <c r="L919" s="333"/>
      <c r="M919" s="333"/>
      <c r="N919" s="333"/>
      <c r="O919" s="333"/>
      <c r="P919" s="333"/>
      <c r="Q919" s="333"/>
      <c r="R919" s="333"/>
      <c r="S919" s="333"/>
      <c r="T919" s="333"/>
      <c r="U919" s="333"/>
      <c r="V919" s="333"/>
      <c r="W919" s="333"/>
      <c r="X919" s="333"/>
      <c r="Y919" s="333"/>
      <c r="Z919" s="333"/>
      <c r="AA919" s="333"/>
      <c r="AB919" s="333"/>
      <c r="AC919" s="333"/>
      <c r="AD919" s="333"/>
      <c r="AE919" s="333"/>
      <c r="AF919" s="333"/>
      <c r="AG919" s="334"/>
      <c r="AH919" s="334"/>
      <c r="AI919" s="334"/>
      <c r="AJ919" s="334"/>
      <c r="AK919" s="334"/>
      <c r="AL919" s="334"/>
      <c r="AM919" s="334"/>
      <c r="AN919" s="334"/>
      <c r="AO919" s="334"/>
      <c r="AP919" s="334"/>
      <c r="AQ919" s="334"/>
      <c r="AR919" s="334"/>
      <c r="AS919" s="334"/>
      <c r="AT919" s="334"/>
      <c r="AU919" s="335"/>
      <c r="AV919" s="335"/>
      <c r="AW919" s="335"/>
      <c r="AX919" s="335"/>
      <c r="AY919" s="335"/>
      <c r="AZ919" s="335"/>
      <c r="BA919" s="335"/>
      <c r="BB919" s="335"/>
      <c r="BC919" s="335"/>
      <c r="BD919" s="335"/>
      <c r="BE919" s="335"/>
      <c r="BF919" s="335"/>
      <c r="BG919" s="335"/>
      <c r="BH919" s="335"/>
      <c r="BI919" s="327" t="s">
        <v>192</v>
      </c>
      <c r="BJ919" s="328"/>
      <c r="BK919" s="328"/>
      <c r="BL919" s="328"/>
      <c r="BM919" s="328"/>
      <c r="BN919" s="328"/>
      <c r="BO919" s="328"/>
      <c r="BP919" s="331"/>
      <c r="BQ919" s="331"/>
      <c r="BR919" s="331"/>
      <c r="BS919" s="331"/>
      <c r="BT919" s="331"/>
      <c r="BU919" s="331"/>
      <c r="BV919" s="331"/>
      <c r="BW919" s="331"/>
      <c r="BX919" s="331"/>
      <c r="BY919" s="331"/>
      <c r="BZ919" s="331"/>
      <c r="CA919" s="331"/>
      <c r="CB919" s="331"/>
      <c r="CC919" s="331"/>
      <c r="CD919" s="331"/>
      <c r="CE919" s="331"/>
      <c r="CF919" s="332"/>
      <c r="CG919" s="20"/>
      <c r="CH919" s="29"/>
      <c r="CI919" s="72"/>
      <c r="CJ919" s="58"/>
      <c r="CK919" s="59"/>
      <c r="CL919" s="59"/>
      <c r="CM919" s="59"/>
      <c r="CN919" s="59"/>
      <c r="CO919" s="59"/>
      <c r="CP919" s="59"/>
      <c r="CQ919" s="55"/>
    </row>
    <row r="920" spans="1:95" ht="7.35" customHeight="1">
      <c r="G920" s="333"/>
      <c r="H920" s="333"/>
      <c r="I920" s="333"/>
      <c r="J920" s="333"/>
      <c r="K920" s="333"/>
      <c r="L920" s="333"/>
      <c r="M920" s="333"/>
      <c r="N920" s="333"/>
      <c r="O920" s="333"/>
      <c r="P920" s="333"/>
      <c r="Q920" s="333"/>
      <c r="R920" s="333"/>
      <c r="S920" s="333"/>
      <c r="T920" s="333"/>
      <c r="U920" s="333"/>
      <c r="V920" s="333"/>
      <c r="W920" s="333"/>
      <c r="X920" s="333"/>
      <c r="Y920" s="333"/>
      <c r="Z920" s="333"/>
      <c r="AA920" s="333"/>
      <c r="AB920" s="333"/>
      <c r="AC920" s="333"/>
      <c r="AD920" s="333"/>
      <c r="AE920" s="333"/>
      <c r="AF920" s="333"/>
      <c r="AG920" s="334"/>
      <c r="AH920" s="334"/>
      <c r="AI920" s="334"/>
      <c r="AJ920" s="334"/>
      <c r="AK920" s="334"/>
      <c r="AL920" s="334"/>
      <c r="AM920" s="334"/>
      <c r="AN920" s="334"/>
      <c r="AO920" s="334"/>
      <c r="AP920" s="334"/>
      <c r="AQ920" s="334"/>
      <c r="AR920" s="334"/>
      <c r="AS920" s="334"/>
      <c r="AT920" s="334"/>
      <c r="AU920" s="335"/>
      <c r="AV920" s="335"/>
      <c r="AW920" s="335"/>
      <c r="AX920" s="335"/>
      <c r="AY920" s="335"/>
      <c r="AZ920" s="335"/>
      <c r="BA920" s="335"/>
      <c r="BB920" s="335"/>
      <c r="BC920" s="335"/>
      <c r="BD920" s="335"/>
      <c r="BE920" s="335"/>
      <c r="BF920" s="335"/>
      <c r="BG920" s="335"/>
      <c r="BH920" s="335"/>
      <c r="BI920" s="327"/>
      <c r="BJ920" s="328"/>
      <c r="BK920" s="328"/>
      <c r="BL920" s="328"/>
      <c r="BM920" s="328"/>
      <c r="BN920" s="328"/>
      <c r="BO920" s="328"/>
      <c r="BP920" s="331"/>
      <c r="BQ920" s="331"/>
      <c r="BR920" s="331"/>
      <c r="BS920" s="331"/>
      <c r="BT920" s="331"/>
      <c r="BU920" s="331"/>
      <c r="BV920" s="331"/>
      <c r="BW920" s="331"/>
      <c r="BX920" s="331"/>
      <c r="BY920" s="331"/>
      <c r="BZ920" s="331"/>
      <c r="CA920" s="331"/>
      <c r="CB920" s="331"/>
      <c r="CC920" s="331"/>
      <c r="CD920" s="331"/>
      <c r="CE920" s="331"/>
      <c r="CF920" s="332"/>
      <c r="CG920" s="19"/>
      <c r="CH920" s="29"/>
      <c r="CI920" s="58"/>
      <c r="CJ920" s="58"/>
      <c r="CK920" s="59"/>
      <c r="CL920" s="59"/>
      <c r="CM920" s="59"/>
      <c r="CN920" s="59"/>
      <c r="CO920" s="59"/>
      <c r="CP920" s="59"/>
      <c r="CQ920" s="55"/>
    </row>
    <row r="921" spans="1:95" ht="7.35" customHeight="1">
      <c r="G921" s="333"/>
      <c r="H921" s="333"/>
      <c r="I921" s="333"/>
      <c r="J921" s="333"/>
      <c r="K921" s="333"/>
      <c r="L921" s="333"/>
      <c r="M921" s="333"/>
      <c r="N921" s="333"/>
      <c r="O921" s="333"/>
      <c r="P921" s="333"/>
      <c r="Q921" s="333"/>
      <c r="R921" s="333"/>
      <c r="S921" s="333"/>
      <c r="T921" s="333"/>
      <c r="U921" s="333"/>
      <c r="V921" s="333"/>
      <c r="W921" s="333"/>
      <c r="X921" s="333"/>
      <c r="Y921" s="333"/>
      <c r="Z921" s="333"/>
      <c r="AA921" s="333"/>
      <c r="AB921" s="333"/>
      <c r="AC921" s="333"/>
      <c r="AD921" s="333"/>
      <c r="AE921" s="333"/>
      <c r="AF921" s="333"/>
      <c r="AG921" s="334"/>
      <c r="AH921" s="334"/>
      <c r="AI921" s="334"/>
      <c r="AJ921" s="334"/>
      <c r="AK921" s="334"/>
      <c r="AL921" s="334"/>
      <c r="AM921" s="334"/>
      <c r="AN921" s="334"/>
      <c r="AO921" s="334"/>
      <c r="AP921" s="334"/>
      <c r="AQ921" s="334"/>
      <c r="AR921" s="334"/>
      <c r="AS921" s="334"/>
      <c r="AT921" s="334"/>
      <c r="AU921" s="335"/>
      <c r="AV921" s="335"/>
      <c r="AW921" s="335"/>
      <c r="AX921" s="335"/>
      <c r="AY921" s="335"/>
      <c r="AZ921" s="335"/>
      <c r="BA921" s="335"/>
      <c r="BB921" s="335"/>
      <c r="BC921" s="335"/>
      <c r="BD921" s="335"/>
      <c r="BE921" s="335"/>
      <c r="BF921" s="335"/>
      <c r="BG921" s="335"/>
      <c r="BH921" s="335"/>
      <c r="BI921" s="327"/>
      <c r="BJ921" s="328"/>
      <c r="BK921" s="328"/>
      <c r="BL921" s="328"/>
      <c r="BM921" s="328"/>
      <c r="BN921" s="328"/>
      <c r="BO921" s="328"/>
      <c r="BP921" s="331"/>
      <c r="BQ921" s="331"/>
      <c r="BR921" s="331"/>
      <c r="BS921" s="331"/>
      <c r="BT921" s="331"/>
      <c r="BU921" s="331"/>
      <c r="BV921" s="331"/>
      <c r="BW921" s="331"/>
      <c r="BX921" s="331"/>
      <c r="BY921" s="331"/>
      <c r="BZ921" s="331"/>
      <c r="CA921" s="331"/>
      <c r="CB921" s="331"/>
      <c r="CC921" s="331"/>
      <c r="CD921" s="331"/>
      <c r="CE921" s="331"/>
      <c r="CF921" s="332"/>
      <c r="CH921" s="29"/>
      <c r="CI921" s="58"/>
      <c r="CJ921" s="58"/>
      <c r="CK921" s="59"/>
      <c r="CL921" s="59"/>
      <c r="CM921" s="59"/>
      <c r="CN921" s="59"/>
      <c r="CO921" s="59"/>
      <c r="CP921" s="59"/>
      <c r="CQ921" s="55"/>
    </row>
    <row r="922" spans="1:95" ht="7.35" customHeight="1">
      <c r="G922" s="284" t="s">
        <v>194</v>
      </c>
      <c r="H922" s="285"/>
      <c r="I922" s="285"/>
      <c r="J922" s="285"/>
      <c r="K922" s="285"/>
      <c r="L922" s="285"/>
      <c r="M922" s="285"/>
      <c r="N922" s="286"/>
      <c r="O922" s="284" t="s">
        <v>193</v>
      </c>
      <c r="P922" s="285"/>
      <c r="Q922" s="285"/>
      <c r="R922" s="285"/>
      <c r="S922" s="285"/>
      <c r="T922" s="285"/>
      <c r="U922" s="285"/>
      <c r="V922" s="285"/>
      <c r="W922" s="285"/>
      <c r="X922" s="285"/>
      <c r="Y922" s="285"/>
      <c r="Z922" s="285"/>
      <c r="AA922" s="285"/>
      <c r="AB922" s="285"/>
      <c r="AC922" s="285"/>
      <c r="AD922" s="285"/>
      <c r="AE922" s="285"/>
      <c r="AF922" s="285"/>
      <c r="AG922" s="285"/>
      <c r="AH922" s="285"/>
      <c r="AI922" s="285"/>
      <c r="AJ922" s="285"/>
      <c r="AK922" s="285"/>
      <c r="AL922" s="285"/>
      <c r="AM922" s="285"/>
      <c r="AN922" s="285"/>
      <c r="AO922" s="285"/>
      <c r="AP922" s="285"/>
      <c r="AQ922" s="285"/>
      <c r="AR922" s="285"/>
      <c r="AS922" s="285"/>
      <c r="AT922" s="286"/>
      <c r="AU922" s="284" t="s">
        <v>205</v>
      </c>
      <c r="AV922" s="285"/>
      <c r="AW922" s="285"/>
      <c r="AX922" s="285"/>
      <c r="AY922" s="285"/>
      <c r="AZ922" s="285"/>
      <c r="BA922" s="285"/>
      <c r="BB922" s="285"/>
      <c r="BC922" s="285"/>
      <c r="BD922" s="285"/>
      <c r="BE922" s="285"/>
      <c r="BF922" s="285"/>
      <c r="BG922" s="285"/>
      <c r="BH922" s="286"/>
      <c r="BI922" s="290" t="s">
        <v>206</v>
      </c>
      <c r="BJ922" s="290"/>
      <c r="BK922" s="290"/>
      <c r="BL922" s="290"/>
      <c r="BM922" s="290"/>
      <c r="BN922" s="290"/>
      <c r="BO922" s="290"/>
      <c r="BP922" s="290"/>
      <c r="BQ922" s="290"/>
      <c r="BR922" s="290"/>
      <c r="BS922" s="290"/>
      <c r="BT922" s="290"/>
      <c r="BU922" s="290" t="s">
        <v>207</v>
      </c>
      <c r="BV922" s="290"/>
      <c r="BW922" s="290"/>
      <c r="BX922" s="290"/>
      <c r="BY922" s="290"/>
      <c r="BZ922" s="290"/>
      <c r="CA922" s="290"/>
      <c r="CB922" s="290"/>
      <c r="CC922" s="290"/>
      <c r="CD922" s="290"/>
      <c r="CE922" s="290"/>
      <c r="CF922" s="290"/>
      <c r="CG922" s="20"/>
      <c r="CH922" s="29"/>
      <c r="CI922" s="58"/>
      <c r="CJ922" s="58"/>
      <c r="CK922" s="58"/>
      <c r="CL922" s="58"/>
      <c r="CM922" s="58"/>
      <c r="CN922" s="58"/>
      <c r="CO922" s="58"/>
      <c r="CP922" s="58"/>
      <c r="CQ922" s="54"/>
    </row>
    <row r="923" spans="1:95" ht="7.35" customHeight="1">
      <c r="G923" s="287"/>
      <c r="H923" s="288"/>
      <c r="I923" s="288"/>
      <c r="J923" s="288"/>
      <c r="K923" s="288"/>
      <c r="L923" s="288"/>
      <c r="M923" s="288"/>
      <c r="N923" s="289"/>
      <c r="O923" s="287"/>
      <c r="P923" s="288"/>
      <c r="Q923" s="288"/>
      <c r="R923" s="288"/>
      <c r="S923" s="288"/>
      <c r="T923" s="288"/>
      <c r="U923" s="288"/>
      <c r="V923" s="288"/>
      <c r="W923" s="288"/>
      <c r="X923" s="288"/>
      <c r="Y923" s="288"/>
      <c r="Z923" s="288"/>
      <c r="AA923" s="288"/>
      <c r="AB923" s="288"/>
      <c r="AC923" s="288"/>
      <c r="AD923" s="288"/>
      <c r="AE923" s="288"/>
      <c r="AF923" s="288"/>
      <c r="AG923" s="288"/>
      <c r="AH923" s="288"/>
      <c r="AI923" s="288"/>
      <c r="AJ923" s="288"/>
      <c r="AK923" s="288"/>
      <c r="AL923" s="288"/>
      <c r="AM923" s="288"/>
      <c r="AN923" s="288"/>
      <c r="AO923" s="288"/>
      <c r="AP923" s="288"/>
      <c r="AQ923" s="288"/>
      <c r="AR923" s="288"/>
      <c r="AS923" s="288"/>
      <c r="AT923" s="289"/>
      <c r="AU923" s="287"/>
      <c r="AV923" s="288"/>
      <c r="AW923" s="288"/>
      <c r="AX923" s="288"/>
      <c r="AY923" s="288"/>
      <c r="AZ923" s="288"/>
      <c r="BA923" s="288"/>
      <c r="BB923" s="288"/>
      <c r="BC923" s="288"/>
      <c r="BD923" s="288"/>
      <c r="BE923" s="288"/>
      <c r="BF923" s="288"/>
      <c r="BG923" s="288"/>
      <c r="BH923" s="289"/>
      <c r="BI923" s="290"/>
      <c r="BJ923" s="290"/>
      <c r="BK923" s="290"/>
      <c r="BL923" s="290"/>
      <c r="BM923" s="290"/>
      <c r="BN923" s="290"/>
      <c r="BO923" s="290"/>
      <c r="BP923" s="290"/>
      <c r="BQ923" s="290"/>
      <c r="BR923" s="290"/>
      <c r="BS923" s="290"/>
      <c r="BT923" s="290"/>
      <c r="BU923" s="290"/>
      <c r="BV923" s="290"/>
      <c r="BW923" s="290"/>
      <c r="BX923" s="290"/>
      <c r="BY923" s="290"/>
      <c r="BZ923" s="290"/>
      <c r="CA923" s="290"/>
      <c r="CB923" s="290"/>
      <c r="CC923" s="290"/>
      <c r="CD923" s="290"/>
      <c r="CE923" s="290"/>
      <c r="CF923" s="290"/>
      <c r="CG923" s="19"/>
      <c r="CH923" s="29"/>
      <c r="CI923" s="58"/>
      <c r="CJ923" s="58"/>
      <c r="CK923" s="58"/>
      <c r="CL923" s="58"/>
      <c r="CM923" s="58"/>
      <c r="CN923" s="58"/>
      <c r="CO923" s="58"/>
      <c r="CP923" s="58"/>
      <c r="CQ923" s="54"/>
    </row>
    <row r="924" spans="1:95" ht="7.35" customHeight="1">
      <c r="G924" s="291"/>
      <c r="H924" s="292"/>
      <c r="I924" s="292"/>
      <c r="J924" s="292"/>
      <c r="K924" s="292"/>
      <c r="L924" s="292"/>
      <c r="M924" s="292"/>
      <c r="N924" s="293"/>
      <c r="O924" s="300"/>
      <c r="P924" s="301"/>
      <c r="Q924" s="301"/>
      <c r="R924" s="301"/>
      <c r="S924" s="301"/>
      <c r="T924" s="301"/>
      <c r="U924" s="301"/>
      <c r="V924" s="301"/>
      <c r="W924" s="301"/>
      <c r="X924" s="301"/>
      <c r="Y924" s="301"/>
      <c r="Z924" s="301"/>
      <c r="AA924" s="301"/>
      <c r="AB924" s="301"/>
      <c r="AC924" s="301"/>
      <c r="AD924" s="301"/>
      <c r="AE924" s="301"/>
      <c r="AF924" s="301"/>
      <c r="AG924" s="301"/>
      <c r="AH924" s="301"/>
      <c r="AI924" s="301"/>
      <c r="AJ924" s="301"/>
      <c r="AK924" s="301"/>
      <c r="AL924" s="301"/>
      <c r="AM924" s="301"/>
      <c r="AN924" s="301"/>
      <c r="AO924" s="301"/>
      <c r="AP924" s="301"/>
      <c r="AQ924" s="301"/>
      <c r="AR924" s="301"/>
      <c r="AS924" s="301"/>
      <c r="AT924" s="302"/>
      <c r="AU924" s="309"/>
      <c r="AV924" s="310"/>
      <c r="AW924" s="310"/>
      <c r="AX924" s="310"/>
      <c r="AY924" s="310"/>
      <c r="AZ924" s="310"/>
      <c r="BA924" s="310"/>
      <c r="BB924" s="310"/>
      <c r="BC924" s="310"/>
      <c r="BD924" s="310"/>
      <c r="BE924" s="310"/>
      <c r="BF924" s="310"/>
      <c r="BG924" s="310"/>
      <c r="BH924" s="311"/>
      <c r="BI924" s="318"/>
      <c r="BJ924" s="318"/>
      <c r="BK924" s="318"/>
      <c r="BL924" s="318"/>
      <c r="BM924" s="318"/>
      <c r="BN924" s="318"/>
      <c r="BO924" s="318"/>
      <c r="BP924" s="318"/>
      <c r="BQ924" s="318"/>
      <c r="BR924" s="318"/>
      <c r="BS924" s="318"/>
      <c r="BT924" s="318"/>
      <c r="BU924" s="318"/>
      <c r="BV924" s="318"/>
      <c r="BW924" s="318"/>
      <c r="BX924" s="318"/>
      <c r="BY924" s="318"/>
      <c r="BZ924" s="318"/>
      <c r="CA924" s="318"/>
      <c r="CB924" s="318"/>
      <c r="CC924" s="318"/>
      <c r="CD924" s="318"/>
      <c r="CE924" s="318"/>
      <c r="CF924" s="318"/>
      <c r="CH924" s="29"/>
      <c r="CI924" s="58"/>
      <c r="CJ924" s="58"/>
      <c r="CK924" s="58"/>
      <c r="CL924" s="58"/>
      <c r="CM924" s="58"/>
      <c r="CN924" s="58"/>
      <c r="CO924" s="58"/>
      <c r="CP924" s="58"/>
      <c r="CQ924" s="54"/>
    </row>
    <row r="925" spans="1:95" ht="7.35" customHeight="1">
      <c r="A925" s="339"/>
      <c r="B925" s="339"/>
      <c r="C925" s="339"/>
      <c r="D925" s="339"/>
      <c r="E925" s="339"/>
      <c r="F925" s="340"/>
      <c r="G925" s="294"/>
      <c r="H925" s="295"/>
      <c r="I925" s="295"/>
      <c r="J925" s="295"/>
      <c r="K925" s="295"/>
      <c r="L925" s="295"/>
      <c r="M925" s="295"/>
      <c r="N925" s="296"/>
      <c r="O925" s="303"/>
      <c r="P925" s="304"/>
      <c r="Q925" s="304"/>
      <c r="R925" s="304"/>
      <c r="S925" s="304"/>
      <c r="T925" s="304"/>
      <c r="U925" s="304"/>
      <c r="V925" s="304"/>
      <c r="W925" s="304"/>
      <c r="X925" s="304"/>
      <c r="Y925" s="304"/>
      <c r="Z925" s="304"/>
      <c r="AA925" s="304"/>
      <c r="AB925" s="304"/>
      <c r="AC925" s="304"/>
      <c r="AD925" s="304"/>
      <c r="AE925" s="304"/>
      <c r="AF925" s="304"/>
      <c r="AG925" s="304"/>
      <c r="AH925" s="304"/>
      <c r="AI925" s="304"/>
      <c r="AJ925" s="304"/>
      <c r="AK925" s="304"/>
      <c r="AL925" s="304"/>
      <c r="AM925" s="304"/>
      <c r="AN925" s="304"/>
      <c r="AO925" s="304"/>
      <c r="AP925" s="304"/>
      <c r="AQ925" s="304"/>
      <c r="AR925" s="304"/>
      <c r="AS925" s="304"/>
      <c r="AT925" s="305"/>
      <c r="AU925" s="312"/>
      <c r="AV925" s="313"/>
      <c r="AW925" s="313"/>
      <c r="AX925" s="313"/>
      <c r="AY925" s="313"/>
      <c r="AZ925" s="313"/>
      <c r="BA925" s="313"/>
      <c r="BB925" s="313"/>
      <c r="BC925" s="313"/>
      <c r="BD925" s="313"/>
      <c r="BE925" s="313"/>
      <c r="BF925" s="313"/>
      <c r="BG925" s="313"/>
      <c r="BH925" s="314"/>
      <c r="BI925" s="318"/>
      <c r="BJ925" s="318"/>
      <c r="BK925" s="318"/>
      <c r="BL925" s="318"/>
      <c r="BM925" s="318"/>
      <c r="BN925" s="318"/>
      <c r="BO925" s="318"/>
      <c r="BP925" s="318"/>
      <c r="BQ925" s="318"/>
      <c r="BR925" s="318"/>
      <c r="BS925" s="318"/>
      <c r="BT925" s="318"/>
      <c r="BU925" s="318"/>
      <c r="BV925" s="318"/>
      <c r="BW925" s="318"/>
      <c r="BX925" s="318"/>
      <c r="BY925" s="318"/>
      <c r="BZ925" s="318"/>
      <c r="CA925" s="318"/>
      <c r="CB925" s="318"/>
      <c r="CC925" s="318"/>
      <c r="CD925" s="318"/>
      <c r="CE925" s="318"/>
      <c r="CF925" s="318"/>
      <c r="CH925" s="29"/>
      <c r="CI925" s="71"/>
      <c r="CJ925" s="71"/>
      <c r="CK925" s="71"/>
      <c r="CL925" s="71"/>
      <c r="CM925" s="71"/>
      <c r="CN925" s="71"/>
      <c r="CO925" s="71"/>
      <c r="CP925" s="71"/>
      <c r="CQ925" s="54"/>
    </row>
    <row r="926" spans="1:95" ht="7.35" customHeight="1">
      <c r="A926" s="339"/>
      <c r="B926" s="339"/>
      <c r="C926" s="339"/>
      <c r="D926" s="339"/>
      <c r="E926" s="339"/>
      <c r="F926" s="340"/>
      <c r="G926" s="294"/>
      <c r="H926" s="295"/>
      <c r="I926" s="295"/>
      <c r="J926" s="295"/>
      <c r="K926" s="295"/>
      <c r="L926" s="295"/>
      <c r="M926" s="295"/>
      <c r="N926" s="296"/>
      <c r="O926" s="303"/>
      <c r="P926" s="304"/>
      <c r="Q926" s="304"/>
      <c r="R926" s="304"/>
      <c r="S926" s="304"/>
      <c r="T926" s="304"/>
      <c r="U926" s="304"/>
      <c r="V926" s="304"/>
      <c r="W926" s="304"/>
      <c r="X926" s="304"/>
      <c r="Y926" s="304"/>
      <c r="Z926" s="304"/>
      <c r="AA926" s="304"/>
      <c r="AB926" s="304"/>
      <c r="AC926" s="304"/>
      <c r="AD926" s="304"/>
      <c r="AE926" s="304"/>
      <c r="AF926" s="304"/>
      <c r="AG926" s="304"/>
      <c r="AH926" s="304"/>
      <c r="AI926" s="304"/>
      <c r="AJ926" s="304"/>
      <c r="AK926" s="304"/>
      <c r="AL926" s="304"/>
      <c r="AM926" s="304"/>
      <c r="AN926" s="304"/>
      <c r="AO926" s="304"/>
      <c r="AP926" s="304"/>
      <c r="AQ926" s="304"/>
      <c r="AR926" s="304"/>
      <c r="AS926" s="304"/>
      <c r="AT926" s="305"/>
      <c r="AU926" s="312"/>
      <c r="AV926" s="313"/>
      <c r="AW926" s="313"/>
      <c r="AX926" s="313"/>
      <c r="AY926" s="313"/>
      <c r="AZ926" s="313"/>
      <c r="BA926" s="313"/>
      <c r="BB926" s="313"/>
      <c r="BC926" s="313"/>
      <c r="BD926" s="313"/>
      <c r="BE926" s="313"/>
      <c r="BF926" s="313"/>
      <c r="BG926" s="313"/>
      <c r="BH926" s="314"/>
      <c r="BI926" s="318"/>
      <c r="BJ926" s="318"/>
      <c r="BK926" s="318"/>
      <c r="BL926" s="318"/>
      <c r="BM926" s="318"/>
      <c r="BN926" s="318"/>
      <c r="BO926" s="318"/>
      <c r="BP926" s="318"/>
      <c r="BQ926" s="318"/>
      <c r="BR926" s="318"/>
      <c r="BS926" s="318"/>
      <c r="BT926" s="318"/>
      <c r="BU926" s="318"/>
      <c r="BV926" s="318"/>
      <c r="BW926" s="318"/>
      <c r="BX926" s="318"/>
      <c r="BY926" s="318"/>
      <c r="BZ926" s="318"/>
      <c r="CA926" s="318"/>
      <c r="CB926" s="318"/>
      <c r="CC926" s="318"/>
      <c r="CD926" s="318"/>
      <c r="CE926" s="318"/>
      <c r="CF926" s="318"/>
      <c r="CH926" s="54"/>
      <c r="CI926" s="71"/>
      <c r="CJ926" s="71"/>
      <c r="CK926" s="71"/>
      <c r="CL926" s="71"/>
      <c r="CM926" s="71"/>
      <c r="CN926" s="71"/>
      <c r="CO926" s="71"/>
      <c r="CP926" s="71"/>
      <c r="CQ926" s="56"/>
    </row>
    <row r="927" spans="1:95" ht="7.35" customHeight="1">
      <c r="G927" s="297"/>
      <c r="H927" s="298"/>
      <c r="I927" s="298"/>
      <c r="J927" s="298"/>
      <c r="K927" s="298"/>
      <c r="L927" s="298"/>
      <c r="M927" s="298"/>
      <c r="N927" s="299"/>
      <c r="O927" s="306"/>
      <c r="P927" s="307"/>
      <c r="Q927" s="307"/>
      <c r="R927" s="307"/>
      <c r="S927" s="307"/>
      <c r="T927" s="307"/>
      <c r="U927" s="307"/>
      <c r="V927" s="307"/>
      <c r="W927" s="307"/>
      <c r="X927" s="307"/>
      <c r="Y927" s="307"/>
      <c r="Z927" s="307"/>
      <c r="AA927" s="307"/>
      <c r="AB927" s="307"/>
      <c r="AC927" s="307"/>
      <c r="AD927" s="307"/>
      <c r="AE927" s="307"/>
      <c r="AF927" s="307"/>
      <c r="AG927" s="307"/>
      <c r="AH927" s="307"/>
      <c r="AI927" s="307"/>
      <c r="AJ927" s="307"/>
      <c r="AK927" s="307"/>
      <c r="AL927" s="307"/>
      <c r="AM927" s="307"/>
      <c r="AN927" s="307"/>
      <c r="AO927" s="307"/>
      <c r="AP927" s="307"/>
      <c r="AQ927" s="307"/>
      <c r="AR927" s="307"/>
      <c r="AS927" s="307"/>
      <c r="AT927" s="308"/>
      <c r="AU927" s="315"/>
      <c r="AV927" s="316"/>
      <c r="AW927" s="316"/>
      <c r="AX927" s="316"/>
      <c r="AY927" s="316"/>
      <c r="AZ927" s="316"/>
      <c r="BA927" s="316"/>
      <c r="BB927" s="316"/>
      <c r="BC927" s="316"/>
      <c r="BD927" s="316"/>
      <c r="BE927" s="316"/>
      <c r="BF927" s="316"/>
      <c r="BG927" s="316"/>
      <c r="BH927" s="317"/>
      <c r="BI927" s="318"/>
      <c r="BJ927" s="318"/>
      <c r="BK927" s="318"/>
      <c r="BL927" s="318"/>
      <c r="BM927" s="318"/>
      <c r="BN927" s="318"/>
      <c r="BO927" s="318"/>
      <c r="BP927" s="318"/>
      <c r="BQ927" s="318"/>
      <c r="BR927" s="318"/>
      <c r="BS927" s="318"/>
      <c r="BT927" s="318"/>
      <c r="BU927" s="318"/>
      <c r="BV927" s="318"/>
      <c r="BW927" s="318"/>
      <c r="BX927" s="318"/>
      <c r="BY927" s="318"/>
      <c r="BZ927" s="318"/>
      <c r="CA927" s="318"/>
      <c r="CB927" s="318"/>
      <c r="CC927" s="318"/>
      <c r="CD927" s="318"/>
      <c r="CE927" s="318"/>
      <c r="CF927" s="318"/>
      <c r="CH927" s="54"/>
      <c r="CI927" s="58"/>
      <c r="CJ927" s="58"/>
      <c r="CK927" s="58"/>
      <c r="CL927" s="58"/>
      <c r="CM927" s="58"/>
      <c r="CN927" s="58"/>
      <c r="CO927" s="58"/>
      <c r="CP927" s="57"/>
      <c r="CQ927" s="57"/>
    </row>
    <row r="928" spans="1:95" ht="7.35" customHeight="1">
      <c r="G928" s="48"/>
      <c r="H928" s="49"/>
      <c r="I928" s="49"/>
      <c r="J928" s="49"/>
      <c r="K928" s="49"/>
      <c r="L928" s="49"/>
      <c r="M928" s="49"/>
      <c r="N928" s="50"/>
      <c r="O928" s="48"/>
      <c r="P928" s="49"/>
      <c r="Q928" s="49"/>
      <c r="R928" s="49"/>
      <c r="S928" s="49"/>
      <c r="T928" s="49"/>
      <c r="U928" s="49"/>
      <c r="V928" s="49"/>
      <c r="W928" s="49"/>
      <c r="X928" s="49"/>
      <c r="Y928" s="49"/>
      <c r="Z928" s="49"/>
      <c r="AA928" s="49"/>
      <c r="AB928" s="49"/>
      <c r="AC928" s="49"/>
      <c r="AD928" s="49"/>
      <c r="AE928" s="49"/>
      <c r="AF928" s="49"/>
      <c r="AG928" s="49"/>
      <c r="AH928" s="49"/>
      <c r="AI928" s="49"/>
      <c r="AJ928" s="49"/>
      <c r="AK928" s="49"/>
      <c r="AL928" s="49"/>
      <c r="AM928" s="49"/>
      <c r="AN928" s="49"/>
      <c r="AO928" s="49"/>
      <c r="AP928" s="49"/>
      <c r="AQ928" s="49"/>
      <c r="AR928" s="49"/>
      <c r="AS928" s="49"/>
      <c r="AT928" s="50"/>
      <c r="AU928" s="51"/>
      <c r="AV928" s="52"/>
      <c r="AW928" s="52"/>
      <c r="AX928" s="52"/>
      <c r="AY928" s="52"/>
      <c r="AZ928" s="52"/>
      <c r="BA928" s="52"/>
      <c r="BB928" s="52"/>
      <c r="BC928" s="52"/>
      <c r="BD928" s="52"/>
      <c r="BE928" s="52"/>
      <c r="BF928" s="52"/>
      <c r="BG928" s="52"/>
      <c r="BH928" s="53"/>
      <c r="BI928" s="45"/>
      <c r="BJ928" s="46"/>
      <c r="BK928" s="46"/>
      <c r="BL928" s="46"/>
      <c r="BM928" s="46"/>
      <c r="BN928" s="46"/>
      <c r="BO928" s="46"/>
      <c r="BP928" s="46"/>
      <c r="BQ928" s="46"/>
      <c r="BR928" s="46"/>
      <c r="BS928" s="46"/>
      <c r="BT928" s="46"/>
      <c r="BU928" s="46"/>
      <c r="BV928" s="46"/>
      <c r="BW928" s="46"/>
      <c r="BX928" s="46"/>
      <c r="BY928" s="46"/>
      <c r="BZ928" s="46"/>
      <c r="CA928" s="46"/>
      <c r="CB928" s="46"/>
      <c r="CC928" s="46"/>
      <c r="CD928" s="46"/>
      <c r="CE928" s="46"/>
      <c r="CF928" s="47"/>
      <c r="CH928" s="54"/>
      <c r="CI928" s="58"/>
      <c r="CJ928" s="58"/>
      <c r="CK928" s="58"/>
      <c r="CL928" s="58"/>
      <c r="CM928" s="58"/>
      <c r="CN928" s="58"/>
      <c r="CO928" s="58"/>
      <c r="CP928" s="57"/>
      <c r="CQ928" s="57"/>
    </row>
    <row r="929" spans="1:95" ht="7.35" customHeight="1">
      <c r="A929" s="339">
        <v>72</v>
      </c>
      <c r="B929" s="339"/>
      <c r="G929" s="319" t="s">
        <v>189</v>
      </c>
      <c r="H929" s="319"/>
      <c r="I929" s="319"/>
      <c r="J929" s="319"/>
      <c r="K929" s="319"/>
      <c r="L929" s="319"/>
      <c r="M929" s="319"/>
      <c r="N929" s="319"/>
      <c r="O929" s="319"/>
      <c r="P929" s="319"/>
      <c r="Q929" s="319"/>
      <c r="R929" s="319"/>
      <c r="S929" s="319"/>
      <c r="T929" s="319"/>
      <c r="U929" s="319"/>
      <c r="V929" s="319"/>
      <c r="W929" s="319"/>
      <c r="X929" s="319"/>
      <c r="Y929" s="319"/>
      <c r="Z929" s="319"/>
      <c r="AA929" s="319"/>
      <c r="AB929" s="319"/>
      <c r="AC929" s="319"/>
      <c r="AD929" s="319"/>
      <c r="AE929" s="319"/>
      <c r="AF929" s="319"/>
      <c r="AG929" s="321" t="s">
        <v>409</v>
      </c>
      <c r="AH929" s="321"/>
      <c r="AI929" s="321"/>
      <c r="AJ929" s="321"/>
      <c r="AK929" s="321"/>
      <c r="AL929" s="321"/>
      <c r="AM929" s="321"/>
      <c r="AN929" s="321"/>
      <c r="AO929" s="321"/>
      <c r="AP929" s="321"/>
      <c r="AQ929" s="321"/>
      <c r="AR929" s="321"/>
      <c r="AS929" s="321"/>
      <c r="AT929" s="321"/>
      <c r="AU929" s="323" t="s">
        <v>190</v>
      </c>
      <c r="AV929" s="323"/>
      <c r="AW929" s="323"/>
      <c r="AX929" s="323"/>
      <c r="AY929" s="323"/>
      <c r="AZ929" s="323"/>
      <c r="BA929" s="323"/>
      <c r="BB929" s="323"/>
      <c r="BC929" s="323"/>
      <c r="BD929" s="323"/>
      <c r="BE929" s="323"/>
      <c r="BF929" s="323"/>
      <c r="BG929" s="323"/>
      <c r="BH929" s="323"/>
      <c r="BI929" s="325" t="s">
        <v>191</v>
      </c>
      <c r="BJ929" s="326"/>
      <c r="BK929" s="326"/>
      <c r="BL929" s="326"/>
      <c r="BM929" s="326"/>
      <c r="BN929" s="326"/>
      <c r="BO929" s="326"/>
      <c r="BP929" s="329"/>
      <c r="BQ929" s="329"/>
      <c r="BR929" s="329"/>
      <c r="BS929" s="329"/>
      <c r="BT929" s="329"/>
      <c r="BU929" s="329"/>
      <c r="BV929" s="329"/>
      <c r="BW929" s="329"/>
      <c r="BX929" s="329"/>
      <c r="BY929" s="329"/>
      <c r="BZ929" s="329"/>
      <c r="CA929" s="329"/>
      <c r="CB929" s="329"/>
      <c r="CC929" s="329"/>
      <c r="CD929" s="329"/>
      <c r="CE929" s="329"/>
      <c r="CF929" s="330"/>
      <c r="CH929" s="54"/>
      <c r="CI929" s="58"/>
      <c r="CJ929" s="58"/>
      <c r="CK929" s="58"/>
      <c r="CL929" s="58"/>
      <c r="CM929" s="58"/>
      <c r="CN929" s="58"/>
      <c r="CO929" s="58"/>
      <c r="CP929" s="58"/>
      <c r="CQ929" s="54"/>
    </row>
    <row r="930" spans="1:95" ht="7.35" customHeight="1">
      <c r="A930" s="339"/>
      <c r="B930" s="339"/>
      <c r="G930" s="320"/>
      <c r="H930" s="320"/>
      <c r="I930" s="320"/>
      <c r="J930" s="320"/>
      <c r="K930" s="320"/>
      <c r="L930" s="320"/>
      <c r="M930" s="320"/>
      <c r="N930" s="320"/>
      <c r="O930" s="320"/>
      <c r="P930" s="320"/>
      <c r="Q930" s="320"/>
      <c r="R930" s="320"/>
      <c r="S930" s="320"/>
      <c r="T930" s="320"/>
      <c r="U930" s="320"/>
      <c r="V930" s="320"/>
      <c r="W930" s="320"/>
      <c r="X930" s="320"/>
      <c r="Y930" s="320"/>
      <c r="Z930" s="320"/>
      <c r="AA930" s="320"/>
      <c r="AB930" s="320"/>
      <c r="AC930" s="320"/>
      <c r="AD930" s="320"/>
      <c r="AE930" s="320"/>
      <c r="AF930" s="320"/>
      <c r="AG930" s="322"/>
      <c r="AH930" s="322"/>
      <c r="AI930" s="322"/>
      <c r="AJ930" s="322"/>
      <c r="AK930" s="322"/>
      <c r="AL930" s="322"/>
      <c r="AM930" s="322"/>
      <c r="AN930" s="322"/>
      <c r="AO930" s="322"/>
      <c r="AP930" s="322"/>
      <c r="AQ930" s="322"/>
      <c r="AR930" s="322"/>
      <c r="AS930" s="322"/>
      <c r="AT930" s="322"/>
      <c r="AU930" s="324"/>
      <c r="AV930" s="324"/>
      <c r="AW930" s="324"/>
      <c r="AX930" s="324"/>
      <c r="AY930" s="324"/>
      <c r="AZ930" s="324"/>
      <c r="BA930" s="324"/>
      <c r="BB930" s="324"/>
      <c r="BC930" s="324"/>
      <c r="BD930" s="324"/>
      <c r="BE930" s="324"/>
      <c r="BF930" s="324"/>
      <c r="BG930" s="324"/>
      <c r="BH930" s="324"/>
      <c r="BI930" s="327"/>
      <c r="BJ930" s="328"/>
      <c r="BK930" s="328"/>
      <c r="BL930" s="328"/>
      <c r="BM930" s="328"/>
      <c r="BN930" s="328"/>
      <c r="BO930" s="328"/>
      <c r="BP930" s="331"/>
      <c r="BQ930" s="331"/>
      <c r="BR930" s="331"/>
      <c r="BS930" s="331"/>
      <c r="BT930" s="331"/>
      <c r="BU930" s="331"/>
      <c r="BV930" s="331"/>
      <c r="BW930" s="331"/>
      <c r="BX930" s="331"/>
      <c r="BY930" s="331"/>
      <c r="BZ930" s="331"/>
      <c r="CA930" s="331"/>
      <c r="CB930" s="331"/>
      <c r="CC930" s="331"/>
      <c r="CD930" s="331"/>
      <c r="CE930" s="331"/>
      <c r="CF930" s="332"/>
      <c r="CH930" s="54"/>
      <c r="CI930" s="58"/>
      <c r="CJ930" s="58"/>
      <c r="CK930" s="58"/>
      <c r="CL930" s="58"/>
      <c r="CM930" s="58"/>
      <c r="CN930" s="58"/>
      <c r="CO930" s="58"/>
      <c r="CP930" s="58"/>
      <c r="CQ930" s="54"/>
    </row>
    <row r="931" spans="1:95" ht="7.35" customHeight="1">
      <c r="G931" s="333"/>
      <c r="H931" s="333"/>
      <c r="I931" s="333"/>
      <c r="J931" s="333"/>
      <c r="K931" s="333"/>
      <c r="L931" s="333"/>
      <c r="M931" s="333"/>
      <c r="N931" s="333"/>
      <c r="O931" s="333"/>
      <c r="P931" s="333"/>
      <c r="Q931" s="333"/>
      <c r="R931" s="333"/>
      <c r="S931" s="333"/>
      <c r="T931" s="333"/>
      <c r="U931" s="333"/>
      <c r="V931" s="333"/>
      <c r="W931" s="333"/>
      <c r="X931" s="333"/>
      <c r="Y931" s="333"/>
      <c r="Z931" s="333"/>
      <c r="AA931" s="333"/>
      <c r="AB931" s="333"/>
      <c r="AC931" s="333"/>
      <c r="AD931" s="333"/>
      <c r="AE931" s="333"/>
      <c r="AF931" s="333"/>
      <c r="AG931" s="334"/>
      <c r="AH931" s="334"/>
      <c r="AI931" s="334"/>
      <c r="AJ931" s="334"/>
      <c r="AK931" s="334"/>
      <c r="AL931" s="334"/>
      <c r="AM931" s="334"/>
      <c r="AN931" s="334"/>
      <c r="AO931" s="334"/>
      <c r="AP931" s="334"/>
      <c r="AQ931" s="334"/>
      <c r="AR931" s="334"/>
      <c r="AS931" s="334"/>
      <c r="AT931" s="334"/>
      <c r="AU931" s="335"/>
      <c r="AV931" s="335"/>
      <c r="AW931" s="335"/>
      <c r="AX931" s="335"/>
      <c r="AY931" s="335"/>
      <c r="AZ931" s="335"/>
      <c r="BA931" s="335"/>
      <c r="BB931" s="335"/>
      <c r="BC931" s="335"/>
      <c r="BD931" s="335"/>
      <c r="BE931" s="335"/>
      <c r="BF931" s="335"/>
      <c r="BG931" s="335"/>
      <c r="BH931" s="335"/>
      <c r="BI931" s="327"/>
      <c r="BJ931" s="328"/>
      <c r="BK931" s="328"/>
      <c r="BL931" s="328"/>
      <c r="BM931" s="328"/>
      <c r="BN931" s="328"/>
      <c r="BO931" s="328"/>
      <c r="BP931" s="331"/>
      <c r="BQ931" s="331"/>
      <c r="BR931" s="331"/>
      <c r="BS931" s="331"/>
      <c r="BT931" s="331"/>
      <c r="BU931" s="331"/>
      <c r="BV931" s="331"/>
      <c r="BW931" s="331"/>
      <c r="BX931" s="331"/>
      <c r="BY931" s="331"/>
      <c r="BZ931" s="331"/>
      <c r="CA931" s="331"/>
      <c r="CB931" s="331"/>
      <c r="CC931" s="331"/>
      <c r="CD931" s="331"/>
      <c r="CE931" s="331"/>
      <c r="CF931" s="332"/>
      <c r="CH931" s="54"/>
      <c r="CI931" s="58"/>
      <c r="CJ931" s="58"/>
      <c r="CK931" s="58"/>
      <c r="CL931" s="58"/>
      <c r="CM931" s="58"/>
      <c r="CN931" s="58"/>
      <c r="CO931" s="58"/>
      <c r="CP931" s="58"/>
      <c r="CQ931" s="54"/>
    </row>
    <row r="932" spans="1:95" ht="7.35" customHeight="1">
      <c r="G932" s="333"/>
      <c r="H932" s="333"/>
      <c r="I932" s="333"/>
      <c r="J932" s="333"/>
      <c r="K932" s="333"/>
      <c r="L932" s="333"/>
      <c r="M932" s="333"/>
      <c r="N932" s="333"/>
      <c r="O932" s="333"/>
      <c r="P932" s="333"/>
      <c r="Q932" s="333"/>
      <c r="R932" s="333"/>
      <c r="S932" s="333"/>
      <c r="T932" s="333"/>
      <c r="U932" s="333"/>
      <c r="V932" s="333"/>
      <c r="W932" s="333"/>
      <c r="X932" s="333"/>
      <c r="Y932" s="333"/>
      <c r="Z932" s="333"/>
      <c r="AA932" s="333"/>
      <c r="AB932" s="333"/>
      <c r="AC932" s="333"/>
      <c r="AD932" s="333"/>
      <c r="AE932" s="333"/>
      <c r="AF932" s="333"/>
      <c r="AG932" s="334"/>
      <c r="AH932" s="334"/>
      <c r="AI932" s="334"/>
      <c r="AJ932" s="334"/>
      <c r="AK932" s="334"/>
      <c r="AL932" s="334"/>
      <c r="AM932" s="334"/>
      <c r="AN932" s="334"/>
      <c r="AO932" s="334"/>
      <c r="AP932" s="334"/>
      <c r="AQ932" s="334"/>
      <c r="AR932" s="334"/>
      <c r="AS932" s="334"/>
      <c r="AT932" s="334"/>
      <c r="AU932" s="335"/>
      <c r="AV932" s="335"/>
      <c r="AW932" s="335"/>
      <c r="AX932" s="335"/>
      <c r="AY932" s="335"/>
      <c r="AZ932" s="335"/>
      <c r="BA932" s="335"/>
      <c r="BB932" s="335"/>
      <c r="BC932" s="335"/>
      <c r="BD932" s="335"/>
      <c r="BE932" s="335"/>
      <c r="BF932" s="335"/>
      <c r="BG932" s="335"/>
      <c r="BH932" s="335"/>
      <c r="BI932" s="327" t="s">
        <v>192</v>
      </c>
      <c r="BJ932" s="328"/>
      <c r="BK932" s="328"/>
      <c r="BL932" s="328"/>
      <c r="BM932" s="328"/>
      <c r="BN932" s="328"/>
      <c r="BO932" s="328"/>
      <c r="BP932" s="331"/>
      <c r="BQ932" s="331"/>
      <c r="BR932" s="331"/>
      <c r="BS932" s="331"/>
      <c r="BT932" s="331"/>
      <c r="BU932" s="331"/>
      <c r="BV932" s="331"/>
      <c r="BW932" s="331"/>
      <c r="BX932" s="331"/>
      <c r="BY932" s="331"/>
      <c r="BZ932" s="331"/>
      <c r="CA932" s="331"/>
      <c r="CB932" s="331"/>
      <c r="CC932" s="331"/>
      <c r="CD932" s="331"/>
      <c r="CE932" s="331"/>
      <c r="CF932" s="332"/>
      <c r="CG932" s="20"/>
      <c r="CH932" s="29"/>
      <c r="CI932" s="72"/>
      <c r="CJ932" s="58"/>
      <c r="CK932" s="59"/>
      <c r="CL932" s="59"/>
      <c r="CM932" s="59"/>
      <c r="CN932" s="59"/>
      <c r="CO932" s="59"/>
      <c r="CP932" s="59"/>
      <c r="CQ932" s="55"/>
    </row>
    <row r="933" spans="1:95" ht="7.35" customHeight="1">
      <c r="G933" s="333"/>
      <c r="H933" s="333"/>
      <c r="I933" s="333"/>
      <c r="J933" s="333"/>
      <c r="K933" s="333"/>
      <c r="L933" s="333"/>
      <c r="M933" s="333"/>
      <c r="N933" s="333"/>
      <c r="O933" s="333"/>
      <c r="P933" s="333"/>
      <c r="Q933" s="333"/>
      <c r="R933" s="333"/>
      <c r="S933" s="333"/>
      <c r="T933" s="333"/>
      <c r="U933" s="333"/>
      <c r="V933" s="333"/>
      <c r="W933" s="333"/>
      <c r="X933" s="333"/>
      <c r="Y933" s="333"/>
      <c r="Z933" s="333"/>
      <c r="AA933" s="333"/>
      <c r="AB933" s="333"/>
      <c r="AC933" s="333"/>
      <c r="AD933" s="333"/>
      <c r="AE933" s="333"/>
      <c r="AF933" s="333"/>
      <c r="AG933" s="334"/>
      <c r="AH933" s="334"/>
      <c r="AI933" s="334"/>
      <c r="AJ933" s="334"/>
      <c r="AK933" s="334"/>
      <c r="AL933" s="334"/>
      <c r="AM933" s="334"/>
      <c r="AN933" s="334"/>
      <c r="AO933" s="334"/>
      <c r="AP933" s="334"/>
      <c r="AQ933" s="334"/>
      <c r="AR933" s="334"/>
      <c r="AS933" s="334"/>
      <c r="AT933" s="334"/>
      <c r="AU933" s="335"/>
      <c r="AV933" s="335"/>
      <c r="AW933" s="335"/>
      <c r="AX933" s="335"/>
      <c r="AY933" s="335"/>
      <c r="AZ933" s="335"/>
      <c r="BA933" s="335"/>
      <c r="BB933" s="335"/>
      <c r="BC933" s="335"/>
      <c r="BD933" s="335"/>
      <c r="BE933" s="335"/>
      <c r="BF933" s="335"/>
      <c r="BG933" s="335"/>
      <c r="BH933" s="335"/>
      <c r="BI933" s="327"/>
      <c r="BJ933" s="328"/>
      <c r="BK933" s="328"/>
      <c r="BL933" s="328"/>
      <c r="BM933" s="328"/>
      <c r="BN933" s="328"/>
      <c r="BO933" s="328"/>
      <c r="BP933" s="331"/>
      <c r="BQ933" s="331"/>
      <c r="BR933" s="331"/>
      <c r="BS933" s="331"/>
      <c r="BT933" s="331"/>
      <c r="BU933" s="331"/>
      <c r="BV933" s="331"/>
      <c r="BW933" s="331"/>
      <c r="BX933" s="331"/>
      <c r="BY933" s="331"/>
      <c r="BZ933" s="331"/>
      <c r="CA933" s="331"/>
      <c r="CB933" s="331"/>
      <c r="CC933" s="331"/>
      <c r="CD933" s="331"/>
      <c r="CE933" s="331"/>
      <c r="CF933" s="332"/>
      <c r="CG933" s="19"/>
      <c r="CH933" s="29"/>
      <c r="CI933" s="58"/>
      <c r="CJ933" s="58"/>
      <c r="CK933" s="59"/>
      <c r="CL933" s="59"/>
      <c r="CM933" s="59"/>
      <c r="CN933" s="59"/>
      <c r="CO933" s="59"/>
      <c r="CP933" s="59"/>
      <c r="CQ933" s="55"/>
    </row>
    <row r="934" spans="1:95" ht="7.35" customHeight="1">
      <c r="G934" s="333"/>
      <c r="H934" s="333"/>
      <c r="I934" s="333"/>
      <c r="J934" s="333"/>
      <c r="K934" s="333"/>
      <c r="L934" s="333"/>
      <c r="M934" s="333"/>
      <c r="N934" s="333"/>
      <c r="O934" s="333"/>
      <c r="P934" s="333"/>
      <c r="Q934" s="333"/>
      <c r="R934" s="333"/>
      <c r="S934" s="333"/>
      <c r="T934" s="333"/>
      <c r="U934" s="333"/>
      <c r="V934" s="333"/>
      <c r="W934" s="333"/>
      <c r="X934" s="333"/>
      <c r="Y934" s="333"/>
      <c r="Z934" s="333"/>
      <c r="AA934" s="333"/>
      <c r="AB934" s="333"/>
      <c r="AC934" s="333"/>
      <c r="AD934" s="333"/>
      <c r="AE934" s="333"/>
      <c r="AF934" s="333"/>
      <c r="AG934" s="334"/>
      <c r="AH934" s="334"/>
      <c r="AI934" s="334"/>
      <c r="AJ934" s="334"/>
      <c r="AK934" s="334"/>
      <c r="AL934" s="334"/>
      <c r="AM934" s="334"/>
      <c r="AN934" s="334"/>
      <c r="AO934" s="334"/>
      <c r="AP934" s="334"/>
      <c r="AQ934" s="334"/>
      <c r="AR934" s="334"/>
      <c r="AS934" s="334"/>
      <c r="AT934" s="334"/>
      <c r="AU934" s="335"/>
      <c r="AV934" s="335"/>
      <c r="AW934" s="335"/>
      <c r="AX934" s="335"/>
      <c r="AY934" s="335"/>
      <c r="AZ934" s="335"/>
      <c r="BA934" s="335"/>
      <c r="BB934" s="335"/>
      <c r="BC934" s="335"/>
      <c r="BD934" s="335"/>
      <c r="BE934" s="335"/>
      <c r="BF934" s="335"/>
      <c r="BG934" s="335"/>
      <c r="BH934" s="335"/>
      <c r="BI934" s="327"/>
      <c r="BJ934" s="328"/>
      <c r="BK934" s="328"/>
      <c r="BL934" s="328"/>
      <c r="BM934" s="328"/>
      <c r="BN934" s="328"/>
      <c r="BO934" s="328"/>
      <c r="BP934" s="331"/>
      <c r="BQ934" s="331"/>
      <c r="BR934" s="331"/>
      <c r="BS934" s="331"/>
      <c r="BT934" s="331"/>
      <c r="BU934" s="331"/>
      <c r="BV934" s="331"/>
      <c r="BW934" s="331"/>
      <c r="BX934" s="331"/>
      <c r="BY934" s="331"/>
      <c r="BZ934" s="331"/>
      <c r="CA934" s="331"/>
      <c r="CB934" s="331"/>
      <c r="CC934" s="331"/>
      <c r="CD934" s="331"/>
      <c r="CE934" s="331"/>
      <c r="CF934" s="332"/>
      <c r="CH934" s="29"/>
      <c r="CI934" s="58"/>
      <c r="CJ934" s="58"/>
      <c r="CK934" s="59"/>
      <c r="CL934" s="59"/>
      <c r="CM934" s="59"/>
      <c r="CN934" s="59"/>
      <c r="CO934" s="59"/>
      <c r="CP934" s="59"/>
      <c r="CQ934" s="55"/>
    </row>
    <row r="935" spans="1:95" ht="7.35" customHeight="1">
      <c r="G935" s="284" t="s">
        <v>194</v>
      </c>
      <c r="H935" s="285"/>
      <c r="I935" s="285"/>
      <c r="J935" s="285"/>
      <c r="K935" s="285"/>
      <c r="L935" s="285"/>
      <c r="M935" s="285"/>
      <c r="N935" s="286"/>
      <c r="O935" s="284" t="s">
        <v>193</v>
      </c>
      <c r="P935" s="285"/>
      <c r="Q935" s="285"/>
      <c r="R935" s="285"/>
      <c r="S935" s="285"/>
      <c r="T935" s="285"/>
      <c r="U935" s="285"/>
      <c r="V935" s="285"/>
      <c r="W935" s="285"/>
      <c r="X935" s="285"/>
      <c r="Y935" s="285"/>
      <c r="Z935" s="285"/>
      <c r="AA935" s="285"/>
      <c r="AB935" s="285"/>
      <c r="AC935" s="285"/>
      <c r="AD935" s="285"/>
      <c r="AE935" s="285"/>
      <c r="AF935" s="285"/>
      <c r="AG935" s="285"/>
      <c r="AH935" s="285"/>
      <c r="AI935" s="285"/>
      <c r="AJ935" s="285"/>
      <c r="AK935" s="285"/>
      <c r="AL935" s="285"/>
      <c r="AM935" s="285"/>
      <c r="AN935" s="285"/>
      <c r="AO935" s="285"/>
      <c r="AP935" s="285"/>
      <c r="AQ935" s="285"/>
      <c r="AR935" s="285"/>
      <c r="AS935" s="285"/>
      <c r="AT935" s="286"/>
      <c r="AU935" s="284" t="s">
        <v>205</v>
      </c>
      <c r="AV935" s="285"/>
      <c r="AW935" s="285"/>
      <c r="AX935" s="285"/>
      <c r="AY935" s="285"/>
      <c r="AZ935" s="285"/>
      <c r="BA935" s="285"/>
      <c r="BB935" s="285"/>
      <c r="BC935" s="285"/>
      <c r="BD935" s="285"/>
      <c r="BE935" s="285"/>
      <c r="BF935" s="285"/>
      <c r="BG935" s="285"/>
      <c r="BH935" s="286"/>
      <c r="BI935" s="290" t="s">
        <v>206</v>
      </c>
      <c r="BJ935" s="290"/>
      <c r="BK935" s="290"/>
      <c r="BL935" s="290"/>
      <c r="BM935" s="290"/>
      <c r="BN935" s="290"/>
      <c r="BO935" s="290"/>
      <c r="BP935" s="290"/>
      <c r="BQ935" s="290"/>
      <c r="BR935" s="290"/>
      <c r="BS935" s="290"/>
      <c r="BT935" s="290"/>
      <c r="BU935" s="290" t="s">
        <v>207</v>
      </c>
      <c r="BV935" s="290"/>
      <c r="BW935" s="290"/>
      <c r="BX935" s="290"/>
      <c r="BY935" s="290"/>
      <c r="BZ935" s="290"/>
      <c r="CA935" s="290"/>
      <c r="CB935" s="290"/>
      <c r="CC935" s="290"/>
      <c r="CD935" s="290"/>
      <c r="CE935" s="290"/>
      <c r="CF935" s="290"/>
      <c r="CG935" s="20"/>
      <c r="CH935" s="29"/>
      <c r="CI935" s="58"/>
      <c r="CJ935" s="58"/>
      <c r="CK935" s="58"/>
      <c r="CL935" s="58"/>
      <c r="CM935" s="58"/>
      <c r="CN935" s="58"/>
      <c r="CO935" s="58"/>
      <c r="CP935" s="58"/>
      <c r="CQ935" s="54"/>
    </row>
    <row r="936" spans="1:95" ht="7.35" customHeight="1">
      <c r="G936" s="287"/>
      <c r="H936" s="288"/>
      <c r="I936" s="288"/>
      <c r="J936" s="288"/>
      <c r="K936" s="288"/>
      <c r="L936" s="288"/>
      <c r="M936" s="288"/>
      <c r="N936" s="289"/>
      <c r="O936" s="287"/>
      <c r="P936" s="288"/>
      <c r="Q936" s="288"/>
      <c r="R936" s="288"/>
      <c r="S936" s="288"/>
      <c r="T936" s="288"/>
      <c r="U936" s="288"/>
      <c r="V936" s="288"/>
      <c r="W936" s="288"/>
      <c r="X936" s="288"/>
      <c r="Y936" s="288"/>
      <c r="Z936" s="288"/>
      <c r="AA936" s="288"/>
      <c r="AB936" s="288"/>
      <c r="AC936" s="288"/>
      <c r="AD936" s="288"/>
      <c r="AE936" s="288"/>
      <c r="AF936" s="288"/>
      <c r="AG936" s="288"/>
      <c r="AH936" s="288"/>
      <c r="AI936" s="288"/>
      <c r="AJ936" s="288"/>
      <c r="AK936" s="288"/>
      <c r="AL936" s="288"/>
      <c r="AM936" s="288"/>
      <c r="AN936" s="288"/>
      <c r="AO936" s="288"/>
      <c r="AP936" s="288"/>
      <c r="AQ936" s="288"/>
      <c r="AR936" s="288"/>
      <c r="AS936" s="288"/>
      <c r="AT936" s="289"/>
      <c r="AU936" s="287"/>
      <c r="AV936" s="288"/>
      <c r="AW936" s="288"/>
      <c r="AX936" s="288"/>
      <c r="AY936" s="288"/>
      <c r="AZ936" s="288"/>
      <c r="BA936" s="288"/>
      <c r="BB936" s="288"/>
      <c r="BC936" s="288"/>
      <c r="BD936" s="288"/>
      <c r="BE936" s="288"/>
      <c r="BF936" s="288"/>
      <c r="BG936" s="288"/>
      <c r="BH936" s="289"/>
      <c r="BI936" s="290"/>
      <c r="BJ936" s="290"/>
      <c r="BK936" s="290"/>
      <c r="BL936" s="290"/>
      <c r="BM936" s="290"/>
      <c r="BN936" s="290"/>
      <c r="BO936" s="290"/>
      <c r="BP936" s="290"/>
      <c r="BQ936" s="290"/>
      <c r="BR936" s="290"/>
      <c r="BS936" s="290"/>
      <c r="BT936" s="290"/>
      <c r="BU936" s="290"/>
      <c r="BV936" s="290"/>
      <c r="BW936" s="290"/>
      <c r="BX936" s="290"/>
      <c r="BY936" s="290"/>
      <c r="BZ936" s="290"/>
      <c r="CA936" s="290"/>
      <c r="CB936" s="290"/>
      <c r="CC936" s="290"/>
      <c r="CD936" s="290"/>
      <c r="CE936" s="290"/>
      <c r="CF936" s="290"/>
      <c r="CG936" s="19"/>
      <c r="CH936" s="29"/>
      <c r="CI936" s="58"/>
      <c r="CJ936" s="58"/>
      <c r="CK936" s="58"/>
      <c r="CL936" s="58"/>
      <c r="CM936" s="58"/>
      <c r="CN936" s="58"/>
      <c r="CO936" s="58"/>
      <c r="CP936" s="58"/>
      <c r="CQ936" s="54"/>
    </row>
    <row r="937" spans="1:95" ht="7.35" customHeight="1">
      <c r="G937" s="291"/>
      <c r="H937" s="292"/>
      <c r="I937" s="292"/>
      <c r="J937" s="292"/>
      <c r="K937" s="292"/>
      <c r="L937" s="292"/>
      <c r="M937" s="292"/>
      <c r="N937" s="293"/>
      <c r="O937" s="300"/>
      <c r="P937" s="301"/>
      <c r="Q937" s="301"/>
      <c r="R937" s="301"/>
      <c r="S937" s="301"/>
      <c r="T937" s="301"/>
      <c r="U937" s="301"/>
      <c r="V937" s="301"/>
      <c r="W937" s="301"/>
      <c r="X937" s="301"/>
      <c r="Y937" s="301"/>
      <c r="Z937" s="301"/>
      <c r="AA937" s="301"/>
      <c r="AB937" s="301"/>
      <c r="AC937" s="301"/>
      <c r="AD937" s="301"/>
      <c r="AE937" s="301"/>
      <c r="AF937" s="301"/>
      <c r="AG937" s="301"/>
      <c r="AH937" s="301"/>
      <c r="AI937" s="301"/>
      <c r="AJ937" s="301"/>
      <c r="AK937" s="301"/>
      <c r="AL937" s="301"/>
      <c r="AM937" s="301"/>
      <c r="AN937" s="301"/>
      <c r="AO937" s="301"/>
      <c r="AP937" s="301"/>
      <c r="AQ937" s="301"/>
      <c r="AR937" s="301"/>
      <c r="AS937" s="301"/>
      <c r="AT937" s="302"/>
      <c r="AU937" s="309"/>
      <c r="AV937" s="310"/>
      <c r="AW937" s="310"/>
      <c r="AX937" s="310"/>
      <c r="AY937" s="310"/>
      <c r="AZ937" s="310"/>
      <c r="BA937" s="310"/>
      <c r="BB937" s="310"/>
      <c r="BC937" s="310"/>
      <c r="BD937" s="310"/>
      <c r="BE937" s="310"/>
      <c r="BF937" s="310"/>
      <c r="BG937" s="310"/>
      <c r="BH937" s="311"/>
      <c r="BI937" s="318"/>
      <c r="BJ937" s="318"/>
      <c r="BK937" s="318"/>
      <c r="BL937" s="318"/>
      <c r="BM937" s="318"/>
      <c r="BN937" s="318"/>
      <c r="BO937" s="318"/>
      <c r="BP937" s="318"/>
      <c r="BQ937" s="318"/>
      <c r="BR937" s="318"/>
      <c r="BS937" s="318"/>
      <c r="BT937" s="318"/>
      <c r="BU937" s="318"/>
      <c r="BV937" s="318"/>
      <c r="BW937" s="318"/>
      <c r="BX937" s="318"/>
      <c r="BY937" s="318"/>
      <c r="BZ937" s="318"/>
      <c r="CA937" s="318"/>
      <c r="CB937" s="318"/>
      <c r="CC937" s="318"/>
      <c r="CD937" s="318"/>
      <c r="CE937" s="318"/>
      <c r="CF937" s="318"/>
      <c r="CH937" s="29"/>
      <c r="CI937" s="58"/>
      <c r="CJ937" s="58"/>
      <c r="CK937" s="58"/>
      <c r="CL937" s="58"/>
      <c r="CM937" s="58"/>
      <c r="CN937" s="58"/>
      <c r="CO937" s="58"/>
      <c r="CP937" s="58"/>
      <c r="CQ937" s="54"/>
    </row>
    <row r="938" spans="1:95" ht="7.35" customHeight="1">
      <c r="G938" s="294"/>
      <c r="H938" s="295"/>
      <c r="I938" s="295"/>
      <c r="J938" s="295"/>
      <c r="K938" s="295"/>
      <c r="L938" s="295"/>
      <c r="M938" s="295"/>
      <c r="N938" s="296"/>
      <c r="O938" s="303"/>
      <c r="P938" s="304"/>
      <c r="Q938" s="304"/>
      <c r="R938" s="304"/>
      <c r="S938" s="304"/>
      <c r="T938" s="304"/>
      <c r="U938" s="304"/>
      <c r="V938" s="304"/>
      <c r="W938" s="304"/>
      <c r="X938" s="304"/>
      <c r="Y938" s="304"/>
      <c r="Z938" s="304"/>
      <c r="AA938" s="304"/>
      <c r="AB938" s="304"/>
      <c r="AC938" s="304"/>
      <c r="AD938" s="304"/>
      <c r="AE938" s="304"/>
      <c r="AF938" s="304"/>
      <c r="AG938" s="304"/>
      <c r="AH938" s="304"/>
      <c r="AI938" s="304"/>
      <c r="AJ938" s="304"/>
      <c r="AK938" s="304"/>
      <c r="AL938" s="304"/>
      <c r="AM938" s="304"/>
      <c r="AN938" s="304"/>
      <c r="AO938" s="304"/>
      <c r="AP938" s="304"/>
      <c r="AQ938" s="304"/>
      <c r="AR938" s="304"/>
      <c r="AS938" s="304"/>
      <c r="AT938" s="305"/>
      <c r="AU938" s="312"/>
      <c r="AV938" s="313"/>
      <c r="AW938" s="313"/>
      <c r="AX938" s="313"/>
      <c r="AY938" s="313"/>
      <c r="AZ938" s="313"/>
      <c r="BA938" s="313"/>
      <c r="BB938" s="313"/>
      <c r="BC938" s="313"/>
      <c r="BD938" s="313"/>
      <c r="BE938" s="313"/>
      <c r="BF938" s="313"/>
      <c r="BG938" s="313"/>
      <c r="BH938" s="314"/>
      <c r="BI938" s="318"/>
      <c r="BJ938" s="318"/>
      <c r="BK938" s="318"/>
      <c r="BL938" s="318"/>
      <c r="BM938" s="318"/>
      <c r="BN938" s="318"/>
      <c r="BO938" s="318"/>
      <c r="BP938" s="318"/>
      <c r="BQ938" s="318"/>
      <c r="BR938" s="318"/>
      <c r="BS938" s="318"/>
      <c r="BT938" s="318"/>
      <c r="BU938" s="318"/>
      <c r="BV938" s="318"/>
      <c r="BW938" s="318"/>
      <c r="BX938" s="318"/>
      <c r="BY938" s="318"/>
      <c r="BZ938" s="318"/>
      <c r="CA938" s="318"/>
      <c r="CB938" s="318"/>
      <c r="CC938" s="318"/>
      <c r="CD938" s="318"/>
      <c r="CE938" s="318"/>
      <c r="CF938" s="318"/>
      <c r="CH938" s="29"/>
      <c r="CI938" s="71"/>
      <c r="CJ938" s="71"/>
      <c r="CK938" s="71"/>
      <c r="CL938" s="71"/>
      <c r="CM938" s="71"/>
      <c r="CN938" s="71"/>
      <c r="CO938" s="71"/>
      <c r="CP938" s="71"/>
      <c r="CQ938" s="54"/>
    </row>
    <row r="939" spans="1:95" ht="7.35" customHeight="1">
      <c r="A939" s="339"/>
      <c r="B939" s="339"/>
      <c r="C939" s="339"/>
      <c r="D939" s="339"/>
      <c r="E939" s="339"/>
      <c r="F939" s="340"/>
      <c r="G939" s="294"/>
      <c r="H939" s="295"/>
      <c r="I939" s="295"/>
      <c r="J939" s="295"/>
      <c r="K939" s="295"/>
      <c r="L939" s="295"/>
      <c r="M939" s="295"/>
      <c r="N939" s="296"/>
      <c r="O939" s="303"/>
      <c r="P939" s="304"/>
      <c r="Q939" s="304"/>
      <c r="R939" s="304"/>
      <c r="S939" s="304"/>
      <c r="T939" s="304"/>
      <c r="U939" s="304"/>
      <c r="V939" s="304"/>
      <c r="W939" s="304"/>
      <c r="X939" s="304"/>
      <c r="Y939" s="304"/>
      <c r="Z939" s="304"/>
      <c r="AA939" s="304"/>
      <c r="AB939" s="304"/>
      <c r="AC939" s="304"/>
      <c r="AD939" s="304"/>
      <c r="AE939" s="304"/>
      <c r="AF939" s="304"/>
      <c r="AG939" s="304"/>
      <c r="AH939" s="304"/>
      <c r="AI939" s="304"/>
      <c r="AJ939" s="304"/>
      <c r="AK939" s="304"/>
      <c r="AL939" s="304"/>
      <c r="AM939" s="304"/>
      <c r="AN939" s="304"/>
      <c r="AO939" s="304"/>
      <c r="AP939" s="304"/>
      <c r="AQ939" s="304"/>
      <c r="AR939" s="304"/>
      <c r="AS939" s="304"/>
      <c r="AT939" s="305"/>
      <c r="AU939" s="312"/>
      <c r="AV939" s="313"/>
      <c r="AW939" s="313"/>
      <c r="AX939" s="313"/>
      <c r="AY939" s="313"/>
      <c r="AZ939" s="313"/>
      <c r="BA939" s="313"/>
      <c r="BB939" s="313"/>
      <c r="BC939" s="313"/>
      <c r="BD939" s="313"/>
      <c r="BE939" s="313"/>
      <c r="BF939" s="313"/>
      <c r="BG939" s="313"/>
      <c r="BH939" s="314"/>
      <c r="BI939" s="318"/>
      <c r="BJ939" s="318"/>
      <c r="BK939" s="318"/>
      <c r="BL939" s="318"/>
      <c r="BM939" s="318"/>
      <c r="BN939" s="318"/>
      <c r="BO939" s="318"/>
      <c r="BP939" s="318"/>
      <c r="BQ939" s="318"/>
      <c r="BR939" s="318"/>
      <c r="BS939" s="318"/>
      <c r="BT939" s="318"/>
      <c r="BU939" s="318"/>
      <c r="BV939" s="318"/>
      <c r="BW939" s="318"/>
      <c r="BX939" s="318"/>
      <c r="BY939" s="318"/>
      <c r="BZ939" s="318"/>
      <c r="CA939" s="318"/>
      <c r="CB939" s="318"/>
      <c r="CC939" s="318"/>
      <c r="CD939" s="318"/>
      <c r="CE939" s="318"/>
      <c r="CF939" s="318"/>
      <c r="CH939" s="54"/>
      <c r="CI939" s="71"/>
      <c r="CJ939" s="71"/>
      <c r="CK939" s="71"/>
      <c r="CL939" s="71"/>
      <c r="CM939" s="71"/>
      <c r="CN939" s="71"/>
      <c r="CO939" s="71"/>
      <c r="CP939" s="71"/>
      <c r="CQ939" s="56"/>
    </row>
    <row r="940" spans="1:95" ht="7.35" customHeight="1">
      <c r="A940" s="339"/>
      <c r="B940" s="339"/>
      <c r="C940" s="339"/>
      <c r="D940" s="339"/>
      <c r="E940" s="339"/>
      <c r="F940" s="340"/>
      <c r="G940" s="297"/>
      <c r="H940" s="298"/>
      <c r="I940" s="298"/>
      <c r="J940" s="298"/>
      <c r="K940" s="298"/>
      <c r="L940" s="298"/>
      <c r="M940" s="298"/>
      <c r="N940" s="299"/>
      <c r="O940" s="306"/>
      <c r="P940" s="307"/>
      <c r="Q940" s="307"/>
      <c r="R940" s="307"/>
      <c r="S940" s="307"/>
      <c r="T940" s="307"/>
      <c r="U940" s="307"/>
      <c r="V940" s="307"/>
      <c r="W940" s="307"/>
      <c r="X940" s="307"/>
      <c r="Y940" s="307"/>
      <c r="Z940" s="307"/>
      <c r="AA940" s="307"/>
      <c r="AB940" s="307"/>
      <c r="AC940" s="307"/>
      <c r="AD940" s="307"/>
      <c r="AE940" s="307"/>
      <c r="AF940" s="307"/>
      <c r="AG940" s="307"/>
      <c r="AH940" s="307"/>
      <c r="AI940" s="307"/>
      <c r="AJ940" s="307"/>
      <c r="AK940" s="307"/>
      <c r="AL940" s="307"/>
      <c r="AM940" s="307"/>
      <c r="AN940" s="307"/>
      <c r="AO940" s="307"/>
      <c r="AP940" s="307"/>
      <c r="AQ940" s="307"/>
      <c r="AR940" s="307"/>
      <c r="AS940" s="307"/>
      <c r="AT940" s="308"/>
      <c r="AU940" s="315"/>
      <c r="AV940" s="316"/>
      <c r="AW940" s="316"/>
      <c r="AX940" s="316"/>
      <c r="AY940" s="316"/>
      <c r="AZ940" s="316"/>
      <c r="BA940" s="316"/>
      <c r="BB940" s="316"/>
      <c r="BC940" s="316"/>
      <c r="BD940" s="316"/>
      <c r="BE940" s="316"/>
      <c r="BF940" s="316"/>
      <c r="BG940" s="316"/>
      <c r="BH940" s="317"/>
      <c r="BI940" s="318"/>
      <c r="BJ940" s="318"/>
      <c r="BK940" s="318"/>
      <c r="BL940" s="318"/>
      <c r="BM940" s="318"/>
      <c r="BN940" s="318"/>
      <c r="BO940" s="318"/>
      <c r="BP940" s="318"/>
      <c r="BQ940" s="318"/>
      <c r="BR940" s="318"/>
      <c r="BS940" s="318"/>
      <c r="BT940" s="318"/>
      <c r="BU940" s="318"/>
      <c r="BV940" s="318"/>
      <c r="BW940" s="318"/>
      <c r="BX940" s="318"/>
      <c r="BY940" s="318"/>
      <c r="BZ940" s="318"/>
      <c r="CA940" s="318"/>
      <c r="CB940" s="318"/>
      <c r="CC940" s="318"/>
      <c r="CD940" s="318"/>
      <c r="CE940" s="318"/>
      <c r="CF940" s="318"/>
      <c r="CH940" s="54"/>
      <c r="CI940" s="58"/>
      <c r="CJ940" s="58"/>
      <c r="CK940" s="58"/>
      <c r="CL940" s="58"/>
      <c r="CM940" s="58"/>
      <c r="CN940" s="58"/>
      <c r="CO940" s="58"/>
      <c r="CP940" s="57"/>
      <c r="CQ940" s="57"/>
    </row>
    <row r="941" spans="1:95" ht="7.35" customHeight="1">
      <c r="G941" s="48"/>
      <c r="H941" s="49"/>
      <c r="I941" s="49"/>
      <c r="J941" s="49"/>
      <c r="K941" s="49"/>
      <c r="L941" s="49"/>
      <c r="M941" s="49"/>
      <c r="N941" s="50"/>
      <c r="O941" s="48"/>
      <c r="P941" s="49"/>
      <c r="Q941" s="49"/>
      <c r="R941" s="49"/>
      <c r="S941" s="49"/>
      <c r="T941" s="49"/>
      <c r="U941" s="49"/>
      <c r="V941" s="49"/>
      <c r="W941" s="49"/>
      <c r="X941" s="49"/>
      <c r="Y941" s="49"/>
      <c r="Z941" s="49"/>
      <c r="AA941" s="49"/>
      <c r="AB941" s="49"/>
      <c r="AC941" s="49"/>
      <c r="AD941" s="49"/>
      <c r="AE941" s="49"/>
      <c r="AF941" s="49"/>
      <c r="AG941" s="49"/>
      <c r="AH941" s="49"/>
      <c r="AI941" s="49"/>
      <c r="AJ941" s="49"/>
      <c r="AK941" s="49"/>
      <c r="AL941" s="49"/>
      <c r="AM941" s="49"/>
      <c r="AN941" s="49"/>
      <c r="AO941" s="49"/>
      <c r="AP941" s="49"/>
      <c r="AQ941" s="49"/>
      <c r="AR941" s="49"/>
      <c r="AS941" s="49"/>
      <c r="AT941" s="50"/>
      <c r="AU941" s="51"/>
      <c r="AV941" s="52"/>
      <c r="AW941" s="52"/>
      <c r="AX941" s="52"/>
      <c r="AY941" s="52"/>
      <c r="AZ941" s="52"/>
      <c r="BA941" s="52"/>
      <c r="BB941" s="52"/>
      <c r="BC941" s="52"/>
      <c r="BD941" s="52"/>
      <c r="BE941" s="52"/>
      <c r="BF941" s="52"/>
      <c r="BG941" s="52"/>
      <c r="BH941" s="53"/>
      <c r="BI941" s="45"/>
      <c r="BJ941" s="46"/>
      <c r="BK941" s="46"/>
      <c r="BL941" s="46"/>
      <c r="BM941" s="46"/>
      <c r="BN941" s="46"/>
      <c r="BO941" s="46"/>
      <c r="BP941" s="46"/>
      <c r="BQ941" s="46"/>
      <c r="BR941" s="46"/>
      <c r="BS941" s="46"/>
      <c r="BT941" s="46"/>
      <c r="BU941" s="46"/>
      <c r="BV941" s="46"/>
      <c r="BW941" s="46"/>
      <c r="BX941" s="46"/>
      <c r="BY941" s="46"/>
      <c r="BZ941" s="46"/>
      <c r="CA941" s="46"/>
      <c r="CB941" s="46"/>
      <c r="CC941" s="46"/>
      <c r="CD941" s="46"/>
      <c r="CE941" s="46"/>
      <c r="CF941" s="47"/>
      <c r="CH941" s="54"/>
      <c r="CI941" s="58"/>
      <c r="CJ941" s="58"/>
      <c r="CK941" s="58"/>
      <c r="CL941" s="58"/>
      <c r="CM941" s="58"/>
      <c r="CN941" s="58"/>
      <c r="CO941" s="58"/>
      <c r="CP941" s="57"/>
      <c r="CQ941" s="57"/>
    </row>
    <row r="942" spans="1:95" ht="7.35" customHeight="1">
      <c r="A942" s="339">
        <v>73</v>
      </c>
      <c r="B942" s="339"/>
      <c r="G942" s="319" t="s">
        <v>189</v>
      </c>
      <c r="H942" s="319"/>
      <c r="I942" s="319"/>
      <c r="J942" s="319"/>
      <c r="K942" s="319"/>
      <c r="L942" s="319"/>
      <c r="M942" s="319"/>
      <c r="N942" s="319"/>
      <c r="O942" s="319"/>
      <c r="P942" s="319"/>
      <c r="Q942" s="319"/>
      <c r="R942" s="319"/>
      <c r="S942" s="319"/>
      <c r="T942" s="319"/>
      <c r="U942" s="319"/>
      <c r="V942" s="319"/>
      <c r="W942" s="319"/>
      <c r="X942" s="319"/>
      <c r="Y942" s="319"/>
      <c r="Z942" s="319"/>
      <c r="AA942" s="319"/>
      <c r="AB942" s="319"/>
      <c r="AC942" s="319"/>
      <c r="AD942" s="319"/>
      <c r="AE942" s="319"/>
      <c r="AF942" s="319"/>
      <c r="AG942" s="321" t="s">
        <v>410</v>
      </c>
      <c r="AH942" s="321"/>
      <c r="AI942" s="321"/>
      <c r="AJ942" s="321"/>
      <c r="AK942" s="321"/>
      <c r="AL942" s="321"/>
      <c r="AM942" s="321"/>
      <c r="AN942" s="321"/>
      <c r="AO942" s="321"/>
      <c r="AP942" s="321"/>
      <c r="AQ942" s="321"/>
      <c r="AR942" s="321"/>
      <c r="AS942" s="321"/>
      <c r="AT942" s="321"/>
      <c r="AU942" s="323" t="s">
        <v>190</v>
      </c>
      <c r="AV942" s="323"/>
      <c r="AW942" s="323"/>
      <c r="AX942" s="323"/>
      <c r="AY942" s="323"/>
      <c r="AZ942" s="323"/>
      <c r="BA942" s="323"/>
      <c r="BB942" s="323"/>
      <c r="BC942" s="323"/>
      <c r="BD942" s="323"/>
      <c r="BE942" s="323"/>
      <c r="BF942" s="323"/>
      <c r="BG942" s="323"/>
      <c r="BH942" s="323"/>
      <c r="BI942" s="325" t="s">
        <v>191</v>
      </c>
      <c r="BJ942" s="326"/>
      <c r="BK942" s="326"/>
      <c r="BL942" s="326"/>
      <c r="BM942" s="326"/>
      <c r="BN942" s="326"/>
      <c r="BO942" s="326"/>
      <c r="BP942" s="329"/>
      <c r="BQ942" s="329"/>
      <c r="BR942" s="329"/>
      <c r="BS942" s="329"/>
      <c r="BT942" s="329"/>
      <c r="BU942" s="329"/>
      <c r="BV942" s="329"/>
      <c r="BW942" s="329"/>
      <c r="BX942" s="329"/>
      <c r="BY942" s="329"/>
      <c r="BZ942" s="329"/>
      <c r="CA942" s="329"/>
      <c r="CB942" s="329"/>
      <c r="CC942" s="329"/>
      <c r="CD942" s="329"/>
      <c r="CE942" s="329"/>
      <c r="CF942" s="330"/>
      <c r="CH942" s="54"/>
      <c r="CI942" s="58"/>
      <c r="CJ942" s="58"/>
      <c r="CK942" s="58"/>
      <c r="CL942" s="58"/>
      <c r="CM942" s="58"/>
      <c r="CN942" s="58"/>
      <c r="CO942" s="58"/>
      <c r="CP942" s="58"/>
      <c r="CQ942" s="54"/>
    </row>
    <row r="943" spans="1:95" ht="7.35" customHeight="1">
      <c r="A943" s="339"/>
      <c r="B943" s="339"/>
      <c r="G943" s="320"/>
      <c r="H943" s="320"/>
      <c r="I943" s="320"/>
      <c r="J943" s="320"/>
      <c r="K943" s="320"/>
      <c r="L943" s="320"/>
      <c r="M943" s="320"/>
      <c r="N943" s="320"/>
      <c r="O943" s="320"/>
      <c r="P943" s="320"/>
      <c r="Q943" s="320"/>
      <c r="R943" s="320"/>
      <c r="S943" s="320"/>
      <c r="T943" s="320"/>
      <c r="U943" s="320"/>
      <c r="V943" s="320"/>
      <c r="W943" s="320"/>
      <c r="X943" s="320"/>
      <c r="Y943" s="320"/>
      <c r="Z943" s="320"/>
      <c r="AA943" s="320"/>
      <c r="AB943" s="320"/>
      <c r="AC943" s="320"/>
      <c r="AD943" s="320"/>
      <c r="AE943" s="320"/>
      <c r="AF943" s="320"/>
      <c r="AG943" s="322"/>
      <c r="AH943" s="322"/>
      <c r="AI943" s="322"/>
      <c r="AJ943" s="322"/>
      <c r="AK943" s="322"/>
      <c r="AL943" s="322"/>
      <c r="AM943" s="322"/>
      <c r="AN943" s="322"/>
      <c r="AO943" s="322"/>
      <c r="AP943" s="322"/>
      <c r="AQ943" s="322"/>
      <c r="AR943" s="322"/>
      <c r="AS943" s="322"/>
      <c r="AT943" s="322"/>
      <c r="AU943" s="324"/>
      <c r="AV943" s="324"/>
      <c r="AW943" s="324"/>
      <c r="AX943" s="324"/>
      <c r="AY943" s="324"/>
      <c r="AZ943" s="324"/>
      <c r="BA943" s="324"/>
      <c r="BB943" s="324"/>
      <c r="BC943" s="324"/>
      <c r="BD943" s="324"/>
      <c r="BE943" s="324"/>
      <c r="BF943" s="324"/>
      <c r="BG943" s="324"/>
      <c r="BH943" s="324"/>
      <c r="BI943" s="327"/>
      <c r="BJ943" s="328"/>
      <c r="BK943" s="328"/>
      <c r="BL943" s="328"/>
      <c r="BM943" s="328"/>
      <c r="BN943" s="328"/>
      <c r="BO943" s="328"/>
      <c r="BP943" s="331"/>
      <c r="BQ943" s="331"/>
      <c r="BR943" s="331"/>
      <c r="BS943" s="331"/>
      <c r="BT943" s="331"/>
      <c r="BU943" s="331"/>
      <c r="BV943" s="331"/>
      <c r="BW943" s="331"/>
      <c r="BX943" s="331"/>
      <c r="BY943" s="331"/>
      <c r="BZ943" s="331"/>
      <c r="CA943" s="331"/>
      <c r="CB943" s="331"/>
      <c r="CC943" s="331"/>
      <c r="CD943" s="331"/>
      <c r="CE943" s="331"/>
      <c r="CF943" s="332"/>
      <c r="CH943" s="54"/>
      <c r="CI943" s="58"/>
      <c r="CJ943" s="58"/>
      <c r="CK943" s="58"/>
      <c r="CL943" s="58"/>
      <c r="CM943" s="58"/>
      <c r="CN943" s="58"/>
      <c r="CO943" s="58"/>
      <c r="CP943" s="58"/>
      <c r="CQ943" s="54"/>
    </row>
    <row r="944" spans="1:95" ht="7.35" customHeight="1">
      <c r="G944" s="333"/>
      <c r="H944" s="333"/>
      <c r="I944" s="333"/>
      <c r="J944" s="333"/>
      <c r="K944" s="333"/>
      <c r="L944" s="333"/>
      <c r="M944" s="333"/>
      <c r="N944" s="333"/>
      <c r="O944" s="333"/>
      <c r="P944" s="333"/>
      <c r="Q944" s="333"/>
      <c r="R944" s="333"/>
      <c r="S944" s="333"/>
      <c r="T944" s="333"/>
      <c r="U944" s="333"/>
      <c r="V944" s="333"/>
      <c r="W944" s="333"/>
      <c r="X944" s="333"/>
      <c r="Y944" s="333"/>
      <c r="Z944" s="333"/>
      <c r="AA944" s="333"/>
      <c r="AB944" s="333"/>
      <c r="AC944" s="333"/>
      <c r="AD944" s="333"/>
      <c r="AE944" s="333"/>
      <c r="AF944" s="333"/>
      <c r="AG944" s="334"/>
      <c r="AH944" s="334"/>
      <c r="AI944" s="334"/>
      <c r="AJ944" s="334"/>
      <c r="AK944" s="334"/>
      <c r="AL944" s="334"/>
      <c r="AM944" s="334"/>
      <c r="AN944" s="334"/>
      <c r="AO944" s="334"/>
      <c r="AP944" s="334"/>
      <c r="AQ944" s="334"/>
      <c r="AR944" s="334"/>
      <c r="AS944" s="334"/>
      <c r="AT944" s="334"/>
      <c r="AU944" s="335"/>
      <c r="AV944" s="335"/>
      <c r="AW944" s="335"/>
      <c r="AX944" s="335"/>
      <c r="AY944" s="335"/>
      <c r="AZ944" s="335"/>
      <c r="BA944" s="335"/>
      <c r="BB944" s="335"/>
      <c r="BC944" s="335"/>
      <c r="BD944" s="335"/>
      <c r="BE944" s="335"/>
      <c r="BF944" s="335"/>
      <c r="BG944" s="335"/>
      <c r="BH944" s="335"/>
      <c r="BI944" s="327"/>
      <c r="BJ944" s="328"/>
      <c r="BK944" s="328"/>
      <c r="BL944" s="328"/>
      <c r="BM944" s="328"/>
      <c r="BN944" s="328"/>
      <c r="BO944" s="328"/>
      <c r="BP944" s="331"/>
      <c r="BQ944" s="331"/>
      <c r="BR944" s="331"/>
      <c r="BS944" s="331"/>
      <c r="BT944" s="331"/>
      <c r="BU944" s="331"/>
      <c r="BV944" s="331"/>
      <c r="BW944" s="331"/>
      <c r="BX944" s="331"/>
      <c r="BY944" s="331"/>
      <c r="BZ944" s="331"/>
      <c r="CA944" s="331"/>
      <c r="CB944" s="331"/>
      <c r="CC944" s="331"/>
      <c r="CD944" s="331"/>
      <c r="CE944" s="331"/>
      <c r="CF944" s="332"/>
      <c r="CH944" s="54"/>
      <c r="CI944" s="58"/>
      <c r="CJ944" s="58"/>
      <c r="CK944" s="58"/>
      <c r="CL944" s="58"/>
      <c r="CM944" s="58"/>
      <c r="CN944" s="58"/>
      <c r="CO944" s="58"/>
      <c r="CP944" s="58"/>
      <c r="CQ944" s="54"/>
    </row>
    <row r="945" spans="1:95" ht="7.35" customHeight="1">
      <c r="G945" s="333"/>
      <c r="H945" s="333"/>
      <c r="I945" s="333"/>
      <c r="J945" s="333"/>
      <c r="K945" s="333"/>
      <c r="L945" s="333"/>
      <c r="M945" s="333"/>
      <c r="N945" s="333"/>
      <c r="O945" s="333"/>
      <c r="P945" s="333"/>
      <c r="Q945" s="333"/>
      <c r="R945" s="333"/>
      <c r="S945" s="333"/>
      <c r="T945" s="333"/>
      <c r="U945" s="333"/>
      <c r="V945" s="333"/>
      <c r="W945" s="333"/>
      <c r="X945" s="333"/>
      <c r="Y945" s="333"/>
      <c r="Z945" s="333"/>
      <c r="AA945" s="333"/>
      <c r="AB945" s="333"/>
      <c r="AC945" s="333"/>
      <c r="AD945" s="333"/>
      <c r="AE945" s="333"/>
      <c r="AF945" s="333"/>
      <c r="AG945" s="334"/>
      <c r="AH945" s="334"/>
      <c r="AI945" s="334"/>
      <c r="AJ945" s="334"/>
      <c r="AK945" s="334"/>
      <c r="AL945" s="334"/>
      <c r="AM945" s="334"/>
      <c r="AN945" s="334"/>
      <c r="AO945" s="334"/>
      <c r="AP945" s="334"/>
      <c r="AQ945" s="334"/>
      <c r="AR945" s="334"/>
      <c r="AS945" s="334"/>
      <c r="AT945" s="334"/>
      <c r="AU945" s="335"/>
      <c r="AV945" s="335"/>
      <c r="AW945" s="335"/>
      <c r="AX945" s="335"/>
      <c r="AY945" s="335"/>
      <c r="AZ945" s="335"/>
      <c r="BA945" s="335"/>
      <c r="BB945" s="335"/>
      <c r="BC945" s="335"/>
      <c r="BD945" s="335"/>
      <c r="BE945" s="335"/>
      <c r="BF945" s="335"/>
      <c r="BG945" s="335"/>
      <c r="BH945" s="335"/>
      <c r="BI945" s="327" t="s">
        <v>192</v>
      </c>
      <c r="BJ945" s="328"/>
      <c r="BK945" s="328"/>
      <c r="BL945" s="328"/>
      <c r="BM945" s="328"/>
      <c r="BN945" s="328"/>
      <c r="BO945" s="328"/>
      <c r="BP945" s="331"/>
      <c r="BQ945" s="331"/>
      <c r="BR945" s="331"/>
      <c r="BS945" s="331"/>
      <c r="BT945" s="331"/>
      <c r="BU945" s="331"/>
      <c r="BV945" s="331"/>
      <c r="BW945" s="331"/>
      <c r="BX945" s="331"/>
      <c r="BY945" s="331"/>
      <c r="BZ945" s="331"/>
      <c r="CA945" s="331"/>
      <c r="CB945" s="331"/>
      <c r="CC945" s="331"/>
      <c r="CD945" s="331"/>
      <c r="CE945" s="331"/>
      <c r="CF945" s="332"/>
      <c r="CG945" s="20"/>
      <c r="CH945" s="29"/>
      <c r="CI945" s="72"/>
      <c r="CJ945" s="58"/>
      <c r="CK945" s="59"/>
      <c r="CL945" s="59"/>
      <c r="CM945" s="59"/>
      <c r="CN945" s="59"/>
      <c r="CO945" s="59"/>
      <c r="CP945" s="59"/>
      <c r="CQ945" s="55"/>
    </row>
    <row r="946" spans="1:95" ht="7.35" customHeight="1">
      <c r="G946" s="333"/>
      <c r="H946" s="333"/>
      <c r="I946" s="333"/>
      <c r="J946" s="333"/>
      <c r="K946" s="333"/>
      <c r="L946" s="333"/>
      <c r="M946" s="333"/>
      <c r="N946" s="333"/>
      <c r="O946" s="333"/>
      <c r="P946" s="333"/>
      <c r="Q946" s="333"/>
      <c r="R946" s="333"/>
      <c r="S946" s="333"/>
      <c r="T946" s="333"/>
      <c r="U946" s="333"/>
      <c r="V946" s="333"/>
      <c r="W946" s="333"/>
      <c r="X946" s="333"/>
      <c r="Y946" s="333"/>
      <c r="Z946" s="333"/>
      <c r="AA946" s="333"/>
      <c r="AB946" s="333"/>
      <c r="AC946" s="333"/>
      <c r="AD946" s="333"/>
      <c r="AE946" s="333"/>
      <c r="AF946" s="333"/>
      <c r="AG946" s="334"/>
      <c r="AH946" s="334"/>
      <c r="AI946" s="334"/>
      <c r="AJ946" s="334"/>
      <c r="AK946" s="334"/>
      <c r="AL946" s="334"/>
      <c r="AM946" s="334"/>
      <c r="AN946" s="334"/>
      <c r="AO946" s="334"/>
      <c r="AP946" s="334"/>
      <c r="AQ946" s="334"/>
      <c r="AR946" s="334"/>
      <c r="AS946" s="334"/>
      <c r="AT946" s="334"/>
      <c r="AU946" s="335"/>
      <c r="AV946" s="335"/>
      <c r="AW946" s="335"/>
      <c r="AX946" s="335"/>
      <c r="AY946" s="335"/>
      <c r="AZ946" s="335"/>
      <c r="BA946" s="335"/>
      <c r="BB946" s="335"/>
      <c r="BC946" s="335"/>
      <c r="BD946" s="335"/>
      <c r="BE946" s="335"/>
      <c r="BF946" s="335"/>
      <c r="BG946" s="335"/>
      <c r="BH946" s="335"/>
      <c r="BI946" s="327"/>
      <c r="BJ946" s="328"/>
      <c r="BK946" s="328"/>
      <c r="BL946" s="328"/>
      <c r="BM946" s="328"/>
      <c r="BN946" s="328"/>
      <c r="BO946" s="328"/>
      <c r="BP946" s="331"/>
      <c r="BQ946" s="331"/>
      <c r="BR946" s="331"/>
      <c r="BS946" s="331"/>
      <c r="BT946" s="331"/>
      <c r="BU946" s="331"/>
      <c r="BV946" s="331"/>
      <c r="BW946" s="331"/>
      <c r="BX946" s="331"/>
      <c r="BY946" s="331"/>
      <c r="BZ946" s="331"/>
      <c r="CA946" s="331"/>
      <c r="CB946" s="331"/>
      <c r="CC946" s="331"/>
      <c r="CD946" s="331"/>
      <c r="CE946" s="331"/>
      <c r="CF946" s="332"/>
      <c r="CG946" s="19"/>
      <c r="CH946" s="29"/>
      <c r="CI946" s="58"/>
      <c r="CJ946" s="58"/>
      <c r="CK946" s="59"/>
      <c r="CL946" s="59"/>
      <c r="CM946" s="59"/>
      <c r="CN946" s="59"/>
      <c r="CO946" s="59"/>
      <c r="CP946" s="59"/>
      <c r="CQ946" s="55"/>
    </row>
    <row r="947" spans="1:95" ht="7.35" customHeight="1">
      <c r="G947" s="333"/>
      <c r="H947" s="333"/>
      <c r="I947" s="333"/>
      <c r="J947" s="333"/>
      <c r="K947" s="333"/>
      <c r="L947" s="333"/>
      <c r="M947" s="333"/>
      <c r="N947" s="333"/>
      <c r="O947" s="333"/>
      <c r="P947" s="333"/>
      <c r="Q947" s="333"/>
      <c r="R947" s="333"/>
      <c r="S947" s="333"/>
      <c r="T947" s="333"/>
      <c r="U947" s="333"/>
      <c r="V947" s="333"/>
      <c r="W947" s="333"/>
      <c r="X947" s="333"/>
      <c r="Y947" s="333"/>
      <c r="Z947" s="333"/>
      <c r="AA947" s="333"/>
      <c r="AB947" s="333"/>
      <c r="AC947" s="333"/>
      <c r="AD947" s="333"/>
      <c r="AE947" s="333"/>
      <c r="AF947" s="333"/>
      <c r="AG947" s="334"/>
      <c r="AH947" s="334"/>
      <c r="AI947" s="334"/>
      <c r="AJ947" s="334"/>
      <c r="AK947" s="334"/>
      <c r="AL947" s="334"/>
      <c r="AM947" s="334"/>
      <c r="AN947" s="334"/>
      <c r="AO947" s="334"/>
      <c r="AP947" s="334"/>
      <c r="AQ947" s="334"/>
      <c r="AR947" s="334"/>
      <c r="AS947" s="334"/>
      <c r="AT947" s="334"/>
      <c r="AU947" s="335"/>
      <c r="AV947" s="335"/>
      <c r="AW947" s="335"/>
      <c r="AX947" s="335"/>
      <c r="AY947" s="335"/>
      <c r="AZ947" s="335"/>
      <c r="BA947" s="335"/>
      <c r="BB947" s="335"/>
      <c r="BC947" s="335"/>
      <c r="BD947" s="335"/>
      <c r="BE947" s="335"/>
      <c r="BF947" s="335"/>
      <c r="BG947" s="335"/>
      <c r="BH947" s="335"/>
      <c r="BI947" s="327"/>
      <c r="BJ947" s="328"/>
      <c r="BK947" s="328"/>
      <c r="BL947" s="328"/>
      <c r="BM947" s="328"/>
      <c r="BN947" s="328"/>
      <c r="BO947" s="328"/>
      <c r="BP947" s="331"/>
      <c r="BQ947" s="331"/>
      <c r="BR947" s="331"/>
      <c r="BS947" s="331"/>
      <c r="BT947" s="331"/>
      <c r="BU947" s="331"/>
      <c r="BV947" s="331"/>
      <c r="BW947" s="331"/>
      <c r="BX947" s="331"/>
      <c r="BY947" s="331"/>
      <c r="BZ947" s="331"/>
      <c r="CA947" s="331"/>
      <c r="CB947" s="331"/>
      <c r="CC947" s="331"/>
      <c r="CD947" s="331"/>
      <c r="CE947" s="331"/>
      <c r="CF947" s="332"/>
      <c r="CH947" s="29"/>
      <c r="CI947" s="58"/>
      <c r="CJ947" s="58"/>
      <c r="CK947" s="59"/>
      <c r="CL947" s="59"/>
      <c r="CM947" s="59"/>
      <c r="CN947" s="59"/>
      <c r="CO947" s="59"/>
      <c r="CP947" s="59"/>
      <c r="CQ947" s="55"/>
    </row>
    <row r="948" spans="1:95" ht="7.35" customHeight="1">
      <c r="G948" s="284" t="s">
        <v>194</v>
      </c>
      <c r="H948" s="285"/>
      <c r="I948" s="285"/>
      <c r="J948" s="285"/>
      <c r="K948" s="285"/>
      <c r="L948" s="285"/>
      <c r="M948" s="285"/>
      <c r="N948" s="286"/>
      <c r="O948" s="284" t="s">
        <v>193</v>
      </c>
      <c r="P948" s="285"/>
      <c r="Q948" s="285"/>
      <c r="R948" s="285"/>
      <c r="S948" s="285"/>
      <c r="T948" s="285"/>
      <c r="U948" s="285"/>
      <c r="V948" s="285"/>
      <c r="W948" s="285"/>
      <c r="X948" s="285"/>
      <c r="Y948" s="285"/>
      <c r="Z948" s="285"/>
      <c r="AA948" s="285"/>
      <c r="AB948" s="285"/>
      <c r="AC948" s="285"/>
      <c r="AD948" s="285"/>
      <c r="AE948" s="285"/>
      <c r="AF948" s="285"/>
      <c r="AG948" s="285"/>
      <c r="AH948" s="285"/>
      <c r="AI948" s="285"/>
      <c r="AJ948" s="285"/>
      <c r="AK948" s="285"/>
      <c r="AL948" s="285"/>
      <c r="AM948" s="285"/>
      <c r="AN948" s="285"/>
      <c r="AO948" s="285"/>
      <c r="AP948" s="285"/>
      <c r="AQ948" s="285"/>
      <c r="AR948" s="285"/>
      <c r="AS948" s="285"/>
      <c r="AT948" s="286"/>
      <c r="AU948" s="284" t="s">
        <v>205</v>
      </c>
      <c r="AV948" s="285"/>
      <c r="AW948" s="285"/>
      <c r="AX948" s="285"/>
      <c r="AY948" s="285"/>
      <c r="AZ948" s="285"/>
      <c r="BA948" s="285"/>
      <c r="BB948" s="285"/>
      <c r="BC948" s="285"/>
      <c r="BD948" s="285"/>
      <c r="BE948" s="285"/>
      <c r="BF948" s="285"/>
      <c r="BG948" s="285"/>
      <c r="BH948" s="286"/>
      <c r="BI948" s="290" t="s">
        <v>206</v>
      </c>
      <c r="BJ948" s="290"/>
      <c r="BK948" s="290"/>
      <c r="BL948" s="290"/>
      <c r="BM948" s="290"/>
      <c r="BN948" s="290"/>
      <c r="BO948" s="290"/>
      <c r="BP948" s="290"/>
      <c r="BQ948" s="290"/>
      <c r="BR948" s="290"/>
      <c r="BS948" s="290"/>
      <c r="BT948" s="290"/>
      <c r="BU948" s="290" t="s">
        <v>207</v>
      </c>
      <c r="BV948" s="290"/>
      <c r="BW948" s="290"/>
      <c r="BX948" s="290"/>
      <c r="BY948" s="290"/>
      <c r="BZ948" s="290"/>
      <c r="CA948" s="290"/>
      <c r="CB948" s="290"/>
      <c r="CC948" s="290"/>
      <c r="CD948" s="290"/>
      <c r="CE948" s="290"/>
      <c r="CF948" s="290"/>
      <c r="CG948" s="20"/>
      <c r="CH948" s="29"/>
      <c r="CI948" s="58"/>
      <c r="CJ948" s="58"/>
      <c r="CK948" s="58"/>
      <c r="CL948" s="58"/>
      <c r="CM948" s="58"/>
      <c r="CN948" s="58"/>
      <c r="CO948" s="58"/>
      <c r="CP948" s="58"/>
      <c r="CQ948" s="54"/>
    </row>
    <row r="949" spans="1:95" ht="7.35" customHeight="1">
      <c r="G949" s="287"/>
      <c r="H949" s="288"/>
      <c r="I949" s="288"/>
      <c r="J949" s="288"/>
      <c r="K949" s="288"/>
      <c r="L949" s="288"/>
      <c r="M949" s="288"/>
      <c r="N949" s="289"/>
      <c r="O949" s="287"/>
      <c r="P949" s="288"/>
      <c r="Q949" s="288"/>
      <c r="R949" s="288"/>
      <c r="S949" s="288"/>
      <c r="T949" s="288"/>
      <c r="U949" s="288"/>
      <c r="V949" s="288"/>
      <c r="W949" s="288"/>
      <c r="X949" s="288"/>
      <c r="Y949" s="288"/>
      <c r="Z949" s="288"/>
      <c r="AA949" s="288"/>
      <c r="AB949" s="288"/>
      <c r="AC949" s="288"/>
      <c r="AD949" s="288"/>
      <c r="AE949" s="288"/>
      <c r="AF949" s="288"/>
      <c r="AG949" s="288"/>
      <c r="AH949" s="288"/>
      <c r="AI949" s="288"/>
      <c r="AJ949" s="288"/>
      <c r="AK949" s="288"/>
      <c r="AL949" s="288"/>
      <c r="AM949" s="288"/>
      <c r="AN949" s="288"/>
      <c r="AO949" s="288"/>
      <c r="AP949" s="288"/>
      <c r="AQ949" s="288"/>
      <c r="AR949" s="288"/>
      <c r="AS949" s="288"/>
      <c r="AT949" s="289"/>
      <c r="AU949" s="287"/>
      <c r="AV949" s="288"/>
      <c r="AW949" s="288"/>
      <c r="AX949" s="288"/>
      <c r="AY949" s="288"/>
      <c r="AZ949" s="288"/>
      <c r="BA949" s="288"/>
      <c r="BB949" s="288"/>
      <c r="BC949" s="288"/>
      <c r="BD949" s="288"/>
      <c r="BE949" s="288"/>
      <c r="BF949" s="288"/>
      <c r="BG949" s="288"/>
      <c r="BH949" s="289"/>
      <c r="BI949" s="290"/>
      <c r="BJ949" s="290"/>
      <c r="BK949" s="290"/>
      <c r="BL949" s="290"/>
      <c r="BM949" s="290"/>
      <c r="BN949" s="290"/>
      <c r="BO949" s="290"/>
      <c r="BP949" s="290"/>
      <c r="BQ949" s="290"/>
      <c r="BR949" s="290"/>
      <c r="BS949" s="290"/>
      <c r="BT949" s="290"/>
      <c r="BU949" s="290"/>
      <c r="BV949" s="290"/>
      <c r="BW949" s="290"/>
      <c r="BX949" s="290"/>
      <c r="BY949" s="290"/>
      <c r="BZ949" s="290"/>
      <c r="CA949" s="290"/>
      <c r="CB949" s="290"/>
      <c r="CC949" s="290"/>
      <c r="CD949" s="290"/>
      <c r="CE949" s="290"/>
      <c r="CF949" s="290"/>
      <c r="CG949" s="19"/>
      <c r="CH949" s="29"/>
      <c r="CI949" s="58"/>
      <c r="CJ949" s="58"/>
      <c r="CK949" s="58"/>
      <c r="CL949" s="58"/>
      <c r="CM949" s="58"/>
      <c r="CN949" s="58"/>
      <c r="CO949" s="58"/>
      <c r="CP949" s="58"/>
      <c r="CQ949" s="54"/>
    </row>
    <row r="950" spans="1:95" ht="7.35" customHeight="1">
      <c r="G950" s="291"/>
      <c r="H950" s="292"/>
      <c r="I950" s="292"/>
      <c r="J950" s="292"/>
      <c r="K950" s="292"/>
      <c r="L950" s="292"/>
      <c r="M950" s="292"/>
      <c r="N950" s="293"/>
      <c r="O950" s="300"/>
      <c r="P950" s="301"/>
      <c r="Q950" s="301"/>
      <c r="R950" s="301"/>
      <c r="S950" s="301"/>
      <c r="T950" s="301"/>
      <c r="U950" s="301"/>
      <c r="V950" s="301"/>
      <c r="W950" s="301"/>
      <c r="X950" s="301"/>
      <c r="Y950" s="301"/>
      <c r="Z950" s="301"/>
      <c r="AA950" s="301"/>
      <c r="AB950" s="301"/>
      <c r="AC950" s="301"/>
      <c r="AD950" s="301"/>
      <c r="AE950" s="301"/>
      <c r="AF950" s="301"/>
      <c r="AG950" s="301"/>
      <c r="AH950" s="301"/>
      <c r="AI950" s="301"/>
      <c r="AJ950" s="301"/>
      <c r="AK950" s="301"/>
      <c r="AL950" s="301"/>
      <c r="AM950" s="301"/>
      <c r="AN950" s="301"/>
      <c r="AO950" s="301"/>
      <c r="AP950" s="301"/>
      <c r="AQ950" s="301"/>
      <c r="AR950" s="301"/>
      <c r="AS950" s="301"/>
      <c r="AT950" s="302"/>
      <c r="AU950" s="309"/>
      <c r="AV950" s="310"/>
      <c r="AW950" s="310"/>
      <c r="AX950" s="310"/>
      <c r="AY950" s="310"/>
      <c r="AZ950" s="310"/>
      <c r="BA950" s="310"/>
      <c r="BB950" s="310"/>
      <c r="BC950" s="310"/>
      <c r="BD950" s="310"/>
      <c r="BE950" s="310"/>
      <c r="BF950" s="310"/>
      <c r="BG950" s="310"/>
      <c r="BH950" s="311"/>
      <c r="BI950" s="318"/>
      <c r="BJ950" s="318"/>
      <c r="BK950" s="318"/>
      <c r="BL950" s="318"/>
      <c r="BM950" s="318"/>
      <c r="BN950" s="318"/>
      <c r="BO950" s="318"/>
      <c r="BP950" s="318"/>
      <c r="BQ950" s="318"/>
      <c r="BR950" s="318"/>
      <c r="BS950" s="318"/>
      <c r="BT950" s="318"/>
      <c r="BU950" s="318"/>
      <c r="BV950" s="318"/>
      <c r="BW950" s="318"/>
      <c r="BX950" s="318"/>
      <c r="BY950" s="318"/>
      <c r="BZ950" s="318"/>
      <c r="CA950" s="318"/>
      <c r="CB950" s="318"/>
      <c r="CC950" s="318"/>
      <c r="CD950" s="318"/>
      <c r="CE950" s="318"/>
      <c r="CF950" s="318"/>
      <c r="CH950" s="29"/>
      <c r="CI950" s="58"/>
      <c r="CJ950" s="58"/>
      <c r="CK950" s="58"/>
      <c r="CL950" s="58"/>
      <c r="CM950" s="58"/>
      <c r="CN950" s="58"/>
      <c r="CO950" s="58"/>
      <c r="CP950" s="58"/>
      <c r="CQ950" s="54"/>
    </row>
    <row r="951" spans="1:95" ht="7.35" customHeight="1">
      <c r="G951" s="294"/>
      <c r="H951" s="295"/>
      <c r="I951" s="295"/>
      <c r="J951" s="295"/>
      <c r="K951" s="295"/>
      <c r="L951" s="295"/>
      <c r="M951" s="295"/>
      <c r="N951" s="296"/>
      <c r="O951" s="303"/>
      <c r="P951" s="304"/>
      <c r="Q951" s="304"/>
      <c r="R951" s="304"/>
      <c r="S951" s="304"/>
      <c r="T951" s="304"/>
      <c r="U951" s="304"/>
      <c r="V951" s="304"/>
      <c r="W951" s="304"/>
      <c r="X951" s="304"/>
      <c r="Y951" s="304"/>
      <c r="Z951" s="304"/>
      <c r="AA951" s="304"/>
      <c r="AB951" s="304"/>
      <c r="AC951" s="304"/>
      <c r="AD951" s="304"/>
      <c r="AE951" s="304"/>
      <c r="AF951" s="304"/>
      <c r="AG951" s="304"/>
      <c r="AH951" s="304"/>
      <c r="AI951" s="304"/>
      <c r="AJ951" s="304"/>
      <c r="AK951" s="304"/>
      <c r="AL951" s="304"/>
      <c r="AM951" s="304"/>
      <c r="AN951" s="304"/>
      <c r="AO951" s="304"/>
      <c r="AP951" s="304"/>
      <c r="AQ951" s="304"/>
      <c r="AR951" s="304"/>
      <c r="AS951" s="304"/>
      <c r="AT951" s="305"/>
      <c r="AU951" s="312"/>
      <c r="AV951" s="313"/>
      <c r="AW951" s="313"/>
      <c r="AX951" s="313"/>
      <c r="AY951" s="313"/>
      <c r="AZ951" s="313"/>
      <c r="BA951" s="313"/>
      <c r="BB951" s="313"/>
      <c r="BC951" s="313"/>
      <c r="BD951" s="313"/>
      <c r="BE951" s="313"/>
      <c r="BF951" s="313"/>
      <c r="BG951" s="313"/>
      <c r="BH951" s="314"/>
      <c r="BI951" s="318"/>
      <c r="BJ951" s="318"/>
      <c r="BK951" s="318"/>
      <c r="BL951" s="318"/>
      <c r="BM951" s="318"/>
      <c r="BN951" s="318"/>
      <c r="BO951" s="318"/>
      <c r="BP951" s="318"/>
      <c r="BQ951" s="318"/>
      <c r="BR951" s="318"/>
      <c r="BS951" s="318"/>
      <c r="BT951" s="318"/>
      <c r="BU951" s="318"/>
      <c r="BV951" s="318"/>
      <c r="BW951" s="318"/>
      <c r="BX951" s="318"/>
      <c r="BY951" s="318"/>
      <c r="BZ951" s="318"/>
      <c r="CA951" s="318"/>
      <c r="CB951" s="318"/>
      <c r="CC951" s="318"/>
      <c r="CD951" s="318"/>
      <c r="CE951" s="318"/>
      <c r="CF951" s="318"/>
      <c r="CH951" s="29"/>
      <c r="CI951" s="71"/>
      <c r="CJ951" s="71"/>
      <c r="CK951" s="71"/>
      <c r="CL951" s="71"/>
      <c r="CM951" s="71"/>
      <c r="CN951" s="71"/>
      <c r="CO951" s="71"/>
      <c r="CP951" s="71"/>
      <c r="CQ951" s="54"/>
    </row>
    <row r="952" spans="1:95" ht="7.35" customHeight="1">
      <c r="A952" s="339"/>
      <c r="B952" s="339"/>
      <c r="C952" s="339"/>
      <c r="D952" s="339"/>
      <c r="E952" s="339"/>
      <c r="F952" s="340"/>
      <c r="G952" s="294"/>
      <c r="H952" s="295"/>
      <c r="I952" s="295"/>
      <c r="J952" s="295"/>
      <c r="K952" s="295"/>
      <c r="L952" s="295"/>
      <c r="M952" s="295"/>
      <c r="N952" s="296"/>
      <c r="O952" s="303"/>
      <c r="P952" s="304"/>
      <c r="Q952" s="304"/>
      <c r="R952" s="304"/>
      <c r="S952" s="304"/>
      <c r="T952" s="304"/>
      <c r="U952" s="304"/>
      <c r="V952" s="304"/>
      <c r="W952" s="304"/>
      <c r="X952" s="304"/>
      <c r="Y952" s="304"/>
      <c r="Z952" s="304"/>
      <c r="AA952" s="304"/>
      <c r="AB952" s="304"/>
      <c r="AC952" s="304"/>
      <c r="AD952" s="304"/>
      <c r="AE952" s="304"/>
      <c r="AF952" s="304"/>
      <c r="AG952" s="304"/>
      <c r="AH952" s="304"/>
      <c r="AI952" s="304"/>
      <c r="AJ952" s="304"/>
      <c r="AK952" s="304"/>
      <c r="AL952" s="304"/>
      <c r="AM952" s="304"/>
      <c r="AN952" s="304"/>
      <c r="AO952" s="304"/>
      <c r="AP952" s="304"/>
      <c r="AQ952" s="304"/>
      <c r="AR952" s="304"/>
      <c r="AS952" s="304"/>
      <c r="AT952" s="305"/>
      <c r="AU952" s="312"/>
      <c r="AV952" s="313"/>
      <c r="AW952" s="313"/>
      <c r="AX952" s="313"/>
      <c r="AY952" s="313"/>
      <c r="AZ952" s="313"/>
      <c r="BA952" s="313"/>
      <c r="BB952" s="313"/>
      <c r="BC952" s="313"/>
      <c r="BD952" s="313"/>
      <c r="BE952" s="313"/>
      <c r="BF952" s="313"/>
      <c r="BG952" s="313"/>
      <c r="BH952" s="314"/>
      <c r="BI952" s="318"/>
      <c r="BJ952" s="318"/>
      <c r="BK952" s="318"/>
      <c r="BL952" s="318"/>
      <c r="BM952" s="318"/>
      <c r="BN952" s="318"/>
      <c r="BO952" s="318"/>
      <c r="BP952" s="318"/>
      <c r="BQ952" s="318"/>
      <c r="BR952" s="318"/>
      <c r="BS952" s="318"/>
      <c r="BT952" s="318"/>
      <c r="BU952" s="318"/>
      <c r="BV952" s="318"/>
      <c r="BW952" s="318"/>
      <c r="BX952" s="318"/>
      <c r="BY952" s="318"/>
      <c r="BZ952" s="318"/>
      <c r="CA952" s="318"/>
      <c r="CB952" s="318"/>
      <c r="CC952" s="318"/>
      <c r="CD952" s="318"/>
      <c r="CE952" s="318"/>
      <c r="CF952" s="318"/>
      <c r="CH952" s="54"/>
      <c r="CI952" s="71"/>
      <c r="CJ952" s="71"/>
      <c r="CK952" s="71"/>
      <c r="CL952" s="71"/>
      <c r="CM952" s="71"/>
      <c r="CN952" s="71"/>
      <c r="CO952" s="71"/>
      <c r="CP952" s="71"/>
      <c r="CQ952" s="56"/>
    </row>
    <row r="953" spans="1:95" ht="7.35" customHeight="1">
      <c r="A953" s="339"/>
      <c r="B953" s="339"/>
      <c r="C953" s="339"/>
      <c r="D953" s="339"/>
      <c r="E953" s="339"/>
      <c r="F953" s="340"/>
      <c r="G953" s="297"/>
      <c r="H953" s="298"/>
      <c r="I953" s="298"/>
      <c r="J953" s="298"/>
      <c r="K953" s="298"/>
      <c r="L953" s="298"/>
      <c r="M953" s="298"/>
      <c r="N953" s="299"/>
      <c r="O953" s="306"/>
      <c r="P953" s="307"/>
      <c r="Q953" s="307"/>
      <c r="R953" s="307"/>
      <c r="S953" s="307"/>
      <c r="T953" s="307"/>
      <c r="U953" s="307"/>
      <c r="V953" s="307"/>
      <c r="W953" s="307"/>
      <c r="X953" s="307"/>
      <c r="Y953" s="307"/>
      <c r="Z953" s="307"/>
      <c r="AA953" s="307"/>
      <c r="AB953" s="307"/>
      <c r="AC953" s="307"/>
      <c r="AD953" s="307"/>
      <c r="AE953" s="307"/>
      <c r="AF953" s="307"/>
      <c r="AG953" s="307"/>
      <c r="AH953" s="307"/>
      <c r="AI953" s="307"/>
      <c r="AJ953" s="307"/>
      <c r="AK953" s="307"/>
      <c r="AL953" s="307"/>
      <c r="AM953" s="307"/>
      <c r="AN953" s="307"/>
      <c r="AO953" s="307"/>
      <c r="AP953" s="307"/>
      <c r="AQ953" s="307"/>
      <c r="AR953" s="307"/>
      <c r="AS953" s="307"/>
      <c r="AT953" s="308"/>
      <c r="AU953" s="315"/>
      <c r="AV953" s="316"/>
      <c r="AW953" s="316"/>
      <c r="AX953" s="316"/>
      <c r="AY953" s="316"/>
      <c r="AZ953" s="316"/>
      <c r="BA953" s="316"/>
      <c r="BB953" s="316"/>
      <c r="BC953" s="316"/>
      <c r="BD953" s="316"/>
      <c r="BE953" s="316"/>
      <c r="BF953" s="316"/>
      <c r="BG953" s="316"/>
      <c r="BH953" s="317"/>
      <c r="BI953" s="318"/>
      <c r="BJ953" s="318"/>
      <c r="BK953" s="318"/>
      <c r="BL953" s="318"/>
      <c r="BM953" s="318"/>
      <c r="BN953" s="318"/>
      <c r="BO953" s="318"/>
      <c r="BP953" s="318"/>
      <c r="BQ953" s="318"/>
      <c r="BR953" s="318"/>
      <c r="BS953" s="318"/>
      <c r="BT953" s="318"/>
      <c r="BU953" s="318"/>
      <c r="BV953" s="318"/>
      <c r="BW953" s="318"/>
      <c r="BX953" s="318"/>
      <c r="BY953" s="318"/>
      <c r="BZ953" s="318"/>
      <c r="CA953" s="318"/>
      <c r="CB953" s="318"/>
      <c r="CC953" s="318"/>
      <c r="CD953" s="318"/>
      <c r="CE953" s="318"/>
      <c r="CF953" s="318"/>
      <c r="CH953" s="54"/>
      <c r="CI953" s="58"/>
      <c r="CJ953" s="58"/>
      <c r="CK953" s="58"/>
      <c r="CL953" s="58"/>
      <c r="CM953" s="58"/>
      <c r="CN953" s="58"/>
      <c r="CO953" s="58"/>
      <c r="CP953" s="57"/>
      <c r="CQ953" s="57"/>
    </row>
    <row r="954" spans="1:95" ht="7.35" customHeight="1">
      <c r="G954" s="48"/>
      <c r="H954" s="49"/>
      <c r="I954" s="49"/>
      <c r="J954" s="49"/>
      <c r="K954" s="49"/>
      <c r="L954" s="49"/>
      <c r="M954" s="49"/>
      <c r="N954" s="50"/>
      <c r="O954" s="48"/>
      <c r="P954" s="49"/>
      <c r="Q954" s="49"/>
      <c r="R954" s="49"/>
      <c r="S954" s="49"/>
      <c r="T954" s="49"/>
      <c r="U954" s="49"/>
      <c r="V954" s="49"/>
      <c r="W954" s="49"/>
      <c r="X954" s="49"/>
      <c r="Y954" s="49"/>
      <c r="Z954" s="49"/>
      <c r="AA954" s="49"/>
      <c r="AB954" s="49"/>
      <c r="AC954" s="49"/>
      <c r="AD954" s="49"/>
      <c r="AE954" s="49"/>
      <c r="AF954" s="49"/>
      <c r="AG954" s="49"/>
      <c r="AH954" s="49"/>
      <c r="AI954" s="49"/>
      <c r="AJ954" s="49"/>
      <c r="AK954" s="49"/>
      <c r="AL954" s="49"/>
      <c r="AM954" s="49"/>
      <c r="AN954" s="49"/>
      <c r="AO954" s="49"/>
      <c r="AP954" s="49"/>
      <c r="AQ954" s="49"/>
      <c r="AR954" s="49"/>
      <c r="AS954" s="49"/>
      <c r="AT954" s="50"/>
      <c r="AU954" s="51"/>
      <c r="AV954" s="52"/>
      <c r="AW954" s="52"/>
      <c r="AX954" s="52"/>
      <c r="AY954" s="52"/>
      <c r="AZ954" s="52"/>
      <c r="BA954" s="52"/>
      <c r="BB954" s="52"/>
      <c r="BC954" s="52"/>
      <c r="BD954" s="52"/>
      <c r="BE954" s="52"/>
      <c r="BF954" s="52"/>
      <c r="BG954" s="52"/>
      <c r="BH954" s="53"/>
      <c r="BI954" s="45"/>
      <c r="BJ954" s="46"/>
      <c r="BK954" s="46"/>
      <c r="BL954" s="46"/>
      <c r="BM954" s="46"/>
      <c r="BN954" s="46"/>
      <c r="BO954" s="46"/>
      <c r="BP954" s="46"/>
      <c r="BQ954" s="46"/>
      <c r="BR954" s="46"/>
      <c r="BS954" s="46"/>
      <c r="BT954" s="46"/>
      <c r="BU954" s="46"/>
      <c r="BV954" s="46"/>
      <c r="BW954" s="46"/>
      <c r="BX954" s="46"/>
      <c r="BY954" s="46"/>
      <c r="BZ954" s="46"/>
      <c r="CA954" s="46"/>
      <c r="CB954" s="46"/>
      <c r="CC954" s="46"/>
      <c r="CD954" s="46"/>
      <c r="CE954" s="46"/>
      <c r="CF954" s="47"/>
      <c r="CH954" s="54"/>
      <c r="CI954" s="58"/>
      <c r="CJ954" s="58"/>
      <c r="CK954" s="58"/>
      <c r="CL954" s="58"/>
      <c r="CM954" s="58"/>
      <c r="CN954" s="58"/>
      <c r="CO954" s="58"/>
      <c r="CP954" s="57"/>
      <c r="CQ954" s="57"/>
    </row>
    <row r="955" spans="1:95" ht="7.35" customHeight="1">
      <c r="A955" s="339">
        <v>74</v>
      </c>
      <c r="B955" s="339"/>
      <c r="G955" s="319" t="s">
        <v>189</v>
      </c>
      <c r="H955" s="319"/>
      <c r="I955" s="319"/>
      <c r="J955" s="319"/>
      <c r="K955" s="319"/>
      <c r="L955" s="319"/>
      <c r="M955" s="319"/>
      <c r="N955" s="319"/>
      <c r="O955" s="319"/>
      <c r="P955" s="319"/>
      <c r="Q955" s="319"/>
      <c r="R955" s="319"/>
      <c r="S955" s="319"/>
      <c r="T955" s="319"/>
      <c r="U955" s="319"/>
      <c r="V955" s="319"/>
      <c r="W955" s="319"/>
      <c r="X955" s="319"/>
      <c r="Y955" s="319"/>
      <c r="Z955" s="319"/>
      <c r="AA955" s="319"/>
      <c r="AB955" s="319"/>
      <c r="AC955" s="319"/>
      <c r="AD955" s="319"/>
      <c r="AE955" s="319"/>
      <c r="AF955" s="319"/>
      <c r="AG955" s="321" t="s">
        <v>411</v>
      </c>
      <c r="AH955" s="321"/>
      <c r="AI955" s="321"/>
      <c r="AJ955" s="321"/>
      <c r="AK955" s="321"/>
      <c r="AL955" s="321"/>
      <c r="AM955" s="321"/>
      <c r="AN955" s="321"/>
      <c r="AO955" s="321"/>
      <c r="AP955" s="321"/>
      <c r="AQ955" s="321"/>
      <c r="AR955" s="321"/>
      <c r="AS955" s="321"/>
      <c r="AT955" s="321"/>
      <c r="AU955" s="323" t="s">
        <v>190</v>
      </c>
      <c r="AV955" s="323"/>
      <c r="AW955" s="323"/>
      <c r="AX955" s="323"/>
      <c r="AY955" s="323"/>
      <c r="AZ955" s="323"/>
      <c r="BA955" s="323"/>
      <c r="BB955" s="323"/>
      <c r="BC955" s="323"/>
      <c r="BD955" s="323"/>
      <c r="BE955" s="323"/>
      <c r="BF955" s="323"/>
      <c r="BG955" s="323"/>
      <c r="BH955" s="323"/>
      <c r="BI955" s="325" t="s">
        <v>191</v>
      </c>
      <c r="BJ955" s="326"/>
      <c r="BK955" s="326"/>
      <c r="BL955" s="326"/>
      <c r="BM955" s="326"/>
      <c r="BN955" s="326"/>
      <c r="BO955" s="326"/>
      <c r="BP955" s="329"/>
      <c r="BQ955" s="329"/>
      <c r="BR955" s="329"/>
      <c r="BS955" s="329"/>
      <c r="BT955" s="329"/>
      <c r="BU955" s="329"/>
      <c r="BV955" s="329"/>
      <c r="BW955" s="329"/>
      <c r="BX955" s="329"/>
      <c r="BY955" s="329"/>
      <c r="BZ955" s="329"/>
      <c r="CA955" s="329"/>
      <c r="CB955" s="329"/>
      <c r="CC955" s="329"/>
      <c r="CD955" s="329"/>
      <c r="CE955" s="329"/>
      <c r="CF955" s="330"/>
      <c r="CH955" s="54"/>
      <c r="CI955" s="58"/>
      <c r="CJ955" s="58"/>
      <c r="CK955" s="58"/>
      <c r="CL955" s="58"/>
      <c r="CM955" s="58"/>
      <c r="CN955" s="58"/>
      <c r="CO955" s="58"/>
      <c r="CP955" s="58"/>
      <c r="CQ955" s="54"/>
    </row>
    <row r="956" spans="1:95" ht="7.35" customHeight="1">
      <c r="A956" s="339"/>
      <c r="B956" s="339"/>
      <c r="G956" s="320"/>
      <c r="H956" s="320"/>
      <c r="I956" s="320"/>
      <c r="J956" s="320"/>
      <c r="K956" s="320"/>
      <c r="L956" s="320"/>
      <c r="M956" s="320"/>
      <c r="N956" s="320"/>
      <c r="O956" s="320"/>
      <c r="P956" s="320"/>
      <c r="Q956" s="320"/>
      <c r="R956" s="320"/>
      <c r="S956" s="320"/>
      <c r="T956" s="320"/>
      <c r="U956" s="320"/>
      <c r="V956" s="320"/>
      <c r="W956" s="320"/>
      <c r="X956" s="320"/>
      <c r="Y956" s="320"/>
      <c r="Z956" s="320"/>
      <c r="AA956" s="320"/>
      <c r="AB956" s="320"/>
      <c r="AC956" s="320"/>
      <c r="AD956" s="320"/>
      <c r="AE956" s="320"/>
      <c r="AF956" s="320"/>
      <c r="AG956" s="322"/>
      <c r="AH956" s="322"/>
      <c r="AI956" s="322"/>
      <c r="AJ956" s="322"/>
      <c r="AK956" s="322"/>
      <c r="AL956" s="322"/>
      <c r="AM956" s="322"/>
      <c r="AN956" s="322"/>
      <c r="AO956" s="322"/>
      <c r="AP956" s="322"/>
      <c r="AQ956" s="322"/>
      <c r="AR956" s="322"/>
      <c r="AS956" s="322"/>
      <c r="AT956" s="322"/>
      <c r="AU956" s="324"/>
      <c r="AV956" s="324"/>
      <c r="AW956" s="324"/>
      <c r="AX956" s="324"/>
      <c r="AY956" s="324"/>
      <c r="AZ956" s="324"/>
      <c r="BA956" s="324"/>
      <c r="BB956" s="324"/>
      <c r="BC956" s="324"/>
      <c r="BD956" s="324"/>
      <c r="BE956" s="324"/>
      <c r="BF956" s="324"/>
      <c r="BG956" s="324"/>
      <c r="BH956" s="324"/>
      <c r="BI956" s="327"/>
      <c r="BJ956" s="328"/>
      <c r="BK956" s="328"/>
      <c r="BL956" s="328"/>
      <c r="BM956" s="328"/>
      <c r="BN956" s="328"/>
      <c r="BO956" s="328"/>
      <c r="BP956" s="331"/>
      <c r="BQ956" s="331"/>
      <c r="BR956" s="331"/>
      <c r="BS956" s="331"/>
      <c r="BT956" s="331"/>
      <c r="BU956" s="331"/>
      <c r="BV956" s="331"/>
      <c r="BW956" s="331"/>
      <c r="BX956" s="331"/>
      <c r="BY956" s="331"/>
      <c r="BZ956" s="331"/>
      <c r="CA956" s="331"/>
      <c r="CB956" s="331"/>
      <c r="CC956" s="331"/>
      <c r="CD956" s="331"/>
      <c r="CE956" s="331"/>
      <c r="CF956" s="332"/>
      <c r="CH956" s="54"/>
      <c r="CI956" s="58"/>
      <c r="CJ956" s="58"/>
      <c r="CK956" s="58"/>
      <c r="CL956" s="58"/>
      <c r="CM956" s="58"/>
      <c r="CN956" s="58"/>
      <c r="CO956" s="58"/>
      <c r="CP956" s="58"/>
      <c r="CQ956" s="54"/>
    </row>
    <row r="957" spans="1:95" ht="7.35" customHeight="1">
      <c r="G957" s="333"/>
      <c r="H957" s="333"/>
      <c r="I957" s="333"/>
      <c r="J957" s="333"/>
      <c r="K957" s="333"/>
      <c r="L957" s="333"/>
      <c r="M957" s="333"/>
      <c r="N957" s="333"/>
      <c r="O957" s="333"/>
      <c r="P957" s="333"/>
      <c r="Q957" s="333"/>
      <c r="R957" s="333"/>
      <c r="S957" s="333"/>
      <c r="T957" s="333"/>
      <c r="U957" s="333"/>
      <c r="V957" s="333"/>
      <c r="W957" s="333"/>
      <c r="X957" s="333"/>
      <c r="Y957" s="333"/>
      <c r="Z957" s="333"/>
      <c r="AA957" s="333"/>
      <c r="AB957" s="333"/>
      <c r="AC957" s="333"/>
      <c r="AD957" s="333"/>
      <c r="AE957" s="333"/>
      <c r="AF957" s="333"/>
      <c r="AG957" s="334"/>
      <c r="AH957" s="334"/>
      <c r="AI957" s="334"/>
      <c r="AJ957" s="334"/>
      <c r="AK957" s="334"/>
      <c r="AL957" s="334"/>
      <c r="AM957" s="334"/>
      <c r="AN957" s="334"/>
      <c r="AO957" s="334"/>
      <c r="AP957" s="334"/>
      <c r="AQ957" s="334"/>
      <c r="AR957" s="334"/>
      <c r="AS957" s="334"/>
      <c r="AT957" s="334"/>
      <c r="AU957" s="335"/>
      <c r="AV957" s="335"/>
      <c r="AW957" s="335"/>
      <c r="AX957" s="335"/>
      <c r="AY957" s="335"/>
      <c r="AZ957" s="335"/>
      <c r="BA957" s="335"/>
      <c r="BB957" s="335"/>
      <c r="BC957" s="335"/>
      <c r="BD957" s="335"/>
      <c r="BE957" s="335"/>
      <c r="BF957" s="335"/>
      <c r="BG957" s="335"/>
      <c r="BH957" s="335"/>
      <c r="BI957" s="327"/>
      <c r="BJ957" s="328"/>
      <c r="BK957" s="328"/>
      <c r="BL957" s="328"/>
      <c r="BM957" s="328"/>
      <c r="BN957" s="328"/>
      <c r="BO957" s="328"/>
      <c r="BP957" s="331"/>
      <c r="BQ957" s="331"/>
      <c r="BR957" s="331"/>
      <c r="BS957" s="331"/>
      <c r="BT957" s="331"/>
      <c r="BU957" s="331"/>
      <c r="BV957" s="331"/>
      <c r="BW957" s="331"/>
      <c r="BX957" s="331"/>
      <c r="BY957" s="331"/>
      <c r="BZ957" s="331"/>
      <c r="CA957" s="331"/>
      <c r="CB957" s="331"/>
      <c r="CC957" s="331"/>
      <c r="CD957" s="331"/>
      <c r="CE957" s="331"/>
      <c r="CF957" s="332"/>
      <c r="CH957" s="54"/>
      <c r="CI957" s="58"/>
      <c r="CJ957" s="58"/>
      <c r="CK957" s="58"/>
      <c r="CL957" s="58"/>
      <c r="CM957" s="58"/>
      <c r="CN957" s="58"/>
      <c r="CO957" s="58"/>
      <c r="CP957" s="58"/>
      <c r="CQ957" s="54"/>
    </row>
    <row r="958" spans="1:95" ht="7.35" customHeight="1">
      <c r="G958" s="333"/>
      <c r="H958" s="333"/>
      <c r="I958" s="333"/>
      <c r="J958" s="333"/>
      <c r="K958" s="333"/>
      <c r="L958" s="333"/>
      <c r="M958" s="333"/>
      <c r="N958" s="333"/>
      <c r="O958" s="333"/>
      <c r="P958" s="333"/>
      <c r="Q958" s="333"/>
      <c r="R958" s="333"/>
      <c r="S958" s="333"/>
      <c r="T958" s="333"/>
      <c r="U958" s="333"/>
      <c r="V958" s="333"/>
      <c r="W958" s="333"/>
      <c r="X958" s="333"/>
      <c r="Y958" s="333"/>
      <c r="Z958" s="333"/>
      <c r="AA958" s="333"/>
      <c r="AB958" s="333"/>
      <c r="AC958" s="333"/>
      <c r="AD958" s="333"/>
      <c r="AE958" s="333"/>
      <c r="AF958" s="333"/>
      <c r="AG958" s="334"/>
      <c r="AH958" s="334"/>
      <c r="AI958" s="334"/>
      <c r="AJ958" s="334"/>
      <c r="AK958" s="334"/>
      <c r="AL958" s="334"/>
      <c r="AM958" s="334"/>
      <c r="AN958" s="334"/>
      <c r="AO958" s="334"/>
      <c r="AP958" s="334"/>
      <c r="AQ958" s="334"/>
      <c r="AR958" s="334"/>
      <c r="AS958" s="334"/>
      <c r="AT958" s="334"/>
      <c r="AU958" s="335"/>
      <c r="AV958" s="335"/>
      <c r="AW958" s="335"/>
      <c r="AX958" s="335"/>
      <c r="AY958" s="335"/>
      <c r="AZ958" s="335"/>
      <c r="BA958" s="335"/>
      <c r="BB958" s="335"/>
      <c r="BC958" s="335"/>
      <c r="BD958" s="335"/>
      <c r="BE958" s="335"/>
      <c r="BF958" s="335"/>
      <c r="BG958" s="335"/>
      <c r="BH958" s="335"/>
      <c r="BI958" s="327" t="s">
        <v>192</v>
      </c>
      <c r="BJ958" s="328"/>
      <c r="BK958" s="328"/>
      <c r="BL958" s="328"/>
      <c r="BM958" s="328"/>
      <c r="BN958" s="328"/>
      <c r="BO958" s="328"/>
      <c r="BP958" s="331"/>
      <c r="BQ958" s="331"/>
      <c r="BR958" s="331"/>
      <c r="BS958" s="331"/>
      <c r="BT958" s="331"/>
      <c r="BU958" s="331"/>
      <c r="BV958" s="331"/>
      <c r="BW958" s="331"/>
      <c r="BX958" s="331"/>
      <c r="BY958" s="331"/>
      <c r="BZ958" s="331"/>
      <c r="CA958" s="331"/>
      <c r="CB958" s="331"/>
      <c r="CC958" s="331"/>
      <c r="CD958" s="331"/>
      <c r="CE958" s="331"/>
      <c r="CF958" s="332"/>
      <c r="CG958" s="20"/>
      <c r="CH958" s="29"/>
      <c r="CI958" s="72"/>
      <c r="CJ958" s="58"/>
      <c r="CK958" s="59"/>
      <c r="CL958" s="59"/>
      <c r="CM958" s="59"/>
      <c r="CN958" s="59"/>
      <c r="CO958" s="59"/>
      <c r="CP958" s="59"/>
      <c r="CQ958" s="55"/>
    </row>
    <row r="959" spans="1:95" ht="7.35" customHeight="1">
      <c r="G959" s="333"/>
      <c r="H959" s="333"/>
      <c r="I959" s="333"/>
      <c r="J959" s="333"/>
      <c r="K959" s="333"/>
      <c r="L959" s="333"/>
      <c r="M959" s="333"/>
      <c r="N959" s="333"/>
      <c r="O959" s="333"/>
      <c r="P959" s="333"/>
      <c r="Q959" s="333"/>
      <c r="R959" s="333"/>
      <c r="S959" s="333"/>
      <c r="T959" s="333"/>
      <c r="U959" s="333"/>
      <c r="V959" s="333"/>
      <c r="W959" s="333"/>
      <c r="X959" s="333"/>
      <c r="Y959" s="333"/>
      <c r="Z959" s="333"/>
      <c r="AA959" s="333"/>
      <c r="AB959" s="333"/>
      <c r="AC959" s="333"/>
      <c r="AD959" s="333"/>
      <c r="AE959" s="333"/>
      <c r="AF959" s="333"/>
      <c r="AG959" s="334"/>
      <c r="AH959" s="334"/>
      <c r="AI959" s="334"/>
      <c r="AJ959" s="334"/>
      <c r="AK959" s="334"/>
      <c r="AL959" s="334"/>
      <c r="AM959" s="334"/>
      <c r="AN959" s="334"/>
      <c r="AO959" s="334"/>
      <c r="AP959" s="334"/>
      <c r="AQ959" s="334"/>
      <c r="AR959" s="334"/>
      <c r="AS959" s="334"/>
      <c r="AT959" s="334"/>
      <c r="AU959" s="335"/>
      <c r="AV959" s="335"/>
      <c r="AW959" s="335"/>
      <c r="AX959" s="335"/>
      <c r="AY959" s="335"/>
      <c r="AZ959" s="335"/>
      <c r="BA959" s="335"/>
      <c r="BB959" s="335"/>
      <c r="BC959" s="335"/>
      <c r="BD959" s="335"/>
      <c r="BE959" s="335"/>
      <c r="BF959" s="335"/>
      <c r="BG959" s="335"/>
      <c r="BH959" s="335"/>
      <c r="BI959" s="327"/>
      <c r="BJ959" s="328"/>
      <c r="BK959" s="328"/>
      <c r="BL959" s="328"/>
      <c r="BM959" s="328"/>
      <c r="BN959" s="328"/>
      <c r="BO959" s="328"/>
      <c r="BP959" s="331"/>
      <c r="BQ959" s="331"/>
      <c r="BR959" s="331"/>
      <c r="BS959" s="331"/>
      <c r="BT959" s="331"/>
      <c r="BU959" s="331"/>
      <c r="BV959" s="331"/>
      <c r="BW959" s="331"/>
      <c r="BX959" s="331"/>
      <c r="BY959" s="331"/>
      <c r="BZ959" s="331"/>
      <c r="CA959" s="331"/>
      <c r="CB959" s="331"/>
      <c r="CC959" s="331"/>
      <c r="CD959" s="331"/>
      <c r="CE959" s="331"/>
      <c r="CF959" s="332"/>
      <c r="CG959" s="19"/>
      <c r="CH959" s="29"/>
      <c r="CI959" s="58"/>
      <c r="CJ959" s="58"/>
      <c r="CK959" s="59"/>
      <c r="CL959" s="59"/>
      <c r="CM959" s="59"/>
      <c r="CN959" s="59"/>
      <c r="CO959" s="59"/>
      <c r="CP959" s="59"/>
      <c r="CQ959" s="55"/>
    </row>
    <row r="960" spans="1:95" ht="7.35" customHeight="1">
      <c r="G960" s="333"/>
      <c r="H960" s="333"/>
      <c r="I960" s="333"/>
      <c r="J960" s="333"/>
      <c r="K960" s="333"/>
      <c r="L960" s="333"/>
      <c r="M960" s="333"/>
      <c r="N960" s="333"/>
      <c r="O960" s="333"/>
      <c r="P960" s="333"/>
      <c r="Q960" s="333"/>
      <c r="R960" s="333"/>
      <c r="S960" s="333"/>
      <c r="T960" s="333"/>
      <c r="U960" s="333"/>
      <c r="V960" s="333"/>
      <c r="W960" s="333"/>
      <c r="X960" s="333"/>
      <c r="Y960" s="333"/>
      <c r="Z960" s="333"/>
      <c r="AA960" s="333"/>
      <c r="AB960" s="333"/>
      <c r="AC960" s="333"/>
      <c r="AD960" s="333"/>
      <c r="AE960" s="333"/>
      <c r="AF960" s="333"/>
      <c r="AG960" s="334"/>
      <c r="AH960" s="334"/>
      <c r="AI960" s="334"/>
      <c r="AJ960" s="334"/>
      <c r="AK960" s="334"/>
      <c r="AL960" s="334"/>
      <c r="AM960" s="334"/>
      <c r="AN960" s="334"/>
      <c r="AO960" s="334"/>
      <c r="AP960" s="334"/>
      <c r="AQ960" s="334"/>
      <c r="AR960" s="334"/>
      <c r="AS960" s="334"/>
      <c r="AT960" s="334"/>
      <c r="AU960" s="335"/>
      <c r="AV960" s="335"/>
      <c r="AW960" s="335"/>
      <c r="AX960" s="335"/>
      <c r="AY960" s="335"/>
      <c r="AZ960" s="335"/>
      <c r="BA960" s="335"/>
      <c r="BB960" s="335"/>
      <c r="BC960" s="335"/>
      <c r="BD960" s="335"/>
      <c r="BE960" s="335"/>
      <c r="BF960" s="335"/>
      <c r="BG960" s="335"/>
      <c r="BH960" s="335"/>
      <c r="BI960" s="327"/>
      <c r="BJ960" s="328"/>
      <c r="BK960" s="328"/>
      <c r="BL960" s="328"/>
      <c r="BM960" s="328"/>
      <c r="BN960" s="328"/>
      <c r="BO960" s="328"/>
      <c r="BP960" s="331"/>
      <c r="BQ960" s="331"/>
      <c r="BR960" s="331"/>
      <c r="BS960" s="331"/>
      <c r="BT960" s="331"/>
      <c r="BU960" s="331"/>
      <c r="BV960" s="331"/>
      <c r="BW960" s="331"/>
      <c r="BX960" s="331"/>
      <c r="BY960" s="331"/>
      <c r="BZ960" s="331"/>
      <c r="CA960" s="331"/>
      <c r="CB960" s="331"/>
      <c r="CC960" s="331"/>
      <c r="CD960" s="331"/>
      <c r="CE960" s="331"/>
      <c r="CF960" s="332"/>
      <c r="CH960" s="29"/>
      <c r="CI960" s="58"/>
      <c r="CJ960" s="58"/>
      <c r="CK960" s="59"/>
      <c r="CL960" s="59"/>
      <c r="CM960" s="59"/>
      <c r="CN960" s="59"/>
      <c r="CO960" s="59"/>
      <c r="CP960" s="59"/>
      <c r="CQ960" s="55"/>
    </row>
    <row r="961" spans="1:95" ht="7.35" customHeight="1">
      <c r="G961" s="284" t="s">
        <v>194</v>
      </c>
      <c r="H961" s="285"/>
      <c r="I961" s="285"/>
      <c r="J961" s="285"/>
      <c r="K961" s="285"/>
      <c r="L961" s="285"/>
      <c r="M961" s="285"/>
      <c r="N961" s="286"/>
      <c r="O961" s="284" t="s">
        <v>193</v>
      </c>
      <c r="P961" s="285"/>
      <c r="Q961" s="285"/>
      <c r="R961" s="285"/>
      <c r="S961" s="285"/>
      <c r="T961" s="285"/>
      <c r="U961" s="285"/>
      <c r="V961" s="285"/>
      <c r="W961" s="285"/>
      <c r="X961" s="285"/>
      <c r="Y961" s="285"/>
      <c r="Z961" s="285"/>
      <c r="AA961" s="285"/>
      <c r="AB961" s="285"/>
      <c r="AC961" s="285"/>
      <c r="AD961" s="285"/>
      <c r="AE961" s="285"/>
      <c r="AF961" s="285"/>
      <c r="AG961" s="285"/>
      <c r="AH961" s="285"/>
      <c r="AI961" s="285"/>
      <c r="AJ961" s="285"/>
      <c r="AK961" s="285"/>
      <c r="AL961" s="285"/>
      <c r="AM961" s="285"/>
      <c r="AN961" s="285"/>
      <c r="AO961" s="285"/>
      <c r="AP961" s="285"/>
      <c r="AQ961" s="285"/>
      <c r="AR961" s="285"/>
      <c r="AS961" s="285"/>
      <c r="AT961" s="286"/>
      <c r="AU961" s="284" t="s">
        <v>205</v>
      </c>
      <c r="AV961" s="285"/>
      <c r="AW961" s="285"/>
      <c r="AX961" s="285"/>
      <c r="AY961" s="285"/>
      <c r="AZ961" s="285"/>
      <c r="BA961" s="285"/>
      <c r="BB961" s="285"/>
      <c r="BC961" s="285"/>
      <c r="BD961" s="285"/>
      <c r="BE961" s="285"/>
      <c r="BF961" s="285"/>
      <c r="BG961" s="285"/>
      <c r="BH961" s="286"/>
      <c r="BI961" s="290" t="s">
        <v>206</v>
      </c>
      <c r="BJ961" s="290"/>
      <c r="BK961" s="290"/>
      <c r="BL961" s="290"/>
      <c r="BM961" s="290"/>
      <c r="BN961" s="290"/>
      <c r="BO961" s="290"/>
      <c r="BP961" s="290"/>
      <c r="BQ961" s="290"/>
      <c r="BR961" s="290"/>
      <c r="BS961" s="290"/>
      <c r="BT961" s="290"/>
      <c r="BU961" s="290" t="s">
        <v>207</v>
      </c>
      <c r="BV961" s="290"/>
      <c r="BW961" s="290"/>
      <c r="BX961" s="290"/>
      <c r="BY961" s="290"/>
      <c r="BZ961" s="290"/>
      <c r="CA961" s="290"/>
      <c r="CB961" s="290"/>
      <c r="CC961" s="290"/>
      <c r="CD961" s="290"/>
      <c r="CE961" s="290"/>
      <c r="CF961" s="290"/>
      <c r="CG961" s="20"/>
      <c r="CH961" s="29"/>
      <c r="CI961" s="58"/>
      <c r="CJ961" s="58"/>
      <c r="CK961" s="58"/>
      <c r="CL961" s="58"/>
      <c r="CM961" s="58"/>
      <c r="CN961" s="58"/>
      <c r="CO961" s="58"/>
      <c r="CP961" s="58"/>
      <c r="CQ961" s="54"/>
    </row>
    <row r="962" spans="1:95" ht="7.35" customHeight="1">
      <c r="G962" s="287"/>
      <c r="H962" s="288"/>
      <c r="I962" s="288"/>
      <c r="J962" s="288"/>
      <c r="K962" s="288"/>
      <c r="L962" s="288"/>
      <c r="M962" s="288"/>
      <c r="N962" s="289"/>
      <c r="O962" s="287"/>
      <c r="P962" s="288"/>
      <c r="Q962" s="288"/>
      <c r="R962" s="288"/>
      <c r="S962" s="288"/>
      <c r="T962" s="288"/>
      <c r="U962" s="288"/>
      <c r="V962" s="288"/>
      <c r="W962" s="288"/>
      <c r="X962" s="288"/>
      <c r="Y962" s="288"/>
      <c r="Z962" s="288"/>
      <c r="AA962" s="288"/>
      <c r="AB962" s="288"/>
      <c r="AC962" s="288"/>
      <c r="AD962" s="288"/>
      <c r="AE962" s="288"/>
      <c r="AF962" s="288"/>
      <c r="AG962" s="288"/>
      <c r="AH962" s="288"/>
      <c r="AI962" s="288"/>
      <c r="AJ962" s="288"/>
      <c r="AK962" s="288"/>
      <c r="AL962" s="288"/>
      <c r="AM962" s="288"/>
      <c r="AN962" s="288"/>
      <c r="AO962" s="288"/>
      <c r="AP962" s="288"/>
      <c r="AQ962" s="288"/>
      <c r="AR962" s="288"/>
      <c r="AS962" s="288"/>
      <c r="AT962" s="289"/>
      <c r="AU962" s="287"/>
      <c r="AV962" s="288"/>
      <c r="AW962" s="288"/>
      <c r="AX962" s="288"/>
      <c r="AY962" s="288"/>
      <c r="AZ962" s="288"/>
      <c r="BA962" s="288"/>
      <c r="BB962" s="288"/>
      <c r="BC962" s="288"/>
      <c r="BD962" s="288"/>
      <c r="BE962" s="288"/>
      <c r="BF962" s="288"/>
      <c r="BG962" s="288"/>
      <c r="BH962" s="289"/>
      <c r="BI962" s="290"/>
      <c r="BJ962" s="290"/>
      <c r="BK962" s="290"/>
      <c r="BL962" s="290"/>
      <c r="BM962" s="290"/>
      <c r="BN962" s="290"/>
      <c r="BO962" s="290"/>
      <c r="BP962" s="290"/>
      <c r="BQ962" s="290"/>
      <c r="BR962" s="290"/>
      <c r="BS962" s="290"/>
      <c r="BT962" s="290"/>
      <c r="BU962" s="290"/>
      <c r="BV962" s="290"/>
      <c r="BW962" s="290"/>
      <c r="BX962" s="290"/>
      <c r="BY962" s="290"/>
      <c r="BZ962" s="290"/>
      <c r="CA962" s="290"/>
      <c r="CB962" s="290"/>
      <c r="CC962" s="290"/>
      <c r="CD962" s="290"/>
      <c r="CE962" s="290"/>
      <c r="CF962" s="290"/>
      <c r="CG962" s="19"/>
      <c r="CH962" s="29"/>
      <c r="CI962" s="58"/>
      <c r="CJ962" s="58"/>
      <c r="CK962" s="58"/>
      <c r="CL962" s="58"/>
      <c r="CM962" s="58"/>
      <c r="CN962" s="58"/>
      <c r="CO962" s="58"/>
      <c r="CP962" s="58"/>
      <c r="CQ962" s="54"/>
    </row>
    <row r="963" spans="1:95" ht="7.35" customHeight="1">
      <c r="G963" s="291"/>
      <c r="H963" s="292"/>
      <c r="I963" s="292"/>
      <c r="J963" s="292"/>
      <c r="K963" s="292"/>
      <c r="L963" s="292"/>
      <c r="M963" s="292"/>
      <c r="N963" s="293"/>
      <c r="O963" s="300"/>
      <c r="P963" s="301"/>
      <c r="Q963" s="301"/>
      <c r="R963" s="301"/>
      <c r="S963" s="301"/>
      <c r="T963" s="301"/>
      <c r="U963" s="301"/>
      <c r="V963" s="301"/>
      <c r="W963" s="301"/>
      <c r="X963" s="301"/>
      <c r="Y963" s="301"/>
      <c r="Z963" s="301"/>
      <c r="AA963" s="301"/>
      <c r="AB963" s="301"/>
      <c r="AC963" s="301"/>
      <c r="AD963" s="301"/>
      <c r="AE963" s="301"/>
      <c r="AF963" s="301"/>
      <c r="AG963" s="301"/>
      <c r="AH963" s="301"/>
      <c r="AI963" s="301"/>
      <c r="AJ963" s="301"/>
      <c r="AK963" s="301"/>
      <c r="AL963" s="301"/>
      <c r="AM963" s="301"/>
      <c r="AN963" s="301"/>
      <c r="AO963" s="301"/>
      <c r="AP963" s="301"/>
      <c r="AQ963" s="301"/>
      <c r="AR963" s="301"/>
      <c r="AS963" s="301"/>
      <c r="AT963" s="302"/>
      <c r="AU963" s="309"/>
      <c r="AV963" s="310"/>
      <c r="AW963" s="310"/>
      <c r="AX963" s="310"/>
      <c r="AY963" s="310"/>
      <c r="AZ963" s="310"/>
      <c r="BA963" s="310"/>
      <c r="BB963" s="310"/>
      <c r="BC963" s="310"/>
      <c r="BD963" s="310"/>
      <c r="BE963" s="310"/>
      <c r="BF963" s="310"/>
      <c r="BG963" s="310"/>
      <c r="BH963" s="311"/>
      <c r="BI963" s="318"/>
      <c r="BJ963" s="318"/>
      <c r="BK963" s="318"/>
      <c r="BL963" s="318"/>
      <c r="BM963" s="318"/>
      <c r="BN963" s="318"/>
      <c r="BO963" s="318"/>
      <c r="BP963" s="318"/>
      <c r="BQ963" s="318"/>
      <c r="BR963" s="318"/>
      <c r="BS963" s="318"/>
      <c r="BT963" s="318"/>
      <c r="BU963" s="318"/>
      <c r="BV963" s="318"/>
      <c r="BW963" s="318"/>
      <c r="BX963" s="318"/>
      <c r="BY963" s="318"/>
      <c r="BZ963" s="318"/>
      <c r="CA963" s="318"/>
      <c r="CB963" s="318"/>
      <c r="CC963" s="318"/>
      <c r="CD963" s="318"/>
      <c r="CE963" s="318"/>
      <c r="CF963" s="318"/>
      <c r="CH963" s="29"/>
      <c r="CI963" s="58"/>
      <c r="CJ963" s="58"/>
      <c r="CK963" s="58"/>
      <c r="CL963" s="58"/>
      <c r="CM963" s="58"/>
      <c r="CN963" s="58"/>
      <c r="CO963" s="58"/>
      <c r="CP963" s="58"/>
      <c r="CQ963" s="54"/>
    </row>
    <row r="964" spans="1:95" ht="7.35" customHeight="1">
      <c r="G964" s="294"/>
      <c r="H964" s="295"/>
      <c r="I964" s="295"/>
      <c r="J964" s="295"/>
      <c r="K964" s="295"/>
      <c r="L964" s="295"/>
      <c r="M964" s="295"/>
      <c r="N964" s="296"/>
      <c r="O964" s="303"/>
      <c r="P964" s="304"/>
      <c r="Q964" s="304"/>
      <c r="R964" s="304"/>
      <c r="S964" s="304"/>
      <c r="T964" s="304"/>
      <c r="U964" s="304"/>
      <c r="V964" s="304"/>
      <c r="W964" s="304"/>
      <c r="X964" s="304"/>
      <c r="Y964" s="304"/>
      <c r="Z964" s="304"/>
      <c r="AA964" s="304"/>
      <c r="AB964" s="304"/>
      <c r="AC964" s="304"/>
      <c r="AD964" s="304"/>
      <c r="AE964" s="304"/>
      <c r="AF964" s="304"/>
      <c r="AG964" s="304"/>
      <c r="AH964" s="304"/>
      <c r="AI964" s="304"/>
      <c r="AJ964" s="304"/>
      <c r="AK964" s="304"/>
      <c r="AL964" s="304"/>
      <c r="AM964" s="304"/>
      <c r="AN964" s="304"/>
      <c r="AO964" s="304"/>
      <c r="AP964" s="304"/>
      <c r="AQ964" s="304"/>
      <c r="AR964" s="304"/>
      <c r="AS964" s="304"/>
      <c r="AT964" s="305"/>
      <c r="AU964" s="312"/>
      <c r="AV964" s="313"/>
      <c r="AW964" s="313"/>
      <c r="AX964" s="313"/>
      <c r="AY964" s="313"/>
      <c r="AZ964" s="313"/>
      <c r="BA964" s="313"/>
      <c r="BB964" s="313"/>
      <c r="BC964" s="313"/>
      <c r="BD964" s="313"/>
      <c r="BE964" s="313"/>
      <c r="BF964" s="313"/>
      <c r="BG964" s="313"/>
      <c r="BH964" s="314"/>
      <c r="BI964" s="318"/>
      <c r="BJ964" s="318"/>
      <c r="BK964" s="318"/>
      <c r="BL964" s="318"/>
      <c r="BM964" s="318"/>
      <c r="BN964" s="318"/>
      <c r="BO964" s="318"/>
      <c r="BP964" s="318"/>
      <c r="BQ964" s="318"/>
      <c r="BR964" s="318"/>
      <c r="BS964" s="318"/>
      <c r="BT964" s="318"/>
      <c r="BU964" s="318"/>
      <c r="BV964" s="318"/>
      <c r="BW964" s="318"/>
      <c r="BX964" s="318"/>
      <c r="BY964" s="318"/>
      <c r="BZ964" s="318"/>
      <c r="CA964" s="318"/>
      <c r="CB964" s="318"/>
      <c r="CC964" s="318"/>
      <c r="CD964" s="318"/>
      <c r="CE964" s="318"/>
      <c r="CF964" s="318"/>
      <c r="CH964" s="29"/>
      <c r="CI964" s="71"/>
      <c r="CJ964" s="71"/>
      <c r="CK964" s="71"/>
      <c r="CL964" s="71"/>
      <c r="CM964" s="71"/>
      <c r="CN964" s="71"/>
      <c r="CO964" s="71"/>
      <c r="CP964" s="71"/>
      <c r="CQ964" s="54"/>
    </row>
    <row r="965" spans="1:95" ht="7.35" customHeight="1">
      <c r="A965" s="339"/>
      <c r="B965" s="339"/>
      <c r="C965" s="339"/>
      <c r="D965" s="339"/>
      <c r="E965" s="339"/>
      <c r="F965" s="340"/>
      <c r="G965" s="294"/>
      <c r="H965" s="295"/>
      <c r="I965" s="295"/>
      <c r="J965" s="295"/>
      <c r="K965" s="295"/>
      <c r="L965" s="295"/>
      <c r="M965" s="295"/>
      <c r="N965" s="296"/>
      <c r="O965" s="303"/>
      <c r="P965" s="304"/>
      <c r="Q965" s="304"/>
      <c r="R965" s="304"/>
      <c r="S965" s="304"/>
      <c r="T965" s="304"/>
      <c r="U965" s="304"/>
      <c r="V965" s="304"/>
      <c r="W965" s="304"/>
      <c r="X965" s="304"/>
      <c r="Y965" s="304"/>
      <c r="Z965" s="304"/>
      <c r="AA965" s="304"/>
      <c r="AB965" s="304"/>
      <c r="AC965" s="304"/>
      <c r="AD965" s="304"/>
      <c r="AE965" s="304"/>
      <c r="AF965" s="304"/>
      <c r="AG965" s="304"/>
      <c r="AH965" s="304"/>
      <c r="AI965" s="304"/>
      <c r="AJ965" s="304"/>
      <c r="AK965" s="304"/>
      <c r="AL965" s="304"/>
      <c r="AM965" s="304"/>
      <c r="AN965" s="304"/>
      <c r="AO965" s="304"/>
      <c r="AP965" s="304"/>
      <c r="AQ965" s="304"/>
      <c r="AR965" s="304"/>
      <c r="AS965" s="304"/>
      <c r="AT965" s="305"/>
      <c r="AU965" s="312"/>
      <c r="AV965" s="313"/>
      <c r="AW965" s="313"/>
      <c r="AX965" s="313"/>
      <c r="AY965" s="313"/>
      <c r="AZ965" s="313"/>
      <c r="BA965" s="313"/>
      <c r="BB965" s="313"/>
      <c r="BC965" s="313"/>
      <c r="BD965" s="313"/>
      <c r="BE965" s="313"/>
      <c r="BF965" s="313"/>
      <c r="BG965" s="313"/>
      <c r="BH965" s="314"/>
      <c r="BI965" s="318"/>
      <c r="BJ965" s="318"/>
      <c r="BK965" s="318"/>
      <c r="BL965" s="318"/>
      <c r="BM965" s="318"/>
      <c r="BN965" s="318"/>
      <c r="BO965" s="318"/>
      <c r="BP965" s="318"/>
      <c r="BQ965" s="318"/>
      <c r="BR965" s="318"/>
      <c r="BS965" s="318"/>
      <c r="BT965" s="318"/>
      <c r="BU965" s="318"/>
      <c r="BV965" s="318"/>
      <c r="BW965" s="318"/>
      <c r="BX965" s="318"/>
      <c r="BY965" s="318"/>
      <c r="BZ965" s="318"/>
      <c r="CA965" s="318"/>
      <c r="CB965" s="318"/>
      <c r="CC965" s="318"/>
      <c r="CD965" s="318"/>
      <c r="CE965" s="318"/>
      <c r="CF965" s="318"/>
      <c r="CH965" s="54"/>
      <c r="CI965" s="71"/>
      <c r="CJ965" s="71"/>
      <c r="CK965" s="71"/>
      <c r="CL965" s="71"/>
      <c r="CM965" s="71"/>
      <c r="CN965" s="71"/>
      <c r="CO965" s="71"/>
      <c r="CP965" s="71"/>
      <c r="CQ965" s="56"/>
    </row>
    <row r="966" spans="1:95" ht="7.35" customHeight="1">
      <c r="A966" s="339"/>
      <c r="B966" s="339"/>
      <c r="C966" s="339"/>
      <c r="D966" s="339"/>
      <c r="E966" s="339"/>
      <c r="F966" s="340"/>
      <c r="G966" s="297"/>
      <c r="H966" s="298"/>
      <c r="I966" s="298"/>
      <c r="J966" s="298"/>
      <c r="K966" s="298"/>
      <c r="L966" s="298"/>
      <c r="M966" s="298"/>
      <c r="N966" s="299"/>
      <c r="O966" s="306"/>
      <c r="P966" s="307"/>
      <c r="Q966" s="307"/>
      <c r="R966" s="307"/>
      <c r="S966" s="307"/>
      <c r="T966" s="307"/>
      <c r="U966" s="307"/>
      <c r="V966" s="307"/>
      <c r="W966" s="307"/>
      <c r="X966" s="307"/>
      <c r="Y966" s="307"/>
      <c r="Z966" s="307"/>
      <c r="AA966" s="307"/>
      <c r="AB966" s="307"/>
      <c r="AC966" s="307"/>
      <c r="AD966" s="307"/>
      <c r="AE966" s="307"/>
      <c r="AF966" s="307"/>
      <c r="AG966" s="307"/>
      <c r="AH966" s="307"/>
      <c r="AI966" s="307"/>
      <c r="AJ966" s="307"/>
      <c r="AK966" s="307"/>
      <c r="AL966" s="307"/>
      <c r="AM966" s="307"/>
      <c r="AN966" s="307"/>
      <c r="AO966" s="307"/>
      <c r="AP966" s="307"/>
      <c r="AQ966" s="307"/>
      <c r="AR966" s="307"/>
      <c r="AS966" s="307"/>
      <c r="AT966" s="308"/>
      <c r="AU966" s="315"/>
      <c r="AV966" s="316"/>
      <c r="AW966" s="316"/>
      <c r="AX966" s="316"/>
      <c r="AY966" s="316"/>
      <c r="AZ966" s="316"/>
      <c r="BA966" s="316"/>
      <c r="BB966" s="316"/>
      <c r="BC966" s="316"/>
      <c r="BD966" s="316"/>
      <c r="BE966" s="316"/>
      <c r="BF966" s="316"/>
      <c r="BG966" s="316"/>
      <c r="BH966" s="317"/>
      <c r="BI966" s="318"/>
      <c r="BJ966" s="318"/>
      <c r="BK966" s="318"/>
      <c r="BL966" s="318"/>
      <c r="BM966" s="318"/>
      <c r="BN966" s="318"/>
      <c r="BO966" s="318"/>
      <c r="BP966" s="318"/>
      <c r="BQ966" s="318"/>
      <c r="BR966" s="318"/>
      <c r="BS966" s="318"/>
      <c r="BT966" s="318"/>
      <c r="BU966" s="318"/>
      <c r="BV966" s="318"/>
      <c r="BW966" s="318"/>
      <c r="BX966" s="318"/>
      <c r="BY966" s="318"/>
      <c r="BZ966" s="318"/>
      <c r="CA966" s="318"/>
      <c r="CB966" s="318"/>
      <c r="CC966" s="318"/>
      <c r="CD966" s="318"/>
      <c r="CE966" s="318"/>
      <c r="CF966" s="318"/>
      <c r="CH966" s="54"/>
      <c r="CI966" s="58"/>
      <c r="CJ966" s="58"/>
      <c r="CK966" s="58"/>
      <c r="CL966" s="58"/>
      <c r="CM966" s="58"/>
      <c r="CN966" s="58"/>
      <c r="CO966" s="58"/>
      <c r="CP966" s="57"/>
      <c r="CQ966" s="57"/>
    </row>
    <row r="967" spans="1:95" ht="7.35" customHeight="1">
      <c r="G967" s="48"/>
      <c r="H967" s="49"/>
      <c r="I967" s="49"/>
      <c r="J967" s="49"/>
      <c r="K967" s="49"/>
      <c r="L967" s="49"/>
      <c r="M967" s="49"/>
      <c r="N967" s="50"/>
      <c r="O967" s="48"/>
      <c r="P967" s="49"/>
      <c r="Q967" s="49"/>
      <c r="R967" s="49"/>
      <c r="S967" s="49"/>
      <c r="T967" s="49"/>
      <c r="U967" s="49"/>
      <c r="V967" s="49"/>
      <c r="W967" s="49"/>
      <c r="X967" s="49"/>
      <c r="Y967" s="49"/>
      <c r="Z967" s="49"/>
      <c r="AA967" s="49"/>
      <c r="AB967" s="49"/>
      <c r="AC967" s="49"/>
      <c r="AD967" s="49"/>
      <c r="AE967" s="49"/>
      <c r="AF967" s="49"/>
      <c r="AG967" s="49"/>
      <c r="AH967" s="49"/>
      <c r="AI967" s="49"/>
      <c r="AJ967" s="49"/>
      <c r="AK967" s="49"/>
      <c r="AL967" s="49"/>
      <c r="AM967" s="49"/>
      <c r="AN967" s="49"/>
      <c r="AO967" s="49"/>
      <c r="AP967" s="49"/>
      <c r="AQ967" s="49"/>
      <c r="AR967" s="49"/>
      <c r="AS967" s="49"/>
      <c r="AT967" s="50"/>
      <c r="AU967" s="51"/>
      <c r="AV967" s="52"/>
      <c r="AW967" s="52"/>
      <c r="AX967" s="52"/>
      <c r="AY967" s="52"/>
      <c r="AZ967" s="52"/>
      <c r="BA967" s="52"/>
      <c r="BB967" s="52"/>
      <c r="BC967" s="52"/>
      <c r="BD967" s="52"/>
      <c r="BE967" s="52"/>
      <c r="BF967" s="52"/>
      <c r="BG967" s="52"/>
      <c r="BH967" s="53"/>
      <c r="BI967" s="45"/>
      <c r="BJ967" s="46"/>
      <c r="BK967" s="46"/>
      <c r="BL967" s="46"/>
      <c r="BM967" s="46"/>
      <c r="BN967" s="46"/>
      <c r="BO967" s="46"/>
      <c r="BP967" s="46"/>
      <c r="BQ967" s="46"/>
      <c r="BR967" s="46"/>
      <c r="BS967" s="46"/>
      <c r="BT967" s="46"/>
      <c r="BU967" s="46"/>
      <c r="BV967" s="46"/>
      <c r="BW967" s="46"/>
      <c r="BX967" s="46"/>
      <c r="BY967" s="46"/>
      <c r="BZ967" s="46"/>
      <c r="CA967" s="46"/>
      <c r="CB967" s="46"/>
      <c r="CC967" s="46"/>
      <c r="CD967" s="46"/>
      <c r="CE967" s="46"/>
      <c r="CF967" s="47"/>
      <c r="CH967" s="54"/>
      <c r="CI967" s="58"/>
      <c r="CJ967" s="58"/>
      <c r="CK967" s="58"/>
      <c r="CL967" s="58"/>
      <c r="CM967" s="58"/>
      <c r="CN967" s="58"/>
      <c r="CO967" s="58"/>
      <c r="CP967" s="57"/>
      <c r="CQ967" s="57"/>
    </row>
    <row r="968" spans="1:95" ht="7.35" customHeight="1">
      <c r="A968" s="339">
        <v>75</v>
      </c>
      <c r="B968" s="339"/>
      <c r="G968" s="319" t="s">
        <v>189</v>
      </c>
      <c r="H968" s="319"/>
      <c r="I968" s="319"/>
      <c r="J968" s="319"/>
      <c r="K968" s="319"/>
      <c r="L968" s="319"/>
      <c r="M968" s="319"/>
      <c r="N968" s="319"/>
      <c r="O968" s="319"/>
      <c r="P968" s="319"/>
      <c r="Q968" s="319"/>
      <c r="R968" s="319"/>
      <c r="S968" s="319"/>
      <c r="T968" s="319"/>
      <c r="U968" s="319"/>
      <c r="V968" s="319"/>
      <c r="W968" s="319"/>
      <c r="X968" s="319"/>
      <c r="Y968" s="319"/>
      <c r="Z968" s="319"/>
      <c r="AA968" s="319"/>
      <c r="AB968" s="319"/>
      <c r="AC968" s="319"/>
      <c r="AD968" s="319"/>
      <c r="AE968" s="319"/>
      <c r="AF968" s="319"/>
      <c r="AG968" s="321" t="s">
        <v>412</v>
      </c>
      <c r="AH968" s="321"/>
      <c r="AI968" s="321"/>
      <c r="AJ968" s="321"/>
      <c r="AK968" s="321"/>
      <c r="AL968" s="321"/>
      <c r="AM968" s="321"/>
      <c r="AN968" s="321"/>
      <c r="AO968" s="321"/>
      <c r="AP968" s="321"/>
      <c r="AQ968" s="321"/>
      <c r="AR968" s="321"/>
      <c r="AS968" s="321"/>
      <c r="AT968" s="321"/>
      <c r="AU968" s="323" t="s">
        <v>190</v>
      </c>
      <c r="AV968" s="323"/>
      <c r="AW968" s="323"/>
      <c r="AX968" s="323"/>
      <c r="AY968" s="323"/>
      <c r="AZ968" s="323"/>
      <c r="BA968" s="323"/>
      <c r="BB968" s="323"/>
      <c r="BC968" s="323"/>
      <c r="BD968" s="323"/>
      <c r="BE968" s="323"/>
      <c r="BF968" s="323"/>
      <c r="BG968" s="323"/>
      <c r="BH968" s="323"/>
      <c r="BI968" s="325" t="s">
        <v>191</v>
      </c>
      <c r="BJ968" s="326"/>
      <c r="BK968" s="326"/>
      <c r="BL968" s="326"/>
      <c r="BM968" s="326"/>
      <c r="BN968" s="326"/>
      <c r="BO968" s="326"/>
      <c r="BP968" s="329"/>
      <c r="BQ968" s="329"/>
      <c r="BR968" s="329"/>
      <c r="BS968" s="329"/>
      <c r="BT968" s="329"/>
      <c r="BU968" s="329"/>
      <c r="BV968" s="329"/>
      <c r="BW968" s="329"/>
      <c r="BX968" s="329"/>
      <c r="BY968" s="329"/>
      <c r="BZ968" s="329"/>
      <c r="CA968" s="329"/>
      <c r="CB968" s="329"/>
      <c r="CC968" s="329"/>
      <c r="CD968" s="329"/>
      <c r="CE968" s="329"/>
      <c r="CF968" s="330"/>
      <c r="CH968" s="54"/>
      <c r="CI968" s="58"/>
      <c r="CJ968" s="58"/>
      <c r="CK968" s="58"/>
      <c r="CL968" s="58"/>
      <c r="CM968" s="58"/>
      <c r="CN968" s="58"/>
      <c r="CO968" s="58"/>
      <c r="CP968" s="58"/>
      <c r="CQ968" s="54"/>
    </row>
    <row r="969" spans="1:95" ht="7.35" customHeight="1">
      <c r="A969" s="339"/>
      <c r="B969" s="339"/>
      <c r="G969" s="320"/>
      <c r="H969" s="320"/>
      <c r="I969" s="320"/>
      <c r="J969" s="320"/>
      <c r="K969" s="320"/>
      <c r="L969" s="320"/>
      <c r="M969" s="320"/>
      <c r="N969" s="320"/>
      <c r="O969" s="320"/>
      <c r="P969" s="320"/>
      <c r="Q969" s="320"/>
      <c r="R969" s="320"/>
      <c r="S969" s="320"/>
      <c r="T969" s="320"/>
      <c r="U969" s="320"/>
      <c r="V969" s="320"/>
      <c r="W969" s="320"/>
      <c r="X969" s="320"/>
      <c r="Y969" s="320"/>
      <c r="Z969" s="320"/>
      <c r="AA969" s="320"/>
      <c r="AB969" s="320"/>
      <c r="AC969" s="320"/>
      <c r="AD969" s="320"/>
      <c r="AE969" s="320"/>
      <c r="AF969" s="320"/>
      <c r="AG969" s="322"/>
      <c r="AH969" s="322"/>
      <c r="AI969" s="322"/>
      <c r="AJ969" s="322"/>
      <c r="AK969" s="322"/>
      <c r="AL969" s="322"/>
      <c r="AM969" s="322"/>
      <c r="AN969" s="322"/>
      <c r="AO969" s="322"/>
      <c r="AP969" s="322"/>
      <c r="AQ969" s="322"/>
      <c r="AR969" s="322"/>
      <c r="AS969" s="322"/>
      <c r="AT969" s="322"/>
      <c r="AU969" s="324"/>
      <c r="AV969" s="324"/>
      <c r="AW969" s="324"/>
      <c r="AX969" s="324"/>
      <c r="AY969" s="324"/>
      <c r="AZ969" s="324"/>
      <c r="BA969" s="324"/>
      <c r="BB969" s="324"/>
      <c r="BC969" s="324"/>
      <c r="BD969" s="324"/>
      <c r="BE969" s="324"/>
      <c r="BF969" s="324"/>
      <c r="BG969" s="324"/>
      <c r="BH969" s="324"/>
      <c r="BI969" s="327"/>
      <c r="BJ969" s="328"/>
      <c r="BK969" s="328"/>
      <c r="BL969" s="328"/>
      <c r="BM969" s="328"/>
      <c r="BN969" s="328"/>
      <c r="BO969" s="328"/>
      <c r="BP969" s="331"/>
      <c r="BQ969" s="331"/>
      <c r="BR969" s="331"/>
      <c r="BS969" s="331"/>
      <c r="BT969" s="331"/>
      <c r="BU969" s="331"/>
      <c r="BV969" s="331"/>
      <c r="BW969" s="331"/>
      <c r="BX969" s="331"/>
      <c r="BY969" s="331"/>
      <c r="BZ969" s="331"/>
      <c r="CA969" s="331"/>
      <c r="CB969" s="331"/>
      <c r="CC969" s="331"/>
      <c r="CD969" s="331"/>
      <c r="CE969" s="331"/>
      <c r="CF969" s="332"/>
      <c r="CH969" s="54"/>
      <c r="CI969" s="58"/>
      <c r="CJ969" s="58"/>
      <c r="CK969" s="58"/>
      <c r="CL969" s="58"/>
      <c r="CM969" s="58"/>
      <c r="CN969" s="58"/>
      <c r="CO969" s="58"/>
      <c r="CP969" s="58"/>
      <c r="CQ969" s="54"/>
    </row>
    <row r="970" spans="1:95" ht="7.35" customHeight="1">
      <c r="G970" s="333"/>
      <c r="H970" s="333"/>
      <c r="I970" s="333"/>
      <c r="J970" s="333"/>
      <c r="K970" s="333"/>
      <c r="L970" s="333"/>
      <c r="M970" s="333"/>
      <c r="N970" s="333"/>
      <c r="O970" s="333"/>
      <c r="P970" s="333"/>
      <c r="Q970" s="333"/>
      <c r="R970" s="333"/>
      <c r="S970" s="333"/>
      <c r="T970" s="333"/>
      <c r="U970" s="333"/>
      <c r="V970" s="333"/>
      <c r="W970" s="333"/>
      <c r="X970" s="333"/>
      <c r="Y970" s="333"/>
      <c r="Z970" s="333"/>
      <c r="AA970" s="333"/>
      <c r="AB970" s="333"/>
      <c r="AC970" s="333"/>
      <c r="AD970" s="333"/>
      <c r="AE970" s="333"/>
      <c r="AF970" s="333"/>
      <c r="AG970" s="334"/>
      <c r="AH970" s="334"/>
      <c r="AI970" s="334"/>
      <c r="AJ970" s="334"/>
      <c r="AK970" s="334"/>
      <c r="AL970" s="334"/>
      <c r="AM970" s="334"/>
      <c r="AN970" s="334"/>
      <c r="AO970" s="334"/>
      <c r="AP970" s="334"/>
      <c r="AQ970" s="334"/>
      <c r="AR970" s="334"/>
      <c r="AS970" s="334"/>
      <c r="AT970" s="334"/>
      <c r="AU970" s="335"/>
      <c r="AV970" s="335"/>
      <c r="AW970" s="335"/>
      <c r="AX970" s="335"/>
      <c r="AY970" s="335"/>
      <c r="AZ970" s="335"/>
      <c r="BA970" s="335"/>
      <c r="BB970" s="335"/>
      <c r="BC970" s="335"/>
      <c r="BD970" s="335"/>
      <c r="BE970" s="335"/>
      <c r="BF970" s="335"/>
      <c r="BG970" s="335"/>
      <c r="BH970" s="335"/>
      <c r="BI970" s="327"/>
      <c r="BJ970" s="328"/>
      <c r="BK970" s="328"/>
      <c r="BL970" s="328"/>
      <c r="BM970" s="328"/>
      <c r="BN970" s="328"/>
      <c r="BO970" s="328"/>
      <c r="BP970" s="331"/>
      <c r="BQ970" s="331"/>
      <c r="BR970" s="331"/>
      <c r="BS970" s="331"/>
      <c r="BT970" s="331"/>
      <c r="BU970" s="331"/>
      <c r="BV970" s="331"/>
      <c r="BW970" s="331"/>
      <c r="BX970" s="331"/>
      <c r="BY970" s="331"/>
      <c r="BZ970" s="331"/>
      <c r="CA970" s="331"/>
      <c r="CB970" s="331"/>
      <c r="CC970" s="331"/>
      <c r="CD970" s="331"/>
      <c r="CE970" s="331"/>
      <c r="CF970" s="332"/>
      <c r="CH970" s="54"/>
      <c r="CI970" s="58"/>
      <c r="CJ970" s="58"/>
      <c r="CK970" s="58"/>
      <c r="CL970" s="58"/>
      <c r="CM970" s="58"/>
      <c r="CN970" s="58"/>
      <c r="CO970" s="58"/>
      <c r="CP970" s="58"/>
      <c r="CQ970" s="54"/>
    </row>
    <row r="971" spans="1:95" ht="7.35" customHeight="1">
      <c r="G971" s="333"/>
      <c r="H971" s="333"/>
      <c r="I971" s="333"/>
      <c r="J971" s="333"/>
      <c r="K971" s="333"/>
      <c r="L971" s="333"/>
      <c r="M971" s="333"/>
      <c r="N971" s="333"/>
      <c r="O971" s="333"/>
      <c r="P971" s="333"/>
      <c r="Q971" s="333"/>
      <c r="R971" s="333"/>
      <c r="S971" s="333"/>
      <c r="T971" s="333"/>
      <c r="U971" s="333"/>
      <c r="V971" s="333"/>
      <c r="W971" s="333"/>
      <c r="X971" s="333"/>
      <c r="Y971" s="333"/>
      <c r="Z971" s="333"/>
      <c r="AA971" s="333"/>
      <c r="AB971" s="333"/>
      <c r="AC971" s="333"/>
      <c r="AD971" s="333"/>
      <c r="AE971" s="333"/>
      <c r="AF971" s="333"/>
      <c r="AG971" s="334"/>
      <c r="AH971" s="334"/>
      <c r="AI971" s="334"/>
      <c r="AJ971" s="334"/>
      <c r="AK971" s="334"/>
      <c r="AL971" s="334"/>
      <c r="AM971" s="334"/>
      <c r="AN971" s="334"/>
      <c r="AO971" s="334"/>
      <c r="AP971" s="334"/>
      <c r="AQ971" s="334"/>
      <c r="AR971" s="334"/>
      <c r="AS971" s="334"/>
      <c r="AT971" s="334"/>
      <c r="AU971" s="335"/>
      <c r="AV971" s="335"/>
      <c r="AW971" s="335"/>
      <c r="AX971" s="335"/>
      <c r="AY971" s="335"/>
      <c r="AZ971" s="335"/>
      <c r="BA971" s="335"/>
      <c r="BB971" s="335"/>
      <c r="BC971" s="335"/>
      <c r="BD971" s="335"/>
      <c r="BE971" s="335"/>
      <c r="BF971" s="335"/>
      <c r="BG971" s="335"/>
      <c r="BH971" s="335"/>
      <c r="BI971" s="327" t="s">
        <v>192</v>
      </c>
      <c r="BJ971" s="328"/>
      <c r="BK971" s="328"/>
      <c r="BL971" s="328"/>
      <c r="BM971" s="328"/>
      <c r="BN971" s="328"/>
      <c r="BO971" s="328"/>
      <c r="BP971" s="331"/>
      <c r="BQ971" s="331"/>
      <c r="BR971" s="331"/>
      <c r="BS971" s="331"/>
      <c r="BT971" s="331"/>
      <c r="BU971" s="331"/>
      <c r="BV971" s="331"/>
      <c r="BW971" s="331"/>
      <c r="BX971" s="331"/>
      <c r="BY971" s="331"/>
      <c r="BZ971" s="331"/>
      <c r="CA971" s="331"/>
      <c r="CB971" s="331"/>
      <c r="CC971" s="331"/>
      <c r="CD971" s="331"/>
      <c r="CE971" s="331"/>
      <c r="CF971" s="332"/>
      <c r="CG971" s="20"/>
      <c r="CH971" s="29"/>
      <c r="CI971" s="72"/>
      <c r="CJ971" s="58"/>
      <c r="CK971" s="59"/>
      <c r="CL971" s="59"/>
      <c r="CM971" s="59"/>
      <c r="CN971" s="59"/>
      <c r="CO971" s="59"/>
      <c r="CP971" s="59"/>
      <c r="CQ971" s="55"/>
    </row>
    <row r="972" spans="1:95" ht="7.35" customHeight="1">
      <c r="G972" s="333"/>
      <c r="H972" s="333"/>
      <c r="I972" s="333"/>
      <c r="J972" s="333"/>
      <c r="K972" s="333"/>
      <c r="L972" s="333"/>
      <c r="M972" s="333"/>
      <c r="N972" s="333"/>
      <c r="O972" s="333"/>
      <c r="P972" s="333"/>
      <c r="Q972" s="333"/>
      <c r="R972" s="333"/>
      <c r="S972" s="333"/>
      <c r="T972" s="333"/>
      <c r="U972" s="333"/>
      <c r="V972" s="333"/>
      <c r="W972" s="333"/>
      <c r="X972" s="333"/>
      <c r="Y972" s="333"/>
      <c r="Z972" s="333"/>
      <c r="AA972" s="333"/>
      <c r="AB972" s="333"/>
      <c r="AC972" s="333"/>
      <c r="AD972" s="333"/>
      <c r="AE972" s="333"/>
      <c r="AF972" s="333"/>
      <c r="AG972" s="334"/>
      <c r="AH972" s="334"/>
      <c r="AI972" s="334"/>
      <c r="AJ972" s="334"/>
      <c r="AK972" s="334"/>
      <c r="AL972" s="334"/>
      <c r="AM972" s="334"/>
      <c r="AN972" s="334"/>
      <c r="AO972" s="334"/>
      <c r="AP972" s="334"/>
      <c r="AQ972" s="334"/>
      <c r="AR972" s="334"/>
      <c r="AS972" s="334"/>
      <c r="AT972" s="334"/>
      <c r="AU972" s="335"/>
      <c r="AV972" s="335"/>
      <c r="AW972" s="335"/>
      <c r="AX972" s="335"/>
      <c r="AY972" s="335"/>
      <c r="AZ972" s="335"/>
      <c r="BA972" s="335"/>
      <c r="BB972" s="335"/>
      <c r="BC972" s="335"/>
      <c r="BD972" s="335"/>
      <c r="BE972" s="335"/>
      <c r="BF972" s="335"/>
      <c r="BG972" s="335"/>
      <c r="BH972" s="335"/>
      <c r="BI972" s="327"/>
      <c r="BJ972" s="328"/>
      <c r="BK972" s="328"/>
      <c r="BL972" s="328"/>
      <c r="BM972" s="328"/>
      <c r="BN972" s="328"/>
      <c r="BO972" s="328"/>
      <c r="BP972" s="331"/>
      <c r="BQ972" s="331"/>
      <c r="BR972" s="331"/>
      <c r="BS972" s="331"/>
      <c r="BT972" s="331"/>
      <c r="BU972" s="331"/>
      <c r="BV972" s="331"/>
      <c r="BW972" s="331"/>
      <c r="BX972" s="331"/>
      <c r="BY972" s="331"/>
      <c r="BZ972" s="331"/>
      <c r="CA972" s="331"/>
      <c r="CB972" s="331"/>
      <c r="CC972" s="331"/>
      <c r="CD972" s="331"/>
      <c r="CE972" s="331"/>
      <c r="CF972" s="332"/>
      <c r="CG972" s="19"/>
      <c r="CH972" s="29"/>
      <c r="CI972" s="58"/>
      <c r="CJ972" s="58"/>
      <c r="CK972" s="59"/>
      <c r="CL972" s="59"/>
      <c r="CM972" s="59"/>
      <c r="CN972" s="59"/>
      <c r="CO972" s="59"/>
      <c r="CP972" s="59"/>
      <c r="CQ972" s="55"/>
    </row>
    <row r="973" spans="1:95" ht="7.35" customHeight="1">
      <c r="G973" s="333"/>
      <c r="H973" s="333"/>
      <c r="I973" s="333"/>
      <c r="J973" s="333"/>
      <c r="K973" s="333"/>
      <c r="L973" s="333"/>
      <c r="M973" s="333"/>
      <c r="N973" s="333"/>
      <c r="O973" s="333"/>
      <c r="P973" s="333"/>
      <c r="Q973" s="333"/>
      <c r="R973" s="333"/>
      <c r="S973" s="333"/>
      <c r="T973" s="333"/>
      <c r="U973" s="333"/>
      <c r="V973" s="333"/>
      <c r="W973" s="333"/>
      <c r="X973" s="333"/>
      <c r="Y973" s="333"/>
      <c r="Z973" s="333"/>
      <c r="AA973" s="333"/>
      <c r="AB973" s="333"/>
      <c r="AC973" s="333"/>
      <c r="AD973" s="333"/>
      <c r="AE973" s="333"/>
      <c r="AF973" s="333"/>
      <c r="AG973" s="334"/>
      <c r="AH973" s="334"/>
      <c r="AI973" s="334"/>
      <c r="AJ973" s="334"/>
      <c r="AK973" s="334"/>
      <c r="AL973" s="334"/>
      <c r="AM973" s="334"/>
      <c r="AN973" s="334"/>
      <c r="AO973" s="334"/>
      <c r="AP973" s="334"/>
      <c r="AQ973" s="334"/>
      <c r="AR973" s="334"/>
      <c r="AS973" s="334"/>
      <c r="AT973" s="334"/>
      <c r="AU973" s="335"/>
      <c r="AV973" s="335"/>
      <c r="AW973" s="335"/>
      <c r="AX973" s="335"/>
      <c r="AY973" s="335"/>
      <c r="AZ973" s="335"/>
      <c r="BA973" s="335"/>
      <c r="BB973" s="335"/>
      <c r="BC973" s="335"/>
      <c r="BD973" s="335"/>
      <c r="BE973" s="335"/>
      <c r="BF973" s="335"/>
      <c r="BG973" s="335"/>
      <c r="BH973" s="335"/>
      <c r="BI973" s="327"/>
      <c r="BJ973" s="328"/>
      <c r="BK973" s="328"/>
      <c r="BL973" s="328"/>
      <c r="BM973" s="328"/>
      <c r="BN973" s="328"/>
      <c r="BO973" s="328"/>
      <c r="BP973" s="331"/>
      <c r="BQ973" s="331"/>
      <c r="BR973" s="331"/>
      <c r="BS973" s="331"/>
      <c r="BT973" s="331"/>
      <c r="BU973" s="331"/>
      <c r="BV973" s="331"/>
      <c r="BW973" s="331"/>
      <c r="BX973" s="331"/>
      <c r="BY973" s="331"/>
      <c r="BZ973" s="331"/>
      <c r="CA973" s="331"/>
      <c r="CB973" s="331"/>
      <c r="CC973" s="331"/>
      <c r="CD973" s="331"/>
      <c r="CE973" s="331"/>
      <c r="CF973" s="332"/>
      <c r="CH973" s="29"/>
      <c r="CI973" s="58"/>
      <c r="CJ973" s="58"/>
      <c r="CK973" s="59"/>
      <c r="CL973" s="59"/>
      <c r="CM973" s="59"/>
      <c r="CN973" s="59"/>
      <c r="CO973" s="59"/>
      <c r="CP973" s="59"/>
      <c r="CQ973" s="55"/>
    </row>
    <row r="974" spans="1:95" ht="7.35" customHeight="1">
      <c r="G974" s="284" t="s">
        <v>194</v>
      </c>
      <c r="H974" s="285"/>
      <c r="I974" s="285"/>
      <c r="J974" s="285"/>
      <c r="K974" s="285"/>
      <c r="L974" s="285"/>
      <c r="M974" s="285"/>
      <c r="N974" s="286"/>
      <c r="O974" s="284" t="s">
        <v>193</v>
      </c>
      <c r="P974" s="285"/>
      <c r="Q974" s="285"/>
      <c r="R974" s="285"/>
      <c r="S974" s="285"/>
      <c r="T974" s="285"/>
      <c r="U974" s="285"/>
      <c r="V974" s="285"/>
      <c r="W974" s="285"/>
      <c r="X974" s="285"/>
      <c r="Y974" s="285"/>
      <c r="Z974" s="285"/>
      <c r="AA974" s="285"/>
      <c r="AB974" s="285"/>
      <c r="AC974" s="285"/>
      <c r="AD974" s="285"/>
      <c r="AE974" s="285"/>
      <c r="AF974" s="285"/>
      <c r="AG974" s="285"/>
      <c r="AH974" s="285"/>
      <c r="AI974" s="285"/>
      <c r="AJ974" s="285"/>
      <c r="AK974" s="285"/>
      <c r="AL974" s="285"/>
      <c r="AM974" s="285"/>
      <c r="AN974" s="285"/>
      <c r="AO974" s="285"/>
      <c r="AP974" s="285"/>
      <c r="AQ974" s="285"/>
      <c r="AR974" s="285"/>
      <c r="AS974" s="285"/>
      <c r="AT974" s="286"/>
      <c r="AU974" s="284" t="s">
        <v>205</v>
      </c>
      <c r="AV974" s="285"/>
      <c r="AW974" s="285"/>
      <c r="AX974" s="285"/>
      <c r="AY974" s="285"/>
      <c r="AZ974" s="285"/>
      <c r="BA974" s="285"/>
      <c r="BB974" s="285"/>
      <c r="BC974" s="285"/>
      <c r="BD974" s="285"/>
      <c r="BE974" s="285"/>
      <c r="BF974" s="285"/>
      <c r="BG974" s="285"/>
      <c r="BH974" s="286"/>
      <c r="BI974" s="290" t="s">
        <v>206</v>
      </c>
      <c r="BJ974" s="290"/>
      <c r="BK974" s="290"/>
      <c r="BL974" s="290"/>
      <c r="BM974" s="290"/>
      <c r="BN974" s="290"/>
      <c r="BO974" s="290"/>
      <c r="BP974" s="290"/>
      <c r="BQ974" s="290"/>
      <c r="BR974" s="290"/>
      <c r="BS974" s="290"/>
      <c r="BT974" s="290"/>
      <c r="BU974" s="290" t="s">
        <v>207</v>
      </c>
      <c r="BV974" s="290"/>
      <c r="BW974" s="290"/>
      <c r="BX974" s="290"/>
      <c r="BY974" s="290"/>
      <c r="BZ974" s="290"/>
      <c r="CA974" s="290"/>
      <c r="CB974" s="290"/>
      <c r="CC974" s="290"/>
      <c r="CD974" s="290"/>
      <c r="CE974" s="290"/>
      <c r="CF974" s="290"/>
      <c r="CG974" s="20"/>
      <c r="CH974" s="29"/>
      <c r="CI974" s="58"/>
      <c r="CJ974" s="58"/>
      <c r="CK974" s="58"/>
      <c r="CL974" s="58"/>
      <c r="CM974" s="58"/>
      <c r="CN974" s="58"/>
      <c r="CO974" s="58"/>
      <c r="CP974" s="58"/>
      <c r="CQ974" s="54"/>
    </row>
    <row r="975" spans="1:95" ht="7.35" customHeight="1">
      <c r="G975" s="287"/>
      <c r="H975" s="288"/>
      <c r="I975" s="288"/>
      <c r="J975" s="288"/>
      <c r="K975" s="288"/>
      <c r="L975" s="288"/>
      <c r="M975" s="288"/>
      <c r="N975" s="289"/>
      <c r="O975" s="287"/>
      <c r="P975" s="288"/>
      <c r="Q975" s="288"/>
      <c r="R975" s="288"/>
      <c r="S975" s="288"/>
      <c r="T975" s="288"/>
      <c r="U975" s="288"/>
      <c r="V975" s="288"/>
      <c r="W975" s="288"/>
      <c r="X975" s="288"/>
      <c r="Y975" s="288"/>
      <c r="Z975" s="288"/>
      <c r="AA975" s="288"/>
      <c r="AB975" s="288"/>
      <c r="AC975" s="288"/>
      <c r="AD975" s="288"/>
      <c r="AE975" s="288"/>
      <c r="AF975" s="288"/>
      <c r="AG975" s="288"/>
      <c r="AH975" s="288"/>
      <c r="AI975" s="288"/>
      <c r="AJ975" s="288"/>
      <c r="AK975" s="288"/>
      <c r="AL975" s="288"/>
      <c r="AM975" s="288"/>
      <c r="AN975" s="288"/>
      <c r="AO975" s="288"/>
      <c r="AP975" s="288"/>
      <c r="AQ975" s="288"/>
      <c r="AR975" s="288"/>
      <c r="AS975" s="288"/>
      <c r="AT975" s="289"/>
      <c r="AU975" s="287"/>
      <c r="AV975" s="288"/>
      <c r="AW975" s="288"/>
      <c r="AX975" s="288"/>
      <c r="AY975" s="288"/>
      <c r="AZ975" s="288"/>
      <c r="BA975" s="288"/>
      <c r="BB975" s="288"/>
      <c r="BC975" s="288"/>
      <c r="BD975" s="288"/>
      <c r="BE975" s="288"/>
      <c r="BF975" s="288"/>
      <c r="BG975" s="288"/>
      <c r="BH975" s="289"/>
      <c r="BI975" s="290"/>
      <c r="BJ975" s="290"/>
      <c r="BK975" s="290"/>
      <c r="BL975" s="290"/>
      <c r="BM975" s="290"/>
      <c r="BN975" s="290"/>
      <c r="BO975" s="290"/>
      <c r="BP975" s="290"/>
      <c r="BQ975" s="290"/>
      <c r="BR975" s="290"/>
      <c r="BS975" s="290"/>
      <c r="BT975" s="290"/>
      <c r="BU975" s="290"/>
      <c r="BV975" s="290"/>
      <c r="BW975" s="290"/>
      <c r="BX975" s="290"/>
      <c r="BY975" s="290"/>
      <c r="BZ975" s="290"/>
      <c r="CA975" s="290"/>
      <c r="CB975" s="290"/>
      <c r="CC975" s="290"/>
      <c r="CD975" s="290"/>
      <c r="CE975" s="290"/>
      <c r="CF975" s="290"/>
      <c r="CG975" s="19"/>
      <c r="CH975" s="29"/>
      <c r="CI975" s="58"/>
      <c r="CJ975" s="58"/>
      <c r="CK975" s="58"/>
      <c r="CL975" s="58"/>
      <c r="CM975" s="58"/>
      <c r="CN975" s="58"/>
      <c r="CO975" s="58"/>
      <c r="CP975" s="58"/>
      <c r="CQ975" s="54"/>
    </row>
    <row r="976" spans="1:95" ht="7.35" customHeight="1">
      <c r="G976" s="291"/>
      <c r="H976" s="292"/>
      <c r="I976" s="292"/>
      <c r="J976" s="292"/>
      <c r="K976" s="292"/>
      <c r="L976" s="292"/>
      <c r="M976" s="292"/>
      <c r="N976" s="293"/>
      <c r="O976" s="300"/>
      <c r="P976" s="301"/>
      <c r="Q976" s="301"/>
      <c r="R976" s="301"/>
      <c r="S976" s="301"/>
      <c r="T976" s="301"/>
      <c r="U976" s="301"/>
      <c r="V976" s="301"/>
      <c r="W976" s="301"/>
      <c r="X976" s="301"/>
      <c r="Y976" s="301"/>
      <c r="Z976" s="301"/>
      <c r="AA976" s="301"/>
      <c r="AB976" s="301"/>
      <c r="AC976" s="301"/>
      <c r="AD976" s="301"/>
      <c r="AE976" s="301"/>
      <c r="AF976" s="301"/>
      <c r="AG976" s="301"/>
      <c r="AH976" s="301"/>
      <c r="AI976" s="301"/>
      <c r="AJ976" s="301"/>
      <c r="AK976" s="301"/>
      <c r="AL976" s="301"/>
      <c r="AM976" s="301"/>
      <c r="AN976" s="301"/>
      <c r="AO976" s="301"/>
      <c r="AP976" s="301"/>
      <c r="AQ976" s="301"/>
      <c r="AR976" s="301"/>
      <c r="AS976" s="301"/>
      <c r="AT976" s="302"/>
      <c r="AU976" s="309"/>
      <c r="AV976" s="310"/>
      <c r="AW976" s="310"/>
      <c r="AX976" s="310"/>
      <c r="AY976" s="310"/>
      <c r="AZ976" s="310"/>
      <c r="BA976" s="310"/>
      <c r="BB976" s="310"/>
      <c r="BC976" s="310"/>
      <c r="BD976" s="310"/>
      <c r="BE976" s="310"/>
      <c r="BF976" s="310"/>
      <c r="BG976" s="310"/>
      <c r="BH976" s="311"/>
      <c r="BI976" s="318"/>
      <c r="BJ976" s="318"/>
      <c r="BK976" s="318"/>
      <c r="BL976" s="318"/>
      <c r="BM976" s="318"/>
      <c r="BN976" s="318"/>
      <c r="BO976" s="318"/>
      <c r="BP976" s="318"/>
      <c r="BQ976" s="318"/>
      <c r="BR976" s="318"/>
      <c r="BS976" s="318"/>
      <c r="BT976" s="318"/>
      <c r="BU976" s="318"/>
      <c r="BV976" s="318"/>
      <c r="BW976" s="318"/>
      <c r="BX976" s="318"/>
      <c r="BY976" s="318"/>
      <c r="BZ976" s="318"/>
      <c r="CA976" s="318"/>
      <c r="CB976" s="318"/>
      <c r="CC976" s="318"/>
      <c r="CD976" s="318"/>
      <c r="CE976" s="318"/>
      <c r="CF976" s="318"/>
      <c r="CH976" s="29"/>
      <c r="CI976" s="58"/>
      <c r="CJ976" s="58"/>
      <c r="CK976" s="58"/>
      <c r="CL976" s="58"/>
      <c r="CM976" s="58"/>
      <c r="CN976" s="58"/>
      <c r="CO976" s="58"/>
      <c r="CP976" s="58"/>
      <c r="CQ976" s="54"/>
    </row>
    <row r="977" spans="1:95" ht="7.35" customHeight="1">
      <c r="G977" s="294"/>
      <c r="H977" s="295"/>
      <c r="I977" s="295"/>
      <c r="J977" s="295"/>
      <c r="K977" s="295"/>
      <c r="L977" s="295"/>
      <c r="M977" s="295"/>
      <c r="N977" s="296"/>
      <c r="O977" s="303"/>
      <c r="P977" s="304"/>
      <c r="Q977" s="304"/>
      <c r="R977" s="304"/>
      <c r="S977" s="304"/>
      <c r="T977" s="304"/>
      <c r="U977" s="304"/>
      <c r="V977" s="304"/>
      <c r="W977" s="304"/>
      <c r="X977" s="304"/>
      <c r="Y977" s="304"/>
      <c r="Z977" s="304"/>
      <c r="AA977" s="304"/>
      <c r="AB977" s="304"/>
      <c r="AC977" s="304"/>
      <c r="AD977" s="304"/>
      <c r="AE977" s="304"/>
      <c r="AF977" s="304"/>
      <c r="AG977" s="304"/>
      <c r="AH977" s="304"/>
      <c r="AI977" s="304"/>
      <c r="AJ977" s="304"/>
      <c r="AK977" s="304"/>
      <c r="AL977" s="304"/>
      <c r="AM977" s="304"/>
      <c r="AN977" s="304"/>
      <c r="AO977" s="304"/>
      <c r="AP977" s="304"/>
      <c r="AQ977" s="304"/>
      <c r="AR977" s="304"/>
      <c r="AS977" s="304"/>
      <c r="AT977" s="305"/>
      <c r="AU977" s="312"/>
      <c r="AV977" s="313"/>
      <c r="AW977" s="313"/>
      <c r="AX977" s="313"/>
      <c r="AY977" s="313"/>
      <c r="AZ977" s="313"/>
      <c r="BA977" s="313"/>
      <c r="BB977" s="313"/>
      <c r="BC977" s="313"/>
      <c r="BD977" s="313"/>
      <c r="BE977" s="313"/>
      <c r="BF977" s="313"/>
      <c r="BG977" s="313"/>
      <c r="BH977" s="314"/>
      <c r="BI977" s="318"/>
      <c r="BJ977" s="318"/>
      <c r="BK977" s="318"/>
      <c r="BL977" s="318"/>
      <c r="BM977" s="318"/>
      <c r="BN977" s="318"/>
      <c r="BO977" s="318"/>
      <c r="BP977" s="318"/>
      <c r="BQ977" s="318"/>
      <c r="BR977" s="318"/>
      <c r="BS977" s="318"/>
      <c r="BT977" s="318"/>
      <c r="BU977" s="318"/>
      <c r="BV977" s="318"/>
      <c r="BW977" s="318"/>
      <c r="BX977" s="318"/>
      <c r="BY977" s="318"/>
      <c r="BZ977" s="318"/>
      <c r="CA977" s="318"/>
      <c r="CB977" s="318"/>
      <c r="CC977" s="318"/>
      <c r="CD977" s="318"/>
      <c r="CE977" s="318"/>
      <c r="CF977" s="318"/>
      <c r="CH977" s="29"/>
      <c r="CI977" s="71"/>
      <c r="CJ977" s="71"/>
      <c r="CK977" s="71"/>
      <c r="CL977" s="71"/>
      <c r="CM977" s="71"/>
      <c r="CN977" s="71"/>
      <c r="CO977" s="71"/>
      <c r="CP977" s="71"/>
      <c r="CQ977" s="54"/>
    </row>
    <row r="978" spans="1:95" ht="7.35" customHeight="1">
      <c r="A978" s="339"/>
      <c r="B978" s="339"/>
      <c r="C978" s="339"/>
      <c r="D978" s="339"/>
      <c r="E978" s="339"/>
      <c r="F978" s="340"/>
      <c r="G978" s="294"/>
      <c r="H978" s="295"/>
      <c r="I978" s="295"/>
      <c r="J978" s="295"/>
      <c r="K978" s="295"/>
      <c r="L978" s="295"/>
      <c r="M978" s="295"/>
      <c r="N978" s="296"/>
      <c r="O978" s="303"/>
      <c r="P978" s="304"/>
      <c r="Q978" s="304"/>
      <c r="R978" s="304"/>
      <c r="S978" s="304"/>
      <c r="T978" s="304"/>
      <c r="U978" s="304"/>
      <c r="V978" s="304"/>
      <c r="W978" s="304"/>
      <c r="X978" s="304"/>
      <c r="Y978" s="304"/>
      <c r="Z978" s="304"/>
      <c r="AA978" s="304"/>
      <c r="AB978" s="304"/>
      <c r="AC978" s="304"/>
      <c r="AD978" s="304"/>
      <c r="AE978" s="304"/>
      <c r="AF978" s="304"/>
      <c r="AG978" s="304"/>
      <c r="AH978" s="304"/>
      <c r="AI978" s="304"/>
      <c r="AJ978" s="304"/>
      <c r="AK978" s="304"/>
      <c r="AL978" s="304"/>
      <c r="AM978" s="304"/>
      <c r="AN978" s="304"/>
      <c r="AO978" s="304"/>
      <c r="AP978" s="304"/>
      <c r="AQ978" s="304"/>
      <c r="AR978" s="304"/>
      <c r="AS978" s="304"/>
      <c r="AT978" s="305"/>
      <c r="AU978" s="312"/>
      <c r="AV978" s="313"/>
      <c r="AW978" s="313"/>
      <c r="AX978" s="313"/>
      <c r="AY978" s="313"/>
      <c r="AZ978" s="313"/>
      <c r="BA978" s="313"/>
      <c r="BB978" s="313"/>
      <c r="BC978" s="313"/>
      <c r="BD978" s="313"/>
      <c r="BE978" s="313"/>
      <c r="BF978" s="313"/>
      <c r="BG978" s="313"/>
      <c r="BH978" s="314"/>
      <c r="BI978" s="318"/>
      <c r="BJ978" s="318"/>
      <c r="BK978" s="318"/>
      <c r="BL978" s="318"/>
      <c r="BM978" s="318"/>
      <c r="BN978" s="318"/>
      <c r="BO978" s="318"/>
      <c r="BP978" s="318"/>
      <c r="BQ978" s="318"/>
      <c r="BR978" s="318"/>
      <c r="BS978" s="318"/>
      <c r="BT978" s="318"/>
      <c r="BU978" s="318"/>
      <c r="BV978" s="318"/>
      <c r="BW978" s="318"/>
      <c r="BX978" s="318"/>
      <c r="BY978" s="318"/>
      <c r="BZ978" s="318"/>
      <c r="CA978" s="318"/>
      <c r="CB978" s="318"/>
      <c r="CC978" s="318"/>
      <c r="CD978" s="318"/>
      <c r="CE978" s="318"/>
      <c r="CF978" s="318"/>
      <c r="CH978" s="54"/>
      <c r="CI978" s="71"/>
      <c r="CJ978" s="71"/>
      <c r="CK978" s="71"/>
      <c r="CL978" s="71"/>
      <c r="CM978" s="71"/>
      <c r="CN978" s="71"/>
      <c r="CO978" s="71"/>
      <c r="CP978" s="71"/>
      <c r="CQ978" s="56"/>
    </row>
    <row r="979" spans="1:95" ht="7.35" customHeight="1">
      <c r="A979" s="339"/>
      <c r="B979" s="339"/>
      <c r="C979" s="339"/>
      <c r="D979" s="339"/>
      <c r="E979" s="339"/>
      <c r="F979" s="340"/>
      <c r="G979" s="297"/>
      <c r="H979" s="298"/>
      <c r="I979" s="298"/>
      <c r="J979" s="298"/>
      <c r="K979" s="298"/>
      <c r="L979" s="298"/>
      <c r="M979" s="298"/>
      <c r="N979" s="299"/>
      <c r="O979" s="306"/>
      <c r="P979" s="307"/>
      <c r="Q979" s="307"/>
      <c r="R979" s="307"/>
      <c r="S979" s="307"/>
      <c r="T979" s="307"/>
      <c r="U979" s="307"/>
      <c r="V979" s="307"/>
      <c r="W979" s="307"/>
      <c r="X979" s="307"/>
      <c r="Y979" s="307"/>
      <c r="Z979" s="307"/>
      <c r="AA979" s="307"/>
      <c r="AB979" s="307"/>
      <c r="AC979" s="307"/>
      <c r="AD979" s="307"/>
      <c r="AE979" s="307"/>
      <c r="AF979" s="307"/>
      <c r="AG979" s="307"/>
      <c r="AH979" s="307"/>
      <c r="AI979" s="307"/>
      <c r="AJ979" s="307"/>
      <c r="AK979" s="307"/>
      <c r="AL979" s="307"/>
      <c r="AM979" s="307"/>
      <c r="AN979" s="307"/>
      <c r="AO979" s="307"/>
      <c r="AP979" s="307"/>
      <c r="AQ979" s="307"/>
      <c r="AR979" s="307"/>
      <c r="AS979" s="307"/>
      <c r="AT979" s="308"/>
      <c r="AU979" s="315"/>
      <c r="AV979" s="316"/>
      <c r="AW979" s="316"/>
      <c r="AX979" s="316"/>
      <c r="AY979" s="316"/>
      <c r="AZ979" s="316"/>
      <c r="BA979" s="316"/>
      <c r="BB979" s="316"/>
      <c r="BC979" s="316"/>
      <c r="BD979" s="316"/>
      <c r="BE979" s="316"/>
      <c r="BF979" s="316"/>
      <c r="BG979" s="316"/>
      <c r="BH979" s="317"/>
      <c r="BI979" s="318"/>
      <c r="BJ979" s="318"/>
      <c r="BK979" s="318"/>
      <c r="BL979" s="318"/>
      <c r="BM979" s="318"/>
      <c r="BN979" s="318"/>
      <c r="BO979" s="318"/>
      <c r="BP979" s="318"/>
      <c r="BQ979" s="318"/>
      <c r="BR979" s="318"/>
      <c r="BS979" s="318"/>
      <c r="BT979" s="318"/>
      <c r="BU979" s="318"/>
      <c r="BV979" s="318"/>
      <c r="BW979" s="318"/>
      <c r="BX979" s="318"/>
      <c r="BY979" s="318"/>
      <c r="BZ979" s="318"/>
      <c r="CA979" s="318"/>
      <c r="CB979" s="318"/>
      <c r="CC979" s="318"/>
      <c r="CD979" s="318"/>
      <c r="CE979" s="318"/>
      <c r="CF979" s="318"/>
      <c r="CH979" s="54"/>
      <c r="CI979" s="58"/>
      <c r="CJ979" s="58"/>
      <c r="CK979" s="58"/>
      <c r="CL979" s="58"/>
      <c r="CM979" s="58"/>
      <c r="CN979" s="58"/>
      <c r="CO979" s="58"/>
      <c r="CP979" s="57"/>
      <c r="CQ979" s="57"/>
    </row>
    <row r="980" spans="1:95" ht="7.35" customHeight="1">
      <c r="G980" s="48"/>
      <c r="H980" s="49"/>
      <c r="I980" s="49"/>
      <c r="J980" s="49"/>
      <c r="K980" s="49"/>
      <c r="L980" s="49"/>
      <c r="M980" s="49"/>
      <c r="N980" s="50"/>
      <c r="O980" s="48"/>
      <c r="P980" s="49"/>
      <c r="Q980" s="49"/>
      <c r="R980" s="49"/>
      <c r="S980" s="49"/>
      <c r="T980" s="49"/>
      <c r="U980" s="49"/>
      <c r="V980" s="49"/>
      <c r="W980" s="49"/>
      <c r="X980" s="49"/>
      <c r="Y980" s="49"/>
      <c r="Z980" s="49"/>
      <c r="AA980" s="49"/>
      <c r="AB980" s="49"/>
      <c r="AC980" s="49"/>
      <c r="AD980" s="49"/>
      <c r="AE980" s="49"/>
      <c r="AF980" s="49"/>
      <c r="AG980" s="49"/>
      <c r="AH980" s="49"/>
      <c r="AI980" s="49"/>
      <c r="AJ980" s="49"/>
      <c r="AK980" s="49"/>
      <c r="AL980" s="49"/>
      <c r="AM980" s="49"/>
      <c r="AN980" s="49"/>
      <c r="AO980" s="49"/>
      <c r="AP980" s="49"/>
      <c r="AQ980" s="49"/>
      <c r="AR980" s="49"/>
      <c r="AS980" s="49"/>
      <c r="AT980" s="50"/>
      <c r="AU980" s="51"/>
      <c r="AV980" s="52"/>
      <c r="AW980" s="52"/>
      <c r="AX980" s="52"/>
      <c r="AY980" s="52"/>
      <c r="AZ980" s="52"/>
      <c r="BA980" s="52"/>
      <c r="BB980" s="52"/>
      <c r="BC980" s="52"/>
      <c r="BD980" s="52"/>
      <c r="BE980" s="52"/>
      <c r="BF980" s="52"/>
      <c r="BG980" s="52"/>
      <c r="BH980" s="53"/>
      <c r="BI980" s="45"/>
      <c r="BJ980" s="46"/>
      <c r="BK980" s="46"/>
      <c r="BL980" s="46"/>
      <c r="BM980" s="46"/>
      <c r="BN980" s="46"/>
      <c r="BO980" s="46"/>
      <c r="BP980" s="46"/>
      <c r="BQ980" s="46"/>
      <c r="BR980" s="46"/>
      <c r="BS980" s="46"/>
      <c r="BT980" s="46"/>
      <c r="BU980" s="46"/>
      <c r="BV980" s="46"/>
      <c r="BW980" s="46"/>
      <c r="BX980" s="46"/>
      <c r="BY980" s="46"/>
      <c r="BZ980" s="46"/>
      <c r="CA980" s="46"/>
      <c r="CB980" s="46"/>
      <c r="CC980" s="46"/>
      <c r="CD980" s="46"/>
      <c r="CE980" s="46"/>
      <c r="CF980" s="47"/>
      <c r="CH980" s="54"/>
      <c r="CI980" s="58"/>
      <c r="CJ980" s="58"/>
      <c r="CK980" s="58"/>
      <c r="CL980" s="58"/>
      <c r="CM980" s="58"/>
      <c r="CN980" s="58"/>
      <c r="CO980" s="58"/>
      <c r="CP980" s="57"/>
      <c r="CQ980" s="57"/>
    </row>
    <row r="981" spans="1:95" ht="7.35" customHeight="1">
      <c r="A981" s="339">
        <v>76</v>
      </c>
      <c r="B981" s="339"/>
      <c r="G981" s="319" t="s">
        <v>189</v>
      </c>
      <c r="H981" s="319"/>
      <c r="I981" s="319"/>
      <c r="J981" s="319"/>
      <c r="K981" s="319"/>
      <c r="L981" s="319"/>
      <c r="M981" s="319"/>
      <c r="N981" s="319"/>
      <c r="O981" s="319"/>
      <c r="P981" s="319"/>
      <c r="Q981" s="319"/>
      <c r="R981" s="319"/>
      <c r="S981" s="319"/>
      <c r="T981" s="319"/>
      <c r="U981" s="319"/>
      <c r="V981" s="319"/>
      <c r="W981" s="319"/>
      <c r="X981" s="319"/>
      <c r="Y981" s="319"/>
      <c r="Z981" s="319"/>
      <c r="AA981" s="319"/>
      <c r="AB981" s="319"/>
      <c r="AC981" s="319"/>
      <c r="AD981" s="319"/>
      <c r="AE981" s="319"/>
      <c r="AF981" s="319"/>
      <c r="AG981" s="321" t="s">
        <v>413</v>
      </c>
      <c r="AH981" s="321"/>
      <c r="AI981" s="321"/>
      <c r="AJ981" s="321"/>
      <c r="AK981" s="321"/>
      <c r="AL981" s="321"/>
      <c r="AM981" s="321"/>
      <c r="AN981" s="321"/>
      <c r="AO981" s="321"/>
      <c r="AP981" s="321"/>
      <c r="AQ981" s="321"/>
      <c r="AR981" s="321"/>
      <c r="AS981" s="321"/>
      <c r="AT981" s="321"/>
      <c r="AU981" s="323" t="s">
        <v>190</v>
      </c>
      <c r="AV981" s="323"/>
      <c r="AW981" s="323"/>
      <c r="AX981" s="323"/>
      <c r="AY981" s="323"/>
      <c r="AZ981" s="323"/>
      <c r="BA981" s="323"/>
      <c r="BB981" s="323"/>
      <c r="BC981" s="323"/>
      <c r="BD981" s="323"/>
      <c r="BE981" s="323"/>
      <c r="BF981" s="323"/>
      <c r="BG981" s="323"/>
      <c r="BH981" s="323"/>
      <c r="BI981" s="325" t="s">
        <v>191</v>
      </c>
      <c r="BJ981" s="326"/>
      <c r="BK981" s="326"/>
      <c r="BL981" s="326"/>
      <c r="BM981" s="326"/>
      <c r="BN981" s="326"/>
      <c r="BO981" s="326"/>
      <c r="BP981" s="329"/>
      <c r="BQ981" s="329"/>
      <c r="BR981" s="329"/>
      <c r="BS981" s="329"/>
      <c r="BT981" s="329"/>
      <c r="BU981" s="329"/>
      <c r="BV981" s="329"/>
      <c r="BW981" s="329"/>
      <c r="BX981" s="329"/>
      <c r="BY981" s="329"/>
      <c r="BZ981" s="329"/>
      <c r="CA981" s="329"/>
      <c r="CB981" s="329"/>
      <c r="CC981" s="329"/>
      <c r="CD981" s="329"/>
      <c r="CE981" s="329"/>
      <c r="CF981" s="330"/>
      <c r="CH981" s="54"/>
      <c r="CI981" s="58"/>
      <c r="CJ981" s="58"/>
      <c r="CK981" s="58"/>
      <c r="CL981" s="58"/>
      <c r="CM981" s="58"/>
      <c r="CN981" s="58"/>
      <c r="CO981" s="58"/>
      <c r="CP981" s="58"/>
      <c r="CQ981" s="54"/>
    </row>
    <row r="982" spans="1:95" ht="7.35" customHeight="1">
      <c r="A982" s="339"/>
      <c r="B982" s="339"/>
      <c r="G982" s="320"/>
      <c r="H982" s="320"/>
      <c r="I982" s="320"/>
      <c r="J982" s="320"/>
      <c r="K982" s="320"/>
      <c r="L982" s="320"/>
      <c r="M982" s="320"/>
      <c r="N982" s="320"/>
      <c r="O982" s="320"/>
      <c r="P982" s="320"/>
      <c r="Q982" s="320"/>
      <c r="R982" s="320"/>
      <c r="S982" s="320"/>
      <c r="T982" s="320"/>
      <c r="U982" s="320"/>
      <c r="V982" s="320"/>
      <c r="W982" s="320"/>
      <c r="X982" s="320"/>
      <c r="Y982" s="320"/>
      <c r="Z982" s="320"/>
      <c r="AA982" s="320"/>
      <c r="AB982" s="320"/>
      <c r="AC982" s="320"/>
      <c r="AD982" s="320"/>
      <c r="AE982" s="320"/>
      <c r="AF982" s="320"/>
      <c r="AG982" s="322"/>
      <c r="AH982" s="322"/>
      <c r="AI982" s="322"/>
      <c r="AJ982" s="322"/>
      <c r="AK982" s="322"/>
      <c r="AL982" s="322"/>
      <c r="AM982" s="322"/>
      <c r="AN982" s="322"/>
      <c r="AO982" s="322"/>
      <c r="AP982" s="322"/>
      <c r="AQ982" s="322"/>
      <c r="AR982" s="322"/>
      <c r="AS982" s="322"/>
      <c r="AT982" s="322"/>
      <c r="AU982" s="324"/>
      <c r="AV982" s="324"/>
      <c r="AW982" s="324"/>
      <c r="AX982" s="324"/>
      <c r="AY982" s="324"/>
      <c r="AZ982" s="324"/>
      <c r="BA982" s="324"/>
      <c r="BB982" s="324"/>
      <c r="BC982" s="324"/>
      <c r="BD982" s="324"/>
      <c r="BE982" s="324"/>
      <c r="BF982" s="324"/>
      <c r="BG982" s="324"/>
      <c r="BH982" s="324"/>
      <c r="BI982" s="327"/>
      <c r="BJ982" s="328"/>
      <c r="BK982" s="328"/>
      <c r="BL982" s="328"/>
      <c r="BM982" s="328"/>
      <c r="BN982" s="328"/>
      <c r="BO982" s="328"/>
      <c r="BP982" s="331"/>
      <c r="BQ982" s="331"/>
      <c r="BR982" s="331"/>
      <c r="BS982" s="331"/>
      <c r="BT982" s="331"/>
      <c r="BU982" s="331"/>
      <c r="BV982" s="331"/>
      <c r="BW982" s="331"/>
      <c r="BX982" s="331"/>
      <c r="BY982" s="331"/>
      <c r="BZ982" s="331"/>
      <c r="CA982" s="331"/>
      <c r="CB982" s="331"/>
      <c r="CC982" s="331"/>
      <c r="CD982" s="331"/>
      <c r="CE982" s="331"/>
      <c r="CF982" s="332"/>
      <c r="CH982" s="54"/>
      <c r="CI982" s="58"/>
      <c r="CJ982" s="58"/>
      <c r="CK982" s="58"/>
      <c r="CL982" s="58"/>
      <c r="CM982" s="58"/>
      <c r="CN982" s="58"/>
      <c r="CO982" s="58"/>
      <c r="CP982" s="58"/>
      <c r="CQ982" s="54"/>
    </row>
    <row r="983" spans="1:95" ht="7.35" customHeight="1">
      <c r="G983" s="333"/>
      <c r="H983" s="333"/>
      <c r="I983" s="333"/>
      <c r="J983" s="333"/>
      <c r="K983" s="333"/>
      <c r="L983" s="333"/>
      <c r="M983" s="333"/>
      <c r="N983" s="333"/>
      <c r="O983" s="333"/>
      <c r="P983" s="333"/>
      <c r="Q983" s="333"/>
      <c r="R983" s="333"/>
      <c r="S983" s="333"/>
      <c r="T983" s="333"/>
      <c r="U983" s="333"/>
      <c r="V983" s="333"/>
      <c r="W983" s="333"/>
      <c r="X983" s="333"/>
      <c r="Y983" s="333"/>
      <c r="Z983" s="333"/>
      <c r="AA983" s="333"/>
      <c r="AB983" s="333"/>
      <c r="AC983" s="333"/>
      <c r="AD983" s="333"/>
      <c r="AE983" s="333"/>
      <c r="AF983" s="333"/>
      <c r="AG983" s="334"/>
      <c r="AH983" s="334"/>
      <c r="AI983" s="334"/>
      <c r="AJ983" s="334"/>
      <c r="AK983" s="334"/>
      <c r="AL983" s="334"/>
      <c r="AM983" s="334"/>
      <c r="AN983" s="334"/>
      <c r="AO983" s="334"/>
      <c r="AP983" s="334"/>
      <c r="AQ983" s="334"/>
      <c r="AR983" s="334"/>
      <c r="AS983" s="334"/>
      <c r="AT983" s="334"/>
      <c r="AU983" s="335"/>
      <c r="AV983" s="335"/>
      <c r="AW983" s="335"/>
      <c r="AX983" s="335"/>
      <c r="AY983" s="335"/>
      <c r="AZ983" s="335"/>
      <c r="BA983" s="335"/>
      <c r="BB983" s="335"/>
      <c r="BC983" s="335"/>
      <c r="BD983" s="335"/>
      <c r="BE983" s="335"/>
      <c r="BF983" s="335"/>
      <c r="BG983" s="335"/>
      <c r="BH983" s="335"/>
      <c r="BI983" s="327"/>
      <c r="BJ983" s="328"/>
      <c r="BK983" s="328"/>
      <c r="BL983" s="328"/>
      <c r="BM983" s="328"/>
      <c r="BN983" s="328"/>
      <c r="BO983" s="328"/>
      <c r="BP983" s="331"/>
      <c r="BQ983" s="331"/>
      <c r="BR983" s="331"/>
      <c r="BS983" s="331"/>
      <c r="BT983" s="331"/>
      <c r="BU983" s="331"/>
      <c r="BV983" s="331"/>
      <c r="BW983" s="331"/>
      <c r="BX983" s="331"/>
      <c r="BY983" s="331"/>
      <c r="BZ983" s="331"/>
      <c r="CA983" s="331"/>
      <c r="CB983" s="331"/>
      <c r="CC983" s="331"/>
      <c r="CD983" s="331"/>
      <c r="CE983" s="331"/>
      <c r="CF983" s="332"/>
      <c r="CH983" s="54"/>
      <c r="CI983" s="58"/>
      <c r="CJ983" s="58"/>
      <c r="CK983" s="58"/>
      <c r="CL983" s="58"/>
      <c r="CM983" s="58"/>
      <c r="CN983" s="58"/>
      <c r="CO983" s="58"/>
      <c r="CP983" s="58"/>
      <c r="CQ983" s="54"/>
    </row>
    <row r="984" spans="1:95" ht="7.35" customHeight="1">
      <c r="G984" s="333"/>
      <c r="H984" s="333"/>
      <c r="I984" s="333"/>
      <c r="J984" s="333"/>
      <c r="K984" s="333"/>
      <c r="L984" s="333"/>
      <c r="M984" s="333"/>
      <c r="N984" s="333"/>
      <c r="O984" s="333"/>
      <c r="P984" s="333"/>
      <c r="Q984" s="333"/>
      <c r="R984" s="333"/>
      <c r="S984" s="333"/>
      <c r="T984" s="333"/>
      <c r="U984" s="333"/>
      <c r="V984" s="333"/>
      <c r="W984" s="333"/>
      <c r="X984" s="333"/>
      <c r="Y984" s="333"/>
      <c r="Z984" s="333"/>
      <c r="AA984" s="333"/>
      <c r="AB984" s="333"/>
      <c r="AC984" s="333"/>
      <c r="AD984" s="333"/>
      <c r="AE984" s="333"/>
      <c r="AF984" s="333"/>
      <c r="AG984" s="334"/>
      <c r="AH984" s="334"/>
      <c r="AI984" s="334"/>
      <c r="AJ984" s="334"/>
      <c r="AK984" s="334"/>
      <c r="AL984" s="334"/>
      <c r="AM984" s="334"/>
      <c r="AN984" s="334"/>
      <c r="AO984" s="334"/>
      <c r="AP984" s="334"/>
      <c r="AQ984" s="334"/>
      <c r="AR984" s="334"/>
      <c r="AS984" s="334"/>
      <c r="AT984" s="334"/>
      <c r="AU984" s="335"/>
      <c r="AV984" s="335"/>
      <c r="AW984" s="335"/>
      <c r="AX984" s="335"/>
      <c r="AY984" s="335"/>
      <c r="AZ984" s="335"/>
      <c r="BA984" s="335"/>
      <c r="BB984" s="335"/>
      <c r="BC984" s="335"/>
      <c r="BD984" s="335"/>
      <c r="BE984" s="335"/>
      <c r="BF984" s="335"/>
      <c r="BG984" s="335"/>
      <c r="BH984" s="335"/>
      <c r="BI984" s="327" t="s">
        <v>192</v>
      </c>
      <c r="BJ984" s="328"/>
      <c r="BK984" s="328"/>
      <c r="BL984" s="328"/>
      <c r="BM984" s="328"/>
      <c r="BN984" s="328"/>
      <c r="BO984" s="328"/>
      <c r="BP984" s="331"/>
      <c r="BQ984" s="331"/>
      <c r="BR984" s="331"/>
      <c r="BS984" s="331"/>
      <c r="BT984" s="331"/>
      <c r="BU984" s="331"/>
      <c r="BV984" s="331"/>
      <c r="BW984" s="331"/>
      <c r="BX984" s="331"/>
      <c r="BY984" s="331"/>
      <c r="BZ984" s="331"/>
      <c r="CA984" s="331"/>
      <c r="CB984" s="331"/>
      <c r="CC984" s="331"/>
      <c r="CD984" s="331"/>
      <c r="CE984" s="331"/>
      <c r="CF984" s="332"/>
      <c r="CG984" s="20"/>
      <c r="CH984" s="29"/>
      <c r="CI984" s="72"/>
      <c r="CJ984" s="58"/>
      <c r="CK984" s="59"/>
      <c r="CL984" s="59"/>
      <c r="CM984" s="59"/>
      <c r="CN984" s="59"/>
      <c r="CO984" s="59"/>
      <c r="CP984" s="59"/>
      <c r="CQ984" s="55"/>
    </row>
    <row r="985" spans="1:95" ht="7.35" customHeight="1">
      <c r="G985" s="333"/>
      <c r="H985" s="333"/>
      <c r="I985" s="333"/>
      <c r="J985" s="333"/>
      <c r="K985" s="333"/>
      <c r="L985" s="333"/>
      <c r="M985" s="333"/>
      <c r="N985" s="333"/>
      <c r="O985" s="333"/>
      <c r="P985" s="333"/>
      <c r="Q985" s="333"/>
      <c r="R985" s="333"/>
      <c r="S985" s="333"/>
      <c r="T985" s="333"/>
      <c r="U985" s="333"/>
      <c r="V985" s="333"/>
      <c r="W985" s="333"/>
      <c r="X985" s="333"/>
      <c r="Y985" s="333"/>
      <c r="Z985" s="333"/>
      <c r="AA985" s="333"/>
      <c r="AB985" s="333"/>
      <c r="AC985" s="333"/>
      <c r="AD985" s="333"/>
      <c r="AE985" s="333"/>
      <c r="AF985" s="333"/>
      <c r="AG985" s="334"/>
      <c r="AH985" s="334"/>
      <c r="AI985" s="334"/>
      <c r="AJ985" s="334"/>
      <c r="AK985" s="334"/>
      <c r="AL985" s="334"/>
      <c r="AM985" s="334"/>
      <c r="AN985" s="334"/>
      <c r="AO985" s="334"/>
      <c r="AP985" s="334"/>
      <c r="AQ985" s="334"/>
      <c r="AR985" s="334"/>
      <c r="AS985" s="334"/>
      <c r="AT985" s="334"/>
      <c r="AU985" s="335"/>
      <c r="AV985" s="335"/>
      <c r="AW985" s="335"/>
      <c r="AX985" s="335"/>
      <c r="AY985" s="335"/>
      <c r="AZ985" s="335"/>
      <c r="BA985" s="335"/>
      <c r="BB985" s="335"/>
      <c r="BC985" s="335"/>
      <c r="BD985" s="335"/>
      <c r="BE985" s="335"/>
      <c r="BF985" s="335"/>
      <c r="BG985" s="335"/>
      <c r="BH985" s="335"/>
      <c r="BI985" s="327"/>
      <c r="BJ985" s="328"/>
      <c r="BK985" s="328"/>
      <c r="BL985" s="328"/>
      <c r="BM985" s="328"/>
      <c r="BN985" s="328"/>
      <c r="BO985" s="328"/>
      <c r="BP985" s="331"/>
      <c r="BQ985" s="331"/>
      <c r="BR985" s="331"/>
      <c r="BS985" s="331"/>
      <c r="BT985" s="331"/>
      <c r="BU985" s="331"/>
      <c r="BV985" s="331"/>
      <c r="BW985" s="331"/>
      <c r="BX985" s="331"/>
      <c r="BY985" s="331"/>
      <c r="BZ985" s="331"/>
      <c r="CA985" s="331"/>
      <c r="CB985" s="331"/>
      <c r="CC985" s="331"/>
      <c r="CD985" s="331"/>
      <c r="CE985" s="331"/>
      <c r="CF985" s="332"/>
      <c r="CG985" s="19"/>
      <c r="CH985" s="29"/>
      <c r="CI985" s="58"/>
      <c r="CJ985" s="58"/>
      <c r="CK985" s="59"/>
      <c r="CL985" s="59"/>
      <c r="CM985" s="59"/>
      <c r="CN985" s="59"/>
      <c r="CO985" s="59"/>
      <c r="CP985" s="59"/>
      <c r="CQ985" s="55"/>
    </row>
    <row r="986" spans="1:95" ht="7.35" customHeight="1">
      <c r="G986" s="333"/>
      <c r="H986" s="333"/>
      <c r="I986" s="333"/>
      <c r="J986" s="333"/>
      <c r="K986" s="333"/>
      <c r="L986" s="333"/>
      <c r="M986" s="333"/>
      <c r="N986" s="333"/>
      <c r="O986" s="333"/>
      <c r="P986" s="333"/>
      <c r="Q986" s="333"/>
      <c r="R986" s="333"/>
      <c r="S986" s="333"/>
      <c r="T986" s="333"/>
      <c r="U986" s="333"/>
      <c r="V986" s="333"/>
      <c r="W986" s="333"/>
      <c r="X986" s="333"/>
      <c r="Y986" s="333"/>
      <c r="Z986" s="333"/>
      <c r="AA986" s="333"/>
      <c r="AB986" s="333"/>
      <c r="AC986" s="333"/>
      <c r="AD986" s="333"/>
      <c r="AE986" s="333"/>
      <c r="AF986" s="333"/>
      <c r="AG986" s="334"/>
      <c r="AH986" s="334"/>
      <c r="AI986" s="334"/>
      <c r="AJ986" s="334"/>
      <c r="AK986" s="334"/>
      <c r="AL986" s="334"/>
      <c r="AM986" s="334"/>
      <c r="AN986" s="334"/>
      <c r="AO986" s="334"/>
      <c r="AP986" s="334"/>
      <c r="AQ986" s="334"/>
      <c r="AR986" s="334"/>
      <c r="AS986" s="334"/>
      <c r="AT986" s="334"/>
      <c r="AU986" s="335"/>
      <c r="AV986" s="335"/>
      <c r="AW986" s="335"/>
      <c r="AX986" s="335"/>
      <c r="AY986" s="335"/>
      <c r="AZ986" s="335"/>
      <c r="BA986" s="335"/>
      <c r="BB986" s="335"/>
      <c r="BC986" s="335"/>
      <c r="BD986" s="335"/>
      <c r="BE986" s="335"/>
      <c r="BF986" s="335"/>
      <c r="BG986" s="335"/>
      <c r="BH986" s="335"/>
      <c r="BI986" s="327"/>
      <c r="BJ986" s="328"/>
      <c r="BK986" s="328"/>
      <c r="BL986" s="328"/>
      <c r="BM986" s="328"/>
      <c r="BN986" s="328"/>
      <c r="BO986" s="328"/>
      <c r="BP986" s="331"/>
      <c r="BQ986" s="331"/>
      <c r="BR986" s="331"/>
      <c r="BS986" s="331"/>
      <c r="BT986" s="331"/>
      <c r="BU986" s="331"/>
      <c r="BV986" s="331"/>
      <c r="BW986" s="331"/>
      <c r="BX986" s="331"/>
      <c r="BY986" s="331"/>
      <c r="BZ986" s="331"/>
      <c r="CA986" s="331"/>
      <c r="CB986" s="331"/>
      <c r="CC986" s="331"/>
      <c r="CD986" s="331"/>
      <c r="CE986" s="331"/>
      <c r="CF986" s="332"/>
      <c r="CH986" s="29"/>
      <c r="CI986" s="58"/>
      <c r="CJ986" s="58"/>
      <c r="CK986" s="59"/>
      <c r="CL986" s="59"/>
      <c r="CM986" s="59"/>
      <c r="CN986" s="59"/>
      <c r="CO986" s="59"/>
      <c r="CP986" s="59"/>
      <c r="CQ986" s="55"/>
    </row>
    <row r="987" spans="1:95" ht="7.35" customHeight="1">
      <c r="G987" s="284" t="s">
        <v>194</v>
      </c>
      <c r="H987" s="285"/>
      <c r="I987" s="285"/>
      <c r="J987" s="285"/>
      <c r="K987" s="285"/>
      <c r="L987" s="285"/>
      <c r="M987" s="285"/>
      <c r="N987" s="286"/>
      <c r="O987" s="284" t="s">
        <v>193</v>
      </c>
      <c r="P987" s="285"/>
      <c r="Q987" s="285"/>
      <c r="R987" s="285"/>
      <c r="S987" s="285"/>
      <c r="T987" s="285"/>
      <c r="U987" s="285"/>
      <c r="V987" s="285"/>
      <c r="W987" s="285"/>
      <c r="X987" s="285"/>
      <c r="Y987" s="285"/>
      <c r="Z987" s="285"/>
      <c r="AA987" s="285"/>
      <c r="AB987" s="285"/>
      <c r="AC987" s="285"/>
      <c r="AD987" s="285"/>
      <c r="AE987" s="285"/>
      <c r="AF987" s="285"/>
      <c r="AG987" s="285"/>
      <c r="AH987" s="285"/>
      <c r="AI987" s="285"/>
      <c r="AJ987" s="285"/>
      <c r="AK987" s="285"/>
      <c r="AL987" s="285"/>
      <c r="AM987" s="285"/>
      <c r="AN987" s="285"/>
      <c r="AO987" s="285"/>
      <c r="AP987" s="285"/>
      <c r="AQ987" s="285"/>
      <c r="AR987" s="285"/>
      <c r="AS987" s="285"/>
      <c r="AT987" s="286"/>
      <c r="AU987" s="284" t="s">
        <v>205</v>
      </c>
      <c r="AV987" s="285"/>
      <c r="AW987" s="285"/>
      <c r="AX987" s="285"/>
      <c r="AY987" s="285"/>
      <c r="AZ987" s="285"/>
      <c r="BA987" s="285"/>
      <c r="BB987" s="285"/>
      <c r="BC987" s="285"/>
      <c r="BD987" s="285"/>
      <c r="BE987" s="285"/>
      <c r="BF987" s="285"/>
      <c r="BG987" s="285"/>
      <c r="BH987" s="286"/>
      <c r="BI987" s="290" t="s">
        <v>206</v>
      </c>
      <c r="BJ987" s="290"/>
      <c r="BK987" s="290"/>
      <c r="BL987" s="290"/>
      <c r="BM987" s="290"/>
      <c r="BN987" s="290"/>
      <c r="BO987" s="290"/>
      <c r="BP987" s="290"/>
      <c r="BQ987" s="290"/>
      <c r="BR987" s="290"/>
      <c r="BS987" s="290"/>
      <c r="BT987" s="290"/>
      <c r="BU987" s="290" t="s">
        <v>207</v>
      </c>
      <c r="BV987" s="290"/>
      <c r="BW987" s="290"/>
      <c r="BX987" s="290"/>
      <c r="BY987" s="290"/>
      <c r="BZ987" s="290"/>
      <c r="CA987" s="290"/>
      <c r="CB987" s="290"/>
      <c r="CC987" s="290"/>
      <c r="CD987" s="290"/>
      <c r="CE987" s="290"/>
      <c r="CF987" s="290"/>
      <c r="CG987" s="20"/>
      <c r="CH987" s="29"/>
      <c r="CI987" s="58"/>
      <c r="CJ987" s="58"/>
      <c r="CK987" s="58"/>
      <c r="CL987" s="58"/>
      <c r="CM987" s="58"/>
      <c r="CN987" s="58"/>
      <c r="CO987" s="58"/>
      <c r="CP987" s="58"/>
      <c r="CQ987" s="54"/>
    </row>
    <row r="988" spans="1:95" ht="7.35" customHeight="1">
      <c r="G988" s="287"/>
      <c r="H988" s="288"/>
      <c r="I988" s="288"/>
      <c r="J988" s="288"/>
      <c r="K988" s="288"/>
      <c r="L988" s="288"/>
      <c r="M988" s="288"/>
      <c r="N988" s="289"/>
      <c r="O988" s="287"/>
      <c r="P988" s="288"/>
      <c r="Q988" s="288"/>
      <c r="R988" s="288"/>
      <c r="S988" s="288"/>
      <c r="T988" s="288"/>
      <c r="U988" s="288"/>
      <c r="V988" s="288"/>
      <c r="W988" s="288"/>
      <c r="X988" s="288"/>
      <c r="Y988" s="288"/>
      <c r="Z988" s="288"/>
      <c r="AA988" s="288"/>
      <c r="AB988" s="288"/>
      <c r="AC988" s="288"/>
      <c r="AD988" s="288"/>
      <c r="AE988" s="288"/>
      <c r="AF988" s="288"/>
      <c r="AG988" s="288"/>
      <c r="AH988" s="288"/>
      <c r="AI988" s="288"/>
      <c r="AJ988" s="288"/>
      <c r="AK988" s="288"/>
      <c r="AL988" s="288"/>
      <c r="AM988" s="288"/>
      <c r="AN988" s="288"/>
      <c r="AO988" s="288"/>
      <c r="AP988" s="288"/>
      <c r="AQ988" s="288"/>
      <c r="AR988" s="288"/>
      <c r="AS988" s="288"/>
      <c r="AT988" s="289"/>
      <c r="AU988" s="287"/>
      <c r="AV988" s="288"/>
      <c r="AW988" s="288"/>
      <c r="AX988" s="288"/>
      <c r="AY988" s="288"/>
      <c r="AZ988" s="288"/>
      <c r="BA988" s="288"/>
      <c r="BB988" s="288"/>
      <c r="BC988" s="288"/>
      <c r="BD988" s="288"/>
      <c r="BE988" s="288"/>
      <c r="BF988" s="288"/>
      <c r="BG988" s="288"/>
      <c r="BH988" s="289"/>
      <c r="BI988" s="290"/>
      <c r="BJ988" s="290"/>
      <c r="BK988" s="290"/>
      <c r="BL988" s="290"/>
      <c r="BM988" s="290"/>
      <c r="BN988" s="290"/>
      <c r="BO988" s="290"/>
      <c r="BP988" s="290"/>
      <c r="BQ988" s="290"/>
      <c r="BR988" s="290"/>
      <c r="BS988" s="290"/>
      <c r="BT988" s="290"/>
      <c r="BU988" s="290"/>
      <c r="BV988" s="290"/>
      <c r="BW988" s="290"/>
      <c r="BX988" s="290"/>
      <c r="BY988" s="290"/>
      <c r="BZ988" s="290"/>
      <c r="CA988" s="290"/>
      <c r="CB988" s="290"/>
      <c r="CC988" s="290"/>
      <c r="CD988" s="290"/>
      <c r="CE988" s="290"/>
      <c r="CF988" s="290"/>
      <c r="CG988" s="19"/>
      <c r="CH988" s="29"/>
      <c r="CI988" s="58"/>
      <c r="CJ988" s="58"/>
      <c r="CK988" s="58"/>
      <c r="CL988" s="58"/>
      <c r="CM988" s="58"/>
      <c r="CN988" s="58"/>
      <c r="CO988" s="58"/>
      <c r="CP988" s="58"/>
      <c r="CQ988" s="54"/>
    </row>
    <row r="989" spans="1:95" ht="7.35" customHeight="1">
      <c r="G989" s="291"/>
      <c r="H989" s="292"/>
      <c r="I989" s="292"/>
      <c r="J989" s="292"/>
      <c r="K989" s="292"/>
      <c r="L989" s="292"/>
      <c r="M989" s="292"/>
      <c r="N989" s="293"/>
      <c r="O989" s="300"/>
      <c r="P989" s="301"/>
      <c r="Q989" s="301"/>
      <c r="R989" s="301"/>
      <c r="S989" s="301"/>
      <c r="T989" s="301"/>
      <c r="U989" s="301"/>
      <c r="V989" s="301"/>
      <c r="W989" s="301"/>
      <c r="X989" s="301"/>
      <c r="Y989" s="301"/>
      <c r="Z989" s="301"/>
      <c r="AA989" s="301"/>
      <c r="AB989" s="301"/>
      <c r="AC989" s="301"/>
      <c r="AD989" s="301"/>
      <c r="AE989" s="301"/>
      <c r="AF989" s="301"/>
      <c r="AG989" s="301"/>
      <c r="AH989" s="301"/>
      <c r="AI989" s="301"/>
      <c r="AJ989" s="301"/>
      <c r="AK989" s="301"/>
      <c r="AL989" s="301"/>
      <c r="AM989" s="301"/>
      <c r="AN989" s="301"/>
      <c r="AO989" s="301"/>
      <c r="AP989" s="301"/>
      <c r="AQ989" s="301"/>
      <c r="AR989" s="301"/>
      <c r="AS989" s="301"/>
      <c r="AT989" s="302"/>
      <c r="AU989" s="309"/>
      <c r="AV989" s="310"/>
      <c r="AW989" s="310"/>
      <c r="AX989" s="310"/>
      <c r="AY989" s="310"/>
      <c r="AZ989" s="310"/>
      <c r="BA989" s="310"/>
      <c r="BB989" s="310"/>
      <c r="BC989" s="310"/>
      <c r="BD989" s="310"/>
      <c r="BE989" s="310"/>
      <c r="BF989" s="310"/>
      <c r="BG989" s="310"/>
      <c r="BH989" s="311"/>
      <c r="BI989" s="318"/>
      <c r="BJ989" s="318"/>
      <c r="BK989" s="318"/>
      <c r="BL989" s="318"/>
      <c r="BM989" s="318"/>
      <c r="BN989" s="318"/>
      <c r="BO989" s="318"/>
      <c r="BP989" s="318"/>
      <c r="BQ989" s="318"/>
      <c r="BR989" s="318"/>
      <c r="BS989" s="318"/>
      <c r="BT989" s="318"/>
      <c r="BU989" s="318"/>
      <c r="BV989" s="318"/>
      <c r="BW989" s="318"/>
      <c r="BX989" s="318"/>
      <c r="BY989" s="318"/>
      <c r="BZ989" s="318"/>
      <c r="CA989" s="318"/>
      <c r="CB989" s="318"/>
      <c r="CC989" s="318"/>
      <c r="CD989" s="318"/>
      <c r="CE989" s="318"/>
      <c r="CF989" s="318"/>
      <c r="CH989" s="29"/>
      <c r="CI989" s="58"/>
      <c r="CJ989" s="58"/>
      <c r="CK989" s="58"/>
      <c r="CL989" s="58"/>
      <c r="CM989" s="58"/>
      <c r="CN989" s="58"/>
      <c r="CO989" s="58"/>
      <c r="CP989" s="58"/>
      <c r="CQ989" s="54"/>
    </row>
    <row r="990" spans="1:95" ht="7.35" customHeight="1">
      <c r="G990" s="294"/>
      <c r="H990" s="295"/>
      <c r="I990" s="295"/>
      <c r="J990" s="295"/>
      <c r="K990" s="295"/>
      <c r="L990" s="295"/>
      <c r="M990" s="295"/>
      <c r="N990" s="296"/>
      <c r="O990" s="303"/>
      <c r="P990" s="304"/>
      <c r="Q990" s="304"/>
      <c r="R990" s="304"/>
      <c r="S990" s="304"/>
      <c r="T990" s="304"/>
      <c r="U990" s="304"/>
      <c r="V990" s="304"/>
      <c r="W990" s="304"/>
      <c r="X990" s="304"/>
      <c r="Y990" s="304"/>
      <c r="Z990" s="304"/>
      <c r="AA990" s="304"/>
      <c r="AB990" s="304"/>
      <c r="AC990" s="304"/>
      <c r="AD990" s="304"/>
      <c r="AE990" s="304"/>
      <c r="AF990" s="304"/>
      <c r="AG990" s="304"/>
      <c r="AH990" s="304"/>
      <c r="AI990" s="304"/>
      <c r="AJ990" s="304"/>
      <c r="AK990" s="304"/>
      <c r="AL990" s="304"/>
      <c r="AM990" s="304"/>
      <c r="AN990" s="304"/>
      <c r="AO990" s="304"/>
      <c r="AP990" s="304"/>
      <c r="AQ990" s="304"/>
      <c r="AR990" s="304"/>
      <c r="AS990" s="304"/>
      <c r="AT990" s="305"/>
      <c r="AU990" s="312"/>
      <c r="AV990" s="313"/>
      <c r="AW990" s="313"/>
      <c r="AX990" s="313"/>
      <c r="AY990" s="313"/>
      <c r="AZ990" s="313"/>
      <c r="BA990" s="313"/>
      <c r="BB990" s="313"/>
      <c r="BC990" s="313"/>
      <c r="BD990" s="313"/>
      <c r="BE990" s="313"/>
      <c r="BF990" s="313"/>
      <c r="BG990" s="313"/>
      <c r="BH990" s="314"/>
      <c r="BI990" s="318"/>
      <c r="BJ990" s="318"/>
      <c r="BK990" s="318"/>
      <c r="BL990" s="318"/>
      <c r="BM990" s="318"/>
      <c r="BN990" s="318"/>
      <c r="BO990" s="318"/>
      <c r="BP990" s="318"/>
      <c r="BQ990" s="318"/>
      <c r="BR990" s="318"/>
      <c r="BS990" s="318"/>
      <c r="BT990" s="318"/>
      <c r="BU990" s="318"/>
      <c r="BV990" s="318"/>
      <c r="BW990" s="318"/>
      <c r="BX990" s="318"/>
      <c r="BY990" s="318"/>
      <c r="BZ990" s="318"/>
      <c r="CA990" s="318"/>
      <c r="CB990" s="318"/>
      <c r="CC990" s="318"/>
      <c r="CD990" s="318"/>
      <c r="CE990" s="318"/>
      <c r="CF990" s="318"/>
      <c r="CH990" s="29"/>
      <c r="CI990" s="71"/>
      <c r="CJ990" s="71"/>
      <c r="CK990" s="71"/>
      <c r="CL990" s="71"/>
      <c r="CM990" s="71"/>
      <c r="CN990" s="71"/>
      <c r="CO990" s="71"/>
      <c r="CP990" s="71"/>
      <c r="CQ990" s="54"/>
    </row>
    <row r="991" spans="1:95" ht="7.35" customHeight="1">
      <c r="A991" s="339"/>
      <c r="B991" s="339"/>
      <c r="C991" s="339"/>
      <c r="D991" s="339"/>
      <c r="E991" s="339"/>
      <c r="F991" s="340"/>
      <c r="G991" s="294"/>
      <c r="H991" s="295"/>
      <c r="I991" s="295"/>
      <c r="J991" s="295"/>
      <c r="K991" s="295"/>
      <c r="L991" s="295"/>
      <c r="M991" s="295"/>
      <c r="N991" s="296"/>
      <c r="O991" s="303"/>
      <c r="P991" s="304"/>
      <c r="Q991" s="304"/>
      <c r="R991" s="304"/>
      <c r="S991" s="304"/>
      <c r="T991" s="304"/>
      <c r="U991" s="304"/>
      <c r="V991" s="304"/>
      <c r="W991" s="304"/>
      <c r="X991" s="304"/>
      <c r="Y991" s="304"/>
      <c r="Z991" s="304"/>
      <c r="AA991" s="304"/>
      <c r="AB991" s="304"/>
      <c r="AC991" s="304"/>
      <c r="AD991" s="304"/>
      <c r="AE991" s="304"/>
      <c r="AF991" s="304"/>
      <c r="AG991" s="304"/>
      <c r="AH991" s="304"/>
      <c r="AI991" s="304"/>
      <c r="AJ991" s="304"/>
      <c r="AK991" s="304"/>
      <c r="AL991" s="304"/>
      <c r="AM991" s="304"/>
      <c r="AN991" s="304"/>
      <c r="AO991" s="304"/>
      <c r="AP991" s="304"/>
      <c r="AQ991" s="304"/>
      <c r="AR991" s="304"/>
      <c r="AS991" s="304"/>
      <c r="AT991" s="305"/>
      <c r="AU991" s="312"/>
      <c r="AV991" s="313"/>
      <c r="AW991" s="313"/>
      <c r="AX991" s="313"/>
      <c r="AY991" s="313"/>
      <c r="AZ991" s="313"/>
      <c r="BA991" s="313"/>
      <c r="BB991" s="313"/>
      <c r="BC991" s="313"/>
      <c r="BD991" s="313"/>
      <c r="BE991" s="313"/>
      <c r="BF991" s="313"/>
      <c r="BG991" s="313"/>
      <c r="BH991" s="314"/>
      <c r="BI991" s="318"/>
      <c r="BJ991" s="318"/>
      <c r="BK991" s="318"/>
      <c r="BL991" s="318"/>
      <c r="BM991" s="318"/>
      <c r="BN991" s="318"/>
      <c r="BO991" s="318"/>
      <c r="BP991" s="318"/>
      <c r="BQ991" s="318"/>
      <c r="BR991" s="318"/>
      <c r="BS991" s="318"/>
      <c r="BT991" s="318"/>
      <c r="BU991" s="318"/>
      <c r="BV991" s="318"/>
      <c r="BW991" s="318"/>
      <c r="BX991" s="318"/>
      <c r="BY991" s="318"/>
      <c r="BZ991" s="318"/>
      <c r="CA991" s="318"/>
      <c r="CB991" s="318"/>
      <c r="CC991" s="318"/>
      <c r="CD991" s="318"/>
      <c r="CE991" s="318"/>
      <c r="CF991" s="318"/>
      <c r="CH991" s="54"/>
      <c r="CI991" s="71"/>
      <c r="CJ991" s="71"/>
      <c r="CK991" s="71"/>
      <c r="CL991" s="71"/>
      <c r="CM991" s="71"/>
      <c r="CN991" s="71"/>
      <c r="CO991" s="71"/>
      <c r="CP991" s="71"/>
      <c r="CQ991" s="56"/>
    </row>
    <row r="992" spans="1:95" ht="7.35" customHeight="1">
      <c r="A992" s="339"/>
      <c r="B992" s="339"/>
      <c r="C992" s="339"/>
      <c r="D992" s="339"/>
      <c r="E992" s="339"/>
      <c r="F992" s="340"/>
      <c r="G992" s="297"/>
      <c r="H992" s="298"/>
      <c r="I992" s="298"/>
      <c r="J992" s="298"/>
      <c r="K992" s="298"/>
      <c r="L992" s="298"/>
      <c r="M992" s="298"/>
      <c r="N992" s="299"/>
      <c r="O992" s="306"/>
      <c r="P992" s="307"/>
      <c r="Q992" s="307"/>
      <c r="R992" s="307"/>
      <c r="S992" s="307"/>
      <c r="T992" s="307"/>
      <c r="U992" s="307"/>
      <c r="V992" s="307"/>
      <c r="W992" s="307"/>
      <c r="X992" s="307"/>
      <c r="Y992" s="307"/>
      <c r="Z992" s="307"/>
      <c r="AA992" s="307"/>
      <c r="AB992" s="307"/>
      <c r="AC992" s="307"/>
      <c r="AD992" s="307"/>
      <c r="AE992" s="307"/>
      <c r="AF992" s="307"/>
      <c r="AG992" s="307"/>
      <c r="AH992" s="307"/>
      <c r="AI992" s="307"/>
      <c r="AJ992" s="307"/>
      <c r="AK992" s="307"/>
      <c r="AL992" s="307"/>
      <c r="AM992" s="307"/>
      <c r="AN992" s="307"/>
      <c r="AO992" s="307"/>
      <c r="AP992" s="307"/>
      <c r="AQ992" s="307"/>
      <c r="AR992" s="307"/>
      <c r="AS992" s="307"/>
      <c r="AT992" s="308"/>
      <c r="AU992" s="315"/>
      <c r="AV992" s="316"/>
      <c r="AW992" s="316"/>
      <c r="AX992" s="316"/>
      <c r="AY992" s="316"/>
      <c r="AZ992" s="316"/>
      <c r="BA992" s="316"/>
      <c r="BB992" s="316"/>
      <c r="BC992" s="316"/>
      <c r="BD992" s="316"/>
      <c r="BE992" s="316"/>
      <c r="BF992" s="316"/>
      <c r="BG992" s="316"/>
      <c r="BH992" s="317"/>
      <c r="BI992" s="318"/>
      <c r="BJ992" s="318"/>
      <c r="BK992" s="318"/>
      <c r="BL992" s="318"/>
      <c r="BM992" s="318"/>
      <c r="BN992" s="318"/>
      <c r="BO992" s="318"/>
      <c r="BP992" s="318"/>
      <c r="BQ992" s="318"/>
      <c r="BR992" s="318"/>
      <c r="BS992" s="318"/>
      <c r="BT992" s="318"/>
      <c r="BU992" s="318"/>
      <c r="BV992" s="318"/>
      <c r="BW992" s="318"/>
      <c r="BX992" s="318"/>
      <c r="BY992" s="318"/>
      <c r="BZ992" s="318"/>
      <c r="CA992" s="318"/>
      <c r="CB992" s="318"/>
      <c r="CC992" s="318"/>
      <c r="CD992" s="318"/>
      <c r="CE992" s="318"/>
      <c r="CF992" s="318"/>
      <c r="CH992" s="54"/>
      <c r="CI992" s="58"/>
      <c r="CJ992" s="58"/>
      <c r="CK992" s="58"/>
      <c r="CL992" s="58"/>
      <c r="CM992" s="58"/>
      <c r="CN992" s="58"/>
      <c r="CO992" s="58"/>
      <c r="CP992" s="57"/>
      <c r="CQ992" s="57"/>
    </row>
    <row r="993" spans="1:95" ht="7.35" customHeight="1">
      <c r="G993" s="48"/>
      <c r="H993" s="49"/>
      <c r="I993" s="49"/>
      <c r="J993" s="49"/>
      <c r="K993" s="49"/>
      <c r="L993" s="49"/>
      <c r="M993" s="49"/>
      <c r="N993" s="50"/>
      <c r="O993" s="48"/>
      <c r="P993" s="49"/>
      <c r="Q993" s="49"/>
      <c r="R993" s="49"/>
      <c r="S993" s="49"/>
      <c r="T993" s="49"/>
      <c r="U993" s="49"/>
      <c r="V993" s="49"/>
      <c r="W993" s="49"/>
      <c r="X993" s="49"/>
      <c r="Y993" s="49"/>
      <c r="Z993" s="49"/>
      <c r="AA993" s="49"/>
      <c r="AB993" s="49"/>
      <c r="AC993" s="49"/>
      <c r="AD993" s="49"/>
      <c r="AE993" s="49"/>
      <c r="AF993" s="49"/>
      <c r="AG993" s="49"/>
      <c r="AH993" s="49"/>
      <c r="AI993" s="49"/>
      <c r="AJ993" s="49"/>
      <c r="AK993" s="49"/>
      <c r="AL993" s="49"/>
      <c r="AM993" s="49"/>
      <c r="AN993" s="49"/>
      <c r="AO993" s="49"/>
      <c r="AP993" s="49"/>
      <c r="AQ993" s="49"/>
      <c r="AR993" s="49"/>
      <c r="AS993" s="49"/>
      <c r="AT993" s="50"/>
      <c r="AU993" s="51"/>
      <c r="AV993" s="52"/>
      <c r="AW993" s="52"/>
      <c r="AX993" s="52"/>
      <c r="AY993" s="52"/>
      <c r="AZ993" s="52"/>
      <c r="BA993" s="52"/>
      <c r="BB993" s="52"/>
      <c r="BC993" s="52"/>
      <c r="BD993" s="52"/>
      <c r="BE993" s="52"/>
      <c r="BF993" s="52"/>
      <c r="BG993" s="52"/>
      <c r="BH993" s="53"/>
      <c r="BI993" s="45"/>
      <c r="BJ993" s="46"/>
      <c r="BK993" s="46"/>
      <c r="BL993" s="46"/>
      <c r="BM993" s="46"/>
      <c r="BN993" s="46"/>
      <c r="BO993" s="46"/>
      <c r="BP993" s="46"/>
      <c r="BQ993" s="46"/>
      <c r="BR993" s="46"/>
      <c r="BS993" s="46"/>
      <c r="BT993" s="46"/>
      <c r="BU993" s="46"/>
      <c r="BV993" s="46"/>
      <c r="BW993" s="46"/>
      <c r="BX993" s="46"/>
      <c r="BY993" s="46"/>
      <c r="BZ993" s="46"/>
      <c r="CA993" s="46"/>
      <c r="CB993" s="46"/>
      <c r="CC993" s="46"/>
      <c r="CD993" s="46"/>
      <c r="CE993" s="46"/>
      <c r="CF993" s="47"/>
      <c r="CH993" s="54"/>
      <c r="CI993" s="58"/>
      <c r="CJ993" s="58"/>
      <c r="CK993" s="58"/>
      <c r="CL993" s="58"/>
      <c r="CM993" s="58"/>
      <c r="CN993" s="58"/>
      <c r="CO993" s="58"/>
      <c r="CP993" s="57"/>
      <c r="CQ993" s="57"/>
    </row>
    <row r="994" spans="1:95" ht="7.35" customHeight="1">
      <c r="A994" s="339">
        <v>77</v>
      </c>
      <c r="B994" s="339"/>
      <c r="G994" s="319" t="s">
        <v>189</v>
      </c>
      <c r="H994" s="319"/>
      <c r="I994" s="319"/>
      <c r="J994" s="319"/>
      <c r="K994" s="319"/>
      <c r="L994" s="319"/>
      <c r="M994" s="319"/>
      <c r="N994" s="319"/>
      <c r="O994" s="319"/>
      <c r="P994" s="319"/>
      <c r="Q994" s="319"/>
      <c r="R994" s="319"/>
      <c r="S994" s="319"/>
      <c r="T994" s="319"/>
      <c r="U994" s="319"/>
      <c r="V994" s="319"/>
      <c r="W994" s="319"/>
      <c r="X994" s="319"/>
      <c r="Y994" s="319"/>
      <c r="Z994" s="319"/>
      <c r="AA994" s="319"/>
      <c r="AB994" s="319"/>
      <c r="AC994" s="319"/>
      <c r="AD994" s="319"/>
      <c r="AE994" s="319"/>
      <c r="AF994" s="319"/>
      <c r="AG994" s="321" t="s">
        <v>414</v>
      </c>
      <c r="AH994" s="321"/>
      <c r="AI994" s="321"/>
      <c r="AJ994" s="321"/>
      <c r="AK994" s="321"/>
      <c r="AL994" s="321"/>
      <c r="AM994" s="321"/>
      <c r="AN994" s="321"/>
      <c r="AO994" s="321"/>
      <c r="AP994" s="321"/>
      <c r="AQ994" s="321"/>
      <c r="AR994" s="321"/>
      <c r="AS994" s="321"/>
      <c r="AT994" s="321"/>
      <c r="AU994" s="323" t="s">
        <v>190</v>
      </c>
      <c r="AV994" s="323"/>
      <c r="AW994" s="323"/>
      <c r="AX994" s="323"/>
      <c r="AY994" s="323"/>
      <c r="AZ994" s="323"/>
      <c r="BA994" s="323"/>
      <c r="BB994" s="323"/>
      <c r="BC994" s="323"/>
      <c r="BD994" s="323"/>
      <c r="BE994" s="323"/>
      <c r="BF994" s="323"/>
      <c r="BG994" s="323"/>
      <c r="BH994" s="323"/>
      <c r="BI994" s="325" t="s">
        <v>191</v>
      </c>
      <c r="BJ994" s="326"/>
      <c r="BK994" s="326"/>
      <c r="BL994" s="326"/>
      <c r="BM994" s="326"/>
      <c r="BN994" s="326"/>
      <c r="BO994" s="326"/>
      <c r="BP994" s="329"/>
      <c r="BQ994" s="329"/>
      <c r="BR994" s="329"/>
      <c r="BS994" s="329"/>
      <c r="BT994" s="329"/>
      <c r="BU994" s="329"/>
      <c r="BV994" s="329"/>
      <c r="BW994" s="329"/>
      <c r="BX994" s="329"/>
      <c r="BY994" s="329"/>
      <c r="BZ994" s="329"/>
      <c r="CA994" s="329"/>
      <c r="CB994" s="329"/>
      <c r="CC994" s="329"/>
      <c r="CD994" s="329"/>
      <c r="CE994" s="329"/>
      <c r="CF994" s="330"/>
      <c r="CH994" s="54"/>
      <c r="CI994" s="58"/>
      <c r="CJ994" s="58"/>
      <c r="CK994" s="58"/>
      <c r="CL994" s="58"/>
      <c r="CM994" s="58"/>
      <c r="CN994" s="58"/>
      <c r="CO994" s="58"/>
      <c r="CP994" s="58"/>
      <c r="CQ994" s="54"/>
    </row>
    <row r="995" spans="1:95" ht="7.35" customHeight="1">
      <c r="A995" s="339"/>
      <c r="B995" s="339"/>
      <c r="G995" s="320"/>
      <c r="H995" s="320"/>
      <c r="I995" s="320"/>
      <c r="J995" s="320"/>
      <c r="K995" s="320"/>
      <c r="L995" s="320"/>
      <c r="M995" s="320"/>
      <c r="N995" s="320"/>
      <c r="O995" s="320"/>
      <c r="P995" s="320"/>
      <c r="Q995" s="320"/>
      <c r="R995" s="320"/>
      <c r="S995" s="320"/>
      <c r="T995" s="320"/>
      <c r="U995" s="320"/>
      <c r="V995" s="320"/>
      <c r="W995" s="320"/>
      <c r="X995" s="320"/>
      <c r="Y995" s="320"/>
      <c r="Z995" s="320"/>
      <c r="AA995" s="320"/>
      <c r="AB995" s="320"/>
      <c r="AC995" s="320"/>
      <c r="AD995" s="320"/>
      <c r="AE995" s="320"/>
      <c r="AF995" s="320"/>
      <c r="AG995" s="322"/>
      <c r="AH995" s="322"/>
      <c r="AI995" s="322"/>
      <c r="AJ995" s="322"/>
      <c r="AK995" s="322"/>
      <c r="AL995" s="322"/>
      <c r="AM995" s="322"/>
      <c r="AN995" s="322"/>
      <c r="AO995" s="322"/>
      <c r="AP995" s="322"/>
      <c r="AQ995" s="322"/>
      <c r="AR995" s="322"/>
      <c r="AS995" s="322"/>
      <c r="AT995" s="322"/>
      <c r="AU995" s="324"/>
      <c r="AV995" s="324"/>
      <c r="AW995" s="324"/>
      <c r="AX995" s="324"/>
      <c r="AY995" s="324"/>
      <c r="AZ995" s="324"/>
      <c r="BA995" s="324"/>
      <c r="BB995" s="324"/>
      <c r="BC995" s="324"/>
      <c r="BD995" s="324"/>
      <c r="BE995" s="324"/>
      <c r="BF995" s="324"/>
      <c r="BG995" s="324"/>
      <c r="BH995" s="324"/>
      <c r="BI995" s="327"/>
      <c r="BJ995" s="328"/>
      <c r="BK995" s="328"/>
      <c r="BL995" s="328"/>
      <c r="BM995" s="328"/>
      <c r="BN995" s="328"/>
      <c r="BO995" s="328"/>
      <c r="BP995" s="331"/>
      <c r="BQ995" s="331"/>
      <c r="BR995" s="331"/>
      <c r="BS995" s="331"/>
      <c r="BT995" s="331"/>
      <c r="BU995" s="331"/>
      <c r="BV995" s="331"/>
      <c r="BW995" s="331"/>
      <c r="BX995" s="331"/>
      <c r="BY995" s="331"/>
      <c r="BZ995" s="331"/>
      <c r="CA995" s="331"/>
      <c r="CB995" s="331"/>
      <c r="CC995" s="331"/>
      <c r="CD995" s="331"/>
      <c r="CE995" s="331"/>
      <c r="CF995" s="332"/>
      <c r="CH995" s="54"/>
      <c r="CI995" s="58"/>
      <c r="CJ995" s="58"/>
      <c r="CK995" s="58"/>
      <c r="CL995" s="58"/>
      <c r="CM995" s="58"/>
      <c r="CN995" s="58"/>
      <c r="CO995" s="58"/>
      <c r="CP995" s="58"/>
      <c r="CQ995" s="54"/>
    </row>
    <row r="996" spans="1:95" ht="7.35" customHeight="1">
      <c r="G996" s="333"/>
      <c r="H996" s="333"/>
      <c r="I996" s="333"/>
      <c r="J996" s="333"/>
      <c r="K996" s="333"/>
      <c r="L996" s="333"/>
      <c r="M996" s="333"/>
      <c r="N996" s="333"/>
      <c r="O996" s="333"/>
      <c r="P996" s="333"/>
      <c r="Q996" s="333"/>
      <c r="R996" s="333"/>
      <c r="S996" s="333"/>
      <c r="T996" s="333"/>
      <c r="U996" s="333"/>
      <c r="V996" s="333"/>
      <c r="W996" s="333"/>
      <c r="X996" s="333"/>
      <c r="Y996" s="333"/>
      <c r="Z996" s="333"/>
      <c r="AA996" s="333"/>
      <c r="AB996" s="333"/>
      <c r="AC996" s="333"/>
      <c r="AD996" s="333"/>
      <c r="AE996" s="333"/>
      <c r="AF996" s="333"/>
      <c r="AG996" s="334"/>
      <c r="AH996" s="334"/>
      <c r="AI996" s="334"/>
      <c r="AJ996" s="334"/>
      <c r="AK996" s="334"/>
      <c r="AL996" s="334"/>
      <c r="AM996" s="334"/>
      <c r="AN996" s="334"/>
      <c r="AO996" s="334"/>
      <c r="AP996" s="334"/>
      <c r="AQ996" s="334"/>
      <c r="AR996" s="334"/>
      <c r="AS996" s="334"/>
      <c r="AT996" s="334"/>
      <c r="AU996" s="335"/>
      <c r="AV996" s="335"/>
      <c r="AW996" s="335"/>
      <c r="AX996" s="335"/>
      <c r="AY996" s="335"/>
      <c r="AZ996" s="335"/>
      <c r="BA996" s="335"/>
      <c r="BB996" s="335"/>
      <c r="BC996" s="335"/>
      <c r="BD996" s="335"/>
      <c r="BE996" s="335"/>
      <c r="BF996" s="335"/>
      <c r="BG996" s="335"/>
      <c r="BH996" s="335"/>
      <c r="BI996" s="327"/>
      <c r="BJ996" s="328"/>
      <c r="BK996" s="328"/>
      <c r="BL996" s="328"/>
      <c r="BM996" s="328"/>
      <c r="BN996" s="328"/>
      <c r="BO996" s="328"/>
      <c r="BP996" s="331"/>
      <c r="BQ996" s="331"/>
      <c r="BR996" s="331"/>
      <c r="BS996" s="331"/>
      <c r="BT996" s="331"/>
      <c r="BU996" s="331"/>
      <c r="BV996" s="331"/>
      <c r="BW996" s="331"/>
      <c r="BX996" s="331"/>
      <c r="BY996" s="331"/>
      <c r="BZ996" s="331"/>
      <c r="CA996" s="331"/>
      <c r="CB996" s="331"/>
      <c r="CC996" s="331"/>
      <c r="CD996" s="331"/>
      <c r="CE996" s="331"/>
      <c r="CF996" s="332"/>
      <c r="CH996" s="54"/>
      <c r="CI996" s="58"/>
      <c r="CJ996" s="58"/>
      <c r="CK996" s="58"/>
      <c r="CL996" s="58"/>
      <c r="CM996" s="58"/>
      <c r="CN996" s="58"/>
      <c r="CO996" s="58"/>
      <c r="CP996" s="58"/>
      <c r="CQ996" s="54"/>
    </row>
    <row r="997" spans="1:95" ht="7.35" customHeight="1">
      <c r="G997" s="333"/>
      <c r="H997" s="333"/>
      <c r="I997" s="333"/>
      <c r="J997" s="333"/>
      <c r="K997" s="333"/>
      <c r="L997" s="333"/>
      <c r="M997" s="333"/>
      <c r="N997" s="333"/>
      <c r="O997" s="333"/>
      <c r="P997" s="333"/>
      <c r="Q997" s="333"/>
      <c r="R997" s="333"/>
      <c r="S997" s="333"/>
      <c r="T997" s="333"/>
      <c r="U997" s="333"/>
      <c r="V997" s="333"/>
      <c r="W997" s="333"/>
      <c r="X997" s="333"/>
      <c r="Y997" s="333"/>
      <c r="Z997" s="333"/>
      <c r="AA997" s="333"/>
      <c r="AB997" s="333"/>
      <c r="AC997" s="333"/>
      <c r="AD997" s="333"/>
      <c r="AE997" s="333"/>
      <c r="AF997" s="333"/>
      <c r="AG997" s="334"/>
      <c r="AH997" s="334"/>
      <c r="AI997" s="334"/>
      <c r="AJ997" s="334"/>
      <c r="AK997" s="334"/>
      <c r="AL997" s="334"/>
      <c r="AM997" s="334"/>
      <c r="AN997" s="334"/>
      <c r="AO997" s="334"/>
      <c r="AP997" s="334"/>
      <c r="AQ997" s="334"/>
      <c r="AR997" s="334"/>
      <c r="AS997" s="334"/>
      <c r="AT997" s="334"/>
      <c r="AU997" s="335"/>
      <c r="AV997" s="335"/>
      <c r="AW997" s="335"/>
      <c r="AX997" s="335"/>
      <c r="AY997" s="335"/>
      <c r="AZ997" s="335"/>
      <c r="BA997" s="335"/>
      <c r="BB997" s="335"/>
      <c r="BC997" s="335"/>
      <c r="BD997" s="335"/>
      <c r="BE997" s="335"/>
      <c r="BF997" s="335"/>
      <c r="BG997" s="335"/>
      <c r="BH997" s="335"/>
      <c r="BI997" s="327" t="s">
        <v>192</v>
      </c>
      <c r="BJ997" s="328"/>
      <c r="BK997" s="328"/>
      <c r="BL997" s="328"/>
      <c r="BM997" s="328"/>
      <c r="BN997" s="328"/>
      <c r="BO997" s="328"/>
      <c r="BP997" s="331"/>
      <c r="BQ997" s="331"/>
      <c r="BR997" s="331"/>
      <c r="BS997" s="331"/>
      <c r="BT997" s="331"/>
      <c r="BU997" s="331"/>
      <c r="BV997" s="331"/>
      <c r="BW997" s="331"/>
      <c r="BX997" s="331"/>
      <c r="BY997" s="331"/>
      <c r="BZ997" s="331"/>
      <c r="CA997" s="331"/>
      <c r="CB997" s="331"/>
      <c r="CC997" s="331"/>
      <c r="CD997" s="331"/>
      <c r="CE997" s="331"/>
      <c r="CF997" s="332"/>
      <c r="CG997" s="20"/>
      <c r="CH997" s="29"/>
      <c r="CI997" s="72"/>
      <c r="CJ997" s="58"/>
      <c r="CK997" s="59"/>
      <c r="CL997" s="59"/>
      <c r="CM997" s="59"/>
      <c r="CN997" s="59"/>
      <c r="CO997" s="59"/>
      <c r="CP997" s="59"/>
      <c r="CQ997" s="55"/>
    </row>
    <row r="998" spans="1:95" ht="7.35" customHeight="1">
      <c r="G998" s="333"/>
      <c r="H998" s="333"/>
      <c r="I998" s="333"/>
      <c r="J998" s="333"/>
      <c r="K998" s="333"/>
      <c r="L998" s="333"/>
      <c r="M998" s="333"/>
      <c r="N998" s="333"/>
      <c r="O998" s="333"/>
      <c r="P998" s="333"/>
      <c r="Q998" s="333"/>
      <c r="R998" s="333"/>
      <c r="S998" s="333"/>
      <c r="T998" s="333"/>
      <c r="U998" s="333"/>
      <c r="V998" s="333"/>
      <c r="W998" s="333"/>
      <c r="X998" s="333"/>
      <c r="Y998" s="333"/>
      <c r="Z998" s="333"/>
      <c r="AA998" s="333"/>
      <c r="AB998" s="333"/>
      <c r="AC998" s="333"/>
      <c r="AD998" s="333"/>
      <c r="AE998" s="333"/>
      <c r="AF998" s="333"/>
      <c r="AG998" s="334"/>
      <c r="AH998" s="334"/>
      <c r="AI998" s="334"/>
      <c r="AJ998" s="334"/>
      <c r="AK998" s="334"/>
      <c r="AL998" s="334"/>
      <c r="AM998" s="334"/>
      <c r="AN998" s="334"/>
      <c r="AO998" s="334"/>
      <c r="AP998" s="334"/>
      <c r="AQ998" s="334"/>
      <c r="AR998" s="334"/>
      <c r="AS998" s="334"/>
      <c r="AT998" s="334"/>
      <c r="AU998" s="335"/>
      <c r="AV998" s="335"/>
      <c r="AW998" s="335"/>
      <c r="AX998" s="335"/>
      <c r="AY998" s="335"/>
      <c r="AZ998" s="335"/>
      <c r="BA998" s="335"/>
      <c r="BB998" s="335"/>
      <c r="BC998" s="335"/>
      <c r="BD998" s="335"/>
      <c r="BE998" s="335"/>
      <c r="BF998" s="335"/>
      <c r="BG998" s="335"/>
      <c r="BH998" s="335"/>
      <c r="BI998" s="327"/>
      <c r="BJ998" s="328"/>
      <c r="BK998" s="328"/>
      <c r="BL998" s="328"/>
      <c r="BM998" s="328"/>
      <c r="BN998" s="328"/>
      <c r="BO998" s="328"/>
      <c r="BP998" s="331"/>
      <c r="BQ998" s="331"/>
      <c r="BR998" s="331"/>
      <c r="BS998" s="331"/>
      <c r="BT998" s="331"/>
      <c r="BU998" s="331"/>
      <c r="BV998" s="331"/>
      <c r="BW998" s="331"/>
      <c r="BX998" s="331"/>
      <c r="BY998" s="331"/>
      <c r="BZ998" s="331"/>
      <c r="CA998" s="331"/>
      <c r="CB998" s="331"/>
      <c r="CC998" s="331"/>
      <c r="CD998" s="331"/>
      <c r="CE998" s="331"/>
      <c r="CF998" s="332"/>
      <c r="CG998" s="19"/>
      <c r="CH998" s="29"/>
      <c r="CI998" s="58"/>
      <c r="CJ998" s="58"/>
      <c r="CK998" s="59"/>
      <c r="CL998" s="59"/>
      <c r="CM998" s="59"/>
      <c r="CN998" s="59"/>
      <c r="CO998" s="59"/>
      <c r="CP998" s="59"/>
      <c r="CQ998" s="55"/>
    </row>
    <row r="999" spans="1:95" ht="7.35" customHeight="1">
      <c r="G999" s="333"/>
      <c r="H999" s="333"/>
      <c r="I999" s="333"/>
      <c r="J999" s="333"/>
      <c r="K999" s="333"/>
      <c r="L999" s="333"/>
      <c r="M999" s="333"/>
      <c r="N999" s="333"/>
      <c r="O999" s="333"/>
      <c r="P999" s="333"/>
      <c r="Q999" s="333"/>
      <c r="R999" s="333"/>
      <c r="S999" s="333"/>
      <c r="T999" s="333"/>
      <c r="U999" s="333"/>
      <c r="V999" s="333"/>
      <c r="W999" s="333"/>
      <c r="X999" s="333"/>
      <c r="Y999" s="333"/>
      <c r="Z999" s="333"/>
      <c r="AA999" s="333"/>
      <c r="AB999" s="333"/>
      <c r="AC999" s="333"/>
      <c r="AD999" s="333"/>
      <c r="AE999" s="333"/>
      <c r="AF999" s="333"/>
      <c r="AG999" s="334"/>
      <c r="AH999" s="334"/>
      <c r="AI999" s="334"/>
      <c r="AJ999" s="334"/>
      <c r="AK999" s="334"/>
      <c r="AL999" s="334"/>
      <c r="AM999" s="334"/>
      <c r="AN999" s="334"/>
      <c r="AO999" s="334"/>
      <c r="AP999" s="334"/>
      <c r="AQ999" s="334"/>
      <c r="AR999" s="334"/>
      <c r="AS999" s="334"/>
      <c r="AT999" s="334"/>
      <c r="AU999" s="335"/>
      <c r="AV999" s="335"/>
      <c r="AW999" s="335"/>
      <c r="AX999" s="335"/>
      <c r="AY999" s="335"/>
      <c r="AZ999" s="335"/>
      <c r="BA999" s="335"/>
      <c r="BB999" s="335"/>
      <c r="BC999" s="335"/>
      <c r="BD999" s="335"/>
      <c r="BE999" s="335"/>
      <c r="BF999" s="335"/>
      <c r="BG999" s="335"/>
      <c r="BH999" s="335"/>
      <c r="BI999" s="327"/>
      <c r="BJ999" s="328"/>
      <c r="BK999" s="328"/>
      <c r="BL999" s="328"/>
      <c r="BM999" s="328"/>
      <c r="BN999" s="328"/>
      <c r="BO999" s="328"/>
      <c r="BP999" s="331"/>
      <c r="BQ999" s="331"/>
      <c r="BR999" s="331"/>
      <c r="BS999" s="331"/>
      <c r="BT999" s="331"/>
      <c r="BU999" s="331"/>
      <c r="BV999" s="331"/>
      <c r="BW999" s="331"/>
      <c r="BX999" s="331"/>
      <c r="BY999" s="331"/>
      <c r="BZ999" s="331"/>
      <c r="CA999" s="331"/>
      <c r="CB999" s="331"/>
      <c r="CC999" s="331"/>
      <c r="CD999" s="331"/>
      <c r="CE999" s="331"/>
      <c r="CF999" s="332"/>
      <c r="CH999" s="29"/>
      <c r="CI999" s="58"/>
      <c r="CJ999" s="58"/>
      <c r="CK999" s="59"/>
      <c r="CL999" s="59"/>
      <c r="CM999" s="59"/>
      <c r="CN999" s="59"/>
      <c r="CO999" s="59"/>
      <c r="CP999" s="59"/>
      <c r="CQ999" s="55"/>
    </row>
    <row r="1000" spans="1:95" ht="7.35" customHeight="1">
      <c r="G1000" s="284" t="s">
        <v>194</v>
      </c>
      <c r="H1000" s="285"/>
      <c r="I1000" s="285"/>
      <c r="J1000" s="285"/>
      <c r="K1000" s="285"/>
      <c r="L1000" s="285"/>
      <c r="M1000" s="285"/>
      <c r="N1000" s="286"/>
      <c r="O1000" s="284" t="s">
        <v>193</v>
      </c>
      <c r="P1000" s="285"/>
      <c r="Q1000" s="285"/>
      <c r="R1000" s="285"/>
      <c r="S1000" s="285"/>
      <c r="T1000" s="285"/>
      <c r="U1000" s="285"/>
      <c r="V1000" s="285"/>
      <c r="W1000" s="285"/>
      <c r="X1000" s="285"/>
      <c r="Y1000" s="285"/>
      <c r="Z1000" s="285"/>
      <c r="AA1000" s="285"/>
      <c r="AB1000" s="285"/>
      <c r="AC1000" s="285"/>
      <c r="AD1000" s="285"/>
      <c r="AE1000" s="285"/>
      <c r="AF1000" s="285"/>
      <c r="AG1000" s="285"/>
      <c r="AH1000" s="285"/>
      <c r="AI1000" s="285"/>
      <c r="AJ1000" s="285"/>
      <c r="AK1000" s="285"/>
      <c r="AL1000" s="285"/>
      <c r="AM1000" s="285"/>
      <c r="AN1000" s="285"/>
      <c r="AO1000" s="285"/>
      <c r="AP1000" s="285"/>
      <c r="AQ1000" s="285"/>
      <c r="AR1000" s="285"/>
      <c r="AS1000" s="285"/>
      <c r="AT1000" s="286"/>
      <c r="AU1000" s="284" t="s">
        <v>205</v>
      </c>
      <c r="AV1000" s="285"/>
      <c r="AW1000" s="285"/>
      <c r="AX1000" s="285"/>
      <c r="AY1000" s="285"/>
      <c r="AZ1000" s="285"/>
      <c r="BA1000" s="285"/>
      <c r="BB1000" s="285"/>
      <c r="BC1000" s="285"/>
      <c r="BD1000" s="285"/>
      <c r="BE1000" s="285"/>
      <c r="BF1000" s="285"/>
      <c r="BG1000" s="285"/>
      <c r="BH1000" s="286"/>
      <c r="BI1000" s="290" t="s">
        <v>206</v>
      </c>
      <c r="BJ1000" s="290"/>
      <c r="BK1000" s="290"/>
      <c r="BL1000" s="290"/>
      <c r="BM1000" s="290"/>
      <c r="BN1000" s="290"/>
      <c r="BO1000" s="290"/>
      <c r="BP1000" s="290"/>
      <c r="BQ1000" s="290"/>
      <c r="BR1000" s="290"/>
      <c r="BS1000" s="290"/>
      <c r="BT1000" s="290"/>
      <c r="BU1000" s="290" t="s">
        <v>207</v>
      </c>
      <c r="BV1000" s="290"/>
      <c r="BW1000" s="290"/>
      <c r="BX1000" s="290"/>
      <c r="BY1000" s="290"/>
      <c r="BZ1000" s="290"/>
      <c r="CA1000" s="290"/>
      <c r="CB1000" s="290"/>
      <c r="CC1000" s="290"/>
      <c r="CD1000" s="290"/>
      <c r="CE1000" s="290"/>
      <c r="CF1000" s="290"/>
      <c r="CG1000" s="20"/>
      <c r="CH1000" s="29"/>
      <c r="CI1000" s="58"/>
      <c r="CJ1000" s="58"/>
      <c r="CK1000" s="58"/>
      <c r="CL1000" s="58"/>
      <c r="CM1000" s="58"/>
      <c r="CN1000" s="58"/>
      <c r="CO1000" s="58"/>
      <c r="CP1000" s="58"/>
      <c r="CQ1000" s="54"/>
    </row>
    <row r="1001" spans="1:95" ht="7.35" customHeight="1">
      <c r="G1001" s="287"/>
      <c r="H1001" s="288"/>
      <c r="I1001" s="288"/>
      <c r="J1001" s="288"/>
      <c r="K1001" s="288"/>
      <c r="L1001" s="288"/>
      <c r="M1001" s="288"/>
      <c r="N1001" s="289"/>
      <c r="O1001" s="287"/>
      <c r="P1001" s="288"/>
      <c r="Q1001" s="288"/>
      <c r="R1001" s="288"/>
      <c r="S1001" s="288"/>
      <c r="T1001" s="288"/>
      <c r="U1001" s="288"/>
      <c r="V1001" s="288"/>
      <c r="W1001" s="288"/>
      <c r="X1001" s="288"/>
      <c r="Y1001" s="288"/>
      <c r="Z1001" s="288"/>
      <c r="AA1001" s="288"/>
      <c r="AB1001" s="288"/>
      <c r="AC1001" s="288"/>
      <c r="AD1001" s="288"/>
      <c r="AE1001" s="288"/>
      <c r="AF1001" s="288"/>
      <c r="AG1001" s="288"/>
      <c r="AH1001" s="288"/>
      <c r="AI1001" s="288"/>
      <c r="AJ1001" s="288"/>
      <c r="AK1001" s="288"/>
      <c r="AL1001" s="288"/>
      <c r="AM1001" s="288"/>
      <c r="AN1001" s="288"/>
      <c r="AO1001" s="288"/>
      <c r="AP1001" s="288"/>
      <c r="AQ1001" s="288"/>
      <c r="AR1001" s="288"/>
      <c r="AS1001" s="288"/>
      <c r="AT1001" s="289"/>
      <c r="AU1001" s="287"/>
      <c r="AV1001" s="288"/>
      <c r="AW1001" s="288"/>
      <c r="AX1001" s="288"/>
      <c r="AY1001" s="288"/>
      <c r="AZ1001" s="288"/>
      <c r="BA1001" s="288"/>
      <c r="BB1001" s="288"/>
      <c r="BC1001" s="288"/>
      <c r="BD1001" s="288"/>
      <c r="BE1001" s="288"/>
      <c r="BF1001" s="288"/>
      <c r="BG1001" s="288"/>
      <c r="BH1001" s="289"/>
      <c r="BI1001" s="290"/>
      <c r="BJ1001" s="290"/>
      <c r="BK1001" s="290"/>
      <c r="BL1001" s="290"/>
      <c r="BM1001" s="290"/>
      <c r="BN1001" s="290"/>
      <c r="BO1001" s="290"/>
      <c r="BP1001" s="290"/>
      <c r="BQ1001" s="290"/>
      <c r="BR1001" s="290"/>
      <c r="BS1001" s="290"/>
      <c r="BT1001" s="290"/>
      <c r="BU1001" s="290"/>
      <c r="BV1001" s="290"/>
      <c r="BW1001" s="290"/>
      <c r="BX1001" s="290"/>
      <c r="BY1001" s="290"/>
      <c r="BZ1001" s="290"/>
      <c r="CA1001" s="290"/>
      <c r="CB1001" s="290"/>
      <c r="CC1001" s="290"/>
      <c r="CD1001" s="290"/>
      <c r="CE1001" s="290"/>
      <c r="CF1001" s="290"/>
      <c r="CG1001" s="19"/>
      <c r="CH1001" s="29"/>
      <c r="CI1001" s="58"/>
      <c r="CJ1001" s="58"/>
      <c r="CK1001" s="58"/>
      <c r="CL1001" s="58"/>
      <c r="CM1001" s="58"/>
      <c r="CN1001" s="58"/>
      <c r="CO1001" s="58"/>
      <c r="CP1001" s="58"/>
      <c r="CQ1001" s="54"/>
    </row>
    <row r="1002" spans="1:95" ht="7.35" customHeight="1">
      <c r="G1002" s="291"/>
      <c r="H1002" s="292"/>
      <c r="I1002" s="292"/>
      <c r="J1002" s="292"/>
      <c r="K1002" s="292"/>
      <c r="L1002" s="292"/>
      <c r="M1002" s="292"/>
      <c r="N1002" s="293"/>
      <c r="O1002" s="300"/>
      <c r="P1002" s="301"/>
      <c r="Q1002" s="301"/>
      <c r="R1002" s="301"/>
      <c r="S1002" s="301"/>
      <c r="T1002" s="301"/>
      <c r="U1002" s="301"/>
      <c r="V1002" s="301"/>
      <c r="W1002" s="301"/>
      <c r="X1002" s="301"/>
      <c r="Y1002" s="301"/>
      <c r="Z1002" s="301"/>
      <c r="AA1002" s="301"/>
      <c r="AB1002" s="301"/>
      <c r="AC1002" s="301"/>
      <c r="AD1002" s="301"/>
      <c r="AE1002" s="301"/>
      <c r="AF1002" s="301"/>
      <c r="AG1002" s="301"/>
      <c r="AH1002" s="301"/>
      <c r="AI1002" s="301"/>
      <c r="AJ1002" s="301"/>
      <c r="AK1002" s="301"/>
      <c r="AL1002" s="301"/>
      <c r="AM1002" s="301"/>
      <c r="AN1002" s="301"/>
      <c r="AO1002" s="301"/>
      <c r="AP1002" s="301"/>
      <c r="AQ1002" s="301"/>
      <c r="AR1002" s="301"/>
      <c r="AS1002" s="301"/>
      <c r="AT1002" s="302"/>
      <c r="AU1002" s="309"/>
      <c r="AV1002" s="310"/>
      <c r="AW1002" s="310"/>
      <c r="AX1002" s="310"/>
      <c r="AY1002" s="310"/>
      <c r="AZ1002" s="310"/>
      <c r="BA1002" s="310"/>
      <c r="BB1002" s="310"/>
      <c r="BC1002" s="310"/>
      <c r="BD1002" s="310"/>
      <c r="BE1002" s="310"/>
      <c r="BF1002" s="310"/>
      <c r="BG1002" s="310"/>
      <c r="BH1002" s="311"/>
      <c r="BI1002" s="318"/>
      <c r="BJ1002" s="318"/>
      <c r="BK1002" s="318"/>
      <c r="BL1002" s="318"/>
      <c r="BM1002" s="318"/>
      <c r="BN1002" s="318"/>
      <c r="BO1002" s="318"/>
      <c r="BP1002" s="318"/>
      <c r="BQ1002" s="318"/>
      <c r="BR1002" s="318"/>
      <c r="BS1002" s="318"/>
      <c r="BT1002" s="318"/>
      <c r="BU1002" s="318"/>
      <c r="BV1002" s="318"/>
      <c r="BW1002" s="318"/>
      <c r="BX1002" s="318"/>
      <c r="BY1002" s="318"/>
      <c r="BZ1002" s="318"/>
      <c r="CA1002" s="318"/>
      <c r="CB1002" s="318"/>
      <c r="CC1002" s="318"/>
      <c r="CD1002" s="318"/>
      <c r="CE1002" s="318"/>
      <c r="CF1002" s="318"/>
      <c r="CH1002" s="29"/>
      <c r="CI1002" s="58"/>
      <c r="CJ1002" s="58"/>
      <c r="CK1002" s="58"/>
      <c r="CL1002" s="58"/>
      <c r="CM1002" s="58"/>
      <c r="CN1002" s="58"/>
      <c r="CO1002" s="58"/>
      <c r="CP1002" s="58"/>
      <c r="CQ1002" s="54"/>
    </row>
    <row r="1003" spans="1:95" ht="7.35" customHeight="1">
      <c r="G1003" s="294"/>
      <c r="H1003" s="295"/>
      <c r="I1003" s="295"/>
      <c r="J1003" s="295"/>
      <c r="K1003" s="295"/>
      <c r="L1003" s="295"/>
      <c r="M1003" s="295"/>
      <c r="N1003" s="296"/>
      <c r="O1003" s="303"/>
      <c r="P1003" s="304"/>
      <c r="Q1003" s="304"/>
      <c r="R1003" s="304"/>
      <c r="S1003" s="304"/>
      <c r="T1003" s="304"/>
      <c r="U1003" s="304"/>
      <c r="V1003" s="304"/>
      <c r="W1003" s="304"/>
      <c r="X1003" s="304"/>
      <c r="Y1003" s="304"/>
      <c r="Z1003" s="304"/>
      <c r="AA1003" s="304"/>
      <c r="AB1003" s="304"/>
      <c r="AC1003" s="304"/>
      <c r="AD1003" s="304"/>
      <c r="AE1003" s="304"/>
      <c r="AF1003" s="304"/>
      <c r="AG1003" s="304"/>
      <c r="AH1003" s="304"/>
      <c r="AI1003" s="304"/>
      <c r="AJ1003" s="304"/>
      <c r="AK1003" s="304"/>
      <c r="AL1003" s="304"/>
      <c r="AM1003" s="304"/>
      <c r="AN1003" s="304"/>
      <c r="AO1003" s="304"/>
      <c r="AP1003" s="304"/>
      <c r="AQ1003" s="304"/>
      <c r="AR1003" s="304"/>
      <c r="AS1003" s="304"/>
      <c r="AT1003" s="305"/>
      <c r="AU1003" s="312"/>
      <c r="AV1003" s="313"/>
      <c r="AW1003" s="313"/>
      <c r="AX1003" s="313"/>
      <c r="AY1003" s="313"/>
      <c r="AZ1003" s="313"/>
      <c r="BA1003" s="313"/>
      <c r="BB1003" s="313"/>
      <c r="BC1003" s="313"/>
      <c r="BD1003" s="313"/>
      <c r="BE1003" s="313"/>
      <c r="BF1003" s="313"/>
      <c r="BG1003" s="313"/>
      <c r="BH1003" s="314"/>
      <c r="BI1003" s="318"/>
      <c r="BJ1003" s="318"/>
      <c r="BK1003" s="318"/>
      <c r="BL1003" s="318"/>
      <c r="BM1003" s="318"/>
      <c r="BN1003" s="318"/>
      <c r="BO1003" s="318"/>
      <c r="BP1003" s="318"/>
      <c r="BQ1003" s="318"/>
      <c r="BR1003" s="318"/>
      <c r="BS1003" s="318"/>
      <c r="BT1003" s="318"/>
      <c r="BU1003" s="318"/>
      <c r="BV1003" s="318"/>
      <c r="BW1003" s="318"/>
      <c r="BX1003" s="318"/>
      <c r="BY1003" s="318"/>
      <c r="BZ1003" s="318"/>
      <c r="CA1003" s="318"/>
      <c r="CB1003" s="318"/>
      <c r="CC1003" s="318"/>
      <c r="CD1003" s="318"/>
      <c r="CE1003" s="318"/>
      <c r="CF1003" s="318"/>
      <c r="CH1003" s="29"/>
      <c r="CI1003" s="71"/>
      <c r="CJ1003" s="71"/>
      <c r="CK1003" s="71"/>
      <c r="CL1003" s="71"/>
      <c r="CM1003" s="71"/>
      <c r="CN1003" s="71"/>
      <c r="CO1003" s="71"/>
      <c r="CP1003" s="71"/>
      <c r="CQ1003" s="54"/>
    </row>
    <row r="1004" spans="1:95" ht="7.35" customHeight="1">
      <c r="A1004" s="339"/>
      <c r="B1004" s="339"/>
      <c r="C1004" s="339"/>
      <c r="D1004" s="339"/>
      <c r="E1004" s="339"/>
      <c r="F1004" s="340"/>
      <c r="G1004" s="294"/>
      <c r="H1004" s="295"/>
      <c r="I1004" s="295"/>
      <c r="J1004" s="295"/>
      <c r="K1004" s="295"/>
      <c r="L1004" s="295"/>
      <c r="M1004" s="295"/>
      <c r="N1004" s="296"/>
      <c r="O1004" s="303"/>
      <c r="P1004" s="304"/>
      <c r="Q1004" s="304"/>
      <c r="R1004" s="304"/>
      <c r="S1004" s="304"/>
      <c r="T1004" s="304"/>
      <c r="U1004" s="304"/>
      <c r="V1004" s="304"/>
      <c r="W1004" s="304"/>
      <c r="X1004" s="304"/>
      <c r="Y1004" s="304"/>
      <c r="Z1004" s="304"/>
      <c r="AA1004" s="304"/>
      <c r="AB1004" s="304"/>
      <c r="AC1004" s="304"/>
      <c r="AD1004" s="304"/>
      <c r="AE1004" s="304"/>
      <c r="AF1004" s="304"/>
      <c r="AG1004" s="304"/>
      <c r="AH1004" s="304"/>
      <c r="AI1004" s="304"/>
      <c r="AJ1004" s="304"/>
      <c r="AK1004" s="304"/>
      <c r="AL1004" s="304"/>
      <c r="AM1004" s="304"/>
      <c r="AN1004" s="304"/>
      <c r="AO1004" s="304"/>
      <c r="AP1004" s="304"/>
      <c r="AQ1004" s="304"/>
      <c r="AR1004" s="304"/>
      <c r="AS1004" s="304"/>
      <c r="AT1004" s="305"/>
      <c r="AU1004" s="312"/>
      <c r="AV1004" s="313"/>
      <c r="AW1004" s="313"/>
      <c r="AX1004" s="313"/>
      <c r="AY1004" s="313"/>
      <c r="AZ1004" s="313"/>
      <c r="BA1004" s="313"/>
      <c r="BB1004" s="313"/>
      <c r="BC1004" s="313"/>
      <c r="BD1004" s="313"/>
      <c r="BE1004" s="313"/>
      <c r="BF1004" s="313"/>
      <c r="BG1004" s="313"/>
      <c r="BH1004" s="314"/>
      <c r="BI1004" s="318"/>
      <c r="BJ1004" s="318"/>
      <c r="BK1004" s="318"/>
      <c r="BL1004" s="318"/>
      <c r="BM1004" s="318"/>
      <c r="BN1004" s="318"/>
      <c r="BO1004" s="318"/>
      <c r="BP1004" s="318"/>
      <c r="BQ1004" s="318"/>
      <c r="BR1004" s="318"/>
      <c r="BS1004" s="318"/>
      <c r="BT1004" s="318"/>
      <c r="BU1004" s="318"/>
      <c r="BV1004" s="318"/>
      <c r="BW1004" s="318"/>
      <c r="BX1004" s="318"/>
      <c r="BY1004" s="318"/>
      <c r="BZ1004" s="318"/>
      <c r="CA1004" s="318"/>
      <c r="CB1004" s="318"/>
      <c r="CC1004" s="318"/>
      <c r="CD1004" s="318"/>
      <c r="CE1004" s="318"/>
      <c r="CF1004" s="318"/>
      <c r="CH1004" s="54"/>
      <c r="CI1004" s="71"/>
      <c r="CJ1004" s="71"/>
      <c r="CK1004" s="71"/>
      <c r="CL1004" s="71"/>
      <c r="CM1004" s="71"/>
      <c r="CN1004" s="71"/>
      <c r="CO1004" s="71"/>
      <c r="CP1004" s="71"/>
      <c r="CQ1004" s="56"/>
    </row>
    <row r="1005" spans="1:95" ht="7.35" customHeight="1">
      <c r="A1005" s="339"/>
      <c r="B1005" s="339"/>
      <c r="C1005" s="339"/>
      <c r="D1005" s="339"/>
      <c r="E1005" s="339"/>
      <c r="F1005" s="340"/>
      <c r="G1005" s="297"/>
      <c r="H1005" s="298"/>
      <c r="I1005" s="298"/>
      <c r="J1005" s="298"/>
      <c r="K1005" s="298"/>
      <c r="L1005" s="298"/>
      <c r="M1005" s="298"/>
      <c r="N1005" s="299"/>
      <c r="O1005" s="306"/>
      <c r="P1005" s="307"/>
      <c r="Q1005" s="307"/>
      <c r="R1005" s="307"/>
      <c r="S1005" s="307"/>
      <c r="T1005" s="307"/>
      <c r="U1005" s="307"/>
      <c r="V1005" s="307"/>
      <c r="W1005" s="307"/>
      <c r="X1005" s="307"/>
      <c r="Y1005" s="307"/>
      <c r="Z1005" s="307"/>
      <c r="AA1005" s="307"/>
      <c r="AB1005" s="307"/>
      <c r="AC1005" s="307"/>
      <c r="AD1005" s="307"/>
      <c r="AE1005" s="307"/>
      <c r="AF1005" s="307"/>
      <c r="AG1005" s="307"/>
      <c r="AH1005" s="307"/>
      <c r="AI1005" s="307"/>
      <c r="AJ1005" s="307"/>
      <c r="AK1005" s="307"/>
      <c r="AL1005" s="307"/>
      <c r="AM1005" s="307"/>
      <c r="AN1005" s="307"/>
      <c r="AO1005" s="307"/>
      <c r="AP1005" s="307"/>
      <c r="AQ1005" s="307"/>
      <c r="AR1005" s="307"/>
      <c r="AS1005" s="307"/>
      <c r="AT1005" s="308"/>
      <c r="AU1005" s="315"/>
      <c r="AV1005" s="316"/>
      <c r="AW1005" s="316"/>
      <c r="AX1005" s="316"/>
      <c r="AY1005" s="316"/>
      <c r="AZ1005" s="316"/>
      <c r="BA1005" s="316"/>
      <c r="BB1005" s="316"/>
      <c r="BC1005" s="316"/>
      <c r="BD1005" s="316"/>
      <c r="BE1005" s="316"/>
      <c r="BF1005" s="316"/>
      <c r="BG1005" s="316"/>
      <c r="BH1005" s="317"/>
      <c r="BI1005" s="318"/>
      <c r="BJ1005" s="318"/>
      <c r="BK1005" s="318"/>
      <c r="BL1005" s="318"/>
      <c r="BM1005" s="318"/>
      <c r="BN1005" s="318"/>
      <c r="BO1005" s="318"/>
      <c r="BP1005" s="318"/>
      <c r="BQ1005" s="318"/>
      <c r="BR1005" s="318"/>
      <c r="BS1005" s="318"/>
      <c r="BT1005" s="318"/>
      <c r="BU1005" s="318"/>
      <c r="BV1005" s="318"/>
      <c r="BW1005" s="318"/>
      <c r="BX1005" s="318"/>
      <c r="BY1005" s="318"/>
      <c r="BZ1005" s="318"/>
      <c r="CA1005" s="318"/>
      <c r="CB1005" s="318"/>
      <c r="CC1005" s="318"/>
      <c r="CD1005" s="318"/>
      <c r="CE1005" s="318"/>
      <c r="CF1005" s="318"/>
      <c r="CH1005" s="54"/>
      <c r="CI1005" s="58"/>
      <c r="CJ1005" s="58"/>
      <c r="CK1005" s="58"/>
      <c r="CL1005" s="58"/>
      <c r="CM1005" s="58"/>
      <c r="CN1005" s="58"/>
      <c r="CO1005" s="58"/>
      <c r="CP1005" s="57"/>
      <c r="CQ1005" s="57"/>
    </row>
    <row r="1006" spans="1:95" ht="7.35" customHeight="1">
      <c r="G1006" s="48"/>
      <c r="H1006" s="49"/>
      <c r="I1006" s="49"/>
      <c r="J1006" s="49"/>
      <c r="K1006" s="49"/>
      <c r="L1006" s="49"/>
      <c r="M1006" s="49"/>
      <c r="N1006" s="50"/>
      <c r="O1006" s="48"/>
      <c r="P1006" s="49"/>
      <c r="Q1006" s="49"/>
      <c r="R1006" s="49"/>
      <c r="S1006" s="49"/>
      <c r="T1006" s="49"/>
      <c r="U1006" s="49"/>
      <c r="V1006" s="49"/>
      <c r="W1006" s="49"/>
      <c r="X1006" s="49"/>
      <c r="Y1006" s="49"/>
      <c r="Z1006" s="49"/>
      <c r="AA1006" s="49"/>
      <c r="AB1006" s="49"/>
      <c r="AC1006" s="49"/>
      <c r="AD1006" s="49"/>
      <c r="AE1006" s="49"/>
      <c r="AF1006" s="49"/>
      <c r="AG1006" s="49"/>
      <c r="AH1006" s="49"/>
      <c r="AI1006" s="49"/>
      <c r="AJ1006" s="49"/>
      <c r="AK1006" s="49"/>
      <c r="AL1006" s="49"/>
      <c r="AM1006" s="49"/>
      <c r="AN1006" s="49"/>
      <c r="AO1006" s="49"/>
      <c r="AP1006" s="49"/>
      <c r="AQ1006" s="49"/>
      <c r="AR1006" s="49"/>
      <c r="AS1006" s="49"/>
      <c r="AT1006" s="50"/>
      <c r="AU1006" s="51"/>
      <c r="AV1006" s="52"/>
      <c r="AW1006" s="52"/>
      <c r="AX1006" s="52"/>
      <c r="AY1006" s="52"/>
      <c r="AZ1006" s="52"/>
      <c r="BA1006" s="52"/>
      <c r="BB1006" s="52"/>
      <c r="BC1006" s="52"/>
      <c r="BD1006" s="52"/>
      <c r="BE1006" s="52"/>
      <c r="BF1006" s="52"/>
      <c r="BG1006" s="52"/>
      <c r="BH1006" s="53"/>
      <c r="BI1006" s="45"/>
      <c r="BJ1006" s="46"/>
      <c r="BK1006" s="46"/>
      <c r="BL1006" s="46"/>
      <c r="BM1006" s="46"/>
      <c r="BN1006" s="46"/>
      <c r="BO1006" s="46"/>
      <c r="BP1006" s="46"/>
      <c r="BQ1006" s="46"/>
      <c r="BR1006" s="46"/>
      <c r="BS1006" s="46"/>
      <c r="BT1006" s="46"/>
      <c r="BU1006" s="46"/>
      <c r="BV1006" s="46"/>
      <c r="BW1006" s="46"/>
      <c r="BX1006" s="46"/>
      <c r="BY1006" s="46"/>
      <c r="BZ1006" s="46"/>
      <c r="CA1006" s="46"/>
      <c r="CB1006" s="46"/>
      <c r="CC1006" s="46"/>
      <c r="CD1006" s="46"/>
      <c r="CE1006" s="46"/>
      <c r="CF1006" s="47"/>
      <c r="CH1006" s="54"/>
      <c r="CI1006" s="58"/>
      <c r="CJ1006" s="58"/>
      <c r="CK1006" s="58"/>
      <c r="CL1006" s="58"/>
      <c r="CM1006" s="58"/>
      <c r="CN1006" s="58"/>
      <c r="CO1006" s="58"/>
      <c r="CP1006" s="57"/>
      <c r="CQ1006" s="57"/>
    </row>
    <row r="1007" spans="1:95" ht="7.35" customHeight="1">
      <c r="A1007" s="339">
        <v>78</v>
      </c>
      <c r="B1007" s="339"/>
      <c r="G1007" s="319" t="s">
        <v>189</v>
      </c>
      <c r="H1007" s="319"/>
      <c r="I1007" s="319"/>
      <c r="J1007" s="319"/>
      <c r="K1007" s="319"/>
      <c r="L1007" s="319"/>
      <c r="M1007" s="319"/>
      <c r="N1007" s="319"/>
      <c r="O1007" s="319"/>
      <c r="P1007" s="319"/>
      <c r="Q1007" s="319"/>
      <c r="R1007" s="319"/>
      <c r="S1007" s="319"/>
      <c r="T1007" s="319"/>
      <c r="U1007" s="319"/>
      <c r="V1007" s="319"/>
      <c r="W1007" s="319"/>
      <c r="X1007" s="319"/>
      <c r="Y1007" s="319"/>
      <c r="Z1007" s="319"/>
      <c r="AA1007" s="319"/>
      <c r="AB1007" s="319"/>
      <c r="AC1007" s="319"/>
      <c r="AD1007" s="319"/>
      <c r="AE1007" s="319"/>
      <c r="AF1007" s="319"/>
      <c r="AG1007" s="321" t="s">
        <v>415</v>
      </c>
      <c r="AH1007" s="321"/>
      <c r="AI1007" s="321"/>
      <c r="AJ1007" s="321"/>
      <c r="AK1007" s="321"/>
      <c r="AL1007" s="321"/>
      <c r="AM1007" s="321"/>
      <c r="AN1007" s="321"/>
      <c r="AO1007" s="321"/>
      <c r="AP1007" s="321"/>
      <c r="AQ1007" s="321"/>
      <c r="AR1007" s="321"/>
      <c r="AS1007" s="321"/>
      <c r="AT1007" s="321"/>
      <c r="AU1007" s="323" t="s">
        <v>190</v>
      </c>
      <c r="AV1007" s="323"/>
      <c r="AW1007" s="323"/>
      <c r="AX1007" s="323"/>
      <c r="AY1007" s="323"/>
      <c r="AZ1007" s="323"/>
      <c r="BA1007" s="323"/>
      <c r="BB1007" s="323"/>
      <c r="BC1007" s="323"/>
      <c r="BD1007" s="323"/>
      <c r="BE1007" s="323"/>
      <c r="BF1007" s="323"/>
      <c r="BG1007" s="323"/>
      <c r="BH1007" s="323"/>
      <c r="BI1007" s="325" t="s">
        <v>191</v>
      </c>
      <c r="BJ1007" s="326"/>
      <c r="BK1007" s="326"/>
      <c r="BL1007" s="326"/>
      <c r="BM1007" s="326"/>
      <c r="BN1007" s="326"/>
      <c r="BO1007" s="326"/>
      <c r="BP1007" s="329"/>
      <c r="BQ1007" s="329"/>
      <c r="BR1007" s="329"/>
      <c r="BS1007" s="329"/>
      <c r="BT1007" s="329"/>
      <c r="BU1007" s="329"/>
      <c r="BV1007" s="329"/>
      <c r="BW1007" s="329"/>
      <c r="BX1007" s="329"/>
      <c r="BY1007" s="329"/>
      <c r="BZ1007" s="329"/>
      <c r="CA1007" s="329"/>
      <c r="CB1007" s="329"/>
      <c r="CC1007" s="329"/>
      <c r="CD1007" s="329"/>
      <c r="CE1007" s="329"/>
      <c r="CF1007" s="330"/>
      <c r="CH1007" s="54"/>
      <c r="CI1007" s="58"/>
      <c r="CJ1007" s="58"/>
      <c r="CK1007" s="58"/>
      <c r="CL1007" s="58"/>
      <c r="CM1007" s="58"/>
      <c r="CN1007" s="58"/>
      <c r="CO1007" s="58"/>
      <c r="CP1007" s="58"/>
      <c r="CQ1007" s="54"/>
    </row>
    <row r="1008" spans="1:95" ht="7.35" customHeight="1">
      <c r="A1008" s="339"/>
      <c r="B1008" s="339"/>
      <c r="G1008" s="320"/>
      <c r="H1008" s="320"/>
      <c r="I1008" s="320"/>
      <c r="J1008" s="320"/>
      <c r="K1008" s="320"/>
      <c r="L1008" s="320"/>
      <c r="M1008" s="320"/>
      <c r="N1008" s="320"/>
      <c r="O1008" s="320"/>
      <c r="P1008" s="320"/>
      <c r="Q1008" s="320"/>
      <c r="R1008" s="320"/>
      <c r="S1008" s="320"/>
      <c r="T1008" s="320"/>
      <c r="U1008" s="320"/>
      <c r="V1008" s="320"/>
      <c r="W1008" s="320"/>
      <c r="X1008" s="320"/>
      <c r="Y1008" s="320"/>
      <c r="Z1008" s="320"/>
      <c r="AA1008" s="320"/>
      <c r="AB1008" s="320"/>
      <c r="AC1008" s="320"/>
      <c r="AD1008" s="320"/>
      <c r="AE1008" s="320"/>
      <c r="AF1008" s="320"/>
      <c r="AG1008" s="322"/>
      <c r="AH1008" s="322"/>
      <c r="AI1008" s="322"/>
      <c r="AJ1008" s="322"/>
      <c r="AK1008" s="322"/>
      <c r="AL1008" s="322"/>
      <c r="AM1008" s="322"/>
      <c r="AN1008" s="322"/>
      <c r="AO1008" s="322"/>
      <c r="AP1008" s="322"/>
      <c r="AQ1008" s="322"/>
      <c r="AR1008" s="322"/>
      <c r="AS1008" s="322"/>
      <c r="AT1008" s="322"/>
      <c r="AU1008" s="324"/>
      <c r="AV1008" s="324"/>
      <c r="AW1008" s="324"/>
      <c r="AX1008" s="324"/>
      <c r="AY1008" s="324"/>
      <c r="AZ1008" s="324"/>
      <c r="BA1008" s="324"/>
      <c r="BB1008" s="324"/>
      <c r="BC1008" s="324"/>
      <c r="BD1008" s="324"/>
      <c r="BE1008" s="324"/>
      <c r="BF1008" s="324"/>
      <c r="BG1008" s="324"/>
      <c r="BH1008" s="324"/>
      <c r="BI1008" s="327"/>
      <c r="BJ1008" s="328"/>
      <c r="BK1008" s="328"/>
      <c r="BL1008" s="328"/>
      <c r="BM1008" s="328"/>
      <c r="BN1008" s="328"/>
      <c r="BO1008" s="328"/>
      <c r="BP1008" s="331"/>
      <c r="BQ1008" s="331"/>
      <c r="BR1008" s="331"/>
      <c r="BS1008" s="331"/>
      <c r="BT1008" s="331"/>
      <c r="BU1008" s="331"/>
      <c r="BV1008" s="331"/>
      <c r="BW1008" s="331"/>
      <c r="BX1008" s="331"/>
      <c r="BY1008" s="331"/>
      <c r="BZ1008" s="331"/>
      <c r="CA1008" s="331"/>
      <c r="CB1008" s="331"/>
      <c r="CC1008" s="331"/>
      <c r="CD1008" s="331"/>
      <c r="CE1008" s="331"/>
      <c r="CF1008" s="332"/>
      <c r="CH1008" s="54"/>
      <c r="CI1008" s="58"/>
      <c r="CJ1008" s="58"/>
      <c r="CK1008" s="58"/>
      <c r="CL1008" s="58"/>
      <c r="CM1008" s="58"/>
      <c r="CN1008" s="58"/>
      <c r="CO1008" s="58"/>
      <c r="CP1008" s="58"/>
      <c r="CQ1008" s="54"/>
    </row>
    <row r="1009" spans="1:95" ht="7.35" customHeight="1">
      <c r="G1009" s="333"/>
      <c r="H1009" s="333"/>
      <c r="I1009" s="333"/>
      <c r="J1009" s="333"/>
      <c r="K1009" s="333"/>
      <c r="L1009" s="333"/>
      <c r="M1009" s="333"/>
      <c r="N1009" s="333"/>
      <c r="O1009" s="333"/>
      <c r="P1009" s="333"/>
      <c r="Q1009" s="333"/>
      <c r="R1009" s="333"/>
      <c r="S1009" s="333"/>
      <c r="T1009" s="333"/>
      <c r="U1009" s="333"/>
      <c r="V1009" s="333"/>
      <c r="W1009" s="333"/>
      <c r="X1009" s="333"/>
      <c r="Y1009" s="333"/>
      <c r="Z1009" s="333"/>
      <c r="AA1009" s="333"/>
      <c r="AB1009" s="333"/>
      <c r="AC1009" s="333"/>
      <c r="AD1009" s="333"/>
      <c r="AE1009" s="333"/>
      <c r="AF1009" s="333"/>
      <c r="AG1009" s="334"/>
      <c r="AH1009" s="334"/>
      <c r="AI1009" s="334"/>
      <c r="AJ1009" s="334"/>
      <c r="AK1009" s="334"/>
      <c r="AL1009" s="334"/>
      <c r="AM1009" s="334"/>
      <c r="AN1009" s="334"/>
      <c r="AO1009" s="334"/>
      <c r="AP1009" s="334"/>
      <c r="AQ1009" s="334"/>
      <c r="AR1009" s="334"/>
      <c r="AS1009" s="334"/>
      <c r="AT1009" s="334"/>
      <c r="AU1009" s="335"/>
      <c r="AV1009" s="335"/>
      <c r="AW1009" s="335"/>
      <c r="AX1009" s="335"/>
      <c r="AY1009" s="335"/>
      <c r="AZ1009" s="335"/>
      <c r="BA1009" s="335"/>
      <c r="BB1009" s="335"/>
      <c r="BC1009" s="335"/>
      <c r="BD1009" s="335"/>
      <c r="BE1009" s="335"/>
      <c r="BF1009" s="335"/>
      <c r="BG1009" s="335"/>
      <c r="BH1009" s="335"/>
      <c r="BI1009" s="327"/>
      <c r="BJ1009" s="328"/>
      <c r="BK1009" s="328"/>
      <c r="BL1009" s="328"/>
      <c r="BM1009" s="328"/>
      <c r="BN1009" s="328"/>
      <c r="BO1009" s="328"/>
      <c r="BP1009" s="331"/>
      <c r="BQ1009" s="331"/>
      <c r="BR1009" s="331"/>
      <c r="BS1009" s="331"/>
      <c r="BT1009" s="331"/>
      <c r="BU1009" s="331"/>
      <c r="BV1009" s="331"/>
      <c r="BW1009" s="331"/>
      <c r="BX1009" s="331"/>
      <c r="BY1009" s="331"/>
      <c r="BZ1009" s="331"/>
      <c r="CA1009" s="331"/>
      <c r="CB1009" s="331"/>
      <c r="CC1009" s="331"/>
      <c r="CD1009" s="331"/>
      <c r="CE1009" s="331"/>
      <c r="CF1009" s="332"/>
      <c r="CH1009" s="54"/>
      <c r="CI1009" s="58"/>
      <c r="CJ1009" s="58"/>
      <c r="CK1009" s="58"/>
      <c r="CL1009" s="58"/>
      <c r="CM1009" s="58"/>
      <c r="CN1009" s="58"/>
      <c r="CO1009" s="58"/>
      <c r="CP1009" s="58"/>
      <c r="CQ1009" s="54"/>
    </row>
    <row r="1010" spans="1:95" ht="7.35" customHeight="1">
      <c r="G1010" s="333"/>
      <c r="H1010" s="333"/>
      <c r="I1010" s="333"/>
      <c r="J1010" s="333"/>
      <c r="K1010" s="333"/>
      <c r="L1010" s="333"/>
      <c r="M1010" s="333"/>
      <c r="N1010" s="333"/>
      <c r="O1010" s="333"/>
      <c r="P1010" s="333"/>
      <c r="Q1010" s="333"/>
      <c r="R1010" s="333"/>
      <c r="S1010" s="333"/>
      <c r="T1010" s="333"/>
      <c r="U1010" s="333"/>
      <c r="V1010" s="333"/>
      <c r="W1010" s="333"/>
      <c r="X1010" s="333"/>
      <c r="Y1010" s="333"/>
      <c r="Z1010" s="333"/>
      <c r="AA1010" s="333"/>
      <c r="AB1010" s="333"/>
      <c r="AC1010" s="333"/>
      <c r="AD1010" s="333"/>
      <c r="AE1010" s="333"/>
      <c r="AF1010" s="333"/>
      <c r="AG1010" s="334"/>
      <c r="AH1010" s="334"/>
      <c r="AI1010" s="334"/>
      <c r="AJ1010" s="334"/>
      <c r="AK1010" s="334"/>
      <c r="AL1010" s="334"/>
      <c r="AM1010" s="334"/>
      <c r="AN1010" s="334"/>
      <c r="AO1010" s="334"/>
      <c r="AP1010" s="334"/>
      <c r="AQ1010" s="334"/>
      <c r="AR1010" s="334"/>
      <c r="AS1010" s="334"/>
      <c r="AT1010" s="334"/>
      <c r="AU1010" s="335"/>
      <c r="AV1010" s="335"/>
      <c r="AW1010" s="335"/>
      <c r="AX1010" s="335"/>
      <c r="AY1010" s="335"/>
      <c r="AZ1010" s="335"/>
      <c r="BA1010" s="335"/>
      <c r="BB1010" s="335"/>
      <c r="BC1010" s="335"/>
      <c r="BD1010" s="335"/>
      <c r="BE1010" s="335"/>
      <c r="BF1010" s="335"/>
      <c r="BG1010" s="335"/>
      <c r="BH1010" s="335"/>
      <c r="BI1010" s="327" t="s">
        <v>192</v>
      </c>
      <c r="BJ1010" s="328"/>
      <c r="BK1010" s="328"/>
      <c r="BL1010" s="328"/>
      <c r="BM1010" s="328"/>
      <c r="BN1010" s="328"/>
      <c r="BO1010" s="328"/>
      <c r="BP1010" s="331"/>
      <c r="BQ1010" s="331"/>
      <c r="BR1010" s="331"/>
      <c r="BS1010" s="331"/>
      <c r="BT1010" s="331"/>
      <c r="BU1010" s="331"/>
      <c r="BV1010" s="331"/>
      <c r="BW1010" s="331"/>
      <c r="BX1010" s="331"/>
      <c r="BY1010" s="331"/>
      <c r="BZ1010" s="331"/>
      <c r="CA1010" s="331"/>
      <c r="CB1010" s="331"/>
      <c r="CC1010" s="331"/>
      <c r="CD1010" s="331"/>
      <c r="CE1010" s="331"/>
      <c r="CF1010" s="332"/>
      <c r="CG1010" s="20"/>
      <c r="CH1010" s="29"/>
      <c r="CI1010" s="72"/>
      <c r="CJ1010" s="58"/>
      <c r="CK1010" s="59"/>
      <c r="CL1010" s="59"/>
      <c r="CM1010" s="59"/>
      <c r="CN1010" s="59"/>
      <c r="CO1010" s="59"/>
      <c r="CP1010" s="59"/>
      <c r="CQ1010" s="55"/>
    </row>
    <row r="1011" spans="1:95" ht="7.35" customHeight="1">
      <c r="G1011" s="333"/>
      <c r="H1011" s="333"/>
      <c r="I1011" s="333"/>
      <c r="J1011" s="333"/>
      <c r="K1011" s="333"/>
      <c r="L1011" s="333"/>
      <c r="M1011" s="333"/>
      <c r="N1011" s="333"/>
      <c r="O1011" s="333"/>
      <c r="P1011" s="333"/>
      <c r="Q1011" s="333"/>
      <c r="R1011" s="333"/>
      <c r="S1011" s="333"/>
      <c r="T1011" s="333"/>
      <c r="U1011" s="333"/>
      <c r="V1011" s="333"/>
      <c r="W1011" s="333"/>
      <c r="X1011" s="333"/>
      <c r="Y1011" s="333"/>
      <c r="Z1011" s="333"/>
      <c r="AA1011" s="333"/>
      <c r="AB1011" s="333"/>
      <c r="AC1011" s="333"/>
      <c r="AD1011" s="333"/>
      <c r="AE1011" s="333"/>
      <c r="AF1011" s="333"/>
      <c r="AG1011" s="334"/>
      <c r="AH1011" s="334"/>
      <c r="AI1011" s="334"/>
      <c r="AJ1011" s="334"/>
      <c r="AK1011" s="334"/>
      <c r="AL1011" s="334"/>
      <c r="AM1011" s="334"/>
      <c r="AN1011" s="334"/>
      <c r="AO1011" s="334"/>
      <c r="AP1011" s="334"/>
      <c r="AQ1011" s="334"/>
      <c r="AR1011" s="334"/>
      <c r="AS1011" s="334"/>
      <c r="AT1011" s="334"/>
      <c r="AU1011" s="335"/>
      <c r="AV1011" s="335"/>
      <c r="AW1011" s="335"/>
      <c r="AX1011" s="335"/>
      <c r="AY1011" s="335"/>
      <c r="AZ1011" s="335"/>
      <c r="BA1011" s="335"/>
      <c r="BB1011" s="335"/>
      <c r="BC1011" s="335"/>
      <c r="BD1011" s="335"/>
      <c r="BE1011" s="335"/>
      <c r="BF1011" s="335"/>
      <c r="BG1011" s="335"/>
      <c r="BH1011" s="335"/>
      <c r="BI1011" s="327"/>
      <c r="BJ1011" s="328"/>
      <c r="BK1011" s="328"/>
      <c r="BL1011" s="328"/>
      <c r="BM1011" s="328"/>
      <c r="BN1011" s="328"/>
      <c r="BO1011" s="328"/>
      <c r="BP1011" s="331"/>
      <c r="BQ1011" s="331"/>
      <c r="BR1011" s="331"/>
      <c r="BS1011" s="331"/>
      <c r="BT1011" s="331"/>
      <c r="BU1011" s="331"/>
      <c r="BV1011" s="331"/>
      <c r="BW1011" s="331"/>
      <c r="BX1011" s="331"/>
      <c r="BY1011" s="331"/>
      <c r="BZ1011" s="331"/>
      <c r="CA1011" s="331"/>
      <c r="CB1011" s="331"/>
      <c r="CC1011" s="331"/>
      <c r="CD1011" s="331"/>
      <c r="CE1011" s="331"/>
      <c r="CF1011" s="332"/>
      <c r="CG1011" s="19"/>
      <c r="CH1011" s="29"/>
      <c r="CI1011" s="58"/>
      <c r="CJ1011" s="58"/>
      <c r="CK1011" s="59"/>
      <c r="CL1011" s="59"/>
      <c r="CM1011" s="59"/>
      <c r="CN1011" s="59"/>
      <c r="CO1011" s="59"/>
      <c r="CP1011" s="59"/>
      <c r="CQ1011" s="55"/>
    </row>
    <row r="1012" spans="1:95" ht="7.35" customHeight="1">
      <c r="G1012" s="333"/>
      <c r="H1012" s="333"/>
      <c r="I1012" s="333"/>
      <c r="J1012" s="333"/>
      <c r="K1012" s="333"/>
      <c r="L1012" s="333"/>
      <c r="M1012" s="333"/>
      <c r="N1012" s="333"/>
      <c r="O1012" s="333"/>
      <c r="P1012" s="333"/>
      <c r="Q1012" s="333"/>
      <c r="R1012" s="333"/>
      <c r="S1012" s="333"/>
      <c r="T1012" s="333"/>
      <c r="U1012" s="333"/>
      <c r="V1012" s="333"/>
      <c r="W1012" s="333"/>
      <c r="X1012" s="333"/>
      <c r="Y1012" s="333"/>
      <c r="Z1012" s="333"/>
      <c r="AA1012" s="333"/>
      <c r="AB1012" s="333"/>
      <c r="AC1012" s="333"/>
      <c r="AD1012" s="333"/>
      <c r="AE1012" s="333"/>
      <c r="AF1012" s="333"/>
      <c r="AG1012" s="334"/>
      <c r="AH1012" s="334"/>
      <c r="AI1012" s="334"/>
      <c r="AJ1012" s="334"/>
      <c r="AK1012" s="334"/>
      <c r="AL1012" s="334"/>
      <c r="AM1012" s="334"/>
      <c r="AN1012" s="334"/>
      <c r="AO1012" s="334"/>
      <c r="AP1012" s="334"/>
      <c r="AQ1012" s="334"/>
      <c r="AR1012" s="334"/>
      <c r="AS1012" s="334"/>
      <c r="AT1012" s="334"/>
      <c r="AU1012" s="335"/>
      <c r="AV1012" s="335"/>
      <c r="AW1012" s="335"/>
      <c r="AX1012" s="335"/>
      <c r="AY1012" s="335"/>
      <c r="AZ1012" s="335"/>
      <c r="BA1012" s="335"/>
      <c r="BB1012" s="335"/>
      <c r="BC1012" s="335"/>
      <c r="BD1012" s="335"/>
      <c r="BE1012" s="335"/>
      <c r="BF1012" s="335"/>
      <c r="BG1012" s="335"/>
      <c r="BH1012" s="335"/>
      <c r="BI1012" s="327"/>
      <c r="BJ1012" s="328"/>
      <c r="BK1012" s="328"/>
      <c r="BL1012" s="328"/>
      <c r="BM1012" s="328"/>
      <c r="BN1012" s="328"/>
      <c r="BO1012" s="328"/>
      <c r="BP1012" s="331"/>
      <c r="BQ1012" s="331"/>
      <c r="BR1012" s="331"/>
      <c r="BS1012" s="331"/>
      <c r="BT1012" s="331"/>
      <c r="BU1012" s="331"/>
      <c r="BV1012" s="331"/>
      <c r="BW1012" s="331"/>
      <c r="BX1012" s="331"/>
      <c r="BY1012" s="331"/>
      <c r="BZ1012" s="331"/>
      <c r="CA1012" s="331"/>
      <c r="CB1012" s="331"/>
      <c r="CC1012" s="331"/>
      <c r="CD1012" s="331"/>
      <c r="CE1012" s="331"/>
      <c r="CF1012" s="332"/>
      <c r="CH1012" s="29"/>
      <c r="CI1012" s="58"/>
      <c r="CJ1012" s="58"/>
      <c r="CK1012" s="59"/>
      <c r="CL1012" s="59"/>
      <c r="CM1012" s="59"/>
      <c r="CN1012" s="59"/>
      <c r="CO1012" s="59"/>
      <c r="CP1012" s="59"/>
      <c r="CQ1012" s="55"/>
    </row>
    <row r="1013" spans="1:95" ht="7.35" customHeight="1">
      <c r="G1013" s="284" t="s">
        <v>194</v>
      </c>
      <c r="H1013" s="285"/>
      <c r="I1013" s="285"/>
      <c r="J1013" s="285"/>
      <c r="K1013" s="285"/>
      <c r="L1013" s="285"/>
      <c r="M1013" s="285"/>
      <c r="N1013" s="286"/>
      <c r="O1013" s="284" t="s">
        <v>193</v>
      </c>
      <c r="P1013" s="285"/>
      <c r="Q1013" s="285"/>
      <c r="R1013" s="285"/>
      <c r="S1013" s="285"/>
      <c r="T1013" s="285"/>
      <c r="U1013" s="285"/>
      <c r="V1013" s="285"/>
      <c r="W1013" s="285"/>
      <c r="X1013" s="285"/>
      <c r="Y1013" s="285"/>
      <c r="Z1013" s="285"/>
      <c r="AA1013" s="285"/>
      <c r="AB1013" s="285"/>
      <c r="AC1013" s="285"/>
      <c r="AD1013" s="285"/>
      <c r="AE1013" s="285"/>
      <c r="AF1013" s="285"/>
      <c r="AG1013" s="285"/>
      <c r="AH1013" s="285"/>
      <c r="AI1013" s="285"/>
      <c r="AJ1013" s="285"/>
      <c r="AK1013" s="285"/>
      <c r="AL1013" s="285"/>
      <c r="AM1013" s="285"/>
      <c r="AN1013" s="285"/>
      <c r="AO1013" s="285"/>
      <c r="AP1013" s="285"/>
      <c r="AQ1013" s="285"/>
      <c r="AR1013" s="285"/>
      <c r="AS1013" s="285"/>
      <c r="AT1013" s="286"/>
      <c r="AU1013" s="284" t="s">
        <v>205</v>
      </c>
      <c r="AV1013" s="285"/>
      <c r="AW1013" s="285"/>
      <c r="AX1013" s="285"/>
      <c r="AY1013" s="285"/>
      <c r="AZ1013" s="285"/>
      <c r="BA1013" s="285"/>
      <c r="BB1013" s="285"/>
      <c r="BC1013" s="285"/>
      <c r="BD1013" s="285"/>
      <c r="BE1013" s="285"/>
      <c r="BF1013" s="285"/>
      <c r="BG1013" s="285"/>
      <c r="BH1013" s="286"/>
      <c r="BI1013" s="290" t="s">
        <v>206</v>
      </c>
      <c r="BJ1013" s="290"/>
      <c r="BK1013" s="290"/>
      <c r="BL1013" s="290"/>
      <c r="BM1013" s="290"/>
      <c r="BN1013" s="290"/>
      <c r="BO1013" s="290"/>
      <c r="BP1013" s="290"/>
      <c r="BQ1013" s="290"/>
      <c r="BR1013" s="290"/>
      <c r="BS1013" s="290"/>
      <c r="BT1013" s="290"/>
      <c r="BU1013" s="290" t="s">
        <v>207</v>
      </c>
      <c r="BV1013" s="290"/>
      <c r="BW1013" s="290"/>
      <c r="BX1013" s="290"/>
      <c r="BY1013" s="290"/>
      <c r="BZ1013" s="290"/>
      <c r="CA1013" s="290"/>
      <c r="CB1013" s="290"/>
      <c r="CC1013" s="290"/>
      <c r="CD1013" s="290"/>
      <c r="CE1013" s="290"/>
      <c r="CF1013" s="290"/>
      <c r="CG1013" s="20"/>
      <c r="CH1013" s="29"/>
      <c r="CI1013" s="58"/>
      <c r="CJ1013" s="58"/>
      <c r="CK1013" s="58"/>
      <c r="CL1013" s="58"/>
      <c r="CM1013" s="58"/>
      <c r="CN1013" s="58"/>
      <c r="CO1013" s="58"/>
      <c r="CP1013" s="58"/>
      <c r="CQ1013" s="54"/>
    </row>
    <row r="1014" spans="1:95" ht="7.35" customHeight="1">
      <c r="G1014" s="287"/>
      <c r="H1014" s="288"/>
      <c r="I1014" s="288"/>
      <c r="J1014" s="288"/>
      <c r="K1014" s="288"/>
      <c r="L1014" s="288"/>
      <c r="M1014" s="288"/>
      <c r="N1014" s="289"/>
      <c r="O1014" s="287"/>
      <c r="P1014" s="288"/>
      <c r="Q1014" s="288"/>
      <c r="R1014" s="288"/>
      <c r="S1014" s="288"/>
      <c r="T1014" s="288"/>
      <c r="U1014" s="288"/>
      <c r="V1014" s="288"/>
      <c r="W1014" s="288"/>
      <c r="X1014" s="288"/>
      <c r="Y1014" s="288"/>
      <c r="Z1014" s="288"/>
      <c r="AA1014" s="288"/>
      <c r="AB1014" s="288"/>
      <c r="AC1014" s="288"/>
      <c r="AD1014" s="288"/>
      <c r="AE1014" s="288"/>
      <c r="AF1014" s="288"/>
      <c r="AG1014" s="288"/>
      <c r="AH1014" s="288"/>
      <c r="AI1014" s="288"/>
      <c r="AJ1014" s="288"/>
      <c r="AK1014" s="288"/>
      <c r="AL1014" s="288"/>
      <c r="AM1014" s="288"/>
      <c r="AN1014" s="288"/>
      <c r="AO1014" s="288"/>
      <c r="AP1014" s="288"/>
      <c r="AQ1014" s="288"/>
      <c r="AR1014" s="288"/>
      <c r="AS1014" s="288"/>
      <c r="AT1014" s="289"/>
      <c r="AU1014" s="287"/>
      <c r="AV1014" s="288"/>
      <c r="AW1014" s="288"/>
      <c r="AX1014" s="288"/>
      <c r="AY1014" s="288"/>
      <c r="AZ1014" s="288"/>
      <c r="BA1014" s="288"/>
      <c r="BB1014" s="288"/>
      <c r="BC1014" s="288"/>
      <c r="BD1014" s="288"/>
      <c r="BE1014" s="288"/>
      <c r="BF1014" s="288"/>
      <c r="BG1014" s="288"/>
      <c r="BH1014" s="289"/>
      <c r="BI1014" s="290"/>
      <c r="BJ1014" s="290"/>
      <c r="BK1014" s="290"/>
      <c r="BL1014" s="290"/>
      <c r="BM1014" s="290"/>
      <c r="BN1014" s="290"/>
      <c r="BO1014" s="290"/>
      <c r="BP1014" s="290"/>
      <c r="BQ1014" s="290"/>
      <c r="BR1014" s="290"/>
      <c r="BS1014" s="290"/>
      <c r="BT1014" s="290"/>
      <c r="BU1014" s="290"/>
      <c r="BV1014" s="290"/>
      <c r="BW1014" s="290"/>
      <c r="BX1014" s="290"/>
      <c r="BY1014" s="290"/>
      <c r="BZ1014" s="290"/>
      <c r="CA1014" s="290"/>
      <c r="CB1014" s="290"/>
      <c r="CC1014" s="290"/>
      <c r="CD1014" s="290"/>
      <c r="CE1014" s="290"/>
      <c r="CF1014" s="290"/>
      <c r="CG1014" s="19"/>
      <c r="CH1014" s="29"/>
      <c r="CI1014" s="58"/>
      <c r="CJ1014" s="58"/>
      <c r="CK1014" s="58"/>
      <c r="CL1014" s="58"/>
      <c r="CM1014" s="58"/>
      <c r="CN1014" s="58"/>
      <c r="CO1014" s="58"/>
      <c r="CP1014" s="58"/>
      <c r="CQ1014" s="54"/>
    </row>
    <row r="1015" spans="1:95" ht="7.35" customHeight="1">
      <c r="G1015" s="291"/>
      <c r="H1015" s="292"/>
      <c r="I1015" s="292"/>
      <c r="J1015" s="292"/>
      <c r="K1015" s="292"/>
      <c r="L1015" s="292"/>
      <c r="M1015" s="292"/>
      <c r="N1015" s="293"/>
      <c r="O1015" s="300"/>
      <c r="P1015" s="301"/>
      <c r="Q1015" s="301"/>
      <c r="R1015" s="301"/>
      <c r="S1015" s="301"/>
      <c r="T1015" s="301"/>
      <c r="U1015" s="301"/>
      <c r="V1015" s="301"/>
      <c r="W1015" s="301"/>
      <c r="X1015" s="301"/>
      <c r="Y1015" s="301"/>
      <c r="Z1015" s="301"/>
      <c r="AA1015" s="301"/>
      <c r="AB1015" s="301"/>
      <c r="AC1015" s="301"/>
      <c r="AD1015" s="301"/>
      <c r="AE1015" s="301"/>
      <c r="AF1015" s="301"/>
      <c r="AG1015" s="301"/>
      <c r="AH1015" s="301"/>
      <c r="AI1015" s="301"/>
      <c r="AJ1015" s="301"/>
      <c r="AK1015" s="301"/>
      <c r="AL1015" s="301"/>
      <c r="AM1015" s="301"/>
      <c r="AN1015" s="301"/>
      <c r="AO1015" s="301"/>
      <c r="AP1015" s="301"/>
      <c r="AQ1015" s="301"/>
      <c r="AR1015" s="301"/>
      <c r="AS1015" s="301"/>
      <c r="AT1015" s="302"/>
      <c r="AU1015" s="309"/>
      <c r="AV1015" s="310"/>
      <c r="AW1015" s="310"/>
      <c r="AX1015" s="310"/>
      <c r="AY1015" s="310"/>
      <c r="AZ1015" s="310"/>
      <c r="BA1015" s="310"/>
      <c r="BB1015" s="310"/>
      <c r="BC1015" s="310"/>
      <c r="BD1015" s="310"/>
      <c r="BE1015" s="310"/>
      <c r="BF1015" s="310"/>
      <c r="BG1015" s="310"/>
      <c r="BH1015" s="311"/>
      <c r="BI1015" s="318"/>
      <c r="BJ1015" s="318"/>
      <c r="BK1015" s="318"/>
      <c r="BL1015" s="318"/>
      <c r="BM1015" s="318"/>
      <c r="BN1015" s="318"/>
      <c r="BO1015" s="318"/>
      <c r="BP1015" s="318"/>
      <c r="BQ1015" s="318"/>
      <c r="BR1015" s="318"/>
      <c r="BS1015" s="318"/>
      <c r="BT1015" s="318"/>
      <c r="BU1015" s="318"/>
      <c r="BV1015" s="318"/>
      <c r="BW1015" s="318"/>
      <c r="BX1015" s="318"/>
      <c r="BY1015" s="318"/>
      <c r="BZ1015" s="318"/>
      <c r="CA1015" s="318"/>
      <c r="CB1015" s="318"/>
      <c r="CC1015" s="318"/>
      <c r="CD1015" s="318"/>
      <c r="CE1015" s="318"/>
      <c r="CF1015" s="318"/>
      <c r="CH1015" s="29"/>
      <c r="CI1015" s="58"/>
      <c r="CJ1015" s="58"/>
      <c r="CK1015" s="58"/>
      <c r="CL1015" s="58"/>
      <c r="CM1015" s="58"/>
      <c r="CN1015" s="58"/>
      <c r="CO1015" s="58"/>
      <c r="CP1015" s="58"/>
      <c r="CQ1015" s="54"/>
    </row>
    <row r="1016" spans="1:95" ht="7.35" customHeight="1">
      <c r="G1016" s="294"/>
      <c r="H1016" s="295"/>
      <c r="I1016" s="295"/>
      <c r="J1016" s="295"/>
      <c r="K1016" s="295"/>
      <c r="L1016" s="295"/>
      <c r="M1016" s="295"/>
      <c r="N1016" s="296"/>
      <c r="O1016" s="303"/>
      <c r="P1016" s="304"/>
      <c r="Q1016" s="304"/>
      <c r="R1016" s="304"/>
      <c r="S1016" s="304"/>
      <c r="T1016" s="304"/>
      <c r="U1016" s="304"/>
      <c r="V1016" s="304"/>
      <c r="W1016" s="304"/>
      <c r="X1016" s="304"/>
      <c r="Y1016" s="304"/>
      <c r="Z1016" s="304"/>
      <c r="AA1016" s="304"/>
      <c r="AB1016" s="304"/>
      <c r="AC1016" s="304"/>
      <c r="AD1016" s="304"/>
      <c r="AE1016" s="304"/>
      <c r="AF1016" s="304"/>
      <c r="AG1016" s="304"/>
      <c r="AH1016" s="304"/>
      <c r="AI1016" s="304"/>
      <c r="AJ1016" s="304"/>
      <c r="AK1016" s="304"/>
      <c r="AL1016" s="304"/>
      <c r="AM1016" s="304"/>
      <c r="AN1016" s="304"/>
      <c r="AO1016" s="304"/>
      <c r="AP1016" s="304"/>
      <c r="AQ1016" s="304"/>
      <c r="AR1016" s="304"/>
      <c r="AS1016" s="304"/>
      <c r="AT1016" s="305"/>
      <c r="AU1016" s="312"/>
      <c r="AV1016" s="313"/>
      <c r="AW1016" s="313"/>
      <c r="AX1016" s="313"/>
      <c r="AY1016" s="313"/>
      <c r="AZ1016" s="313"/>
      <c r="BA1016" s="313"/>
      <c r="BB1016" s="313"/>
      <c r="BC1016" s="313"/>
      <c r="BD1016" s="313"/>
      <c r="BE1016" s="313"/>
      <c r="BF1016" s="313"/>
      <c r="BG1016" s="313"/>
      <c r="BH1016" s="314"/>
      <c r="BI1016" s="318"/>
      <c r="BJ1016" s="318"/>
      <c r="BK1016" s="318"/>
      <c r="BL1016" s="318"/>
      <c r="BM1016" s="318"/>
      <c r="BN1016" s="318"/>
      <c r="BO1016" s="318"/>
      <c r="BP1016" s="318"/>
      <c r="BQ1016" s="318"/>
      <c r="BR1016" s="318"/>
      <c r="BS1016" s="318"/>
      <c r="BT1016" s="318"/>
      <c r="BU1016" s="318"/>
      <c r="BV1016" s="318"/>
      <c r="BW1016" s="318"/>
      <c r="BX1016" s="318"/>
      <c r="BY1016" s="318"/>
      <c r="BZ1016" s="318"/>
      <c r="CA1016" s="318"/>
      <c r="CB1016" s="318"/>
      <c r="CC1016" s="318"/>
      <c r="CD1016" s="318"/>
      <c r="CE1016" s="318"/>
      <c r="CF1016" s="318"/>
      <c r="CH1016" s="29"/>
      <c r="CI1016" s="71"/>
      <c r="CJ1016" s="71"/>
      <c r="CK1016" s="71"/>
      <c r="CL1016" s="71"/>
      <c r="CM1016" s="71"/>
      <c r="CN1016" s="71"/>
      <c r="CO1016" s="71"/>
      <c r="CP1016" s="71"/>
      <c r="CQ1016" s="54"/>
    </row>
    <row r="1017" spans="1:95" ht="7.35" customHeight="1">
      <c r="A1017" s="339"/>
      <c r="B1017" s="339"/>
      <c r="C1017" s="339"/>
      <c r="D1017" s="339"/>
      <c r="E1017" s="339"/>
      <c r="F1017" s="340"/>
      <c r="G1017" s="294"/>
      <c r="H1017" s="295"/>
      <c r="I1017" s="295"/>
      <c r="J1017" s="295"/>
      <c r="K1017" s="295"/>
      <c r="L1017" s="295"/>
      <c r="M1017" s="295"/>
      <c r="N1017" s="296"/>
      <c r="O1017" s="303"/>
      <c r="P1017" s="304"/>
      <c r="Q1017" s="304"/>
      <c r="R1017" s="304"/>
      <c r="S1017" s="304"/>
      <c r="T1017" s="304"/>
      <c r="U1017" s="304"/>
      <c r="V1017" s="304"/>
      <c r="W1017" s="304"/>
      <c r="X1017" s="304"/>
      <c r="Y1017" s="304"/>
      <c r="Z1017" s="304"/>
      <c r="AA1017" s="304"/>
      <c r="AB1017" s="304"/>
      <c r="AC1017" s="304"/>
      <c r="AD1017" s="304"/>
      <c r="AE1017" s="304"/>
      <c r="AF1017" s="304"/>
      <c r="AG1017" s="304"/>
      <c r="AH1017" s="304"/>
      <c r="AI1017" s="304"/>
      <c r="AJ1017" s="304"/>
      <c r="AK1017" s="304"/>
      <c r="AL1017" s="304"/>
      <c r="AM1017" s="304"/>
      <c r="AN1017" s="304"/>
      <c r="AO1017" s="304"/>
      <c r="AP1017" s="304"/>
      <c r="AQ1017" s="304"/>
      <c r="AR1017" s="304"/>
      <c r="AS1017" s="304"/>
      <c r="AT1017" s="305"/>
      <c r="AU1017" s="312"/>
      <c r="AV1017" s="313"/>
      <c r="AW1017" s="313"/>
      <c r="AX1017" s="313"/>
      <c r="AY1017" s="313"/>
      <c r="AZ1017" s="313"/>
      <c r="BA1017" s="313"/>
      <c r="BB1017" s="313"/>
      <c r="BC1017" s="313"/>
      <c r="BD1017" s="313"/>
      <c r="BE1017" s="313"/>
      <c r="BF1017" s="313"/>
      <c r="BG1017" s="313"/>
      <c r="BH1017" s="314"/>
      <c r="BI1017" s="318"/>
      <c r="BJ1017" s="318"/>
      <c r="BK1017" s="318"/>
      <c r="BL1017" s="318"/>
      <c r="BM1017" s="318"/>
      <c r="BN1017" s="318"/>
      <c r="BO1017" s="318"/>
      <c r="BP1017" s="318"/>
      <c r="BQ1017" s="318"/>
      <c r="BR1017" s="318"/>
      <c r="BS1017" s="318"/>
      <c r="BT1017" s="318"/>
      <c r="BU1017" s="318"/>
      <c r="BV1017" s="318"/>
      <c r="BW1017" s="318"/>
      <c r="BX1017" s="318"/>
      <c r="BY1017" s="318"/>
      <c r="BZ1017" s="318"/>
      <c r="CA1017" s="318"/>
      <c r="CB1017" s="318"/>
      <c r="CC1017" s="318"/>
      <c r="CD1017" s="318"/>
      <c r="CE1017" s="318"/>
      <c r="CF1017" s="318"/>
      <c r="CH1017" s="54"/>
      <c r="CI1017" s="71"/>
      <c r="CJ1017" s="71"/>
      <c r="CK1017" s="71"/>
      <c r="CL1017" s="71"/>
      <c r="CM1017" s="71"/>
      <c r="CN1017" s="71"/>
      <c r="CO1017" s="71"/>
      <c r="CP1017" s="71"/>
      <c r="CQ1017" s="56"/>
    </row>
    <row r="1018" spans="1:95" ht="7.35" customHeight="1">
      <c r="A1018" s="339"/>
      <c r="B1018" s="339"/>
      <c r="C1018" s="339"/>
      <c r="D1018" s="339"/>
      <c r="E1018" s="339"/>
      <c r="F1018" s="340"/>
      <c r="G1018" s="297"/>
      <c r="H1018" s="298"/>
      <c r="I1018" s="298"/>
      <c r="J1018" s="298"/>
      <c r="K1018" s="298"/>
      <c r="L1018" s="298"/>
      <c r="M1018" s="298"/>
      <c r="N1018" s="299"/>
      <c r="O1018" s="306"/>
      <c r="P1018" s="307"/>
      <c r="Q1018" s="307"/>
      <c r="R1018" s="307"/>
      <c r="S1018" s="307"/>
      <c r="T1018" s="307"/>
      <c r="U1018" s="307"/>
      <c r="V1018" s="307"/>
      <c r="W1018" s="307"/>
      <c r="X1018" s="307"/>
      <c r="Y1018" s="307"/>
      <c r="Z1018" s="307"/>
      <c r="AA1018" s="307"/>
      <c r="AB1018" s="307"/>
      <c r="AC1018" s="307"/>
      <c r="AD1018" s="307"/>
      <c r="AE1018" s="307"/>
      <c r="AF1018" s="307"/>
      <c r="AG1018" s="307"/>
      <c r="AH1018" s="307"/>
      <c r="AI1018" s="307"/>
      <c r="AJ1018" s="307"/>
      <c r="AK1018" s="307"/>
      <c r="AL1018" s="307"/>
      <c r="AM1018" s="307"/>
      <c r="AN1018" s="307"/>
      <c r="AO1018" s="307"/>
      <c r="AP1018" s="307"/>
      <c r="AQ1018" s="307"/>
      <c r="AR1018" s="307"/>
      <c r="AS1018" s="307"/>
      <c r="AT1018" s="308"/>
      <c r="AU1018" s="315"/>
      <c r="AV1018" s="316"/>
      <c r="AW1018" s="316"/>
      <c r="AX1018" s="316"/>
      <c r="AY1018" s="316"/>
      <c r="AZ1018" s="316"/>
      <c r="BA1018" s="316"/>
      <c r="BB1018" s="316"/>
      <c r="BC1018" s="316"/>
      <c r="BD1018" s="316"/>
      <c r="BE1018" s="316"/>
      <c r="BF1018" s="316"/>
      <c r="BG1018" s="316"/>
      <c r="BH1018" s="317"/>
      <c r="BI1018" s="318"/>
      <c r="BJ1018" s="318"/>
      <c r="BK1018" s="318"/>
      <c r="BL1018" s="318"/>
      <c r="BM1018" s="318"/>
      <c r="BN1018" s="318"/>
      <c r="BO1018" s="318"/>
      <c r="BP1018" s="318"/>
      <c r="BQ1018" s="318"/>
      <c r="BR1018" s="318"/>
      <c r="BS1018" s="318"/>
      <c r="BT1018" s="318"/>
      <c r="BU1018" s="318"/>
      <c r="BV1018" s="318"/>
      <c r="BW1018" s="318"/>
      <c r="BX1018" s="318"/>
      <c r="BY1018" s="318"/>
      <c r="BZ1018" s="318"/>
      <c r="CA1018" s="318"/>
      <c r="CB1018" s="318"/>
      <c r="CC1018" s="318"/>
      <c r="CD1018" s="318"/>
      <c r="CE1018" s="318"/>
      <c r="CF1018" s="318"/>
      <c r="CH1018" s="54"/>
      <c r="CI1018" s="58"/>
      <c r="CJ1018" s="58"/>
      <c r="CK1018" s="58"/>
      <c r="CL1018" s="58"/>
      <c r="CM1018" s="58"/>
      <c r="CN1018" s="58"/>
      <c r="CO1018" s="58"/>
      <c r="CP1018" s="57"/>
      <c r="CQ1018" s="57"/>
    </row>
    <row r="1019" spans="1:95" ht="7.35" customHeight="1">
      <c r="G1019" s="48"/>
      <c r="H1019" s="49"/>
      <c r="I1019" s="49"/>
      <c r="J1019" s="49"/>
      <c r="K1019" s="49"/>
      <c r="L1019" s="49"/>
      <c r="M1019" s="49"/>
      <c r="N1019" s="50"/>
      <c r="O1019" s="48"/>
      <c r="P1019" s="49"/>
      <c r="Q1019" s="49"/>
      <c r="R1019" s="49"/>
      <c r="S1019" s="49"/>
      <c r="T1019" s="49"/>
      <c r="U1019" s="49"/>
      <c r="V1019" s="49"/>
      <c r="W1019" s="49"/>
      <c r="X1019" s="49"/>
      <c r="Y1019" s="49"/>
      <c r="Z1019" s="49"/>
      <c r="AA1019" s="49"/>
      <c r="AB1019" s="49"/>
      <c r="AC1019" s="49"/>
      <c r="AD1019" s="49"/>
      <c r="AE1019" s="49"/>
      <c r="AF1019" s="49"/>
      <c r="AG1019" s="49"/>
      <c r="AH1019" s="49"/>
      <c r="AI1019" s="49"/>
      <c r="AJ1019" s="49"/>
      <c r="AK1019" s="49"/>
      <c r="AL1019" s="49"/>
      <c r="AM1019" s="49"/>
      <c r="AN1019" s="49"/>
      <c r="AO1019" s="49"/>
      <c r="AP1019" s="49"/>
      <c r="AQ1019" s="49"/>
      <c r="AR1019" s="49"/>
      <c r="AS1019" s="49"/>
      <c r="AT1019" s="50"/>
      <c r="AU1019" s="51"/>
      <c r="AV1019" s="52"/>
      <c r="AW1019" s="52"/>
      <c r="AX1019" s="52"/>
      <c r="AY1019" s="52"/>
      <c r="AZ1019" s="52"/>
      <c r="BA1019" s="52"/>
      <c r="BB1019" s="52"/>
      <c r="BC1019" s="52"/>
      <c r="BD1019" s="52"/>
      <c r="BE1019" s="52"/>
      <c r="BF1019" s="52"/>
      <c r="BG1019" s="52"/>
      <c r="BH1019" s="53"/>
      <c r="BI1019" s="45"/>
      <c r="BJ1019" s="46"/>
      <c r="BK1019" s="46"/>
      <c r="BL1019" s="46"/>
      <c r="BM1019" s="46"/>
      <c r="BN1019" s="46"/>
      <c r="BO1019" s="46"/>
      <c r="BP1019" s="46"/>
      <c r="BQ1019" s="46"/>
      <c r="BR1019" s="46"/>
      <c r="BS1019" s="46"/>
      <c r="BT1019" s="46"/>
      <c r="BU1019" s="46"/>
      <c r="BV1019" s="46"/>
      <c r="BW1019" s="46"/>
      <c r="BX1019" s="46"/>
      <c r="BY1019" s="46"/>
      <c r="BZ1019" s="46"/>
      <c r="CA1019" s="46"/>
      <c r="CB1019" s="46"/>
      <c r="CC1019" s="46"/>
      <c r="CD1019" s="46"/>
      <c r="CE1019" s="46"/>
      <c r="CF1019" s="47"/>
      <c r="CH1019" s="54"/>
      <c r="CI1019" s="58"/>
      <c r="CJ1019" s="58"/>
      <c r="CK1019" s="58"/>
      <c r="CL1019" s="58"/>
      <c r="CM1019" s="58"/>
      <c r="CN1019" s="58"/>
      <c r="CO1019" s="58"/>
      <c r="CP1019" s="57"/>
      <c r="CQ1019" s="57"/>
    </row>
    <row r="1020" spans="1:95" ht="7.35" customHeight="1">
      <c r="A1020" s="339">
        <v>79</v>
      </c>
      <c r="B1020" s="339"/>
      <c r="G1020" s="319" t="s">
        <v>189</v>
      </c>
      <c r="H1020" s="319"/>
      <c r="I1020" s="319"/>
      <c r="J1020" s="319"/>
      <c r="K1020" s="319"/>
      <c r="L1020" s="319"/>
      <c r="M1020" s="319"/>
      <c r="N1020" s="319"/>
      <c r="O1020" s="319"/>
      <c r="P1020" s="319"/>
      <c r="Q1020" s="319"/>
      <c r="R1020" s="319"/>
      <c r="S1020" s="319"/>
      <c r="T1020" s="319"/>
      <c r="U1020" s="319"/>
      <c r="V1020" s="319"/>
      <c r="W1020" s="319"/>
      <c r="X1020" s="319"/>
      <c r="Y1020" s="319"/>
      <c r="Z1020" s="319"/>
      <c r="AA1020" s="319"/>
      <c r="AB1020" s="319"/>
      <c r="AC1020" s="319"/>
      <c r="AD1020" s="319"/>
      <c r="AE1020" s="319"/>
      <c r="AF1020" s="319"/>
      <c r="AG1020" s="321" t="s">
        <v>416</v>
      </c>
      <c r="AH1020" s="321"/>
      <c r="AI1020" s="321"/>
      <c r="AJ1020" s="321"/>
      <c r="AK1020" s="321"/>
      <c r="AL1020" s="321"/>
      <c r="AM1020" s="321"/>
      <c r="AN1020" s="321"/>
      <c r="AO1020" s="321"/>
      <c r="AP1020" s="321"/>
      <c r="AQ1020" s="321"/>
      <c r="AR1020" s="321"/>
      <c r="AS1020" s="321"/>
      <c r="AT1020" s="321"/>
      <c r="AU1020" s="323" t="s">
        <v>190</v>
      </c>
      <c r="AV1020" s="323"/>
      <c r="AW1020" s="323"/>
      <c r="AX1020" s="323"/>
      <c r="AY1020" s="323"/>
      <c r="AZ1020" s="323"/>
      <c r="BA1020" s="323"/>
      <c r="BB1020" s="323"/>
      <c r="BC1020" s="323"/>
      <c r="BD1020" s="323"/>
      <c r="BE1020" s="323"/>
      <c r="BF1020" s="323"/>
      <c r="BG1020" s="323"/>
      <c r="BH1020" s="323"/>
      <c r="BI1020" s="325" t="s">
        <v>191</v>
      </c>
      <c r="BJ1020" s="326"/>
      <c r="BK1020" s="326"/>
      <c r="BL1020" s="326"/>
      <c r="BM1020" s="326"/>
      <c r="BN1020" s="326"/>
      <c r="BO1020" s="326"/>
      <c r="BP1020" s="329"/>
      <c r="BQ1020" s="329"/>
      <c r="BR1020" s="329"/>
      <c r="BS1020" s="329"/>
      <c r="BT1020" s="329"/>
      <c r="BU1020" s="329"/>
      <c r="BV1020" s="329"/>
      <c r="BW1020" s="329"/>
      <c r="BX1020" s="329"/>
      <c r="BY1020" s="329"/>
      <c r="BZ1020" s="329"/>
      <c r="CA1020" s="329"/>
      <c r="CB1020" s="329"/>
      <c r="CC1020" s="329"/>
      <c r="CD1020" s="329"/>
      <c r="CE1020" s="329"/>
      <c r="CF1020" s="330"/>
      <c r="CH1020" s="54"/>
      <c r="CI1020" s="58"/>
      <c r="CJ1020" s="58"/>
      <c r="CK1020" s="58"/>
      <c r="CL1020" s="58"/>
      <c r="CM1020" s="58"/>
      <c r="CN1020" s="58"/>
      <c r="CO1020" s="58"/>
      <c r="CP1020" s="58"/>
      <c r="CQ1020" s="54"/>
    </row>
    <row r="1021" spans="1:95" ht="7.35" customHeight="1">
      <c r="A1021" s="339"/>
      <c r="B1021" s="339"/>
      <c r="G1021" s="320"/>
      <c r="H1021" s="320"/>
      <c r="I1021" s="320"/>
      <c r="J1021" s="320"/>
      <c r="K1021" s="320"/>
      <c r="L1021" s="320"/>
      <c r="M1021" s="320"/>
      <c r="N1021" s="320"/>
      <c r="O1021" s="320"/>
      <c r="P1021" s="320"/>
      <c r="Q1021" s="320"/>
      <c r="R1021" s="320"/>
      <c r="S1021" s="320"/>
      <c r="T1021" s="320"/>
      <c r="U1021" s="320"/>
      <c r="V1021" s="320"/>
      <c r="W1021" s="320"/>
      <c r="X1021" s="320"/>
      <c r="Y1021" s="320"/>
      <c r="Z1021" s="320"/>
      <c r="AA1021" s="320"/>
      <c r="AB1021" s="320"/>
      <c r="AC1021" s="320"/>
      <c r="AD1021" s="320"/>
      <c r="AE1021" s="320"/>
      <c r="AF1021" s="320"/>
      <c r="AG1021" s="322"/>
      <c r="AH1021" s="322"/>
      <c r="AI1021" s="322"/>
      <c r="AJ1021" s="322"/>
      <c r="AK1021" s="322"/>
      <c r="AL1021" s="322"/>
      <c r="AM1021" s="322"/>
      <c r="AN1021" s="322"/>
      <c r="AO1021" s="322"/>
      <c r="AP1021" s="322"/>
      <c r="AQ1021" s="322"/>
      <c r="AR1021" s="322"/>
      <c r="AS1021" s="322"/>
      <c r="AT1021" s="322"/>
      <c r="AU1021" s="324"/>
      <c r="AV1021" s="324"/>
      <c r="AW1021" s="324"/>
      <c r="AX1021" s="324"/>
      <c r="AY1021" s="324"/>
      <c r="AZ1021" s="324"/>
      <c r="BA1021" s="324"/>
      <c r="BB1021" s="324"/>
      <c r="BC1021" s="324"/>
      <c r="BD1021" s="324"/>
      <c r="BE1021" s="324"/>
      <c r="BF1021" s="324"/>
      <c r="BG1021" s="324"/>
      <c r="BH1021" s="324"/>
      <c r="BI1021" s="327"/>
      <c r="BJ1021" s="328"/>
      <c r="BK1021" s="328"/>
      <c r="BL1021" s="328"/>
      <c r="BM1021" s="328"/>
      <c r="BN1021" s="328"/>
      <c r="BO1021" s="328"/>
      <c r="BP1021" s="331"/>
      <c r="BQ1021" s="331"/>
      <c r="BR1021" s="331"/>
      <c r="BS1021" s="331"/>
      <c r="BT1021" s="331"/>
      <c r="BU1021" s="331"/>
      <c r="BV1021" s="331"/>
      <c r="BW1021" s="331"/>
      <c r="BX1021" s="331"/>
      <c r="BY1021" s="331"/>
      <c r="BZ1021" s="331"/>
      <c r="CA1021" s="331"/>
      <c r="CB1021" s="331"/>
      <c r="CC1021" s="331"/>
      <c r="CD1021" s="331"/>
      <c r="CE1021" s="331"/>
      <c r="CF1021" s="332"/>
      <c r="CH1021" s="54"/>
      <c r="CI1021" s="58"/>
      <c r="CJ1021" s="58"/>
      <c r="CK1021" s="58"/>
      <c r="CL1021" s="58"/>
      <c r="CM1021" s="58"/>
      <c r="CN1021" s="58"/>
      <c r="CO1021" s="58"/>
      <c r="CP1021" s="58"/>
      <c r="CQ1021" s="54"/>
    </row>
    <row r="1022" spans="1:95" ht="7.35" customHeight="1">
      <c r="G1022" s="333"/>
      <c r="H1022" s="333"/>
      <c r="I1022" s="333"/>
      <c r="J1022" s="333"/>
      <c r="K1022" s="333"/>
      <c r="L1022" s="333"/>
      <c r="M1022" s="333"/>
      <c r="N1022" s="333"/>
      <c r="O1022" s="333"/>
      <c r="P1022" s="333"/>
      <c r="Q1022" s="333"/>
      <c r="R1022" s="333"/>
      <c r="S1022" s="333"/>
      <c r="T1022" s="333"/>
      <c r="U1022" s="333"/>
      <c r="V1022" s="333"/>
      <c r="W1022" s="333"/>
      <c r="X1022" s="333"/>
      <c r="Y1022" s="333"/>
      <c r="Z1022" s="333"/>
      <c r="AA1022" s="333"/>
      <c r="AB1022" s="333"/>
      <c r="AC1022" s="333"/>
      <c r="AD1022" s="333"/>
      <c r="AE1022" s="333"/>
      <c r="AF1022" s="333"/>
      <c r="AG1022" s="334"/>
      <c r="AH1022" s="334"/>
      <c r="AI1022" s="334"/>
      <c r="AJ1022" s="334"/>
      <c r="AK1022" s="334"/>
      <c r="AL1022" s="334"/>
      <c r="AM1022" s="334"/>
      <c r="AN1022" s="334"/>
      <c r="AO1022" s="334"/>
      <c r="AP1022" s="334"/>
      <c r="AQ1022" s="334"/>
      <c r="AR1022" s="334"/>
      <c r="AS1022" s="334"/>
      <c r="AT1022" s="334"/>
      <c r="AU1022" s="335"/>
      <c r="AV1022" s="335"/>
      <c r="AW1022" s="335"/>
      <c r="AX1022" s="335"/>
      <c r="AY1022" s="335"/>
      <c r="AZ1022" s="335"/>
      <c r="BA1022" s="335"/>
      <c r="BB1022" s="335"/>
      <c r="BC1022" s="335"/>
      <c r="BD1022" s="335"/>
      <c r="BE1022" s="335"/>
      <c r="BF1022" s="335"/>
      <c r="BG1022" s="335"/>
      <c r="BH1022" s="335"/>
      <c r="BI1022" s="327"/>
      <c r="BJ1022" s="328"/>
      <c r="BK1022" s="328"/>
      <c r="BL1022" s="328"/>
      <c r="BM1022" s="328"/>
      <c r="BN1022" s="328"/>
      <c r="BO1022" s="328"/>
      <c r="BP1022" s="331"/>
      <c r="BQ1022" s="331"/>
      <c r="BR1022" s="331"/>
      <c r="BS1022" s="331"/>
      <c r="BT1022" s="331"/>
      <c r="BU1022" s="331"/>
      <c r="BV1022" s="331"/>
      <c r="BW1022" s="331"/>
      <c r="BX1022" s="331"/>
      <c r="BY1022" s="331"/>
      <c r="BZ1022" s="331"/>
      <c r="CA1022" s="331"/>
      <c r="CB1022" s="331"/>
      <c r="CC1022" s="331"/>
      <c r="CD1022" s="331"/>
      <c r="CE1022" s="331"/>
      <c r="CF1022" s="332"/>
      <c r="CH1022" s="54"/>
      <c r="CI1022" s="58"/>
      <c r="CJ1022" s="58"/>
      <c r="CK1022" s="58"/>
      <c r="CL1022" s="58"/>
      <c r="CM1022" s="58"/>
      <c r="CN1022" s="58"/>
      <c r="CO1022" s="58"/>
      <c r="CP1022" s="58"/>
      <c r="CQ1022" s="54"/>
    </row>
    <row r="1023" spans="1:95" ht="7.35" customHeight="1">
      <c r="G1023" s="333"/>
      <c r="H1023" s="333"/>
      <c r="I1023" s="333"/>
      <c r="J1023" s="333"/>
      <c r="K1023" s="333"/>
      <c r="L1023" s="333"/>
      <c r="M1023" s="333"/>
      <c r="N1023" s="333"/>
      <c r="O1023" s="333"/>
      <c r="P1023" s="333"/>
      <c r="Q1023" s="333"/>
      <c r="R1023" s="333"/>
      <c r="S1023" s="333"/>
      <c r="T1023" s="333"/>
      <c r="U1023" s="333"/>
      <c r="V1023" s="333"/>
      <c r="W1023" s="333"/>
      <c r="X1023" s="333"/>
      <c r="Y1023" s="333"/>
      <c r="Z1023" s="333"/>
      <c r="AA1023" s="333"/>
      <c r="AB1023" s="333"/>
      <c r="AC1023" s="333"/>
      <c r="AD1023" s="333"/>
      <c r="AE1023" s="333"/>
      <c r="AF1023" s="333"/>
      <c r="AG1023" s="334"/>
      <c r="AH1023" s="334"/>
      <c r="AI1023" s="334"/>
      <c r="AJ1023" s="334"/>
      <c r="AK1023" s="334"/>
      <c r="AL1023" s="334"/>
      <c r="AM1023" s="334"/>
      <c r="AN1023" s="334"/>
      <c r="AO1023" s="334"/>
      <c r="AP1023" s="334"/>
      <c r="AQ1023" s="334"/>
      <c r="AR1023" s="334"/>
      <c r="AS1023" s="334"/>
      <c r="AT1023" s="334"/>
      <c r="AU1023" s="335"/>
      <c r="AV1023" s="335"/>
      <c r="AW1023" s="335"/>
      <c r="AX1023" s="335"/>
      <c r="AY1023" s="335"/>
      <c r="AZ1023" s="335"/>
      <c r="BA1023" s="335"/>
      <c r="BB1023" s="335"/>
      <c r="BC1023" s="335"/>
      <c r="BD1023" s="335"/>
      <c r="BE1023" s="335"/>
      <c r="BF1023" s="335"/>
      <c r="BG1023" s="335"/>
      <c r="BH1023" s="335"/>
      <c r="BI1023" s="327" t="s">
        <v>192</v>
      </c>
      <c r="BJ1023" s="328"/>
      <c r="BK1023" s="328"/>
      <c r="BL1023" s="328"/>
      <c r="BM1023" s="328"/>
      <c r="BN1023" s="328"/>
      <c r="BO1023" s="328"/>
      <c r="BP1023" s="331"/>
      <c r="BQ1023" s="331"/>
      <c r="BR1023" s="331"/>
      <c r="BS1023" s="331"/>
      <c r="BT1023" s="331"/>
      <c r="BU1023" s="331"/>
      <c r="BV1023" s="331"/>
      <c r="BW1023" s="331"/>
      <c r="BX1023" s="331"/>
      <c r="BY1023" s="331"/>
      <c r="BZ1023" s="331"/>
      <c r="CA1023" s="331"/>
      <c r="CB1023" s="331"/>
      <c r="CC1023" s="331"/>
      <c r="CD1023" s="331"/>
      <c r="CE1023" s="331"/>
      <c r="CF1023" s="332"/>
      <c r="CG1023" s="20"/>
      <c r="CH1023" s="29"/>
      <c r="CI1023" s="72"/>
      <c r="CJ1023" s="58"/>
      <c r="CK1023" s="59"/>
      <c r="CL1023" s="59"/>
      <c r="CM1023" s="59"/>
      <c r="CN1023" s="59"/>
      <c r="CO1023" s="59"/>
      <c r="CP1023" s="59"/>
      <c r="CQ1023" s="55"/>
    </row>
    <row r="1024" spans="1:95" ht="7.35" customHeight="1">
      <c r="G1024" s="333"/>
      <c r="H1024" s="333"/>
      <c r="I1024" s="333"/>
      <c r="J1024" s="333"/>
      <c r="K1024" s="333"/>
      <c r="L1024" s="333"/>
      <c r="M1024" s="333"/>
      <c r="N1024" s="333"/>
      <c r="O1024" s="333"/>
      <c r="P1024" s="333"/>
      <c r="Q1024" s="333"/>
      <c r="R1024" s="333"/>
      <c r="S1024" s="333"/>
      <c r="T1024" s="333"/>
      <c r="U1024" s="333"/>
      <c r="V1024" s="333"/>
      <c r="W1024" s="333"/>
      <c r="X1024" s="333"/>
      <c r="Y1024" s="333"/>
      <c r="Z1024" s="333"/>
      <c r="AA1024" s="333"/>
      <c r="AB1024" s="333"/>
      <c r="AC1024" s="333"/>
      <c r="AD1024" s="333"/>
      <c r="AE1024" s="333"/>
      <c r="AF1024" s="333"/>
      <c r="AG1024" s="334"/>
      <c r="AH1024" s="334"/>
      <c r="AI1024" s="334"/>
      <c r="AJ1024" s="334"/>
      <c r="AK1024" s="334"/>
      <c r="AL1024" s="334"/>
      <c r="AM1024" s="334"/>
      <c r="AN1024" s="334"/>
      <c r="AO1024" s="334"/>
      <c r="AP1024" s="334"/>
      <c r="AQ1024" s="334"/>
      <c r="AR1024" s="334"/>
      <c r="AS1024" s="334"/>
      <c r="AT1024" s="334"/>
      <c r="AU1024" s="335"/>
      <c r="AV1024" s="335"/>
      <c r="AW1024" s="335"/>
      <c r="AX1024" s="335"/>
      <c r="AY1024" s="335"/>
      <c r="AZ1024" s="335"/>
      <c r="BA1024" s="335"/>
      <c r="BB1024" s="335"/>
      <c r="BC1024" s="335"/>
      <c r="BD1024" s="335"/>
      <c r="BE1024" s="335"/>
      <c r="BF1024" s="335"/>
      <c r="BG1024" s="335"/>
      <c r="BH1024" s="335"/>
      <c r="BI1024" s="327"/>
      <c r="BJ1024" s="328"/>
      <c r="BK1024" s="328"/>
      <c r="BL1024" s="328"/>
      <c r="BM1024" s="328"/>
      <c r="BN1024" s="328"/>
      <c r="BO1024" s="328"/>
      <c r="BP1024" s="331"/>
      <c r="BQ1024" s="331"/>
      <c r="BR1024" s="331"/>
      <c r="BS1024" s="331"/>
      <c r="BT1024" s="331"/>
      <c r="BU1024" s="331"/>
      <c r="BV1024" s="331"/>
      <c r="BW1024" s="331"/>
      <c r="BX1024" s="331"/>
      <c r="BY1024" s="331"/>
      <c r="BZ1024" s="331"/>
      <c r="CA1024" s="331"/>
      <c r="CB1024" s="331"/>
      <c r="CC1024" s="331"/>
      <c r="CD1024" s="331"/>
      <c r="CE1024" s="331"/>
      <c r="CF1024" s="332"/>
      <c r="CG1024" s="19"/>
      <c r="CH1024" s="29"/>
      <c r="CI1024" s="58"/>
      <c r="CJ1024" s="58"/>
      <c r="CK1024" s="59"/>
      <c r="CL1024" s="59"/>
      <c r="CM1024" s="59"/>
      <c r="CN1024" s="59"/>
      <c r="CO1024" s="59"/>
      <c r="CP1024" s="59"/>
      <c r="CQ1024" s="55"/>
    </row>
    <row r="1025" spans="1:95" ht="7.35" customHeight="1">
      <c r="G1025" s="333"/>
      <c r="H1025" s="333"/>
      <c r="I1025" s="333"/>
      <c r="J1025" s="333"/>
      <c r="K1025" s="333"/>
      <c r="L1025" s="333"/>
      <c r="M1025" s="333"/>
      <c r="N1025" s="333"/>
      <c r="O1025" s="333"/>
      <c r="P1025" s="333"/>
      <c r="Q1025" s="333"/>
      <c r="R1025" s="333"/>
      <c r="S1025" s="333"/>
      <c r="T1025" s="333"/>
      <c r="U1025" s="333"/>
      <c r="V1025" s="333"/>
      <c r="W1025" s="333"/>
      <c r="X1025" s="333"/>
      <c r="Y1025" s="333"/>
      <c r="Z1025" s="333"/>
      <c r="AA1025" s="333"/>
      <c r="AB1025" s="333"/>
      <c r="AC1025" s="333"/>
      <c r="AD1025" s="333"/>
      <c r="AE1025" s="333"/>
      <c r="AF1025" s="333"/>
      <c r="AG1025" s="334"/>
      <c r="AH1025" s="334"/>
      <c r="AI1025" s="334"/>
      <c r="AJ1025" s="334"/>
      <c r="AK1025" s="334"/>
      <c r="AL1025" s="334"/>
      <c r="AM1025" s="334"/>
      <c r="AN1025" s="334"/>
      <c r="AO1025" s="334"/>
      <c r="AP1025" s="334"/>
      <c r="AQ1025" s="334"/>
      <c r="AR1025" s="334"/>
      <c r="AS1025" s="334"/>
      <c r="AT1025" s="334"/>
      <c r="AU1025" s="335"/>
      <c r="AV1025" s="335"/>
      <c r="AW1025" s="335"/>
      <c r="AX1025" s="335"/>
      <c r="AY1025" s="335"/>
      <c r="AZ1025" s="335"/>
      <c r="BA1025" s="335"/>
      <c r="BB1025" s="335"/>
      <c r="BC1025" s="335"/>
      <c r="BD1025" s="335"/>
      <c r="BE1025" s="335"/>
      <c r="BF1025" s="335"/>
      <c r="BG1025" s="335"/>
      <c r="BH1025" s="335"/>
      <c r="BI1025" s="327"/>
      <c r="BJ1025" s="328"/>
      <c r="BK1025" s="328"/>
      <c r="BL1025" s="328"/>
      <c r="BM1025" s="328"/>
      <c r="BN1025" s="328"/>
      <c r="BO1025" s="328"/>
      <c r="BP1025" s="331"/>
      <c r="BQ1025" s="331"/>
      <c r="BR1025" s="331"/>
      <c r="BS1025" s="331"/>
      <c r="BT1025" s="331"/>
      <c r="BU1025" s="331"/>
      <c r="BV1025" s="331"/>
      <c r="BW1025" s="331"/>
      <c r="BX1025" s="331"/>
      <c r="BY1025" s="331"/>
      <c r="BZ1025" s="331"/>
      <c r="CA1025" s="331"/>
      <c r="CB1025" s="331"/>
      <c r="CC1025" s="331"/>
      <c r="CD1025" s="331"/>
      <c r="CE1025" s="331"/>
      <c r="CF1025" s="332"/>
      <c r="CH1025" s="29"/>
      <c r="CI1025" s="58"/>
      <c r="CJ1025" s="58"/>
      <c r="CK1025" s="59"/>
      <c r="CL1025" s="59"/>
      <c r="CM1025" s="59"/>
      <c r="CN1025" s="59"/>
      <c r="CO1025" s="59"/>
      <c r="CP1025" s="59"/>
      <c r="CQ1025" s="55"/>
    </row>
    <row r="1026" spans="1:95" ht="7.35" customHeight="1">
      <c r="G1026" s="284" t="s">
        <v>194</v>
      </c>
      <c r="H1026" s="285"/>
      <c r="I1026" s="285"/>
      <c r="J1026" s="285"/>
      <c r="K1026" s="285"/>
      <c r="L1026" s="285"/>
      <c r="M1026" s="285"/>
      <c r="N1026" s="286"/>
      <c r="O1026" s="284" t="s">
        <v>193</v>
      </c>
      <c r="P1026" s="285"/>
      <c r="Q1026" s="285"/>
      <c r="R1026" s="285"/>
      <c r="S1026" s="285"/>
      <c r="T1026" s="285"/>
      <c r="U1026" s="285"/>
      <c r="V1026" s="285"/>
      <c r="W1026" s="285"/>
      <c r="X1026" s="285"/>
      <c r="Y1026" s="285"/>
      <c r="Z1026" s="285"/>
      <c r="AA1026" s="285"/>
      <c r="AB1026" s="285"/>
      <c r="AC1026" s="285"/>
      <c r="AD1026" s="285"/>
      <c r="AE1026" s="285"/>
      <c r="AF1026" s="285"/>
      <c r="AG1026" s="285"/>
      <c r="AH1026" s="285"/>
      <c r="AI1026" s="285"/>
      <c r="AJ1026" s="285"/>
      <c r="AK1026" s="285"/>
      <c r="AL1026" s="285"/>
      <c r="AM1026" s="285"/>
      <c r="AN1026" s="285"/>
      <c r="AO1026" s="285"/>
      <c r="AP1026" s="285"/>
      <c r="AQ1026" s="285"/>
      <c r="AR1026" s="285"/>
      <c r="AS1026" s="285"/>
      <c r="AT1026" s="286"/>
      <c r="AU1026" s="284" t="s">
        <v>205</v>
      </c>
      <c r="AV1026" s="285"/>
      <c r="AW1026" s="285"/>
      <c r="AX1026" s="285"/>
      <c r="AY1026" s="285"/>
      <c r="AZ1026" s="285"/>
      <c r="BA1026" s="285"/>
      <c r="BB1026" s="285"/>
      <c r="BC1026" s="285"/>
      <c r="BD1026" s="285"/>
      <c r="BE1026" s="285"/>
      <c r="BF1026" s="285"/>
      <c r="BG1026" s="285"/>
      <c r="BH1026" s="286"/>
      <c r="BI1026" s="290" t="s">
        <v>206</v>
      </c>
      <c r="BJ1026" s="290"/>
      <c r="BK1026" s="290"/>
      <c r="BL1026" s="290"/>
      <c r="BM1026" s="290"/>
      <c r="BN1026" s="290"/>
      <c r="BO1026" s="290"/>
      <c r="BP1026" s="290"/>
      <c r="BQ1026" s="290"/>
      <c r="BR1026" s="290"/>
      <c r="BS1026" s="290"/>
      <c r="BT1026" s="290"/>
      <c r="BU1026" s="290" t="s">
        <v>207</v>
      </c>
      <c r="BV1026" s="290"/>
      <c r="BW1026" s="290"/>
      <c r="BX1026" s="290"/>
      <c r="BY1026" s="290"/>
      <c r="BZ1026" s="290"/>
      <c r="CA1026" s="290"/>
      <c r="CB1026" s="290"/>
      <c r="CC1026" s="290"/>
      <c r="CD1026" s="290"/>
      <c r="CE1026" s="290"/>
      <c r="CF1026" s="290"/>
      <c r="CG1026" s="20"/>
      <c r="CH1026" s="29"/>
      <c r="CI1026" s="58"/>
      <c r="CJ1026" s="58"/>
      <c r="CK1026" s="58"/>
      <c r="CL1026" s="58"/>
      <c r="CM1026" s="58"/>
      <c r="CN1026" s="58"/>
      <c r="CO1026" s="58"/>
      <c r="CP1026" s="58"/>
      <c r="CQ1026" s="54"/>
    </row>
    <row r="1027" spans="1:95" ht="7.35" customHeight="1">
      <c r="G1027" s="287"/>
      <c r="H1027" s="288"/>
      <c r="I1027" s="288"/>
      <c r="J1027" s="288"/>
      <c r="K1027" s="288"/>
      <c r="L1027" s="288"/>
      <c r="M1027" s="288"/>
      <c r="N1027" s="289"/>
      <c r="O1027" s="287"/>
      <c r="P1027" s="288"/>
      <c r="Q1027" s="288"/>
      <c r="R1027" s="288"/>
      <c r="S1027" s="288"/>
      <c r="T1027" s="288"/>
      <c r="U1027" s="288"/>
      <c r="V1027" s="288"/>
      <c r="W1027" s="288"/>
      <c r="X1027" s="288"/>
      <c r="Y1027" s="288"/>
      <c r="Z1027" s="288"/>
      <c r="AA1027" s="288"/>
      <c r="AB1027" s="288"/>
      <c r="AC1027" s="288"/>
      <c r="AD1027" s="288"/>
      <c r="AE1027" s="288"/>
      <c r="AF1027" s="288"/>
      <c r="AG1027" s="288"/>
      <c r="AH1027" s="288"/>
      <c r="AI1027" s="288"/>
      <c r="AJ1027" s="288"/>
      <c r="AK1027" s="288"/>
      <c r="AL1027" s="288"/>
      <c r="AM1027" s="288"/>
      <c r="AN1027" s="288"/>
      <c r="AO1027" s="288"/>
      <c r="AP1027" s="288"/>
      <c r="AQ1027" s="288"/>
      <c r="AR1027" s="288"/>
      <c r="AS1027" s="288"/>
      <c r="AT1027" s="289"/>
      <c r="AU1027" s="287"/>
      <c r="AV1027" s="288"/>
      <c r="AW1027" s="288"/>
      <c r="AX1027" s="288"/>
      <c r="AY1027" s="288"/>
      <c r="AZ1027" s="288"/>
      <c r="BA1027" s="288"/>
      <c r="BB1027" s="288"/>
      <c r="BC1027" s="288"/>
      <c r="BD1027" s="288"/>
      <c r="BE1027" s="288"/>
      <c r="BF1027" s="288"/>
      <c r="BG1027" s="288"/>
      <c r="BH1027" s="289"/>
      <c r="BI1027" s="290"/>
      <c r="BJ1027" s="290"/>
      <c r="BK1027" s="290"/>
      <c r="BL1027" s="290"/>
      <c r="BM1027" s="290"/>
      <c r="BN1027" s="290"/>
      <c r="BO1027" s="290"/>
      <c r="BP1027" s="290"/>
      <c r="BQ1027" s="290"/>
      <c r="BR1027" s="290"/>
      <c r="BS1027" s="290"/>
      <c r="BT1027" s="290"/>
      <c r="BU1027" s="290"/>
      <c r="BV1027" s="290"/>
      <c r="BW1027" s="290"/>
      <c r="BX1027" s="290"/>
      <c r="BY1027" s="290"/>
      <c r="BZ1027" s="290"/>
      <c r="CA1027" s="290"/>
      <c r="CB1027" s="290"/>
      <c r="CC1027" s="290"/>
      <c r="CD1027" s="290"/>
      <c r="CE1027" s="290"/>
      <c r="CF1027" s="290"/>
      <c r="CG1027" s="19"/>
      <c r="CH1027" s="29"/>
      <c r="CI1027" s="58"/>
      <c r="CJ1027" s="58"/>
      <c r="CK1027" s="58"/>
      <c r="CL1027" s="58"/>
      <c r="CM1027" s="58"/>
      <c r="CN1027" s="58"/>
      <c r="CO1027" s="58"/>
      <c r="CP1027" s="58"/>
      <c r="CQ1027" s="54"/>
    </row>
    <row r="1028" spans="1:95" ht="7.35" customHeight="1">
      <c r="G1028" s="291"/>
      <c r="H1028" s="292"/>
      <c r="I1028" s="292"/>
      <c r="J1028" s="292"/>
      <c r="K1028" s="292"/>
      <c r="L1028" s="292"/>
      <c r="M1028" s="292"/>
      <c r="N1028" s="293"/>
      <c r="O1028" s="300"/>
      <c r="P1028" s="301"/>
      <c r="Q1028" s="301"/>
      <c r="R1028" s="301"/>
      <c r="S1028" s="301"/>
      <c r="T1028" s="301"/>
      <c r="U1028" s="301"/>
      <c r="V1028" s="301"/>
      <c r="W1028" s="301"/>
      <c r="X1028" s="301"/>
      <c r="Y1028" s="301"/>
      <c r="Z1028" s="301"/>
      <c r="AA1028" s="301"/>
      <c r="AB1028" s="301"/>
      <c r="AC1028" s="301"/>
      <c r="AD1028" s="301"/>
      <c r="AE1028" s="301"/>
      <c r="AF1028" s="301"/>
      <c r="AG1028" s="301"/>
      <c r="AH1028" s="301"/>
      <c r="AI1028" s="301"/>
      <c r="AJ1028" s="301"/>
      <c r="AK1028" s="301"/>
      <c r="AL1028" s="301"/>
      <c r="AM1028" s="301"/>
      <c r="AN1028" s="301"/>
      <c r="AO1028" s="301"/>
      <c r="AP1028" s="301"/>
      <c r="AQ1028" s="301"/>
      <c r="AR1028" s="301"/>
      <c r="AS1028" s="301"/>
      <c r="AT1028" s="302"/>
      <c r="AU1028" s="309"/>
      <c r="AV1028" s="310"/>
      <c r="AW1028" s="310"/>
      <c r="AX1028" s="310"/>
      <c r="AY1028" s="310"/>
      <c r="AZ1028" s="310"/>
      <c r="BA1028" s="310"/>
      <c r="BB1028" s="310"/>
      <c r="BC1028" s="310"/>
      <c r="BD1028" s="310"/>
      <c r="BE1028" s="310"/>
      <c r="BF1028" s="310"/>
      <c r="BG1028" s="310"/>
      <c r="BH1028" s="311"/>
      <c r="BI1028" s="318"/>
      <c r="BJ1028" s="318"/>
      <c r="BK1028" s="318"/>
      <c r="BL1028" s="318"/>
      <c r="BM1028" s="318"/>
      <c r="BN1028" s="318"/>
      <c r="BO1028" s="318"/>
      <c r="BP1028" s="318"/>
      <c r="BQ1028" s="318"/>
      <c r="BR1028" s="318"/>
      <c r="BS1028" s="318"/>
      <c r="BT1028" s="318"/>
      <c r="BU1028" s="318"/>
      <c r="BV1028" s="318"/>
      <c r="BW1028" s="318"/>
      <c r="BX1028" s="318"/>
      <c r="BY1028" s="318"/>
      <c r="BZ1028" s="318"/>
      <c r="CA1028" s="318"/>
      <c r="CB1028" s="318"/>
      <c r="CC1028" s="318"/>
      <c r="CD1028" s="318"/>
      <c r="CE1028" s="318"/>
      <c r="CF1028" s="318"/>
      <c r="CH1028" s="29"/>
      <c r="CI1028" s="58"/>
      <c r="CJ1028" s="58"/>
      <c r="CK1028" s="58"/>
      <c r="CL1028" s="58"/>
      <c r="CM1028" s="58"/>
      <c r="CN1028" s="58"/>
      <c r="CO1028" s="58"/>
      <c r="CP1028" s="58"/>
      <c r="CQ1028" s="54"/>
    </row>
    <row r="1029" spans="1:95" ht="7.35" customHeight="1">
      <c r="G1029" s="294"/>
      <c r="H1029" s="295"/>
      <c r="I1029" s="295"/>
      <c r="J1029" s="295"/>
      <c r="K1029" s="295"/>
      <c r="L1029" s="295"/>
      <c r="M1029" s="295"/>
      <c r="N1029" s="296"/>
      <c r="O1029" s="303"/>
      <c r="P1029" s="304"/>
      <c r="Q1029" s="304"/>
      <c r="R1029" s="304"/>
      <c r="S1029" s="304"/>
      <c r="T1029" s="304"/>
      <c r="U1029" s="304"/>
      <c r="V1029" s="304"/>
      <c r="W1029" s="304"/>
      <c r="X1029" s="304"/>
      <c r="Y1029" s="304"/>
      <c r="Z1029" s="304"/>
      <c r="AA1029" s="304"/>
      <c r="AB1029" s="304"/>
      <c r="AC1029" s="304"/>
      <c r="AD1029" s="304"/>
      <c r="AE1029" s="304"/>
      <c r="AF1029" s="304"/>
      <c r="AG1029" s="304"/>
      <c r="AH1029" s="304"/>
      <c r="AI1029" s="304"/>
      <c r="AJ1029" s="304"/>
      <c r="AK1029" s="304"/>
      <c r="AL1029" s="304"/>
      <c r="AM1029" s="304"/>
      <c r="AN1029" s="304"/>
      <c r="AO1029" s="304"/>
      <c r="AP1029" s="304"/>
      <c r="AQ1029" s="304"/>
      <c r="AR1029" s="304"/>
      <c r="AS1029" s="304"/>
      <c r="AT1029" s="305"/>
      <c r="AU1029" s="312"/>
      <c r="AV1029" s="313"/>
      <c r="AW1029" s="313"/>
      <c r="AX1029" s="313"/>
      <c r="AY1029" s="313"/>
      <c r="AZ1029" s="313"/>
      <c r="BA1029" s="313"/>
      <c r="BB1029" s="313"/>
      <c r="BC1029" s="313"/>
      <c r="BD1029" s="313"/>
      <c r="BE1029" s="313"/>
      <c r="BF1029" s="313"/>
      <c r="BG1029" s="313"/>
      <c r="BH1029" s="314"/>
      <c r="BI1029" s="318"/>
      <c r="BJ1029" s="318"/>
      <c r="BK1029" s="318"/>
      <c r="BL1029" s="318"/>
      <c r="BM1029" s="318"/>
      <c r="BN1029" s="318"/>
      <c r="BO1029" s="318"/>
      <c r="BP1029" s="318"/>
      <c r="BQ1029" s="318"/>
      <c r="BR1029" s="318"/>
      <c r="BS1029" s="318"/>
      <c r="BT1029" s="318"/>
      <c r="BU1029" s="318"/>
      <c r="BV1029" s="318"/>
      <c r="BW1029" s="318"/>
      <c r="BX1029" s="318"/>
      <c r="BY1029" s="318"/>
      <c r="BZ1029" s="318"/>
      <c r="CA1029" s="318"/>
      <c r="CB1029" s="318"/>
      <c r="CC1029" s="318"/>
      <c r="CD1029" s="318"/>
      <c r="CE1029" s="318"/>
      <c r="CF1029" s="318"/>
      <c r="CH1029" s="29"/>
      <c r="CI1029" s="71"/>
      <c r="CJ1029" s="71"/>
      <c r="CK1029" s="71"/>
      <c r="CL1029" s="71"/>
      <c r="CM1029" s="71"/>
      <c r="CN1029" s="71"/>
      <c r="CO1029" s="71"/>
      <c r="CP1029" s="71"/>
      <c r="CQ1029" s="54"/>
    </row>
    <row r="1030" spans="1:95" ht="7.35" customHeight="1">
      <c r="A1030" s="339"/>
      <c r="B1030" s="339"/>
      <c r="C1030" s="339"/>
      <c r="D1030" s="339"/>
      <c r="E1030" s="339"/>
      <c r="F1030" s="340"/>
      <c r="G1030" s="294"/>
      <c r="H1030" s="295"/>
      <c r="I1030" s="295"/>
      <c r="J1030" s="295"/>
      <c r="K1030" s="295"/>
      <c r="L1030" s="295"/>
      <c r="M1030" s="295"/>
      <c r="N1030" s="296"/>
      <c r="O1030" s="303"/>
      <c r="P1030" s="304"/>
      <c r="Q1030" s="304"/>
      <c r="R1030" s="304"/>
      <c r="S1030" s="304"/>
      <c r="T1030" s="304"/>
      <c r="U1030" s="304"/>
      <c r="V1030" s="304"/>
      <c r="W1030" s="304"/>
      <c r="X1030" s="304"/>
      <c r="Y1030" s="304"/>
      <c r="Z1030" s="304"/>
      <c r="AA1030" s="304"/>
      <c r="AB1030" s="304"/>
      <c r="AC1030" s="304"/>
      <c r="AD1030" s="304"/>
      <c r="AE1030" s="304"/>
      <c r="AF1030" s="304"/>
      <c r="AG1030" s="304"/>
      <c r="AH1030" s="304"/>
      <c r="AI1030" s="304"/>
      <c r="AJ1030" s="304"/>
      <c r="AK1030" s="304"/>
      <c r="AL1030" s="304"/>
      <c r="AM1030" s="304"/>
      <c r="AN1030" s="304"/>
      <c r="AO1030" s="304"/>
      <c r="AP1030" s="304"/>
      <c r="AQ1030" s="304"/>
      <c r="AR1030" s="304"/>
      <c r="AS1030" s="304"/>
      <c r="AT1030" s="305"/>
      <c r="AU1030" s="312"/>
      <c r="AV1030" s="313"/>
      <c r="AW1030" s="313"/>
      <c r="AX1030" s="313"/>
      <c r="AY1030" s="313"/>
      <c r="AZ1030" s="313"/>
      <c r="BA1030" s="313"/>
      <c r="BB1030" s="313"/>
      <c r="BC1030" s="313"/>
      <c r="BD1030" s="313"/>
      <c r="BE1030" s="313"/>
      <c r="BF1030" s="313"/>
      <c r="BG1030" s="313"/>
      <c r="BH1030" s="314"/>
      <c r="BI1030" s="318"/>
      <c r="BJ1030" s="318"/>
      <c r="BK1030" s="318"/>
      <c r="BL1030" s="318"/>
      <c r="BM1030" s="318"/>
      <c r="BN1030" s="318"/>
      <c r="BO1030" s="318"/>
      <c r="BP1030" s="318"/>
      <c r="BQ1030" s="318"/>
      <c r="BR1030" s="318"/>
      <c r="BS1030" s="318"/>
      <c r="BT1030" s="318"/>
      <c r="BU1030" s="318"/>
      <c r="BV1030" s="318"/>
      <c r="BW1030" s="318"/>
      <c r="BX1030" s="318"/>
      <c r="BY1030" s="318"/>
      <c r="BZ1030" s="318"/>
      <c r="CA1030" s="318"/>
      <c r="CB1030" s="318"/>
      <c r="CC1030" s="318"/>
      <c r="CD1030" s="318"/>
      <c r="CE1030" s="318"/>
      <c r="CF1030" s="318"/>
      <c r="CH1030" s="54"/>
      <c r="CI1030" s="71"/>
      <c r="CJ1030" s="71"/>
      <c r="CK1030" s="71"/>
      <c r="CL1030" s="71"/>
      <c r="CM1030" s="71"/>
      <c r="CN1030" s="71"/>
      <c r="CO1030" s="71"/>
      <c r="CP1030" s="71"/>
      <c r="CQ1030" s="56"/>
    </row>
    <row r="1031" spans="1:95" ht="7.35" customHeight="1">
      <c r="A1031" s="339"/>
      <c r="B1031" s="339"/>
      <c r="C1031" s="339"/>
      <c r="D1031" s="339"/>
      <c r="E1031" s="339"/>
      <c r="F1031" s="340"/>
      <c r="G1031" s="297"/>
      <c r="H1031" s="298"/>
      <c r="I1031" s="298"/>
      <c r="J1031" s="298"/>
      <c r="K1031" s="298"/>
      <c r="L1031" s="298"/>
      <c r="M1031" s="298"/>
      <c r="N1031" s="299"/>
      <c r="O1031" s="306"/>
      <c r="P1031" s="307"/>
      <c r="Q1031" s="307"/>
      <c r="R1031" s="307"/>
      <c r="S1031" s="307"/>
      <c r="T1031" s="307"/>
      <c r="U1031" s="307"/>
      <c r="V1031" s="307"/>
      <c r="W1031" s="307"/>
      <c r="X1031" s="307"/>
      <c r="Y1031" s="307"/>
      <c r="Z1031" s="307"/>
      <c r="AA1031" s="307"/>
      <c r="AB1031" s="307"/>
      <c r="AC1031" s="307"/>
      <c r="AD1031" s="307"/>
      <c r="AE1031" s="307"/>
      <c r="AF1031" s="307"/>
      <c r="AG1031" s="307"/>
      <c r="AH1031" s="307"/>
      <c r="AI1031" s="307"/>
      <c r="AJ1031" s="307"/>
      <c r="AK1031" s="307"/>
      <c r="AL1031" s="307"/>
      <c r="AM1031" s="307"/>
      <c r="AN1031" s="307"/>
      <c r="AO1031" s="307"/>
      <c r="AP1031" s="307"/>
      <c r="AQ1031" s="307"/>
      <c r="AR1031" s="307"/>
      <c r="AS1031" s="307"/>
      <c r="AT1031" s="308"/>
      <c r="AU1031" s="315"/>
      <c r="AV1031" s="316"/>
      <c r="AW1031" s="316"/>
      <c r="AX1031" s="316"/>
      <c r="AY1031" s="316"/>
      <c r="AZ1031" s="316"/>
      <c r="BA1031" s="316"/>
      <c r="BB1031" s="316"/>
      <c r="BC1031" s="316"/>
      <c r="BD1031" s="316"/>
      <c r="BE1031" s="316"/>
      <c r="BF1031" s="316"/>
      <c r="BG1031" s="316"/>
      <c r="BH1031" s="317"/>
      <c r="BI1031" s="318"/>
      <c r="BJ1031" s="318"/>
      <c r="BK1031" s="318"/>
      <c r="BL1031" s="318"/>
      <c r="BM1031" s="318"/>
      <c r="BN1031" s="318"/>
      <c r="BO1031" s="318"/>
      <c r="BP1031" s="318"/>
      <c r="BQ1031" s="318"/>
      <c r="BR1031" s="318"/>
      <c r="BS1031" s="318"/>
      <c r="BT1031" s="318"/>
      <c r="BU1031" s="318"/>
      <c r="BV1031" s="318"/>
      <c r="BW1031" s="318"/>
      <c r="BX1031" s="318"/>
      <c r="BY1031" s="318"/>
      <c r="BZ1031" s="318"/>
      <c r="CA1031" s="318"/>
      <c r="CB1031" s="318"/>
      <c r="CC1031" s="318"/>
      <c r="CD1031" s="318"/>
      <c r="CE1031" s="318"/>
      <c r="CF1031" s="318"/>
      <c r="CH1031" s="54"/>
      <c r="CI1031" s="58"/>
      <c r="CJ1031" s="58"/>
      <c r="CK1031" s="58"/>
      <c r="CL1031" s="58"/>
      <c r="CM1031" s="58"/>
      <c r="CN1031" s="58"/>
      <c r="CO1031" s="58"/>
      <c r="CP1031" s="57"/>
      <c r="CQ1031" s="57"/>
    </row>
    <row r="1032" spans="1:95" ht="7.35" customHeight="1">
      <c r="G1032" s="48"/>
      <c r="H1032" s="49"/>
      <c r="I1032" s="49"/>
      <c r="J1032" s="49"/>
      <c r="K1032" s="49"/>
      <c r="L1032" s="49"/>
      <c r="M1032" s="49"/>
      <c r="N1032" s="50"/>
      <c r="O1032" s="48"/>
      <c r="P1032" s="49"/>
      <c r="Q1032" s="49"/>
      <c r="R1032" s="49"/>
      <c r="S1032" s="49"/>
      <c r="T1032" s="49"/>
      <c r="U1032" s="49"/>
      <c r="V1032" s="49"/>
      <c r="W1032" s="49"/>
      <c r="X1032" s="49"/>
      <c r="Y1032" s="49"/>
      <c r="Z1032" s="49"/>
      <c r="AA1032" s="49"/>
      <c r="AB1032" s="49"/>
      <c r="AC1032" s="49"/>
      <c r="AD1032" s="49"/>
      <c r="AE1032" s="49"/>
      <c r="AF1032" s="49"/>
      <c r="AG1032" s="49"/>
      <c r="AH1032" s="49"/>
      <c r="AI1032" s="49"/>
      <c r="AJ1032" s="49"/>
      <c r="AK1032" s="49"/>
      <c r="AL1032" s="49"/>
      <c r="AM1032" s="49"/>
      <c r="AN1032" s="49"/>
      <c r="AO1032" s="49"/>
      <c r="AP1032" s="49"/>
      <c r="AQ1032" s="49"/>
      <c r="AR1032" s="49"/>
      <c r="AS1032" s="49"/>
      <c r="AT1032" s="50"/>
      <c r="AU1032" s="51"/>
      <c r="AV1032" s="52"/>
      <c r="AW1032" s="52"/>
      <c r="AX1032" s="52"/>
      <c r="AY1032" s="52"/>
      <c r="AZ1032" s="52"/>
      <c r="BA1032" s="52"/>
      <c r="BB1032" s="52"/>
      <c r="BC1032" s="52"/>
      <c r="BD1032" s="52"/>
      <c r="BE1032" s="52"/>
      <c r="BF1032" s="52"/>
      <c r="BG1032" s="52"/>
      <c r="BH1032" s="53"/>
      <c r="BI1032" s="45"/>
      <c r="BJ1032" s="46"/>
      <c r="BK1032" s="46"/>
      <c r="BL1032" s="46"/>
      <c r="BM1032" s="46"/>
      <c r="BN1032" s="46"/>
      <c r="BO1032" s="46"/>
      <c r="BP1032" s="46"/>
      <c r="BQ1032" s="46"/>
      <c r="BR1032" s="46"/>
      <c r="BS1032" s="46"/>
      <c r="BT1032" s="46"/>
      <c r="BU1032" s="46"/>
      <c r="BV1032" s="46"/>
      <c r="BW1032" s="46"/>
      <c r="BX1032" s="46"/>
      <c r="BY1032" s="46"/>
      <c r="BZ1032" s="46"/>
      <c r="CA1032" s="46"/>
      <c r="CB1032" s="46"/>
      <c r="CC1032" s="46"/>
      <c r="CD1032" s="46"/>
      <c r="CE1032" s="46"/>
      <c r="CF1032" s="47"/>
      <c r="CH1032" s="54"/>
      <c r="CI1032" s="58"/>
      <c r="CJ1032" s="58"/>
      <c r="CK1032" s="58"/>
      <c r="CL1032" s="58"/>
      <c r="CM1032" s="58"/>
      <c r="CN1032" s="58"/>
      <c r="CO1032" s="58"/>
      <c r="CP1032" s="57"/>
      <c r="CQ1032" s="57"/>
    </row>
    <row r="1033" spans="1:95" ht="7.35" customHeight="1">
      <c r="A1033" s="339">
        <v>80</v>
      </c>
      <c r="B1033" s="339"/>
      <c r="G1033" s="319" t="s">
        <v>189</v>
      </c>
      <c r="H1033" s="319"/>
      <c r="I1033" s="319"/>
      <c r="J1033" s="319"/>
      <c r="K1033" s="319"/>
      <c r="L1033" s="319"/>
      <c r="M1033" s="319"/>
      <c r="N1033" s="319"/>
      <c r="O1033" s="319"/>
      <c r="P1033" s="319"/>
      <c r="Q1033" s="319"/>
      <c r="R1033" s="319"/>
      <c r="S1033" s="319"/>
      <c r="T1033" s="319"/>
      <c r="U1033" s="319"/>
      <c r="V1033" s="319"/>
      <c r="W1033" s="319"/>
      <c r="X1033" s="319"/>
      <c r="Y1033" s="319"/>
      <c r="Z1033" s="319"/>
      <c r="AA1033" s="319"/>
      <c r="AB1033" s="319"/>
      <c r="AC1033" s="319"/>
      <c r="AD1033" s="319"/>
      <c r="AE1033" s="319"/>
      <c r="AF1033" s="319"/>
      <c r="AG1033" s="321" t="s">
        <v>417</v>
      </c>
      <c r="AH1033" s="321"/>
      <c r="AI1033" s="321"/>
      <c r="AJ1033" s="321"/>
      <c r="AK1033" s="321"/>
      <c r="AL1033" s="321"/>
      <c r="AM1033" s="321"/>
      <c r="AN1033" s="321"/>
      <c r="AO1033" s="321"/>
      <c r="AP1033" s="321"/>
      <c r="AQ1033" s="321"/>
      <c r="AR1033" s="321"/>
      <c r="AS1033" s="321"/>
      <c r="AT1033" s="321"/>
      <c r="AU1033" s="323" t="s">
        <v>190</v>
      </c>
      <c r="AV1033" s="323"/>
      <c r="AW1033" s="323"/>
      <c r="AX1033" s="323"/>
      <c r="AY1033" s="323"/>
      <c r="AZ1033" s="323"/>
      <c r="BA1033" s="323"/>
      <c r="BB1033" s="323"/>
      <c r="BC1033" s="323"/>
      <c r="BD1033" s="323"/>
      <c r="BE1033" s="323"/>
      <c r="BF1033" s="323"/>
      <c r="BG1033" s="323"/>
      <c r="BH1033" s="323"/>
      <c r="BI1033" s="325" t="s">
        <v>191</v>
      </c>
      <c r="BJ1033" s="326"/>
      <c r="BK1033" s="326"/>
      <c r="BL1033" s="326"/>
      <c r="BM1033" s="326"/>
      <c r="BN1033" s="326"/>
      <c r="BO1033" s="326"/>
      <c r="BP1033" s="329"/>
      <c r="BQ1033" s="329"/>
      <c r="BR1033" s="329"/>
      <c r="BS1033" s="329"/>
      <c r="BT1033" s="329"/>
      <c r="BU1033" s="329"/>
      <c r="BV1033" s="329"/>
      <c r="BW1033" s="329"/>
      <c r="BX1033" s="329"/>
      <c r="BY1033" s="329"/>
      <c r="BZ1033" s="329"/>
      <c r="CA1033" s="329"/>
      <c r="CB1033" s="329"/>
      <c r="CC1033" s="329"/>
      <c r="CD1033" s="329"/>
      <c r="CE1033" s="329"/>
      <c r="CF1033" s="330"/>
      <c r="CH1033" s="54"/>
      <c r="CI1033" s="58"/>
      <c r="CJ1033" s="58"/>
      <c r="CK1033" s="58"/>
      <c r="CL1033" s="58"/>
      <c r="CM1033" s="58"/>
      <c r="CN1033" s="58"/>
      <c r="CO1033" s="58"/>
      <c r="CP1033" s="58"/>
      <c r="CQ1033" s="54"/>
    </row>
    <row r="1034" spans="1:95" ht="7.35" customHeight="1">
      <c r="A1034" s="339"/>
      <c r="B1034" s="339"/>
      <c r="G1034" s="320"/>
      <c r="H1034" s="320"/>
      <c r="I1034" s="320"/>
      <c r="J1034" s="320"/>
      <c r="K1034" s="320"/>
      <c r="L1034" s="320"/>
      <c r="M1034" s="320"/>
      <c r="N1034" s="320"/>
      <c r="O1034" s="320"/>
      <c r="P1034" s="320"/>
      <c r="Q1034" s="320"/>
      <c r="R1034" s="320"/>
      <c r="S1034" s="320"/>
      <c r="T1034" s="320"/>
      <c r="U1034" s="320"/>
      <c r="V1034" s="320"/>
      <c r="W1034" s="320"/>
      <c r="X1034" s="320"/>
      <c r="Y1034" s="320"/>
      <c r="Z1034" s="320"/>
      <c r="AA1034" s="320"/>
      <c r="AB1034" s="320"/>
      <c r="AC1034" s="320"/>
      <c r="AD1034" s="320"/>
      <c r="AE1034" s="320"/>
      <c r="AF1034" s="320"/>
      <c r="AG1034" s="322"/>
      <c r="AH1034" s="322"/>
      <c r="AI1034" s="322"/>
      <c r="AJ1034" s="322"/>
      <c r="AK1034" s="322"/>
      <c r="AL1034" s="322"/>
      <c r="AM1034" s="322"/>
      <c r="AN1034" s="322"/>
      <c r="AO1034" s="322"/>
      <c r="AP1034" s="322"/>
      <c r="AQ1034" s="322"/>
      <c r="AR1034" s="322"/>
      <c r="AS1034" s="322"/>
      <c r="AT1034" s="322"/>
      <c r="AU1034" s="324"/>
      <c r="AV1034" s="324"/>
      <c r="AW1034" s="324"/>
      <c r="AX1034" s="324"/>
      <c r="AY1034" s="324"/>
      <c r="AZ1034" s="324"/>
      <c r="BA1034" s="324"/>
      <c r="BB1034" s="324"/>
      <c r="BC1034" s="324"/>
      <c r="BD1034" s="324"/>
      <c r="BE1034" s="324"/>
      <c r="BF1034" s="324"/>
      <c r="BG1034" s="324"/>
      <c r="BH1034" s="324"/>
      <c r="BI1034" s="327"/>
      <c r="BJ1034" s="328"/>
      <c r="BK1034" s="328"/>
      <c r="BL1034" s="328"/>
      <c r="BM1034" s="328"/>
      <c r="BN1034" s="328"/>
      <c r="BO1034" s="328"/>
      <c r="BP1034" s="331"/>
      <c r="BQ1034" s="331"/>
      <c r="BR1034" s="331"/>
      <c r="BS1034" s="331"/>
      <c r="BT1034" s="331"/>
      <c r="BU1034" s="331"/>
      <c r="BV1034" s="331"/>
      <c r="BW1034" s="331"/>
      <c r="BX1034" s="331"/>
      <c r="BY1034" s="331"/>
      <c r="BZ1034" s="331"/>
      <c r="CA1034" s="331"/>
      <c r="CB1034" s="331"/>
      <c r="CC1034" s="331"/>
      <c r="CD1034" s="331"/>
      <c r="CE1034" s="331"/>
      <c r="CF1034" s="332"/>
      <c r="CH1034" s="54"/>
      <c r="CI1034" s="58"/>
      <c r="CJ1034" s="58"/>
      <c r="CK1034" s="58"/>
      <c r="CL1034" s="58"/>
      <c r="CM1034" s="58"/>
      <c r="CN1034" s="58"/>
      <c r="CO1034" s="58"/>
      <c r="CP1034" s="58"/>
      <c r="CQ1034" s="54"/>
    </row>
    <row r="1035" spans="1:95" ht="7.35" customHeight="1">
      <c r="G1035" s="333"/>
      <c r="H1035" s="333"/>
      <c r="I1035" s="333"/>
      <c r="J1035" s="333"/>
      <c r="K1035" s="333"/>
      <c r="L1035" s="333"/>
      <c r="M1035" s="333"/>
      <c r="N1035" s="333"/>
      <c r="O1035" s="333"/>
      <c r="P1035" s="333"/>
      <c r="Q1035" s="333"/>
      <c r="R1035" s="333"/>
      <c r="S1035" s="333"/>
      <c r="T1035" s="333"/>
      <c r="U1035" s="333"/>
      <c r="V1035" s="333"/>
      <c r="W1035" s="333"/>
      <c r="X1035" s="333"/>
      <c r="Y1035" s="333"/>
      <c r="Z1035" s="333"/>
      <c r="AA1035" s="333"/>
      <c r="AB1035" s="333"/>
      <c r="AC1035" s="333"/>
      <c r="AD1035" s="333"/>
      <c r="AE1035" s="333"/>
      <c r="AF1035" s="333"/>
      <c r="AG1035" s="334"/>
      <c r="AH1035" s="334"/>
      <c r="AI1035" s="334"/>
      <c r="AJ1035" s="334"/>
      <c r="AK1035" s="334"/>
      <c r="AL1035" s="334"/>
      <c r="AM1035" s="334"/>
      <c r="AN1035" s="334"/>
      <c r="AO1035" s="334"/>
      <c r="AP1035" s="334"/>
      <c r="AQ1035" s="334"/>
      <c r="AR1035" s="334"/>
      <c r="AS1035" s="334"/>
      <c r="AT1035" s="334"/>
      <c r="AU1035" s="335"/>
      <c r="AV1035" s="335"/>
      <c r="AW1035" s="335"/>
      <c r="AX1035" s="335"/>
      <c r="AY1035" s="335"/>
      <c r="AZ1035" s="335"/>
      <c r="BA1035" s="335"/>
      <c r="BB1035" s="335"/>
      <c r="BC1035" s="335"/>
      <c r="BD1035" s="335"/>
      <c r="BE1035" s="335"/>
      <c r="BF1035" s="335"/>
      <c r="BG1035" s="335"/>
      <c r="BH1035" s="335"/>
      <c r="BI1035" s="327"/>
      <c r="BJ1035" s="328"/>
      <c r="BK1035" s="328"/>
      <c r="BL1035" s="328"/>
      <c r="BM1035" s="328"/>
      <c r="BN1035" s="328"/>
      <c r="BO1035" s="328"/>
      <c r="BP1035" s="331"/>
      <c r="BQ1035" s="331"/>
      <c r="BR1035" s="331"/>
      <c r="BS1035" s="331"/>
      <c r="BT1035" s="331"/>
      <c r="BU1035" s="331"/>
      <c r="BV1035" s="331"/>
      <c r="BW1035" s="331"/>
      <c r="BX1035" s="331"/>
      <c r="BY1035" s="331"/>
      <c r="BZ1035" s="331"/>
      <c r="CA1035" s="331"/>
      <c r="CB1035" s="331"/>
      <c r="CC1035" s="331"/>
      <c r="CD1035" s="331"/>
      <c r="CE1035" s="331"/>
      <c r="CF1035" s="332"/>
      <c r="CH1035" s="54"/>
      <c r="CI1035" s="58"/>
      <c r="CJ1035" s="58"/>
      <c r="CK1035" s="58"/>
      <c r="CL1035" s="58"/>
      <c r="CM1035" s="58"/>
      <c r="CN1035" s="58"/>
      <c r="CO1035" s="58"/>
      <c r="CP1035" s="58"/>
      <c r="CQ1035" s="54"/>
    </row>
    <row r="1036" spans="1:95" ht="7.35" customHeight="1">
      <c r="G1036" s="333"/>
      <c r="H1036" s="333"/>
      <c r="I1036" s="333"/>
      <c r="J1036" s="333"/>
      <c r="K1036" s="333"/>
      <c r="L1036" s="333"/>
      <c r="M1036" s="333"/>
      <c r="N1036" s="333"/>
      <c r="O1036" s="333"/>
      <c r="P1036" s="333"/>
      <c r="Q1036" s="333"/>
      <c r="R1036" s="333"/>
      <c r="S1036" s="333"/>
      <c r="T1036" s="333"/>
      <c r="U1036" s="333"/>
      <c r="V1036" s="333"/>
      <c r="W1036" s="333"/>
      <c r="X1036" s="333"/>
      <c r="Y1036" s="333"/>
      <c r="Z1036" s="333"/>
      <c r="AA1036" s="333"/>
      <c r="AB1036" s="333"/>
      <c r="AC1036" s="333"/>
      <c r="AD1036" s="333"/>
      <c r="AE1036" s="333"/>
      <c r="AF1036" s="333"/>
      <c r="AG1036" s="334"/>
      <c r="AH1036" s="334"/>
      <c r="AI1036" s="334"/>
      <c r="AJ1036" s="334"/>
      <c r="AK1036" s="334"/>
      <c r="AL1036" s="334"/>
      <c r="AM1036" s="334"/>
      <c r="AN1036" s="334"/>
      <c r="AO1036" s="334"/>
      <c r="AP1036" s="334"/>
      <c r="AQ1036" s="334"/>
      <c r="AR1036" s="334"/>
      <c r="AS1036" s="334"/>
      <c r="AT1036" s="334"/>
      <c r="AU1036" s="335"/>
      <c r="AV1036" s="335"/>
      <c r="AW1036" s="335"/>
      <c r="AX1036" s="335"/>
      <c r="AY1036" s="335"/>
      <c r="AZ1036" s="335"/>
      <c r="BA1036" s="335"/>
      <c r="BB1036" s="335"/>
      <c r="BC1036" s="335"/>
      <c r="BD1036" s="335"/>
      <c r="BE1036" s="335"/>
      <c r="BF1036" s="335"/>
      <c r="BG1036" s="335"/>
      <c r="BH1036" s="335"/>
      <c r="BI1036" s="327" t="s">
        <v>192</v>
      </c>
      <c r="BJ1036" s="328"/>
      <c r="BK1036" s="328"/>
      <c r="BL1036" s="328"/>
      <c r="BM1036" s="328"/>
      <c r="BN1036" s="328"/>
      <c r="BO1036" s="328"/>
      <c r="BP1036" s="331"/>
      <c r="BQ1036" s="331"/>
      <c r="BR1036" s="331"/>
      <c r="BS1036" s="331"/>
      <c r="BT1036" s="331"/>
      <c r="BU1036" s="331"/>
      <c r="BV1036" s="331"/>
      <c r="BW1036" s="331"/>
      <c r="BX1036" s="331"/>
      <c r="BY1036" s="331"/>
      <c r="BZ1036" s="331"/>
      <c r="CA1036" s="331"/>
      <c r="CB1036" s="331"/>
      <c r="CC1036" s="331"/>
      <c r="CD1036" s="331"/>
      <c r="CE1036" s="331"/>
      <c r="CF1036" s="332"/>
      <c r="CG1036" s="20"/>
      <c r="CH1036" s="29"/>
      <c r="CI1036" s="72"/>
      <c r="CJ1036" s="58"/>
      <c r="CK1036" s="59"/>
      <c r="CL1036" s="59"/>
      <c r="CM1036" s="59"/>
      <c r="CN1036" s="59"/>
      <c r="CO1036" s="59"/>
      <c r="CP1036" s="59"/>
      <c r="CQ1036" s="55"/>
    </row>
    <row r="1037" spans="1:95" ht="7.35" customHeight="1">
      <c r="G1037" s="333"/>
      <c r="H1037" s="333"/>
      <c r="I1037" s="333"/>
      <c r="J1037" s="333"/>
      <c r="K1037" s="333"/>
      <c r="L1037" s="333"/>
      <c r="M1037" s="333"/>
      <c r="N1037" s="333"/>
      <c r="O1037" s="333"/>
      <c r="P1037" s="333"/>
      <c r="Q1037" s="333"/>
      <c r="R1037" s="333"/>
      <c r="S1037" s="333"/>
      <c r="T1037" s="333"/>
      <c r="U1037" s="333"/>
      <c r="V1037" s="333"/>
      <c r="W1037" s="333"/>
      <c r="X1037" s="333"/>
      <c r="Y1037" s="333"/>
      <c r="Z1037" s="333"/>
      <c r="AA1037" s="333"/>
      <c r="AB1037" s="333"/>
      <c r="AC1037" s="333"/>
      <c r="AD1037" s="333"/>
      <c r="AE1037" s="333"/>
      <c r="AF1037" s="333"/>
      <c r="AG1037" s="334"/>
      <c r="AH1037" s="334"/>
      <c r="AI1037" s="334"/>
      <c r="AJ1037" s="334"/>
      <c r="AK1037" s="334"/>
      <c r="AL1037" s="334"/>
      <c r="AM1037" s="334"/>
      <c r="AN1037" s="334"/>
      <c r="AO1037" s="334"/>
      <c r="AP1037" s="334"/>
      <c r="AQ1037" s="334"/>
      <c r="AR1037" s="334"/>
      <c r="AS1037" s="334"/>
      <c r="AT1037" s="334"/>
      <c r="AU1037" s="335"/>
      <c r="AV1037" s="335"/>
      <c r="AW1037" s="335"/>
      <c r="AX1037" s="335"/>
      <c r="AY1037" s="335"/>
      <c r="AZ1037" s="335"/>
      <c r="BA1037" s="335"/>
      <c r="BB1037" s="335"/>
      <c r="BC1037" s="335"/>
      <c r="BD1037" s="335"/>
      <c r="BE1037" s="335"/>
      <c r="BF1037" s="335"/>
      <c r="BG1037" s="335"/>
      <c r="BH1037" s="335"/>
      <c r="BI1037" s="327"/>
      <c r="BJ1037" s="328"/>
      <c r="BK1037" s="328"/>
      <c r="BL1037" s="328"/>
      <c r="BM1037" s="328"/>
      <c r="BN1037" s="328"/>
      <c r="BO1037" s="328"/>
      <c r="BP1037" s="331"/>
      <c r="BQ1037" s="331"/>
      <c r="BR1037" s="331"/>
      <c r="BS1037" s="331"/>
      <c r="BT1037" s="331"/>
      <c r="BU1037" s="331"/>
      <c r="BV1037" s="331"/>
      <c r="BW1037" s="331"/>
      <c r="BX1037" s="331"/>
      <c r="BY1037" s="331"/>
      <c r="BZ1037" s="331"/>
      <c r="CA1037" s="331"/>
      <c r="CB1037" s="331"/>
      <c r="CC1037" s="331"/>
      <c r="CD1037" s="331"/>
      <c r="CE1037" s="331"/>
      <c r="CF1037" s="332"/>
      <c r="CG1037" s="19"/>
      <c r="CH1037" s="29"/>
      <c r="CI1037" s="58"/>
      <c r="CJ1037" s="58"/>
      <c r="CK1037" s="59"/>
      <c r="CL1037" s="59"/>
      <c r="CM1037" s="59"/>
      <c r="CN1037" s="59"/>
      <c r="CO1037" s="59"/>
      <c r="CP1037" s="59"/>
      <c r="CQ1037" s="55"/>
    </row>
    <row r="1038" spans="1:95" ht="7.35" customHeight="1">
      <c r="G1038" s="333"/>
      <c r="H1038" s="333"/>
      <c r="I1038" s="333"/>
      <c r="J1038" s="333"/>
      <c r="K1038" s="333"/>
      <c r="L1038" s="333"/>
      <c r="M1038" s="333"/>
      <c r="N1038" s="333"/>
      <c r="O1038" s="333"/>
      <c r="P1038" s="333"/>
      <c r="Q1038" s="333"/>
      <c r="R1038" s="333"/>
      <c r="S1038" s="333"/>
      <c r="T1038" s="333"/>
      <c r="U1038" s="333"/>
      <c r="V1038" s="333"/>
      <c r="W1038" s="333"/>
      <c r="X1038" s="333"/>
      <c r="Y1038" s="333"/>
      <c r="Z1038" s="333"/>
      <c r="AA1038" s="333"/>
      <c r="AB1038" s="333"/>
      <c r="AC1038" s="333"/>
      <c r="AD1038" s="333"/>
      <c r="AE1038" s="333"/>
      <c r="AF1038" s="333"/>
      <c r="AG1038" s="334"/>
      <c r="AH1038" s="334"/>
      <c r="AI1038" s="334"/>
      <c r="AJ1038" s="334"/>
      <c r="AK1038" s="334"/>
      <c r="AL1038" s="334"/>
      <c r="AM1038" s="334"/>
      <c r="AN1038" s="334"/>
      <c r="AO1038" s="334"/>
      <c r="AP1038" s="334"/>
      <c r="AQ1038" s="334"/>
      <c r="AR1038" s="334"/>
      <c r="AS1038" s="334"/>
      <c r="AT1038" s="334"/>
      <c r="AU1038" s="335"/>
      <c r="AV1038" s="335"/>
      <c r="AW1038" s="335"/>
      <c r="AX1038" s="335"/>
      <c r="AY1038" s="335"/>
      <c r="AZ1038" s="335"/>
      <c r="BA1038" s="335"/>
      <c r="BB1038" s="335"/>
      <c r="BC1038" s="335"/>
      <c r="BD1038" s="335"/>
      <c r="BE1038" s="335"/>
      <c r="BF1038" s="335"/>
      <c r="BG1038" s="335"/>
      <c r="BH1038" s="335"/>
      <c r="BI1038" s="327"/>
      <c r="BJ1038" s="328"/>
      <c r="BK1038" s="328"/>
      <c r="BL1038" s="328"/>
      <c r="BM1038" s="328"/>
      <c r="BN1038" s="328"/>
      <c r="BO1038" s="328"/>
      <c r="BP1038" s="331"/>
      <c r="BQ1038" s="331"/>
      <c r="BR1038" s="331"/>
      <c r="BS1038" s="331"/>
      <c r="BT1038" s="331"/>
      <c r="BU1038" s="331"/>
      <c r="BV1038" s="331"/>
      <c r="BW1038" s="331"/>
      <c r="BX1038" s="331"/>
      <c r="BY1038" s="331"/>
      <c r="BZ1038" s="331"/>
      <c r="CA1038" s="331"/>
      <c r="CB1038" s="331"/>
      <c r="CC1038" s="331"/>
      <c r="CD1038" s="331"/>
      <c r="CE1038" s="331"/>
      <c r="CF1038" s="332"/>
      <c r="CH1038" s="29"/>
      <c r="CI1038" s="58"/>
      <c r="CJ1038" s="58"/>
      <c r="CK1038" s="59"/>
      <c r="CL1038" s="59"/>
      <c r="CM1038" s="59"/>
      <c r="CN1038" s="59"/>
      <c r="CO1038" s="59"/>
      <c r="CP1038" s="59"/>
      <c r="CQ1038" s="55"/>
    </row>
    <row r="1039" spans="1:95" ht="7.35" customHeight="1">
      <c r="G1039" s="284" t="s">
        <v>194</v>
      </c>
      <c r="H1039" s="285"/>
      <c r="I1039" s="285"/>
      <c r="J1039" s="285"/>
      <c r="K1039" s="285"/>
      <c r="L1039" s="285"/>
      <c r="M1039" s="285"/>
      <c r="N1039" s="286"/>
      <c r="O1039" s="284" t="s">
        <v>193</v>
      </c>
      <c r="P1039" s="285"/>
      <c r="Q1039" s="285"/>
      <c r="R1039" s="285"/>
      <c r="S1039" s="285"/>
      <c r="T1039" s="285"/>
      <c r="U1039" s="285"/>
      <c r="V1039" s="285"/>
      <c r="W1039" s="285"/>
      <c r="X1039" s="285"/>
      <c r="Y1039" s="285"/>
      <c r="Z1039" s="285"/>
      <c r="AA1039" s="285"/>
      <c r="AB1039" s="285"/>
      <c r="AC1039" s="285"/>
      <c r="AD1039" s="285"/>
      <c r="AE1039" s="285"/>
      <c r="AF1039" s="285"/>
      <c r="AG1039" s="285"/>
      <c r="AH1039" s="285"/>
      <c r="AI1039" s="285"/>
      <c r="AJ1039" s="285"/>
      <c r="AK1039" s="285"/>
      <c r="AL1039" s="285"/>
      <c r="AM1039" s="285"/>
      <c r="AN1039" s="285"/>
      <c r="AO1039" s="285"/>
      <c r="AP1039" s="285"/>
      <c r="AQ1039" s="285"/>
      <c r="AR1039" s="285"/>
      <c r="AS1039" s="285"/>
      <c r="AT1039" s="286"/>
      <c r="AU1039" s="284" t="s">
        <v>205</v>
      </c>
      <c r="AV1039" s="285"/>
      <c r="AW1039" s="285"/>
      <c r="AX1039" s="285"/>
      <c r="AY1039" s="285"/>
      <c r="AZ1039" s="285"/>
      <c r="BA1039" s="285"/>
      <c r="BB1039" s="285"/>
      <c r="BC1039" s="285"/>
      <c r="BD1039" s="285"/>
      <c r="BE1039" s="285"/>
      <c r="BF1039" s="285"/>
      <c r="BG1039" s="285"/>
      <c r="BH1039" s="286"/>
      <c r="BI1039" s="290" t="s">
        <v>206</v>
      </c>
      <c r="BJ1039" s="290"/>
      <c r="BK1039" s="290"/>
      <c r="BL1039" s="290"/>
      <c r="BM1039" s="290"/>
      <c r="BN1039" s="290"/>
      <c r="BO1039" s="290"/>
      <c r="BP1039" s="290"/>
      <c r="BQ1039" s="290"/>
      <c r="BR1039" s="290"/>
      <c r="BS1039" s="290"/>
      <c r="BT1039" s="290"/>
      <c r="BU1039" s="290" t="s">
        <v>207</v>
      </c>
      <c r="BV1039" s="290"/>
      <c r="BW1039" s="290"/>
      <c r="BX1039" s="290"/>
      <c r="BY1039" s="290"/>
      <c r="BZ1039" s="290"/>
      <c r="CA1039" s="290"/>
      <c r="CB1039" s="290"/>
      <c r="CC1039" s="290"/>
      <c r="CD1039" s="290"/>
      <c r="CE1039" s="290"/>
      <c r="CF1039" s="290"/>
      <c r="CG1039" s="20"/>
      <c r="CH1039" s="29"/>
      <c r="CI1039" s="58"/>
      <c r="CJ1039" s="58"/>
      <c r="CK1039" s="58"/>
      <c r="CL1039" s="58"/>
      <c r="CM1039" s="58"/>
      <c r="CN1039" s="58"/>
      <c r="CO1039" s="58"/>
      <c r="CP1039" s="58"/>
      <c r="CQ1039" s="54"/>
    </row>
    <row r="1040" spans="1:95" ht="7.35" customHeight="1">
      <c r="G1040" s="287"/>
      <c r="H1040" s="288"/>
      <c r="I1040" s="288"/>
      <c r="J1040" s="288"/>
      <c r="K1040" s="288"/>
      <c r="L1040" s="288"/>
      <c r="M1040" s="288"/>
      <c r="N1040" s="289"/>
      <c r="O1040" s="287"/>
      <c r="P1040" s="288"/>
      <c r="Q1040" s="288"/>
      <c r="R1040" s="288"/>
      <c r="S1040" s="288"/>
      <c r="T1040" s="288"/>
      <c r="U1040" s="288"/>
      <c r="V1040" s="288"/>
      <c r="W1040" s="288"/>
      <c r="X1040" s="288"/>
      <c r="Y1040" s="288"/>
      <c r="Z1040" s="288"/>
      <c r="AA1040" s="288"/>
      <c r="AB1040" s="288"/>
      <c r="AC1040" s="288"/>
      <c r="AD1040" s="288"/>
      <c r="AE1040" s="288"/>
      <c r="AF1040" s="288"/>
      <c r="AG1040" s="288"/>
      <c r="AH1040" s="288"/>
      <c r="AI1040" s="288"/>
      <c r="AJ1040" s="288"/>
      <c r="AK1040" s="288"/>
      <c r="AL1040" s="288"/>
      <c r="AM1040" s="288"/>
      <c r="AN1040" s="288"/>
      <c r="AO1040" s="288"/>
      <c r="AP1040" s="288"/>
      <c r="AQ1040" s="288"/>
      <c r="AR1040" s="288"/>
      <c r="AS1040" s="288"/>
      <c r="AT1040" s="289"/>
      <c r="AU1040" s="287"/>
      <c r="AV1040" s="288"/>
      <c r="AW1040" s="288"/>
      <c r="AX1040" s="288"/>
      <c r="AY1040" s="288"/>
      <c r="AZ1040" s="288"/>
      <c r="BA1040" s="288"/>
      <c r="BB1040" s="288"/>
      <c r="BC1040" s="288"/>
      <c r="BD1040" s="288"/>
      <c r="BE1040" s="288"/>
      <c r="BF1040" s="288"/>
      <c r="BG1040" s="288"/>
      <c r="BH1040" s="289"/>
      <c r="BI1040" s="290"/>
      <c r="BJ1040" s="290"/>
      <c r="BK1040" s="290"/>
      <c r="BL1040" s="290"/>
      <c r="BM1040" s="290"/>
      <c r="BN1040" s="290"/>
      <c r="BO1040" s="290"/>
      <c r="BP1040" s="290"/>
      <c r="BQ1040" s="290"/>
      <c r="BR1040" s="290"/>
      <c r="BS1040" s="290"/>
      <c r="BT1040" s="290"/>
      <c r="BU1040" s="290"/>
      <c r="BV1040" s="290"/>
      <c r="BW1040" s="290"/>
      <c r="BX1040" s="290"/>
      <c r="BY1040" s="290"/>
      <c r="BZ1040" s="290"/>
      <c r="CA1040" s="290"/>
      <c r="CB1040" s="290"/>
      <c r="CC1040" s="290"/>
      <c r="CD1040" s="290"/>
      <c r="CE1040" s="290"/>
      <c r="CF1040" s="290"/>
      <c r="CG1040" s="19"/>
      <c r="CH1040" s="29"/>
      <c r="CI1040" s="58"/>
      <c r="CJ1040" s="58"/>
      <c r="CK1040" s="58"/>
      <c r="CL1040" s="58"/>
      <c r="CM1040" s="58"/>
      <c r="CN1040" s="58"/>
      <c r="CO1040" s="58"/>
      <c r="CP1040" s="58"/>
      <c r="CQ1040" s="54"/>
    </row>
    <row r="1041" spans="1:95" ht="7.35" customHeight="1">
      <c r="G1041" s="291"/>
      <c r="H1041" s="292"/>
      <c r="I1041" s="292"/>
      <c r="J1041" s="292"/>
      <c r="K1041" s="292"/>
      <c r="L1041" s="292"/>
      <c r="M1041" s="292"/>
      <c r="N1041" s="293"/>
      <c r="O1041" s="300"/>
      <c r="P1041" s="301"/>
      <c r="Q1041" s="301"/>
      <c r="R1041" s="301"/>
      <c r="S1041" s="301"/>
      <c r="T1041" s="301"/>
      <c r="U1041" s="301"/>
      <c r="V1041" s="301"/>
      <c r="W1041" s="301"/>
      <c r="X1041" s="301"/>
      <c r="Y1041" s="301"/>
      <c r="Z1041" s="301"/>
      <c r="AA1041" s="301"/>
      <c r="AB1041" s="301"/>
      <c r="AC1041" s="301"/>
      <c r="AD1041" s="301"/>
      <c r="AE1041" s="301"/>
      <c r="AF1041" s="301"/>
      <c r="AG1041" s="301"/>
      <c r="AH1041" s="301"/>
      <c r="AI1041" s="301"/>
      <c r="AJ1041" s="301"/>
      <c r="AK1041" s="301"/>
      <c r="AL1041" s="301"/>
      <c r="AM1041" s="301"/>
      <c r="AN1041" s="301"/>
      <c r="AO1041" s="301"/>
      <c r="AP1041" s="301"/>
      <c r="AQ1041" s="301"/>
      <c r="AR1041" s="301"/>
      <c r="AS1041" s="301"/>
      <c r="AT1041" s="302"/>
      <c r="AU1041" s="309"/>
      <c r="AV1041" s="310"/>
      <c r="AW1041" s="310"/>
      <c r="AX1041" s="310"/>
      <c r="AY1041" s="310"/>
      <c r="AZ1041" s="310"/>
      <c r="BA1041" s="310"/>
      <c r="BB1041" s="310"/>
      <c r="BC1041" s="310"/>
      <c r="BD1041" s="310"/>
      <c r="BE1041" s="310"/>
      <c r="BF1041" s="310"/>
      <c r="BG1041" s="310"/>
      <c r="BH1041" s="311"/>
      <c r="BI1041" s="318"/>
      <c r="BJ1041" s="318"/>
      <c r="BK1041" s="318"/>
      <c r="BL1041" s="318"/>
      <c r="BM1041" s="318"/>
      <c r="BN1041" s="318"/>
      <c r="BO1041" s="318"/>
      <c r="BP1041" s="318"/>
      <c r="BQ1041" s="318"/>
      <c r="BR1041" s="318"/>
      <c r="BS1041" s="318"/>
      <c r="BT1041" s="318"/>
      <c r="BU1041" s="318"/>
      <c r="BV1041" s="318"/>
      <c r="BW1041" s="318"/>
      <c r="BX1041" s="318"/>
      <c r="BY1041" s="318"/>
      <c r="BZ1041" s="318"/>
      <c r="CA1041" s="318"/>
      <c r="CB1041" s="318"/>
      <c r="CC1041" s="318"/>
      <c r="CD1041" s="318"/>
      <c r="CE1041" s="318"/>
      <c r="CF1041" s="318"/>
      <c r="CH1041" s="29"/>
      <c r="CI1041" s="58"/>
      <c r="CJ1041" s="58"/>
      <c r="CK1041" s="58"/>
      <c r="CL1041" s="58"/>
      <c r="CM1041" s="58"/>
      <c r="CN1041" s="58"/>
      <c r="CO1041" s="58"/>
      <c r="CP1041" s="58"/>
      <c r="CQ1041" s="54"/>
    </row>
    <row r="1042" spans="1:95" ht="7.35" customHeight="1">
      <c r="G1042" s="294"/>
      <c r="H1042" s="295"/>
      <c r="I1042" s="295"/>
      <c r="J1042" s="295"/>
      <c r="K1042" s="295"/>
      <c r="L1042" s="295"/>
      <c r="M1042" s="295"/>
      <c r="N1042" s="296"/>
      <c r="O1042" s="303"/>
      <c r="P1042" s="304"/>
      <c r="Q1042" s="304"/>
      <c r="R1042" s="304"/>
      <c r="S1042" s="304"/>
      <c r="T1042" s="304"/>
      <c r="U1042" s="304"/>
      <c r="V1042" s="304"/>
      <c r="W1042" s="304"/>
      <c r="X1042" s="304"/>
      <c r="Y1042" s="304"/>
      <c r="Z1042" s="304"/>
      <c r="AA1042" s="304"/>
      <c r="AB1042" s="304"/>
      <c r="AC1042" s="304"/>
      <c r="AD1042" s="304"/>
      <c r="AE1042" s="304"/>
      <c r="AF1042" s="304"/>
      <c r="AG1042" s="304"/>
      <c r="AH1042" s="304"/>
      <c r="AI1042" s="304"/>
      <c r="AJ1042" s="304"/>
      <c r="AK1042" s="304"/>
      <c r="AL1042" s="304"/>
      <c r="AM1042" s="304"/>
      <c r="AN1042" s="304"/>
      <c r="AO1042" s="304"/>
      <c r="AP1042" s="304"/>
      <c r="AQ1042" s="304"/>
      <c r="AR1042" s="304"/>
      <c r="AS1042" s="304"/>
      <c r="AT1042" s="305"/>
      <c r="AU1042" s="312"/>
      <c r="AV1042" s="313"/>
      <c r="AW1042" s="313"/>
      <c r="AX1042" s="313"/>
      <c r="AY1042" s="313"/>
      <c r="AZ1042" s="313"/>
      <c r="BA1042" s="313"/>
      <c r="BB1042" s="313"/>
      <c r="BC1042" s="313"/>
      <c r="BD1042" s="313"/>
      <c r="BE1042" s="313"/>
      <c r="BF1042" s="313"/>
      <c r="BG1042" s="313"/>
      <c r="BH1042" s="314"/>
      <c r="BI1042" s="318"/>
      <c r="BJ1042" s="318"/>
      <c r="BK1042" s="318"/>
      <c r="BL1042" s="318"/>
      <c r="BM1042" s="318"/>
      <c r="BN1042" s="318"/>
      <c r="BO1042" s="318"/>
      <c r="BP1042" s="318"/>
      <c r="BQ1042" s="318"/>
      <c r="BR1042" s="318"/>
      <c r="BS1042" s="318"/>
      <c r="BT1042" s="318"/>
      <c r="BU1042" s="318"/>
      <c r="BV1042" s="318"/>
      <c r="BW1042" s="318"/>
      <c r="BX1042" s="318"/>
      <c r="BY1042" s="318"/>
      <c r="BZ1042" s="318"/>
      <c r="CA1042" s="318"/>
      <c r="CB1042" s="318"/>
      <c r="CC1042" s="318"/>
      <c r="CD1042" s="318"/>
      <c r="CE1042" s="318"/>
      <c r="CF1042" s="318"/>
      <c r="CH1042" s="29"/>
      <c r="CI1042" s="71"/>
      <c r="CJ1042" s="71"/>
      <c r="CK1042" s="71"/>
      <c r="CL1042" s="71"/>
      <c r="CM1042" s="71"/>
      <c r="CN1042" s="71"/>
      <c r="CO1042" s="71"/>
      <c r="CP1042" s="71"/>
      <c r="CQ1042" s="54"/>
    </row>
    <row r="1043" spans="1:95" ht="7.35" customHeight="1">
      <c r="A1043" s="339"/>
      <c r="B1043" s="339"/>
      <c r="C1043" s="339"/>
      <c r="D1043" s="339"/>
      <c r="E1043" s="339"/>
      <c r="F1043" s="340"/>
      <c r="G1043" s="294"/>
      <c r="H1043" s="295"/>
      <c r="I1043" s="295"/>
      <c r="J1043" s="295"/>
      <c r="K1043" s="295"/>
      <c r="L1043" s="295"/>
      <c r="M1043" s="295"/>
      <c r="N1043" s="296"/>
      <c r="O1043" s="303"/>
      <c r="P1043" s="304"/>
      <c r="Q1043" s="304"/>
      <c r="R1043" s="304"/>
      <c r="S1043" s="304"/>
      <c r="T1043" s="304"/>
      <c r="U1043" s="304"/>
      <c r="V1043" s="304"/>
      <c r="W1043" s="304"/>
      <c r="X1043" s="304"/>
      <c r="Y1043" s="304"/>
      <c r="Z1043" s="304"/>
      <c r="AA1043" s="304"/>
      <c r="AB1043" s="304"/>
      <c r="AC1043" s="304"/>
      <c r="AD1043" s="304"/>
      <c r="AE1043" s="304"/>
      <c r="AF1043" s="304"/>
      <c r="AG1043" s="304"/>
      <c r="AH1043" s="304"/>
      <c r="AI1043" s="304"/>
      <c r="AJ1043" s="304"/>
      <c r="AK1043" s="304"/>
      <c r="AL1043" s="304"/>
      <c r="AM1043" s="304"/>
      <c r="AN1043" s="304"/>
      <c r="AO1043" s="304"/>
      <c r="AP1043" s="304"/>
      <c r="AQ1043" s="304"/>
      <c r="AR1043" s="304"/>
      <c r="AS1043" s="304"/>
      <c r="AT1043" s="305"/>
      <c r="AU1043" s="312"/>
      <c r="AV1043" s="313"/>
      <c r="AW1043" s="313"/>
      <c r="AX1043" s="313"/>
      <c r="AY1043" s="313"/>
      <c r="AZ1043" s="313"/>
      <c r="BA1043" s="313"/>
      <c r="BB1043" s="313"/>
      <c r="BC1043" s="313"/>
      <c r="BD1043" s="313"/>
      <c r="BE1043" s="313"/>
      <c r="BF1043" s="313"/>
      <c r="BG1043" s="313"/>
      <c r="BH1043" s="314"/>
      <c r="BI1043" s="318"/>
      <c r="BJ1043" s="318"/>
      <c r="BK1043" s="318"/>
      <c r="BL1043" s="318"/>
      <c r="BM1043" s="318"/>
      <c r="BN1043" s="318"/>
      <c r="BO1043" s="318"/>
      <c r="BP1043" s="318"/>
      <c r="BQ1043" s="318"/>
      <c r="BR1043" s="318"/>
      <c r="BS1043" s="318"/>
      <c r="BT1043" s="318"/>
      <c r="BU1043" s="318"/>
      <c r="BV1043" s="318"/>
      <c r="BW1043" s="318"/>
      <c r="BX1043" s="318"/>
      <c r="BY1043" s="318"/>
      <c r="BZ1043" s="318"/>
      <c r="CA1043" s="318"/>
      <c r="CB1043" s="318"/>
      <c r="CC1043" s="318"/>
      <c r="CD1043" s="318"/>
      <c r="CE1043" s="318"/>
      <c r="CF1043" s="318"/>
      <c r="CH1043" s="54"/>
      <c r="CI1043" s="71"/>
      <c r="CJ1043" s="71"/>
      <c r="CK1043" s="71"/>
      <c r="CL1043" s="71"/>
      <c r="CM1043" s="71"/>
      <c r="CN1043" s="71"/>
      <c r="CO1043" s="71"/>
      <c r="CP1043" s="71"/>
      <c r="CQ1043" s="56"/>
    </row>
    <row r="1044" spans="1:95" ht="7.35" customHeight="1">
      <c r="A1044" s="339"/>
      <c r="B1044" s="339"/>
      <c r="C1044" s="339"/>
      <c r="D1044" s="339"/>
      <c r="E1044" s="339"/>
      <c r="F1044" s="340"/>
      <c r="G1044" s="297"/>
      <c r="H1044" s="298"/>
      <c r="I1044" s="298"/>
      <c r="J1044" s="298"/>
      <c r="K1044" s="298"/>
      <c r="L1044" s="298"/>
      <c r="M1044" s="298"/>
      <c r="N1044" s="299"/>
      <c r="O1044" s="306"/>
      <c r="P1044" s="307"/>
      <c r="Q1044" s="307"/>
      <c r="R1044" s="307"/>
      <c r="S1044" s="307"/>
      <c r="T1044" s="307"/>
      <c r="U1044" s="307"/>
      <c r="V1044" s="307"/>
      <c r="W1044" s="307"/>
      <c r="X1044" s="307"/>
      <c r="Y1044" s="307"/>
      <c r="Z1044" s="307"/>
      <c r="AA1044" s="307"/>
      <c r="AB1044" s="307"/>
      <c r="AC1044" s="307"/>
      <c r="AD1044" s="307"/>
      <c r="AE1044" s="307"/>
      <c r="AF1044" s="307"/>
      <c r="AG1044" s="307"/>
      <c r="AH1044" s="307"/>
      <c r="AI1044" s="307"/>
      <c r="AJ1044" s="307"/>
      <c r="AK1044" s="307"/>
      <c r="AL1044" s="307"/>
      <c r="AM1044" s="307"/>
      <c r="AN1044" s="307"/>
      <c r="AO1044" s="307"/>
      <c r="AP1044" s="307"/>
      <c r="AQ1044" s="307"/>
      <c r="AR1044" s="307"/>
      <c r="AS1044" s="307"/>
      <c r="AT1044" s="308"/>
      <c r="AU1044" s="315"/>
      <c r="AV1044" s="316"/>
      <c r="AW1044" s="316"/>
      <c r="AX1044" s="316"/>
      <c r="AY1044" s="316"/>
      <c r="AZ1044" s="316"/>
      <c r="BA1044" s="316"/>
      <c r="BB1044" s="316"/>
      <c r="BC1044" s="316"/>
      <c r="BD1044" s="316"/>
      <c r="BE1044" s="316"/>
      <c r="BF1044" s="316"/>
      <c r="BG1044" s="316"/>
      <c r="BH1044" s="317"/>
      <c r="BI1044" s="318"/>
      <c r="BJ1044" s="318"/>
      <c r="BK1044" s="318"/>
      <c r="BL1044" s="318"/>
      <c r="BM1044" s="318"/>
      <c r="BN1044" s="318"/>
      <c r="BO1044" s="318"/>
      <c r="BP1044" s="318"/>
      <c r="BQ1044" s="318"/>
      <c r="BR1044" s="318"/>
      <c r="BS1044" s="318"/>
      <c r="BT1044" s="318"/>
      <c r="BU1044" s="318"/>
      <c r="BV1044" s="318"/>
      <c r="BW1044" s="318"/>
      <c r="BX1044" s="318"/>
      <c r="BY1044" s="318"/>
      <c r="BZ1044" s="318"/>
      <c r="CA1044" s="318"/>
      <c r="CB1044" s="318"/>
      <c r="CC1044" s="318"/>
      <c r="CD1044" s="318"/>
      <c r="CE1044" s="318"/>
      <c r="CF1044" s="318"/>
      <c r="CH1044" s="54"/>
      <c r="CI1044" s="58"/>
      <c r="CJ1044" s="58"/>
      <c r="CK1044" s="58"/>
      <c r="CL1044" s="58"/>
      <c r="CM1044" s="58"/>
      <c r="CN1044" s="58"/>
      <c r="CO1044" s="58"/>
      <c r="CP1044" s="57"/>
      <c r="CQ1044" s="57"/>
    </row>
    <row r="1045" spans="1:95" ht="7.35" customHeight="1">
      <c r="G1045" s="48"/>
      <c r="H1045" s="49"/>
      <c r="I1045" s="49"/>
      <c r="J1045" s="49"/>
      <c r="K1045" s="49"/>
      <c r="L1045" s="49"/>
      <c r="M1045" s="49"/>
      <c r="N1045" s="50"/>
      <c r="O1045" s="48"/>
      <c r="P1045" s="49"/>
      <c r="Q1045" s="49"/>
      <c r="R1045" s="49"/>
      <c r="S1045" s="49"/>
      <c r="T1045" s="49"/>
      <c r="U1045" s="49"/>
      <c r="V1045" s="49"/>
      <c r="W1045" s="49"/>
      <c r="X1045" s="49"/>
      <c r="Y1045" s="49"/>
      <c r="Z1045" s="49"/>
      <c r="AA1045" s="49"/>
      <c r="AB1045" s="49"/>
      <c r="AC1045" s="49"/>
      <c r="AD1045" s="49"/>
      <c r="AE1045" s="49"/>
      <c r="AF1045" s="49"/>
      <c r="AG1045" s="49"/>
      <c r="AH1045" s="49"/>
      <c r="AI1045" s="49"/>
      <c r="AJ1045" s="49"/>
      <c r="AK1045" s="49"/>
      <c r="AL1045" s="49"/>
      <c r="AM1045" s="49"/>
      <c r="AN1045" s="49"/>
      <c r="AO1045" s="49"/>
      <c r="AP1045" s="49"/>
      <c r="AQ1045" s="49"/>
      <c r="AR1045" s="49"/>
      <c r="AS1045" s="49"/>
      <c r="AT1045" s="50"/>
      <c r="AU1045" s="51"/>
      <c r="AV1045" s="52"/>
      <c r="AW1045" s="52"/>
      <c r="AX1045" s="52"/>
      <c r="AY1045" s="52"/>
      <c r="AZ1045" s="52"/>
      <c r="BA1045" s="52"/>
      <c r="BB1045" s="52"/>
      <c r="BC1045" s="52"/>
      <c r="BD1045" s="52"/>
      <c r="BE1045" s="52"/>
      <c r="BF1045" s="52"/>
      <c r="BG1045" s="52"/>
      <c r="BH1045" s="53"/>
      <c r="BI1045" s="45"/>
      <c r="BJ1045" s="46"/>
      <c r="BK1045" s="46"/>
      <c r="BL1045" s="46"/>
      <c r="BM1045" s="46"/>
      <c r="BN1045" s="46"/>
      <c r="BO1045" s="46"/>
      <c r="BP1045" s="46"/>
      <c r="BQ1045" s="46"/>
      <c r="BR1045" s="46"/>
      <c r="BS1045" s="46"/>
      <c r="BT1045" s="46"/>
      <c r="BU1045" s="46"/>
      <c r="BV1045" s="46"/>
      <c r="BW1045" s="46"/>
      <c r="BX1045" s="46"/>
      <c r="BY1045" s="46"/>
      <c r="BZ1045" s="46"/>
      <c r="CA1045" s="46"/>
      <c r="CB1045" s="46"/>
      <c r="CC1045" s="46"/>
      <c r="CD1045" s="46"/>
      <c r="CE1045" s="46"/>
      <c r="CF1045" s="47"/>
      <c r="CH1045" s="54"/>
      <c r="CI1045" s="58"/>
      <c r="CJ1045" s="58"/>
      <c r="CK1045" s="58"/>
      <c r="CL1045" s="58"/>
      <c r="CM1045" s="58"/>
      <c r="CN1045" s="58"/>
      <c r="CO1045" s="58"/>
      <c r="CP1045" s="57"/>
      <c r="CQ1045" s="57"/>
    </row>
    <row r="1046" spans="1:95" ht="7.35" customHeight="1">
      <c r="A1046" s="339">
        <v>81</v>
      </c>
      <c r="B1046" s="339"/>
      <c r="G1046" s="319" t="s">
        <v>189</v>
      </c>
      <c r="H1046" s="319"/>
      <c r="I1046" s="319"/>
      <c r="J1046" s="319"/>
      <c r="K1046" s="319"/>
      <c r="L1046" s="319"/>
      <c r="M1046" s="319"/>
      <c r="N1046" s="319"/>
      <c r="O1046" s="319"/>
      <c r="P1046" s="319"/>
      <c r="Q1046" s="319"/>
      <c r="R1046" s="319"/>
      <c r="S1046" s="319"/>
      <c r="T1046" s="319"/>
      <c r="U1046" s="319"/>
      <c r="V1046" s="319"/>
      <c r="W1046" s="319"/>
      <c r="X1046" s="319"/>
      <c r="Y1046" s="319"/>
      <c r="Z1046" s="319"/>
      <c r="AA1046" s="319"/>
      <c r="AB1046" s="319"/>
      <c r="AC1046" s="319"/>
      <c r="AD1046" s="319"/>
      <c r="AE1046" s="319"/>
      <c r="AF1046" s="319"/>
      <c r="AG1046" s="321" t="s">
        <v>418</v>
      </c>
      <c r="AH1046" s="321"/>
      <c r="AI1046" s="321"/>
      <c r="AJ1046" s="321"/>
      <c r="AK1046" s="321"/>
      <c r="AL1046" s="321"/>
      <c r="AM1046" s="321"/>
      <c r="AN1046" s="321"/>
      <c r="AO1046" s="321"/>
      <c r="AP1046" s="321"/>
      <c r="AQ1046" s="321"/>
      <c r="AR1046" s="321"/>
      <c r="AS1046" s="321"/>
      <c r="AT1046" s="321"/>
      <c r="AU1046" s="323" t="s">
        <v>190</v>
      </c>
      <c r="AV1046" s="323"/>
      <c r="AW1046" s="323"/>
      <c r="AX1046" s="323"/>
      <c r="AY1046" s="323"/>
      <c r="AZ1046" s="323"/>
      <c r="BA1046" s="323"/>
      <c r="BB1046" s="323"/>
      <c r="BC1046" s="323"/>
      <c r="BD1046" s="323"/>
      <c r="BE1046" s="323"/>
      <c r="BF1046" s="323"/>
      <c r="BG1046" s="323"/>
      <c r="BH1046" s="323"/>
      <c r="BI1046" s="325" t="s">
        <v>191</v>
      </c>
      <c r="BJ1046" s="326"/>
      <c r="BK1046" s="326"/>
      <c r="BL1046" s="326"/>
      <c r="BM1046" s="326"/>
      <c r="BN1046" s="326"/>
      <c r="BO1046" s="326"/>
      <c r="BP1046" s="329"/>
      <c r="BQ1046" s="329"/>
      <c r="BR1046" s="329"/>
      <c r="BS1046" s="329"/>
      <c r="BT1046" s="329"/>
      <c r="BU1046" s="329"/>
      <c r="BV1046" s="329"/>
      <c r="BW1046" s="329"/>
      <c r="BX1046" s="329"/>
      <c r="BY1046" s="329"/>
      <c r="BZ1046" s="329"/>
      <c r="CA1046" s="329"/>
      <c r="CB1046" s="329"/>
      <c r="CC1046" s="329"/>
      <c r="CD1046" s="329"/>
      <c r="CE1046" s="329"/>
      <c r="CF1046" s="330"/>
      <c r="CH1046" s="54"/>
      <c r="CI1046" s="58"/>
      <c r="CJ1046" s="58"/>
      <c r="CK1046" s="58"/>
      <c r="CL1046" s="58"/>
      <c r="CM1046" s="58"/>
      <c r="CN1046" s="58"/>
      <c r="CO1046" s="58"/>
      <c r="CP1046" s="58"/>
      <c r="CQ1046" s="54"/>
    </row>
    <row r="1047" spans="1:95" ht="7.35" customHeight="1">
      <c r="A1047" s="339"/>
      <c r="B1047" s="339"/>
      <c r="G1047" s="320"/>
      <c r="H1047" s="320"/>
      <c r="I1047" s="320"/>
      <c r="J1047" s="320"/>
      <c r="K1047" s="320"/>
      <c r="L1047" s="320"/>
      <c r="M1047" s="320"/>
      <c r="N1047" s="320"/>
      <c r="O1047" s="320"/>
      <c r="P1047" s="320"/>
      <c r="Q1047" s="320"/>
      <c r="R1047" s="320"/>
      <c r="S1047" s="320"/>
      <c r="T1047" s="320"/>
      <c r="U1047" s="320"/>
      <c r="V1047" s="320"/>
      <c r="W1047" s="320"/>
      <c r="X1047" s="320"/>
      <c r="Y1047" s="320"/>
      <c r="Z1047" s="320"/>
      <c r="AA1047" s="320"/>
      <c r="AB1047" s="320"/>
      <c r="AC1047" s="320"/>
      <c r="AD1047" s="320"/>
      <c r="AE1047" s="320"/>
      <c r="AF1047" s="320"/>
      <c r="AG1047" s="322"/>
      <c r="AH1047" s="322"/>
      <c r="AI1047" s="322"/>
      <c r="AJ1047" s="322"/>
      <c r="AK1047" s="322"/>
      <c r="AL1047" s="322"/>
      <c r="AM1047" s="322"/>
      <c r="AN1047" s="322"/>
      <c r="AO1047" s="322"/>
      <c r="AP1047" s="322"/>
      <c r="AQ1047" s="322"/>
      <c r="AR1047" s="322"/>
      <c r="AS1047" s="322"/>
      <c r="AT1047" s="322"/>
      <c r="AU1047" s="324"/>
      <c r="AV1047" s="324"/>
      <c r="AW1047" s="324"/>
      <c r="AX1047" s="324"/>
      <c r="AY1047" s="324"/>
      <c r="AZ1047" s="324"/>
      <c r="BA1047" s="324"/>
      <c r="BB1047" s="324"/>
      <c r="BC1047" s="324"/>
      <c r="BD1047" s="324"/>
      <c r="BE1047" s="324"/>
      <c r="BF1047" s="324"/>
      <c r="BG1047" s="324"/>
      <c r="BH1047" s="324"/>
      <c r="BI1047" s="327"/>
      <c r="BJ1047" s="328"/>
      <c r="BK1047" s="328"/>
      <c r="BL1047" s="328"/>
      <c r="BM1047" s="328"/>
      <c r="BN1047" s="328"/>
      <c r="BO1047" s="328"/>
      <c r="BP1047" s="331"/>
      <c r="BQ1047" s="331"/>
      <c r="BR1047" s="331"/>
      <c r="BS1047" s="331"/>
      <c r="BT1047" s="331"/>
      <c r="BU1047" s="331"/>
      <c r="BV1047" s="331"/>
      <c r="BW1047" s="331"/>
      <c r="BX1047" s="331"/>
      <c r="BY1047" s="331"/>
      <c r="BZ1047" s="331"/>
      <c r="CA1047" s="331"/>
      <c r="CB1047" s="331"/>
      <c r="CC1047" s="331"/>
      <c r="CD1047" s="331"/>
      <c r="CE1047" s="331"/>
      <c r="CF1047" s="332"/>
      <c r="CH1047" s="54"/>
      <c r="CI1047" s="58"/>
      <c r="CJ1047" s="58"/>
      <c r="CK1047" s="58"/>
      <c r="CL1047" s="58"/>
      <c r="CM1047" s="58"/>
      <c r="CN1047" s="58"/>
      <c r="CO1047" s="58"/>
      <c r="CP1047" s="58"/>
      <c r="CQ1047" s="54"/>
    </row>
    <row r="1048" spans="1:95" ht="7.35" customHeight="1">
      <c r="G1048" s="333"/>
      <c r="H1048" s="333"/>
      <c r="I1048" s="333"/>
      <c r="J1048" s="333"/>
      <c r="K1048" s="333"/>
      <c r="L1048" s="333"/>
      <c r="M1048" s="333"/>
      <c r="N1048" s="333"/>
      <c r="O1048" s="333"/>
      <c r="P1048" s="333"/>
      <c r="Q1048" s="333"/>
      <c r="R1048" s="333"/>
      <c r="S1048" s="333"/>
      <c r="T1048" s="333"/>
      <c r="U1048" s="333"/>
      <c r="V1048" s="333"/>
      <c r="W1048" s="333"/>
      <c r="X1048" s="333"/>
      <c r="Y1048" s="333"/>
      <c r="Z1048" s="333"/>
      <c r="AA1048" s="333"/>
      <c r="AB1048" s="333"/>
      <c r="AC1048" s="333"/>
      <c r="AD1048" s="333"/>
      <c r="AE1048" s="333"/>
      <c r="AF1048" s="333"/>
      <c r="AG1048" s="334"/>
      <c r="AH1048" s="334"/>
      <c r="AI1048" s="334"/>
      <c r="AJ1048" s="334"/>
      <c r="AK1048" s="334"/>
      <c r="AL1048" s="334"/>
      <c r="AM1048" s="334"/>
      <c r="AN1048" s="334"/>
      <c r="AO1048" s="334"/>
      <c r="AP1048" s="334"/>
      <c r="AQ1048" s="334"/>
      <c r="AR1048" s="334"/>
      <c r="AS1048" s="334"/>
      <c r="AT1048" s="334"/>
      <c r="AU1048" s="335"/>
      <c r="AV1048" s="335"/>
      <c r="AW1048" s="335"/>
      <c r="AX1048" s="335"/>
      <c r="AY1048" s="335"/>
      <c r="AZ1048" s="335"/>
      <c r="BA1048" s="335"/>
      <c r="BB1048" s="335"/>
      <c r="BC1048" s="335"/>
      <c r="BD1048" s="335"/>
      <c r="BE1048" s="335"/>
      <c r="BF1048" s="335"/>
      <c r="BG1048" s="335"/>
      <c r="BH1048" s="335"/>
      <c r="BI1048" s="327"/>
      <c r="BJ1048" s="328"/>
      <c r="BK1048" s="328"/>
      <c r="BL1048" s="328"/>
      <c r="BM1048" s="328"/>
      <c r="BN1048" s="328"/>
      <c r="BO1048" s="328"/>
      <c r="BP1048" s="331"/>
      <c r="BQ1048" s="331"/>
      <c r="BR1048" s="331"/>
      <c r="BS1048" s="331"/>
      <c r="BT1048" s="331"/>
      <c r="BU1048" s="331"/>
      <c r="BV1048" s="331"/>
      <c r="BW1048" s="331"/>
      <c r="BX1048" s="331"/>
      <c r="BY1048" s="331"/>
      <c r="BZ1048" s="331"/>
      <c r="CA1048" s="331"/>
      <c r="CB1048" s="331"/>
      <c r="CC1048" s="331"/>
      <c r="CD1048" s="331"/>
      <c r="CE1048" s="331"/>
      <c r="CF1048" s="332"/>
      <c r="CH1048" s="54"/>
      <c r="CI1048" s="58"/>
      <c r="CJ1048" s="58"/>
      <c r="CK1048" s="58"/>
      <c r="CL1048" s="58"/>
      <c r="CM1048" s="58"/>
      <c r="CN1048" s="58"/>
      <c r="CO1048" s="58"/>
      <c r="CP1048" s="58"/>
      <c r="CQ1048" s="54"/>
    </row>
    <row r="1049" spans="1:95" ht="7.35" customHeight="1">
      <c r="G1049" s="333"/>
      <c r="H1049" s="333"/>
      <c r="I1049" s="333"/>
      <c r="J1049" s="333"/>
      <c r="K1049" s="333"/>
      <c r="L1049" s="333"/>
      <c r="M1049" s="333"/>
      <c r="N1049" s="333"/>
      <c r="O1049" s="333"/>
      <c r="P1049" s="333"/>
      <c r="Q1049" s="333"/>
      <c r="R1049" s="333"/>
      <c r="S1049" s="333"/>
      <c r="T1049" s="333"/>
      <c r="U1049" s="333"/>
      <c r="V1049" s="333"/>
      <c r="W1049" s="333"/>
      <c r="X1049" s="333"/>
      <c r="Y1049" s="333"/>
      <c r="Z1049" s="333"/>
      <c r="AA1049" s="333"/>
      <c r="AB1049" s="333"/>
      <c r="AC1049" s="333"/>
      <c r="AD1049" s="333"/>
      <c r="AE1049" s="333"/>
      <c r="AF1049" s="333"/>
      <c r="AG1049" s="334"/>
      <c r="AH1049" s="334"/>
      <c r="AI1049" s="334"/>
      <c r="AJ1049" s="334"/>
      <c r="AK1049" s="334"/>
      <c r="AL1049" s="334"/>
      <c r="AM1049" s="334"/>
      <c r="AN1049" s="334"/>
      <c r="AO1049" s="334"/>
      <c r="AP1049" s="334"/>
      <c r="AQ1049" s="334"/>
      <c r="AR1049" s="334"/>
      <c r="AS1049" s="334"/>
      <c r="AT1049" s="334"/>
      <c r="AU1049" s="335"/>
      <c r="AV1049" s="335"/>
      <c r="AW1049" s="335"/>
      <c r="AX1049" s="335"/>
      <c r="AY1049" s="335"/>
      <c r="AZ1049" s="335"/>
      <c r="BA1049" s="335"/>
      <c r="BB1049" s="335"/>
      <c r="BC1049" s="335"/>
      <c r="BD1049" s="335"/>
      <c r="BE1049" s="335"/>
      <c r="BF1049" s="335"/>
      <c r="BG1049" s="335"/>
      <c r="BH1049" s="335"/>
      <c r="BI1049" s="327" t="s">
        <v>192</v>
      </c>
      <c r="BJ1049" s="328"/>
      <c r="BK1049" s="328"/>
      <c r="BL1049" s="328"/>
      <c r="BM1049" s="328"/>
      <c r="BN1049" s="328"/>
      <c r="BO1049" s="328"/>
      <c r="BP1049" s="331"/>
      <c r="BQ1049" s="331"/>
      <c r="BR1049" s="331"/>
      <c r="BS1049" s="331"/>
      <c r="BT1049" s="331"/>
      <c r="BU1049" s="331"/>
      <c r="BV1049" s="331"/>
      <c r="BW1049" s="331"/>
      <c r="BX1049" s="331"/>
      <c r="BY1049" s="331"/>
      <c r="BZ1049" s="331"/>
      <c r="CA1049" s="331"/>
      <c r="CB1049" s="331"/>
      <c r="CC1049" s="331"/>
      <c r="CD1049" s="331"/>
      <c r="CE1049" s="331"/>
      <c r="CF1049" s="332"/>
      <c r="CG1049" s="20"/>
      <c r="CH1049" s="29"/>
      <c r="CI1049" s="72"/>
      <c r="CJ1049" s="58"/>
      <c r="CK1049" s="59"/>
      <c r="CL1049" s="59"/>
      <c r="CM1049" s="59"/>
      <c r="CN1049" s="59"/>
      <c r="CO1049" s="59"/>
      <c r="CP1049" s="59"/>
      <c r="CQ1049" s="55"/>
    </row>
    <row r="1050" spans="1:95" ht="7.35" customHeight="1">
      <c r="G1050" s="333"/>
      <c r="H1050" s="333"/>
      <c r="I1050" s="333"/>
      <c r="J1050" s="333"/>
      <c r="K1050" s="333"/>
      <c r="L1050" s="333"/>
      <c r="M1050" s="333"/>
      <c r="N1050" s="333"/>
      <c r="O1050" s="333"/>
      <c r="P1050" s="333"/>
      <c r="Q1050" s="333"/>
      <c r="R1050" s="333"/>
      <c r="S1050" s="333"/>
      <c r="T1050" s="333"/>
      <c r="U1050" s="333"/>
      <c r="V1050" s="333"/>
      <c r="W1050" s="333"/>
      <c r="X1050" s="333"/>
      <c r="Y1050" s="333"/>
      <c r="Z1050" s="333"/>
      <c r="AA1050" s="333"/>
      <c r="AB1050" s="333"/>
      <c r="AC1050" s="333"/>
      <c r="AD1050" s="333"/>
      <c r="AE1050" s="333"/>
      <c r="AF1050" s="333"/>
      <c r="AG1050" s="334"/>
      <c r="AH1050" s="334"/>
      <c r="AI1050" s="334"/>
      <c r="AJ1050" s="334"/>
      <c r="AK1050" s="334"/>
      <c r="AL1050" s="334"/>
      <c r="AM1050" s="334"/>
      <c r="AN1050" s="334"/>
      <c r="AO1050" s="334"/>
      <c r="AP1050" s="334"/>
      <c r="AQ1050" s="334"/>
      <c r="AR1050" s="334"/>
      <c r="AS1050" s="334"/>
      <c r="AT1050" s="334"/>
      <c r="AU1050" s="335"/>
      <c r="AV1050" s="335"/>
      <c r="AW1050" s="335"/>
      <c r="AX1050" s="335"/>
      <c r="AY1050" s="335"/>
      <c r="AZ1050" s="335"/>
      <c r="BA1050" s="335"/>
      <c r="BB1050" s="335"/>
      <c r="BC1050" s="335"/>
      <c r="BD1050" s="335"/>
      <c r="BE1050" s="335"/>
      <c r="BF1050" s="335"/>
      <c r="BG1050" s="335"/>
      <c r="BH1050" s="335"/>
      <c r="BI1050" s="327"/>
      <c r="BJ1050" s="328"/>
      <c r="BK1050" s="328"/>
      <c r="BL1050" s="328"/>
      <c r="BM1050" s="328"/>
      <c r="BN1050" s="328"/>
      <c r="BO1050" s="328"/>
      <c r="BP1050" s="331"/>
      <c r="BQ1050" s="331"/>
      <c r="BR1050" s="331"/>
      <c r="BS1050" s="331"/>
      <c r="BT1050" s="331"/>
      <c r="BU1050" s="331"/>
      <c r="BV1050" s="331"/>
      <c r="BW1050" s="331"/>
      <c r="BX1050" s="331"/>
      <c r="BY1050" s="331"/>
      <c r="BZ1050" s="331"/>
      <c r="CA1050" s="331"/>
      <c r="CB1050" s="331"/>
      <c r="CC1050" s="331"/>
      <c r="CD1050" s="331"/>
      <c r="CE1050" s="331"/>
      <c r="CF1050" s="332"/>
      <c r="CG1050" s="19"/>
      <c r="CH1050" s="29"/>
      <c r="CI1050" s="58"/>
      <c r="CJ1050" s="58"/>
      <c r="CK1050" s="59"/>
      <c r="CL1050" s="59"/>
      <c r="CM1050" s="59"/>
      <c r="CN1050" s="59"/>
      <c r="CO1050" s="59"/>
      <c r="CP1050" s="59"/>
      <c r="CQ1050" s="55"/>
    </row>
    <row r="1051" spans="1:95" ht="7.35" customHeight="1">
      <c r="G1051" s="333"/>
      <c r="H1051" s="333"/>
      <c r="I1051" s="333"/>
      <c r="J1051" s="333"/>
      <c r="K1051" s="333"/>
      <c r="L1051" s="333"/>
      <c r="M1051" s="333"/>
      <c r="N1051" s="333"/>
      <c r="O1051" s="333"/>
      <c r="P1051" s="333"/>
      <c r="Q1051" s="333"/>
      <c r="R1051" s="333"/>
      <c r="S1051" s="333"/>
      <c r="T1051" s="333"/>
      <c r="U1051" s="333"/>
      <c r="V1051" s="333"/>
      <c r="W1051" s="333"/>
      <c r="X1051" s="333"/>
      <c r="Y1051" s="333"/>
      <c r="Z1051" s="333"/>
      <c r="AA1051" s="333"/>
      <c r="AB1051" s="333"/>
      <c r="AC1051" s="333"/>
      <c r="AD1051" s="333"/>
      <c r="AE1051" s="333"/>
      <c r="AF1051" s="333"/>
      <c r="AG1051" s="334"/>
      <c r="AH1051" s="334"/>
      <c r="AI1051" s="334"/>
      <c r="AJ1051" s="334"/>
      <c r="AK1051" s="334"/>
      <c r="AL1051" s="334"/>
      <c r="AM1051" s="334"/>
      <c r="AN1051" s="334"/>
      <c r="AO1051" s="334"/>
      <c r="AP1051" s="334"/>
      <c r="AQ1051" s="334"/>
      <c r="AR1051" s="334"/>
      <c r="AS1051" s="334"/>
      <c r="AT1051" s="334"/>
      <c r="AU1051" s="335"/>
      <c r="AV1051" s="335"/>
      <c r="AW1051" s="335"/>
      <c r="AX1051" s="335"/>
      <c r="AY1051" s="335"/>
      <c r="AZ1051" s="335"/>
      <c r="BA1051" s="335"/>
      <c r="BB1051" s="335"/>
      <c r="BC1051" s="335"/>
      <c r="BD1051" s="335"/>
      <c r="BE1051" s="335"/>
      <c r="BF1051" s="335"/>
      <c r="BG1051" s="335"/>
      <c r="BH1051" s="335"/>
      <c r="BI1051" s="327"/>
      <c r="BJ1051" s="328"/>
      <c r="BK1051" s="328"/>
      <c r="BL1051" s="328"/>
      <c r="BM1051" s="328"/>
      <c r="BN1051" s="328"/>
      <c r="BO1051" s="328"/>
      <c r="BP1051" s="331"/>
      <c r="BQ1051" s="331"/>
      <c r="BR1051" s="331"/>
      <c r="BS1051" s="331"/>
      <c r="BT1051" s="331"/>
      <c r="BU1051" s="331"/>
      <c r="BV1051" s="331"/>
      <c r="BW1051" s="331"/>
      <c r="BX1051" s="331"/>
      <c r="BY1051" s="331"/>
      <c r="BZ1051" s="331"/>
      <c r="CA1051" s="331"/>
      <c r="CB1051" s="331"/>
      <c r="CC1051" s="331"/>
      <c r="CD1051" s="331"/>
      <c r="CE1051" s="331"/>
      <c r="CF1051" s="332"/>
      <c r="CH1051" s="29"/>
      <c r="CI1051" s="58"/>
      <c r="CJ1051" s="58"/>
      <c r="CK1051" s="59"/>
      <c r="CL1051" s="59"/>
      <c r="CM1051" s="59"/>
      <c r="CN1051" s="59"/>
      <c r="CO1051" s="59"/>
      <c r="CP1051" s="59"/>
      <c r="CQ1051" s="55"/>
    </row>
    <row r="1052" spans="1:95" ht="7.35" customHeight="1">
      <c r="G1052" s="284" t="s">
        <v>194</v>
      </c>
      <c r="H1052" s="285"/>
      <c r="I1052" s="285"/>
      <c r="J1052" s="285"/>
      <c r="K1052" s="285"/>
      <c r="L1052" s="285"/>
      <c r="M1052" s="285"/>
      <c r="N1052" s="286"/>
      <c r="O1052" s="284" t="s">
        <v>193</v>
      </c>
      <c r="P1052" s="285"/>
      <c r="Q1052" s="285"/>
      <c r="R1052" s="285"/>
      <c r="S1052" s="285"/>
      <c r="T1052" s="285"/>
      <c r="U1052" s="285"/>
      <c r="V1052" s="285"/>
      <c r="W1052" s="285"/>
      <c r="X1052" s="285"/>
      <c r="Y1052" s="285"/>
      <c r="Z1052" s="285"/>
      <c r="AA1052" s="285"/>
      <c r="AB1052" s="285"/>
      <c r="AC1052" s="285"/>
      <c r="AD1052" s="285"/>
      <c r="AE1052" s="285"/>
      <c r="AF1052" s="285"/>
      <c r="AG1052" s="285"/>
      <c r="AH1052" s="285"/>
      <c r="AI1052" s="285"/>
      <c r="AJ1052" s="285"/>
      <c r="AK1052" s="285"/>
      <c r="AL1052" s="285"/>
      <c r="AM1052" s="285"/>
      <c r="AN1052" s="285"/>
      <c r="AO1052" s="285"/>
      <c r="AP1052" s="285"/>
      <c r="AQ1052" s="285"/>
      <c r="AR1052" s="285"/>
      <c r="AS1052" s="285"/>
      <c r="AT1052" s="286"/>
      <c r="AU1052" s="284" t="s">
        <v>205</v>
      </c>
      <c r="AV1052" s="285"/>
      <c r="AW1052" s="285"/>
      <c r="AX1052" s="285"/>
      <c r="AY1052" s="285"/>
      <c r="AZ1052" s="285"/>
      <c r="BA1052" s="285"/>
      <c r="BB1052" s="285"/>
      <c r="BC1052" s="285"/>
      <c r="BD1052" s="285"/>
      <c r="BE1052" s="285"/>
      <c r="BF1052" s="285"/>
      <c r="BG1052" s="285"/>
      <c r="BH1052" s="286"/>
      <c r="BI1052" s="290" t="s">
        <v>206</v>
      </c>
      <c r="BJ1052" s="290"/>
      <c r="BK1052" s="290"/>
      <c r="BL1052" s="290"/>
      <c r="BM1052" s="290"/>
      <c r="BN1052" s="290"/>
      <c r="BO1052" s="290"/>
      <c r="BP1052" s="290"/>
      <c r="BQ1052" s="290"/>
      <c r="BR1052" s="290"/>
      <c r="BS1052" s="290"/>
      <c r="BT1052" s="290"/>
      <c r="BU1052" s="290" t="s">
        <v>207</v>
      </c>
      <c r="BV1052" s="290"/>
      <c r="BW1052" s="290"/>
      <c r="BX1052" s="290"/>
      <c r="BY1052" s="290"/>
      <c r="BZ1052" s="290"/>
      <c r="CA1052" s="290"/>
      <c r="CB1052" s="290"/>
      <c r="CC1052" s="290"/>
      <c r="CD1052" s="290"/>
      <c r="CE1052" s="290"/>
      <c r="CF1052" s="290"/>
      <c r="CG1052" s="20"/>
      <c r="CH1052" s="29"/>
      <c r="CI1052" s="58"/>
      <c r="CJ1052" s="58"/>
      <c r="CK1052" s="58"/>
      <c r="CL1052" s="58"/>
      <c r="CM1052" s="58"/>
      <c r="CN1052" s="58"/>
      <c r="CO1052" s="58"/>
      <c r="CP1052" s="58"/>
      <c r="CQ1052" s="54"/>
    </row>
    <row r="1053" spans="1:95" ht="7.35" customHeight="1">
      <c r="G1053" s="287"/>
      <c r="H1053" s="288"/>
      <c r="I1053" s="288"/>
      <c r="J1053" s="288"/>
      <c r="K1053" s="288"/>
      <c r="L1053" s="288"/>
      <c r="M1053" s="288"/>
      <c r="N1053" s="289"/>
      <c r="O1053" s="287"/>
      <c r="P1053" s="288"/>
      <c r="Q1053" s="288"/>
      <c r="R1053" s="288"/>
      <c r="S1053" s="288"/>
      <c r="T1053" s="288"/>
      <c r="U1053" s="288"/>
      <c r="V1053" s="288"/>
      <c r="W1053" s="288"/>
      <c r="X1053" s="288"/>
      <c r="Y1053" s="288"/>
      <c r="Z1053" s="288"/>
      <c r="AA1053" s="288"/>
      <c r="AB1053" s="288"/>
      <c r="AC1053" s="288"/>
      <c r="AD1053" s="288"/>
      <c r="AE1053" s="288"/>
      <c r="AF1053" s="288"/>
      <c r="AG1053" s="288"/>
      <c r="AH1053" s="288"/>
      <c r="AI1053" s="288"/>
      <c r="AJ1053" s="288"/>
      <c r="AK1053" s="288"/>
      <c r="AL1053" s="288"/>
      <c r="AM1053" s="288"/>
      <c r="AN1053" s="288"/>
      <c r="AO1053" s="288"/>
      <c r="AP1053" s="288"/>
      <c r="AQ1053" s="288"/>
      <c r="AR1053" s="288"/>
      <c r="AS1053" s="288"/>
      <c r="AT1053" s="289"/>
      <c r="AU1053" s="287"/>
      <c r="AV1053" s="288"/>
      <c r="AW1053" s="288"/>
      <c r="AX1053" s="288"/>
      <c r="AY1053" s="288"/>
      <c r="AZ1053" s="288"/>
      <c r="BA1053" s="288"/>
      <c r="BB1053" s="288"/>
      <c r="BC1053" s="288"/>
      <c r="BD1053" s="288"/>
      <c r="BE1053" s="288"/>
      <c r="BF1053" s="288"/>
      <c r="BG1053" s="288"/>
      <c r="BH1053" s="289"/>
      <c r="BI1053" s="290"/>
      <c r="BJ1053" s="290"/>
      <c r="BK1053" s="290"/>
      <c r="BL1053" s="290"/>
      <c r="BM1053" s="290"/>
      <c r="BN1053" s="290"/>
      <c r="BO1053" s="290"/>
      <c r="BP1053" s="290"/>
      <c r="BQ1053" s="290"/>
      <c r="BR1053" s="290"/>
      <c r="BS1053" s="290"/>
      <c r="BT1053" s="290"/>
      <c r="BU1053" s="290"/>
      <c r="BV1053" s="290"/>
      <c r="BW1053" s="290"/>
      <c r="BX1053" s="290"/>
      <c r="BY1053" s="290"/>
      <c r="BZ1053" s="290"/>
      <c r="CA1053" s="290"/>
      <c r="CB1053" s="290"/>
      <c r="CC1053" s="290"/>
      <c r="CD1053" s="290"/>
      <c r="CE1053" s="290"/>
      <c r="CF1053" s="290"/>
      <c r="CG1053" s="19"/>
      <c r="CH1053" s="29"/>
      <c r="CI1053" s="58"/>
      <c r="CJ1053" s="58"/>
      <c r="CK1053" s="58"/>
      <c r="CL1053" s="58"/>
      <c r="CM1053" s="58"/>
      <c r="CN1053" s="58"/>
      <c r="CO1053" s="58"/>
      <c r="CP1053" s="58"/>
      <c r="CQ1053" s="54"/>
    </row>
    <row r="1054" spans="1:95" ht="7.35" customHeight="1">
      <c r="G1054" s="291"/>
      <c r="H1054" s="292"/>
      <c r="I1054" s="292"/>
      <c r="J1054" s="292"/>
      <c r="K1054" s="292"/>
      <c r="L1054" s="292"/>
      <c r="M1054" s="292"/>
      <c r="N1054" s="293"/>
      <c r="O1054" s="300"/>
      <c r="P1054" s="301"/>
      <c r="Q1054" s="301"/>
      <c r="R1054" s="301"/>
      <c r="S1054" s="301"/>
      <c r="T1054" s="301"/>
      <c r="U1054" s="301"/>
      <c r="V1054" s="301"/>
      <c r="W1054" s="301"/>
      <c r="X1054" s="301"/>
      <c r="Y1054" s="301"/>
      <c r="Z1054" s="301"/>
      <c r="AA1054" s="301"/>
      <c r="AB1054" s="301"/>
      <c r="AC1054" s="301"/>
      <c r="AD1054" s="301"/>
      <c r="AE1054" s="301"/>
      <c r="AF1054" s="301"/>
      <c r="AG1054" s="301"/>
      <c r="AH1054" s="301"/>
      <c r="AI1054" s="301"/>
      <c r="AJ1054" s="301"/>
      <c r="AK1054" s="301"/>
      <c r="AL1054" s="301"/>
      <c r="AM1054" s="301"/>
      <c r="AN1054" s="301"/>
      <c r="AO1054" s="301"/>
      <c r="AP1054" s="301"/>
      <c r="AQ1054" s="301"/>
      <c r="AR1054" s="301"/>
      <c r="AS1054" s="301"/>
      <c r="AT1054" s="302"/>
      <c r="AU1054" s="309"/>
      <c r="AV1054" s="310"/>
      <c r="AW1054" s="310"/>
      <c r="AX1054" s="310"/>
      <c r="AY1054" s="310"/>
      <c r="AZ1054" s="310"/>
      <c r="BA1054" s="310"/>
      <c r="BB1054" s="310"/>
      <c r="BC1054" s="310"/>
      <c r="BD1054" s="310"/>
      <c r="BE1054" s="310"/>
      <c r="BF1054" s="310"/>
      <c r="BG1054" s="310"/>
      <c r="BH1054" s="311"/>
      <c r="BI1054" s="318"/>
      <c r="BJ1054" s="318"/>
      <c r="BK1054" s="318"/>
      <c r="BL1054" s="318"/>
      <c r="BM1054" s="318"/>
      <c r="BN1054" s="318"/>
      <c r="BO1054" s="318"/>
      <c r="BP1054" s="318"/>
      <c r="BQ1054" s="318"/>
      <c r="BR1054" s="318"/>
      <c r="BS1054" s="318"/>
      <c r="BT1054" s="318"/>
      <c r="BU1054" s="318"/>
      <c r="BV1054" s="318"/>
      <c r="BW1054" s="318"/>
      <c r="BX1054" s="318"/>
      <c r="BY1054" s="318"/>
      <c r="BZ1054" s="318"/>
      <c r="CA1054" s="318"/>
      <c r="CB1054" s="318"/>
      <c r="CC1054" s="318"/>
      <c r="CD1054" s="318"/>
      <c r="CE1054" s="318"/>
      <c r="CF1054" s="318"/>
      <c r="CH1054" s="29"/>
      <c r="CI1054" s="58"/>
      <c r="CJ1054" s="58"/>
      <c r="CK1054" s="58"/>
      <c r="CL1054" s="58"/>
      <c r="CM1054" s="58"/>
      <c r="CN1054" s="58"/>
      <c r="CO1054" s="58"/>
      <c r="CP1054" s="58"/>
      <c r="CQ1054" s="54"/>
    </row>
    <row r="1055" spans="1:95" ht="7.35" customHeight="1">
      <c r="G1055" s="294"/>
      <c r="H1055" s="295"/>
      <c r="I1055" s="295"/>
      <c r="J1055" s="295"/>
      <c r="K1055" s="295"/>
      <c r="L1055" s="295"/>
      <c r="M1055" s="295"/>
      <c r="N1055" s="296"/>
      <c r="O1055" s="303"/>
      <c r="P1055" s="304"/>
      <c r="Q1055" s="304"/>
      <c r="R1055" s="304"/>
      <c r="S1055" s="304"/>
      <c r="T1055" s="304"/>
      <c r="U1055" s="304"/>
      <c r="V1055" s="304"/>
      <c r="W1055" s="304"/>
      <c r="X1055" s="304"/>
      <c r="Y1055" s="304"/>
      <c r="Z1055" s="304"/>
      <c r="AA1055" s="304"/>
      <c r="AB1055" s="304"/>
      <c r="AC1055" s="304"/>
      <c r="AD1055" s="304"/>
      <c r="AE1055" s="304"/>
      <c r="AF1055" s="304"/>
      <c r="AG1055" s="304"/>
      <c r="AH1055" s="304"/>
      <c r="AI1055" s="304"/>
      <c r="AJ1055" s="304"/>
      <c r="AK1055" s="304"/>
      <c r="AL1055" s="304"/>
      <c r="AM1055" s="304"/>
      <c r="AN1055" s="304"/>
      <c r="AO1055" s="304"/>
      <c r="AP1055" s="304"/>
      <c r="AQ1055" s="304"/>
      <c r="AR1055" s="304"/>
      <c r="AS1055" s="304"/>
      <c r="AT1055" s="305"/>
      <c r="AU1055" s="312"/>
      <c r="AV1055" s="313"/>
      <c r="AW1055" s="313"/>
      <c r="AX1055" s="313"/>
      <c r="AY1055" s="313"/>
      <c r="AZ1055" s="313"/>
      <c r="BA1055" s="313"/>
      <c r="BB1055" s="313"/>
      <c r="BC1055" s="313"/>
      <c r="BD1055" s="313"/>
      <c r="BE1055" s="313"/>
      <c r="BF1055" s="313"/>
      <c r="BG1055" s="313"/>
      <c r="BH1055" s="314"/>
      <c r="BI1055" s="318"/>
      <c r="BJ1055" s="318"/>
      <c r="BK1055" s="318"/>
      <c r="BL1055" s="318"/>
      <c r="BM1055" s="318"/>
      <c r="BN1055" s="318"/>
      <c r="BO1055" s="318"/>
      <c r="BP1055" s="318"/>
      <c r="BQ1055" s="318"/>
      <c r="BR1055" s="318"/>
      <c r="BS1055" s="318"/>
      <c r="BT1055" s="318"/>
      <c r="BU1055" s="318"/>
      <c r="BV1055" s="318"/>
      <c r="BW1055" s="318"/>
      <c r="BX1055" s="318"/>
      <c r="BY1055" s="318"/>
      <c r="BZ1055" s="318"/>
      <c r="CA1055" s="318"/>
      <c r="CB1055" s="318"/>
      <c r="CC1055" s="318"/>
      <c r="CD1055" s="318"/>
      <c r="CE1055" s="318"/>
      <c r="CF1055" s="318"/>
      <c r="CH1055" s="29"/>
      <c r="CI1055" s="71"/>
      <c r="CJ1055" s="71"/>
      <c r="CK1055" s="71"/>
      <c r="CL1055" s="71"/>
      <c r="CM1055" s="71"/>
      <c r="CN1055" s="71"/>
      <c r="CO1055" s="71"/>
      <c r="CP1055" s="71"/>
      <c r="CQ1055" s="54"/>
    </row>
    <row r="1056" spans="1:95" ht="7.35" customHeight="1">
      <c r="A1056" s="339"/>
      <c r="B1056" s="339"/>
      <c r="C1056" s="339"/>
      <c r="D1056" s="339"/>
      <c r="E1056" s="339"/>
      <c r="F1056" s="340"/>
      <c r="G1056" s="294"/>
      <c r="H1056" s="295"/>
      <c r="I1056" s="295"/>
      <c r="J1056" s="295"/>
      <c r="K1056" s="295"/>
      <c r="L1056" s="295"/>
      <c r="M1056" s="295"/>
      <c r="N1056" s="296"/>
      <c r="O1056" s="303"/>
      <c r="P1056" s="304"/>
      <c r="Q1056" s="304"/>
      <c r="R1056" s="304"/>
      <c r="S1056" s="304"/>
      <c r="T1056" s="304"/>
      <c r="U1056" s="304"/>
      <c r="V1056" s="304"/>
      <c r="W1056" s="304"/>
      <c r="X1056" s="304"/>
      <c r="Y1056" s="304"/>
      <c r="Z1056" s="304"/>
      <c r="AA1056" s="304"/>
      <c r="AB1056" s="304"/>
      <c r="AC1056" s="304"/>
      <c r="AD1056" s="304"/>
      <c r="AE1056" s="304"/>
      <c r="AF1056" s="304"/>
      <c r="AG1056" s="304"/>
      <c r="AH1056" s="304"/>
      <c r="AI1056" s="304"/>
      <c r="AJ1056" s="304"/>
      <c r="AK1056" s="304"/>
      <c r="AL1056" s="304"/>
      <c r="AM1056" s="304"/>
      <c r="AN1056" s="304"/>
      <c r="AO1056" s="304"/>
      <c r="AP1056" s="304"/>
      <c r="AQ1056" s="304"/>
      <c r="AR1056" s="304"/>
      <c r="AS1056" s="304"/>
      <c r="AT1056" s="305"/>
      <c r="AU1056" s="312"/>
      <c r="AV1056" s="313"/>
      <c r="AW1056" s="313"/>
      <c r="AX1056" s="313"/>
      <c r="AY1056" s="313"/>
      <c r="AZ1056" s="313"/>
      <c r="BA1056" s="313"/>
      <c r="BB1056" s="313"/>
      <c r="BC1056" s="313"/>
      <c r="BD1056" s="313"/>
      <c r="BE1056" s="313"/>
      <c r="BF1056" s="313"/>
      <c r="BG1056" s="313"/>
      <c r="BH1056" s="314"/>
      <c r="BI1056" s="318"/>
      <c r="BJ1056" s="318"/>
      <c r="BK1056" s="318"/>
      <c r="BL1056" s="318"/>
      <c r="BM1056" s="318"/>
      <c r="BN1056" s="318"/>
      <c r="BO1056" s="318"/>
      <c r="BP1056" s="318"/>
      <c r="BQ1056" s="318"/>
      <c r="BR1056" s="318"/>
      <c r="BS1056" s="318"/>
      <c r="BT1056" s="318"/>
      <c r="BU1056" s="318"/>
      <c r="BV1056" s="318"/>
      <c r="BW1056" s="318"/>
      <c r="BX1056" s="318"/>
      <c r="BY1056" s="318"/>
      <c r="BZ1056" s="318"/>
      <c r="CA1056" s="318"/>
      <c r="CB1056" s="318"/>
      <c r="CC1056" s="318"/>
      <c r="CD1056" s="318"/>
      <c r="CE1056" s="318"/>
      <c r="CF1056" s="318"/>
      <c r="CH1056" s="54"/>
      <c r="CI1056" s="71"/>
      <c r="CJ1056" s="71"/>
      <c r="CK1056" s="71"/>
      <c r="CL1056" s="71"/>
      <c r="CM1056" s="71"/>
      <c r="CN1056" s="71"/>
      <c r="CO1056" s="71"/>
      <c r="CP1056" s="71"/>
      <c r="CQ1056" s="56"/>
    </row>
    <row r="1057" spans="1:95" ht="7.35" customHeight="1">
      <c r="A1057" s="339"/>
      <c r="B1057" s="339"/>
      <c r="C1057" s="339"/>
      <c r="D1057" s="339"/>
      <c r="E1057" s="339"/>
      <c r="F1057" s="340"/>
      <c r="G1057" s="297"/>
      <c r="H1057" s="298"/>
      <c r="I1057" s="298"/>
      <c r="J1057" s="298"/>
      <c r="K1057" s="298"/>
      <c r="L1057" s="298"/>
      <c r="M1057" s="298"/>
      <c r="N1057" s="299"/>
      <c r="O1057" s="306"/>
      <c r="P1057" s="307"/>
      <c r="Q1057" s="307"/>
      <c r="R1057" s="307"/>
      <c r="S1057" s="307"/>
      <c r="T1057" s="307"/>
      <c r="U1057" s="307"/>
      <c r="V1057" s="307"/>
      <c r="W1057" s="307"/>
      <c r="X1057" s="307"/>
      <c r="Y1057" s="307"/>
      <c r="Z1057" s="307"/>
      <c r="AA1057" s="307"/>
      <c r="AB1057" s="307"/>
      <c r="AC1057" s="307"/>
      <c r="AD1057" s="307"/>
      <c r="AE1057" s="307"/>
      <c r="AF1057" s="307"/>
      <c r="AG1057" s="307"/>
      <c r="AH1057" s="307"/>
      <c r="AI1057" s="307"/>
      <c r="AJ1057" s="307"/>
      <c r="AK1057" s="307"/>
      <c r="AL1057" s="307"/>
      <c r="AM1057" s="307"/>
      <c r="AN1057" s="307"/>
      <c r="AO1057" s="307"/>
      <c r="AP1057" s="307"/>
      <c r="AQ1057" s="307"/>
      <c r="AR1057" s="307"/>
      <c r="AS1057" s="307"/>
      <c r="AT1057" s="308"/>
      <c r="AU1057" s="315"/>
      <c r="AV1057" s="316"/>
      <c r="AW1057" s="316"/>
      <c r="AX1057" s="316"/>
      <c r="AY1057" s="316"/>
      <c r="AZ1057" s="316"/>
      <c r="BA1057" s="316"/>
      <c r="BB1057" s="316"/>
      <c r="BC1057" s="316"/>
      <c r="BD1057" s="316"/>
      <c r="BE1057" s="316"/>
      <c r="BF1057" s="316"/>
      <c r="BG1057" s="316"/>
      <c r="BH1057" s="317"/>
      <c r="BI1057" s="318"/>
      <c r="BJ1057" s="318"/>
      <c r="BK1057" s="318"/>
      <c r="BL1057" s="318"/>
      <c r="BM1057" s="318"/>
      <c r="BN1057" s="318"/>
      <c r="BO1057" s="318"/>
      <c r="BP1057" s="318"/>
      <c r="BQ1057" s="318"/>
      <c r="BR1057" s="318"/>
      <c r="BS1057" s="318"/>
      <c r="BT1057" s="318"/>
      <c r="BU1057" s="318"/>
      <c r="BV1057" s="318"/>
      <c r="BW1057" s="318"/>
      <c r="BX1057" s="318"/>
      <c r="BY1057" s="318"/>
      <c r="BZ1057" s="318"/>
      <c r="CA1057" s="318"/>
      <c r="CB1057" s="318"/>
      <c r="CC1057" s="318"/>
      <c r="CD1057" s="318"/>
      <c r="CE1057" s="318"/>
      <c r="CF1057" s="318"/>
      <c r="CH1057" s="54"/>
      <c r="CI1057" s="58"/>
      <c r="CJ1057" s="58"/>
      <c r="CK1057" s="58"/>
      <c r="CL1057" s="58"/>
      <c r="CM1057" s="58"/>
      <c r="CN1057" s="58"/>
      <c r="CO1057" s="58"/>
      <c r="CP1057" s="57"/>
      <c r="CQ1057" s="57"/>
    </row>
    <row r="1058" spans="1:95" ht="7.35" customHeight="1">
      <c r="G1058" s="48"/>
      <c r="H1058" s="49"/>
      <c r="I1058" s="49"/>
      <c r="J1058" s="49"/>
      <c r="K1058" s="49"/>
      <c r="L1058" s="49"/>
      <c r="M1058" s="49"/>
      <c r="N1058" s="50"/>
      <c r="O1058" s="48"/>
      <c r="P1058" s="49"/>
      <c r="Q1058" s="49"/>
      <c r="R1058" s="49"/>
      <c r="S1058" s="49"/>
      <c r="T1058" s="49"/>
      <c r="U1058" s="49"/>
      <c r="V1058" s="49"/>
      <c r="W1058" s="49"/>
      <c r="X1058" s="49"/>
      <c r="Y1058" s="49"/>
      <c r="Z1058" s="49"/>
      <c r="AA1058" s="49"/>
      <c r="AB1058" s="49"/>
      <c r="AC1058" s="49"/>
      <c r="AD1058" s="49"/>
      <c r="AE1058" s="49"/>
      <c r="AF1058" s="49"/>
      <c r="AG1058" s="49"/>
      <c r="AH1058" s="49"/>
      <c r="AI1058" s="49"/>
      <c r="AJ1058" s="49"/>
      <c r="AK1058" s="49"/>
      <c r="AL1058" s="49"/>
      <c r="AM1058" s="49"/>
      <c r="AN1058" s="49"/>
      <c r="AO1058" s="49"/>
      <c r="AP1058" s="49"/>
      <c r="AQ1058" s="49"/>
      <c r="AR1058" s="49"/>
      <c r="AS1058" s="49"/>
      <c r="AT1058" s="50"/>
      <c r="AU1058" s="51"/>
      <c r="AV1058" s="52"/>
      <c r="AW1058" s="52"/>
      <c r="AX1058" s="52"/>
      <c r="AY1058" s="52"/>
      <c r="AZ1058" s="52"/>
      <c r="BA1058" s="52"/>
      <c r="BB1058" s="52"/>
      <c r="BC1058" s="52"/>
      <c r="BD1058" s="52"/>
      <c r="BE1058" s="52"/>
      <c r="BF1058" s="52"/>
      <c r="BG1058" s="52"/>
      <c r="BH1058" s="53"/>
      <c r="BI1058" s="45"/>
      <c r="BJ1058" s="46"/>
      <c r="BK1058" s="46"/>
      <c r="BL1058" s="46"/>
      <c r="BM1058" s="46"/>
      <c r="BN1058" s="46"/>
      <c r="BO1058" s="46"/>
      <c r="BP1058" s="46"/>
      <c r="BQ1058" s="46"/>
      <c r="BR1058" s="46"/>
      <c r="BS1058" s="46"/>
      <c r="BT1058" s="46"/>
      <c r="BU1058" s="46"/>
      <c r="BV1058" s="46"/>
      <c r="BW1058" s="46"/>
      <c r="BX1058" s="46"/>
      <c r="BY1058" s="46"/>
      <c r="BZ1058" s="46"/>
      <c r="CA1058" s="46"/>
      <c r="CB1058" s="46"/>
      <c r="CC1058" s="46"/>
      <c r="CD1058" s="46"/>
      <c r="CE1058" s="46"/>
      <c r="CF1058" s="47"/>
      <c r="CH1058" s="54"/>
      <c r="CI1058" s="58"/>
      <c r="CJ1058" s="58"/>
      <c r="CK1058" s="58"/>
      <c r="CL1058" s="58"/>
      <c r="CM1058" s="58"/>
      <c r="CN1058" s="58"/>
      <c r="CO1058" s="58"/>
      <c r="CP1058" s="57"/>
      <c r="CQ1058" s="57"/>
    </row>
    <row r="1059" spans="1:95" ht="7.35" customHeight="1">
      <c r="A1059" s="339">
        <v>82</v>
      </c>
      <c r="B1059" s="339"/>
      <c r="G1059" s="319" t="s">
        <v>189</v>
      </c>
      <c r="H1059" s="319"/>
      <c r="I1059" s="319"/>
      <c r="J1059" s="319"/>
      <c r="K1059" s="319"/>
      <c r="L1059" s="319"/>
      <c r="M1059" s="319"/>
      <c r="N1059" s="319"/>
      <c r="O1059" s="319"/>
      <c r="P1059" s="319"/>
      <c r="Q1059" s="319"/>
      <c r="R1059" s="319"/>
      <c r="S1059" s="319"/>
      <c r="T1059" s="319"/>
      <c r="U1059" s="319"/>
      <c r="V1059" s="319"/>
      <c r="W1059" s="319"/>
      <c r="X1059" s="319"/>
      <c r="Y1059" s="319"/>
      <c r="Z1059" s="319"/>
      <c r="AA1059" s="319"/>
      <c r="AB1059" s="319"/>
      <c r="AC1059" s="319"/>
      <c r="AD1059" s="319"/>
      <c r="AE1059" s="319"/>
      <c r="AF1059" s="319"/>
      <c r="AG1059" s="321" t="s">
        <v>419</v>
      </c>
      <c r="AH1059" s="321"/>
      <c r="AI1059" s="321"/>
      <c r="AJ1059" s="321"/>
      <c r="AK1059" s="321"/>
      <c r="AL1059" s="321"/>
      <c r="AM1059" s="321"/>
      <c r="AN1059" s="321"/>
      <c r="AO1059" s="321"/>
      <c r="AP1059" s="321"/>
      <c r="AQ1059" s="321"/>
      <c r="AR1059" s="321"/>
      <c r="AS1059" s="321"/>
      <c r="AT1059" s="321"/>
      <c r="AU1059" s="323" t="s">
        <v>190</v>
      </c>
      <c r="AV1059" s="323"/>
      <c r="AW1059" s="323"/>
      <c r="AX1059" s="323"/>
      <c r="AY1059" s="323"/>
      <c r="AZ1059" s="323"/>
      <c r="BA1059" s="323"/>
      <c r="BB1059" s="323"/>
      <c r="BC1059" s="323"/>
      <c r="BD1059" s="323"/>
      <c r="BE1059" s="323"/>
      <c r="BF1059" s="323"/>
      <c r="BG1059" s="323"/>
      <c r="BH1059" s="323"/>
      <c r="BI1059" s="325" t="s">
        <v>191</v>
      </c>
      <c r="BJ1059" s="326"/>
      <c r="BK1059" s="326"/>
      <c r="BL1059" s="326"/>
      <c r="BM1059" s="326"/>
      <c r="BN1059" s="326"/>
      <c r="BO1059" s="326"/>
      <c r="BP1059" s="329"/>
      <c r="BQ1059" s="329"/>
      <c r="BR1059" s="329"/>
      <c r="BS1059" s="329"/>
      <c r="BT1059" s="329"/>
      <c r="BU1059" s="329"/>
      <c r="BV1059" s="329"/>
      <c r="BW1059" s="329"/>
      <c r="BX1059" s="329"/>
      <c r="BY1059" s="329"/>
      <c r="BZ1059" s="329"/>
      <c r="CA1059" s="329"/>
      <c r="CB1059" s="329"/>
      <c r="CC1059" s="329"/>
      <c r="CD1059" s="329"/>
      <c r="CE1059" s="329"/>
      <c r="CF1059" s="330"/>
      <c r="CH1059" s="54"/>
      <c r="CI1059" s="58"/>
      <c r="CJ1059" s="58"/>
      <c r="CK1059" s="58"/>
      <c r="CL1059" s="58"/>
      <c r="CM1059" s="58"/>
      <c r="CN1059" s="58"/>
      <c r="CO1059" s="58"/>
      <c r="CP1059" s="58"/>
      <c r="CQ1059" s="54"/>
    </row>
    <row r="1060" spans="1:95" ht="7.35" customHeight="1">
      <c r="A1060" s="339"/>
      <c r="B1060" s="339"/>
      <c r="G1060" s="320"/>
      <c r="H1060" s="320"/>
      <c r="I1060" s="320"/>
      <c r="J1060" s="320"/>
      <c r="K1060" s="320"/>
      <c r="L1060" s="320"/>
      <c r="M1060" s="320"/>
      <c r="N1060" s="320"/>
      <c r="O1060" s="320"/>
      <c r="P1060" s="320"/>
      <c r="Q1060" s="320"/>
      <c r="R1060" s="320"/>
      <c r="S1060" s="320"/>
      <c r="T1060" s="320"/>
      <c r="U1060" s="320"/>
      <c r="V1060" s="320"/>
      <c r="W1060" s="320"/>
      <c r="X1060" s="320"/>
      <c r="Y1060" s="320"/>
      <c r="Z1060" s="320"/>
      <c r="AA1060" s="320"/>
      <c r="AB1060" s="320"/>
      <c r="AC1060" s="320"/>
      <c r="AD1060" s="320"/>
      <c r="AE1060" s="320"/>
      <c r="AF1060" s="320"/>
      <c r="AG1060" s="322"/>
      <c r="AH1060" s="322"/>
      <c r="AI1060" s="322"/>
      <c r="AJ1060" s="322"/>
      <c r="AK1060" s="322"/>
      <c r="AL1060" s="322"/>
      <c r="AM1060" s="322"/>
      <c r="AN1060" s="322"/>
      <c r="AO1060" s="322"/>
      <c r="AP1060" s="322"/>
      <c r="AQ1060" s="322"/>
      <c r="AR1060" s="322"/>
      <c r="AS1060" s="322"/>
      <c r="AT1060" s="322"/>
      <c r="AU1060" s="324"/>
      <c r="AV1060" s="324"/>
      <c r="AW1060" s="324"/>
      <c r="AX1060" s="324"/>
      <c r="AY1060" s="324"/>
      <c r="AZ1060" s="324"/>
      <c r="BA1060" s="324"/>
      <c r="BB1060" s="324"/>
      <c r="BC1060" s="324"/>
      <c r="BD1060" s="324"/>
      <c r="BE1060" s="324"/>
      <c r="BF1060" s="324"/>
      <c r="BG1060" s="324"/>
      <c r="BH1060" s="324"/>
      <c r="BI1060" s="327"/>
      <c r="BJ1060" s="328"/>
      <c r="BK1060" s="328"/>
      <c r="BL1060" s="328"/>
      <c r="BM1060" s="328"/>
      <c r="BN1060" s="328"/>
      <c r="BO1060" s="328"/>
      <c r="BP1060" s="331"/>
      <c r="BQ1060" s="331"/>
      <c r="BR1060" s="331"/>
      <c r="BS1060" s="331"/>
      <c r="BT1060" s="331"/>
      <c r="BU1060" s="331"/>
      <c r="BV1060" s="331"/>
      <c r="BW1060" s="331"/>
      <c r="BX1060" s="331"/>
      <c r="BY1060" s="331"/>
      <c r="BZ1060" s="331"/>
      <c r="CA1060" s="331"/>
      <c r="CB1060" s="331"/>
      <c r="CC1060" s="331"/>
      <c r="CD1060" s="331"/>
      <c r="CE1060" s="331"/>
      <c r="CF1060" s="332"/>
      <c r="CH1060" s="54"/>
      <c r="CI1060" s="58"/>
      <c r="CJ1060" s="58"/>
      <c r="CK1060" s="58"/>
      <c r="CL1060" s="58"/>
      <c r="CM1060" s="58"/>
      <c r="CN1060" s="58"/>
      <c r="CO1060" s="58"/>
      <c r="CP1060" s="58"/>
      <c r="CQ1060" s="54"/>
    </row>
    <row r="1061" spans="1:95" ht="7.35" customHeight="1">
      <c r="G1061" s="333"/>
      <c r="H1061" s="333"/>
      <c r="I1061" s="333"/>
      <c r="J1061" s="333"/>
      <c r="K1061" s="333"/>
      <c r="L1061" s="333"/>
      <c r="M1061" s="333"/>
      <c r="N1061" s="333"/>
      <c r="O1061" s="333"/>
      <c r="P1061" s="333"/>
      <c r="Q1061" s="333"/>
      <c r="R1061" s="333"/>
      <c r="S1061" s="333"/>
      <c r="T1061" s="333"/>
      <c r="U1061" s="333"/>
      <c r="V1061" s="333"/>
      <c r="W1061" s="333"/>
      <c r="X1061" s="333"/>
      <c r="Y1061" s="333"/>
      <c r="Z1061" s="333"/>
      <c r="AA1061" s="333"/>
      <c r="AB1061" s="333"/>
      <c r="AC1061" s="333"/>
      <c r="AD1061" s="333"/>
      <c r="AE1061" s="333"/>
      <c r="AF1061" s="333"/>
      <c r="AG1061" s="334"/>
      <c r="AH1061" s="334"/>
      <c r="AI1061" s="334"/>
      <c r="AJ1061" s="334"/>
      <c r="AK1061" s="334"/>
      <c r="AL1061" s="334"/>
      <c r="AM1061" s="334"/>
      <c r="AN1061" s="334"/>
      <c r="AO1061" s="334"/>
      <c r="AP1061" s="334"/>
      <c r="AQ1061" s="334"/>
      <c r="AR1061" s="334"/>
      <c r="AS1061" s="334"/>
      <c r="AT1061" s="334"/>
      <c r="AU1061" s="335"/>
      <c r="AV1061" s="335"/>
      <c r="AW1061" s="335"/>
      <c r="AX1061" s="335"/>
      <c r="AY1061" s="335"/>
      <c r="AZ1061" s="335"/>
      <c r="BA1061" s="335"/>
      <c r="BB1061" s="335"/>
      <c r="BC1061" s="335"/>
      <c r="BD1061" s="335"/>
      <c r="BE1061" s="335"/>
      <c r="BF1061" s="335"/>
      <c r="BG1061" s="335"/>
      <c r="BH1061" s="335"/>
      <c r="BI1061" s="327"/>
      <c r="BJ1061" s="328"/>
      <c r="BK1061" s="328"/>
      <c r="BL1061" s="328"/>
      <c r="BM1061" s="328"/>
      <c r="BN1061" s="328"/>
      <c r="BO1061" s="328"/>
      <c r="BP1061" s="331"/>
      <c r="BQ1061" s="331"/>
      <c r="BR1061" s="331"/>
      <c r="BS1061" s="331"/>
      <c r="BT1061" s="331"/>
      <c r="BU1061" s="331"/>
      <c r="BV1061" s="331"/>
      <c r="BW1061" s="331"/>
      <c r="BX1061" s="331"/>
      <c r="BY1061" s="331"/>
      <c r="BZ1061" s="331"/>
      <c r="CA1061" s="331"/>
      <c r="CB1061" s="331"/>
      <c r="CC1061" s="331"/>
      <c r="CD1061" s="331"/>
      <c r="CE1061" s="331"/>
      <c r="CF1061" s="332"/>
      <c r="CH1061" s="54"/>
      <c r="CI1061" s="58"/>
      <c r="CJ1061" s="58"/>
      <c r="CK1061" s="58"/>
      <c r="CL1061" s="58"/>
      <c r="CM1061" s="58"/>
      <c r="CN1061" s="58"/>
      <c r="CO1061" s="58"/>
      <c r="CP1061" s="58"/>
      <c r="CQ1061" s="54"/>
    </row>
    <row r="1062" spans="1:95" ht="7.35" customHeight="1">
      <c r="G1062" s="333"/>
      <c r="H1062" s="333"/>
      <c r="I1062" s="333"/>
      <c r="J1062" s="333"/>
      <c r="K1062" s="333"/>
      <c r="L1062" s="333"/>
      <c r="M1062" s="333"/>
      <c r="N1062" s="333"/>
      <c r="O1062" s="333"/>
      <c r="P1062" s="333"/>
      <c r="Q1062" s="333"/>
      <c r="R1062" s="333"/>
      <c r="S1062" s="333"/>
      <c r="T1062" s="333"/>
      <c r="U1062" s="333"/>
      <c r="V1062" s="333"/>
      <c r="W1062" s="333"/>
      <c r="X1062" s="333"/>
      <c r="Y1062" s="333"/>
      <c r="Z1062" s="333"/>
      <c r="AA1062" s="333"/>
      <c r="AB1062" s="333"/>
      <c r="AC1062" s="333"/>
      <c r="AD1062" s="333"/>
      <c r="AE1062" s="333"/>
      <c r="AF1062" s="333"/>
      <c r="AG1062" s="334"/>
      <c r="AH1062" s="334"/>
      <c r="AI1062" s="334"/>
      <c r="AJ1062" s="334"/>
      <c r="AK1062" s="334"/>
      <c r="AL1062" s="334"/>
      <c r="AM1062" s="334"/>
      <c r="AN1062" s="334"/>
      <c r="AO1062" s="334"/>
      <c r="AP1062" s="334"/>
      <c r="AQ1062" s="334"/>
      <c r="AR1062" s="334"/>
      <c r="AS1062" s="334"/>
      <c r="AT1062" s="334"/>
      <c r="AU1062" s="335"/>
      <c r="AV1062" s="335"/>
      <c r="AW1062" s="335"/>
      <c r="AX1062" s="335"/>
      <c r="AY1062" s="335"/>
      <c r="AZ1062" s="335"/>
      <c r="BA1062" s="335"/>
      <c r="BB1062" s="335"/>
      <c r="BC1062" s="335"/>
      <c r="BD1062" s="335"/>
      <c r="BE1062" s="335"/>
      <c r="BF1062" s="335"/>
      <c r="BG1062" s="335"/>
      <c r="BH1062" s="335"/>
      <c r="BI1062" s="327" t="s">
        <v>192</v>
      </c>
      <c r="BJ1062" s="328"/>
      <c r="BK1062" s="328"/>
      <c r="BL1062" s="328"/>
      <c r="BM1062" s="328"/>
      <c r="BN1062" s="328"/>
      <c r="BO1062" s="328"/>
      <c r="BP1062" s="331"/>
      <c r="BQ1062" s="331"/>
      <c r="BR1062" s="331"/>
      <c r="BS1062" s="331"/>
      <c r="BT1062" s="331"/>
      <c r="BU1062" s="331"/>
      <c r="BV1062" s="331"/>
      <c r="BW1062" s="331"/>
      <c r="BX1062" s="331"/>
      <c r="BY1062" s="331"/>
      <c r="BZ1062" s="331"/>
      <c r="CA1062" s="331"/>
      <c r="CB1062" s="331"/>
      <c r="CC1062" s="331"/>
      <c r="CD1062" s="331"/>
      <c r="CE1062" s="331"/>
      <c r="CF1062" s="332"/>
      <c r="CG1062" s="20"/>
      <c r="CH1062" s="29"/>
      <c r="CI1062" s="72"/>
      <c r="CJ1062" s="58"/>
      <c r="CK1062" s="59"/>
      <c r="CL1062" s="59"/>
      <c r="CM1062" s="59"/>
      <c r="CN1062" s="59"/>
      <c r="CO1062" s="59"/>
      <c r="CP1062" s="59"/>
      <c r="CQ1062" s="55"/>
    </row>
    <row r="1063" spans="1:95" ht="7.35" customHeight="1">
      <c r="G1063" s="333"/>
      <c r="H1063" s="333"/>
      <c r="I1063" s="333"/>
      <c r="J1063" s="333"/>
      <c r="K1063" s="333"/>
      <c r="L1063" s="333"/>
      <c r="M1063" s="333"/>
      <c r="N1063" s="333"/>
      <c r="O1063" s="333"/>
      <c r="P1063" s="333"/>
      <c r="Q1063" s="333"/>
      <c r="R1063" s="333"/>
      <c r="S1063" s="333"/>
      <c r="T1063" s="333"/>
      <c r="U1063" s="333"/>
      <c r="V1063" s="333"/>
      <c r="W1063" s="333"/>
      <c r="X1063" s="333"/>
      <c r="Y1063" s="333"/>
      <c r="Z1063" s="333"/>
      <c r="AA1063" s="333"/>
      <c r="AB1063" s="333"/>
      <c r="AC1063" s="333"/>
      <c r="AD1063" s="333"/>
      <c r="AE1063" s="333"/>
      <c r="AF1063" s="333"/>
      <c r="AG1063" s="334"/>
      <c r="AH1063" s="334"/>
      <c r="AI1063" s="334"/>
      <c r="AJ1063" s="334"/>
      <c r="AK1063" s="334"/>
      <c r="AL1063" s="334"/>
      <c r="AM1063" s="334"/>
      <c r="AN1063" s="334"/>
      <c r="AO1063" s="334"/>
      <c r="AP1063" s="334"/>
      <c r="AQ1063" s="334"/>
      <c r="AR1063" s="334"/>
      <c r="AS1063" s="334"/>
      <c r="AT1063" s="334"/>
      <c r="AU1063" s="335"/>
      <c r="AV1063" s="335"/>
      <c r="AW1063" s="335"/>
      <c r="AX1063" s="335"/>
      <c r="AY1063" s="335"/>
      <c r="AZ1063" s="335"/>
      <c r="BA1063" s="335"/>
      <c r="BB1063" s="335"/>
      <c r="BC1063" s="335"/>
      <c r="BD1063" s="335"/>
      <c r="BE1063" s="335"/>
      <c r="BF1063" s="335"/>
      <c r="BG1063" s="335"/>
      <c r="BH1063" s="335"/>
      <c r="BI1063" s="327"/>
      <c r="BJ1063" s="328"/>
      <c r="BK1063" s="328"/>
      <c r="BL1063" s="328"/>
      <c r="BM1063" s="328"/>
      <c r="BN1063" s="328"/>
      <c r="BO1063" s="328"/>
      <c r="BP1063" s="331"/>
      <c r="BQ1063" s="331"/>
      <c r="BR1063" s="331"/>
      <c r="BS1063" s="331"/>
      <c r="BT1063" s="331"/>
      <c r="BU1063" s="331"/>
      <c r="BV1063" s="331"/>
      <c r="BW1063" s="331"/>
      <c r="BX1063" s="331"/>
      <c r="BY1063" s="331"/>
      <c r="BZ1063" s="331"/>
      <c r="CA1063" s="331"/>
      <c r="CB1063" s="331"/>
      <c r="CC1063" s="331"/>
      <c r="CD1063" s="331"/>
      <c r="CE1063" s="331"/>
      <c r="CF1063" s="332"/>
      <c r="CG1063" s="19"/>
      <c r="CH1063" s="29"/>
      <c r="CI1063" s="58"/>
      <c r="CJ1063" s="58"/>
      <c r="CK1063" s="59"/>
      <c r="CL1063" s="59"/>
      <c r="CM1063" s="59"/>
      <c r="CN1063" s="59"/>
      <c r="CO1063" s="59"/>
      <c r="CP1063" s="59"/>
      <c r="CQ1063" s="55"/>
    </row>
    <row r="1064" spans="1:95" ht="7.35" customHeight="1">
      <c r="G1064" s="333"/>
      <c r="H1064" s="333"/>
      <c r="I1064" s="333"/>
      <c r="J1064" s="333"/>
      <c r="K1064" s="333"/>
      <c r="L1064" s="333"/>
      <c r="M1064" s="333"/>
      <c r="N1064" s="333"/>
      <c r="O1064" s="333"/>
      <c r="P1064" s="333"/>
      <c r="Q1064" s="333"/>
      <c r="R1064" s="333"/>
      <c r="S1064" s="333"/>
      <c r="T1064" s="333"/>
      <c r="U1064" s="333"/>
      <c r="V1064" s="333"/>
      <c r="W1064" s="333"/>
      <c r="X1064" s="333"/>
      <c r="Y1064" s="333"/>
      <c r="Z1064" s="333"/>
      <c r="AA1064" s="333"/>
      <c r="AB1064" s="333"/>
      <c r="AC1064" s="333"/>
      <c r="AD1064" s="333"/>
      <c r="AE1064" s="333"/>
      <c r="AF1064" s="333"/>
      <c r="AG1064" s="334"/>
      <c r="AH1064" s="334"/>
      <c r="AI1064" s="334"/>
      <c r="AJ1064" s="334"/>
      <c r="AK1064" s="334"/>
      <c r="AL1064" s="334"/>
      <c r="AM1064" s="334"/>
      <c r="AN1064" s="334"/>
      <c r="AO1064" s="334"/>
      <c r="AP1064" s="334"/>
      <c r="AQ1064" s="334"/>
      <c r="AR1064" s="334"/>
      <c r="AS1064" s="334"/>
      <c r="AT1064" s="334"/>
      <c r="AU1064" s="335"/>
      <c r="AV1064" s="335"/>
      <c r="AW1064" s="335"/>
      <c r="AX1064" s="335"/>
      <c r="AY1064" s="335"/>
      <c r="AZ1064" s="335"/>
      <c r="BA1064" s="335"/>
      <c r="BB1064" s="335"/>
      <c r="BC1064" s="335"/>
      <c r="BD1064" s="335"/>
      <c r="BE1064" s="335"/>
      <c r="BF1064" s="335"/>
      <c r="BG1064" s="335"/>
      <c r="BH1064" s="335"/>
      <c r="BI1064" s="327"/>
      <c r="BJ1064" s="328"/>
      <c r="BK1064" s="328"/>
      <c r="BL1064" s="328"/>
      <c r="BM1064" s="328"/>
      <c r="BN1064" s="328"/>
      <c r="BO1064" s="328"/>
      <c r="BP1064" s="331"/>
      <c r="BQ1064" s="331"/>
      <c r="BR1064" s="331"/>
      <c r="BS1064" s="331"/>
      <c r="BT1064" s="331"/>
      <c r="BU1064" s="331"/>
      <c r="BV1064" s="331"/>
      <c r="BW1064" s="331"/>
      <c r="BX1064" s="331"/>
      <c r="BY1064" s="331"/>
      <c r="BZ1064" s="331"/>
      <c r="CA1064" s="331"/>
      <c r="CB1064" s="331"/>
      <c r="CC1064" s="331"/>
      <c r="CD1064" s="331"/>
      <c r="CE1064" s="331"/>
      <c r="CF1064" s="332"/>
      <c r="CH1064" s="29"/>
      <c r="CI1064" s="58"/>
      <c r="CJ1064" s="58"/>
      <c r="CK1064" s="59"/>
      <c r="CL1064" s="59"/>
      <c r="CM1064" s="59"/>
      <c r="CN1064" s="59"/>
      <c r="CO1064" s="59"/>
      <c r="CP1064" s="59"/>
      <c r="CQ1064" s="55"/>
    </row>
    <row r="1065" spans="1:95" ht="7.35" customHeight="1">
      <c r="G1065" s="284" t="s">
        <v>194</v>
      </c>
      <c r="H1065" s="285"/>
      <c r="I1065" s="285"/>
      <c r="J1065" s="285"/>
      <c r="K1065" s="285"/>
      <c r="L1065" s="285"/>
      <c r="M1065" s="285"/>
      <c r="N1065" s="286"/>
      <c r="O1065" s="284" t="s">
        <v>193</v>
      </c>
      <c r="P1065" s="285"/>
      <c r="Q1065" s="285"/>
      <c r="R1065" s="285"/>
      <c r="S1065" s="285"/>
      <c r="T1065" s="285"/>
      <c r="U1065" s="285"/>
      <c r="V1065" s="285"/>
      <c r="W1065" s="285"/>
      <c r="X1065" s="285"/>
      <c r="Y1065" s="285"/>
      <c r="Z1065" s="285"/>
      <c r="AA1065" s="285"/>
      <c r="AB1065" s="285"/>
      <c r="AC1065" s="285"/>
      <c r="AD1065" s="285"/>
      <c r="AE1065" s="285"/>
      <c r="AF1065" s="285"/>
      <c r="AG1065" s="285"/>
      <c r="AH1065" s="285"/>
      <c r="AI1065" s="285"/>
      <c r="AJ1065" s="285"/>
      <c r="AK1065" s="285"/>
      <c r="AL1065" s="285"/>
      <c r="AM1065" s="285"/>
      <c r="AN1065" s="285"/>
      <c r="AO1065" s="285"/>
      <c r="AP1065" s="285"/>
      <c r="AQ1065" s="285"/>
      <c r="AR1065" s="285"/>
      <c r="AS1065" s="285"/>
      <c r="AT1065" s="286"/>
      <c r="AU1065" s="284" t="s">
        <v>205</v>
      </c>
      <c r="AV1065" s="285"/>
      <c r="AW1065" s="285"/>
      <c r="AX1065" s="285"/>
      <c r="AY1065" s="285"/>
      <c r="AZ1065" s="285"/>
      <c r="BA1065" s="285"/>
      <c r="BB1065" s="285"/>
      <c r="BC1065" s="285"/>
      <c r="BD1065" s="285"/>
      <c r="BE1065" s="285"/>
      <c r="BF1065" s="285"/>
      <c r="BG1065" s="285"/>
      <c r="BH1065" s="286"/>
      <c r="BI1065" s="290" t="s">
        <v>206</v>
      </c>
      <c r="BJ1065" s="290"/>
      <c r="BK1065" s="290"/>
      <c r="BL1065" s="290"/>
      <c r="BM1065" s="290"/>
      <c r="BN1065" s="290"/>
      <c r="BO1065" s="290"/>
      <c r="BP1065" s="290"/>
      <c r="BQ1065" s="290"/>
      <c r="BR1065" s="290"/>
      <c r="BS1065" s="290"/>
      <c r="BT1065" s="290"/>
      <c r="BU1065" s="290" t="s">
        <v>207</v>
      </c>
      <c r="BV1065" s="290"/>
      <c r="BW1065" s="290"/>
      <c r="BX1065" s="290"/>
      <c r="BY1065" s="290"/>
      <c r="BZ1065" s="290"/>
      <c r="CA1065" s="290"/>
      <c r="CB1065" s="290"/>
      <c r="CC1065" s="290"/>
      <c r="CD1065" s="290"/>
      <c r="CE1065" s="290"/>
      <c r="CF1065" s="290"/>
      <c r="CG1065" s="20"/>
      <c r="CH1065" s="29"/>
      <c r="CI1065" s="58"/>
      <c r="CJ1065" s="58"/>
      <c r="CK1065" s="58"/>
      <c r="CL1065" s="58"/>
      <c r="CM1065" s="58"/>
      <c r="CN1065" s="58"/>
      <c r="CO1065" s="58"/>
      <c r="CP1065" s="58"/>
      <c r="CQ1065" s="54"/>
    </row>
    <row r="1066" spans="1:95" ht="7.35" customHeight="1">
      <c r="G1066" s="287"/>
      <c r="H1066" s="288"/>
      <c r="I1066" s="288"/>
      <c r="J1066" s="288"/>
      <c r="K1066" s="288"/>
      <c r="L1066" s="288"/>
      <c r="M1066" s="288"/>
      <c r="N1066" s="289"/>
      <c r="O1066" s="287"/>
      <c r="P1066" s="288"/>
      <c r="Q1066" s="288"/>
      <c r="R1066" s="288"/>
      <c r="S1066" s="288"/>
      <c r="T1066" s="288"/>
      <c r="U1066" s="288"/>
      <c r="V1066" s="288"/>
      <c r="W1066" s="288"/>
      <c r="X1066" s="288"/>
      <c r="Y1066" s="288"/>
      <c r="Z1066" s="288"/>
      <c r="AA1066" s="288"/>
      <c r="AB1066" s="288"/>
      <c r="AC1066" s="288"/>
      <c r="AD1066" s="288"/>
      <c r="AE1066" s="288"/>
      <c r="AF1066" s="288"/>
      <c r="AG1066" s="288"/>
      <c r="AH1066" s="288"/>
      <c r="AI1066" s="288"/>
      <c r="AJ1066" s="288"/>
      <c r="AK1066" s="288"/>
      <c r="AL1066" s="288"/>
      <c r="AM1066" s="288"/>
      <c r="AN1066" s="288"/>
      <c r="AO1066" s="288"/>
      <c r="AP1066" s="288"/>
      <c r="AQ1066" s="288"/>
      <c r="AR1066" s="288"/>
      <c r="AS1066" s="288"/>
      <c r="AT1066" s="289"/>
      <c r="AU1066" s="287"/>
      <c r="AV1066" s="288"/>
      <c r="AW1066" s="288"/>
      <c r="AX1066" s="288"/>
      <c r="AY1066" s="288"/>
      <c r="AZ1066" s="288"/>
      <c r="BA1066" s="288"/>
      <c r="BB1066" s="288"/>
      <c r="BC1066" s="288"/>
      <c r="BD1066" s="288"/>
      <c r="BE1066" s="288"/>
      <c r="BF1066" s="288"/>
      <c r="BG1066" s="288"/>
      <c r="BH1066" s="289"/>
      <c r="BI1066" s="290"/>
      <c r="BJ1066" s="290"/>
      <c r="BK1066" s="290"/>
      <c r="BL1066" s="290"/>
      <c r="BM1066" s="290"/>
      <c r="BN1066" s="290"/>
      <c r="BO1066" s="290"/>
      <c r="BP1066" s="290"/>
      <c r="BQ1066" s="290"/>
      <c r="BR1066" s="290"/>
      <c r="BS1066" s="290"/>
      <c r="BT1066" s="290"/>
      <c r="BU1066" s="290"/>
      <c r="BV1066" s="290"/>
      <c r="BW1066" s="290"/>
      <c r="BX1066" s="290"/>
      <c r="BY1066" s="290"/>
      <c r="BZ1066" s="290"/>
      <c r="CA1066" s="290"/>
      <c r="CB1066" s="290"/>
      <c r="CC1066" s="290"/>
      <c r="CD1066" s="290"/>
      <c r="CE1066" s="290"/>
      <c r="CF1066" s="290"/>
      <c r="CG1066" s="19"/>
      <c r="CH1066" s="29"/>
      <c r="CI1066" s="58"/>
      <c r="CJ1066" s="58"/>
      <c r="CK1066" s="58"/>
      <c r="CL1066" s="58"/>
      <c r="CM1066" s="58"/>
      <c r="CN1066" s="58"/>
      <c r="CO1066" s="58"/>
      <c r="CP1066" s="58"/>
      <c r="CQ1066" s="54"/>
    </row>
    <row r="1067" spans="1:95" ht="7.35" customHeight="1">
      <c r="G1067" s="291"/>
      <c r="H1067" s="292"/>
      <c r="I1067" s="292"/>
      <c r="J1067" s="292"/>
      <c r="K1067" s="292"/>
      <c r="L1067" s="292"/>
      <c r="M1067" s="292"/>
      <c r="N1067" s="293"/>
      <c r="O1067" s="300"/>
      <c r="P1067" s="301"/>
      <c r="Q1067" s="301"/>
      <c r="R1067" s="301"/>
      <c r="S1067" s="301"/>
      <c r="T1067" s="301"/>
      <c r="U1067" s="301"/>
      <c r="V1067" s="301"/>
      <c r="W1067" s="301"/>
      <c r="X1067" s="301"/>
      <c r="Y1067" s="301"/>
      <c r="Z1067" s="301"/>
      <c r="AA1067" s="301"/>
      <c r="AB1067" s="301"/>
      <c r="AC1067" s="301"/>
      <c r="AD1067" s="301"/>
      <c r="AE1067" s="301"/>
      <c r="AF1067" s="301"/>
      <c r="AG1067" s="301"/>
      <c r="AH1067" s="301"/>
      <c r="AI1067" s="301"/>
      <c r="AJ1067" s="301"/>
      <c r="AK1067" s="301"/>
      <c r="AL1067" s="301"/>
      <c r="AM1067" s="301"/>
      <c r="AN1067" s="301"/>
      <c r="AO1067" s="301"/>
      <c r="AP1067" s="301"/>
      <c r="AQ1067" s="301"/>
      <c r="AR1067" s="301"/>
      <c r="AS1067" s="301"/>
      <c r="AT1067" s="302"/>
      <c r="AU1067" s="309"/>
      <c r="AV1067" s="310"/>
      <c r="AW1067" s="310"/>
      <c r="AX1067" s="310"/>
      <c r="AY1067" s="310"/>
      <c r="AZ1067" s="310"/>
      <c r="BA1067" s="310"/>
      <c r="BB1067" s="310"/>
      <c r="BC1067" s="310"/>
      <c r="BD1067" s="310"/>
      <c r="BE1067" s="310"/>
      <c r="BF1067" s="310"/>
      <c r="BG1067" s="310"/>
      <c r="BH1067" s="311"/>
      <c r="BI1067" s="318"/>
      <c r="BJ1067" s="318"/>
      <c r="BK1067" s="318"/>
      <c r="BL1067" s="318"/>
      <c r="BM1067" s="318"/>
      <c r="BN1067" s="318"/>
      <c r="BO1067" s="318"/>
      <c r="BP1067" s="318"/>
      <c r="BQ1067" s="318"/>
      <c r="BR1067" s="318"/>
      <c r="BS1067" s="318"/>
      <c r="BT1067" s="318"/>
      <c r="BU1067" s="318"/>
      <c r="BV1067" s="318"/>
      <c r="BW1067" s="318"/>
      <c r="BX1067" s="318"/>
      <c r="BY1067" s="318"/>
      <c r="BZ1067" s="318"/>
      <c r="CA1067" s="318"/>
      <c r="CB1067" s="318"/>
      <c r="CC1067" s="318"/>
      <c r="CD1067" s="318"/>
      <c r="CE1067" s="318"/>
      <c r="CF1067" s="318"/>
      <c r="CH1067" s="29"/>
      <c r="CI1067" s="58"/>
      <c r="CJ1067" s="58"/>
      <c r="CK1067" s="58"/>
      <c r="CL1067" s="58"/>
      <c r="CM1067" s="58"/>
      <c r="CN1067" s="58"/>
      <c r="CO1067" s="58"/>
      <c r="CP1067" s="58"/>
      <c r="CQ1067" s="54"/>
    </row>
    <row r="1068" spans="1:95" ht="7.35" customHeight="1">
      <c r="G1068" s="294"/>
      <c r="H1068" s="295"/>
      <c r="I1068" s="295"/>
      <c r="J1068" s="295"/>
      <c r="K1068" s="295"/>
      <c r="L1068" s="295"/>
      <c r="M1068" s="295"/>
      <c r="N1068" s="296"/>
      <c r="O1068" s="303"/>
      <c r="P1068" s="304"/>
      <c r="Q1068" s="304"/>
      <c r="R1068" s="304"/>
      <c r="S1068" s="304"/>
      <c r="T1068" s="304"/>
      <c r="U1068" s="304"/>
      <c r="V1068" s="304"/>
      <c r="W1068" s="304"/>
      <c r="X1068" s="304"/>
      <c r="Y1068" s="304"/>
      <c r="Z1068" s="304"/>
      <c r="AA1068" s="304"/>
      <c r="AB1068" s="304"/>
      <c r="AC1068" s="304"/>
      <c r="AD1068" s="304"/>
      <c r="AE1068" s="304"/>
      <c r="AF1068" s="304"/>
      <c r="AG1068" s="304"/>
      <c r="AH1068" s="304"/>
      <c r="AI1068" s="304"/>
      <c r="AJ1068" s="304"/>
      <c r="AK1068" s="304"/>
      <c r="AL1068" s="304"/>
      <c r="AM1068" s="304"/>
      <c r="AN1068" s="304"/>
      <c r="AO1068" s="304"/>
      <c r="AP1068" s="304"/>
      <c r="AQ1068" s="304"/>
      <c r="AR1068" s="304"/>
      <c r="AS1068" s="304"/>
      <c r="AT1068" s="305"/>
      <c r="AU1068" s="312"/>
      <c r="AV1068" s="313"/>
      <c r="AW1068" s="313"/>
      <c r="AX1068" s="313"/>
      <c r="AY1068" s="313"/>
      <c r="AZ1068" s="313"/>
      <c r="BA1068" s="313"/>
      <c r="BB1068" s="313"/>
      <c r="BC1068" s="313"/>
      <c r="BD1068" s="313"/>
      <c r="BE1068" s="313"/>
      <c r="BF1068" s="313"/>
      <c r="BG1068" s="313"/>
      <c r="BH1068" s="314"/>
      <c r="BI1068" s="318"/>
      <c r="BJ1068" s="318"/>
      <c r="BK1068" s="318"/>
      <c r="BL1068" s="318"/>
      <c r="BM1068" s="318"/>
      <c r="BN1068" s="318"/>
      <c r="BO1068" s="318"/>
      <c r="BP1068" s="318"/>
      <c r="BQ1068" s="318"/>
      <c r="BR1068" s="318"/>
      <c r="BS1068" s="318"/>
      <c r="BT1068" s="318"/>
      <c r="BU1068" s="318"/>
      <c r="BV1068" s="318"/>
      <c r="BW1068" s="318"/>
      <c r="BX1068" s="318"/>
      <c r="BY1068" s="318"/>
      <c r="BZ1068" s="318"/>
      <c r="CA1068" s="318"/>
      <c r="CB1068" s="318"/>
      <c r="CC1068" s="318"/>
      <c r="CD1068" s="318"/>
      <c r="CE1068" s="318"/>
      <c r="CF1068" s="318"/>
      <c r="CH1068" s="29"/>
      <c r="CI1068" s="71"/>
      <c r="CJ1068" s="71"/>
      <c r="CK1068" s="71"/>
      <c r="CL1068" s="71"/>
      <c r="CM1068" s="71"/>
      <c r="CN1068" s="71"/>
      <c r="CO1068" s="71"/>
      <c r="CP1068" s="71"/>
      <c r="CQ1068" s="54"/>
    </row>
    <row r="1069" spans="1:95" ht="7.35" customHeight="1">
      <c r="A1069" s="339"/>
      <c r="B1069" s="339"/>
      <c r="C1069" s="339"/>
      <c r="D1069" s="339"/>
      <c r="E1069" s="339"/>
      <c r="F1069" s="340"/>
      <c r="G1069" s="294"/>
      <c r="H1069" s="295"/>
      <c r="I1069" s="295"/>
      <c r="J1069" s="295"/>
      <c r="K1069" s="295"/>
      <c r="L1069" s="295"/>
      <c r="M1069" s="295"/>
      <c r="N1069" s="296"/>
      <c r="O1069" s="303"/>
      <c r="P1069" s="304"/>
      <c r="Q1069" s="304"/>
      <c r="R1069" s="304"/>
      <c r="S1069" s="304"/>
      <c r="T1069" s="304"/>
      <c r="U1069" s="304"/>
      <c r="V1069" s="304"/>
      <c r="W1069" s="304"/>
      <c r="X1069" s="304"/>
      <c r="Y1069" s="304"/>
      <c r="Z1069" s="304"/>
      <c r="AA1069" s="304"/>
      <c r="AB1069" s="304"/>
      <c r="AC1069" s="304"/>
      <c r="AD1069" s="304"/>
      <c r="AE1069" s="304"/>
      <c r="AF1069" s="304"/>
      <c r="AG1069" s="304"/>
      <c r="AH1069" s="304"/>
      <c r="AI1069" s="304"/>
      <c r="AJ1069" s="304"/>
      <c r="AK1069" s="304"/>
      <c r="AL1069" s="304"/>
      <c r="AM1069" s="304"/>
      <c r="AN1069" s="304"/>
      <c r="AO1069" s="304"/>
      <c r="AP1069" s="304"/>
      <c r="AQ1069" s="304"/>
      <c r="AR1069" s="304"/>
      <c r="AS1069" s="304"/>
      <c r="AT1069" s="305"/>
      <c r="AU1069" s="312"/>
      <c r="AV1069" s="313"/>
      <c r="AW1069" s="313"/>
      <c r="AX1069" s="313"/>
      <c r="AY1069" s="313"/>
      <c r="AZ1069" s="313"/>
      <c r="BA1069" s="313"/>
      <c r="BB1069" s="313"/>
      <c r="BC1069" s="313"/>
      <c r="BD1069" s="313"/>
      <c r="BE1069" s="313"/>
      <c r="BF1069" s="313"/>
      <c r="BG1069" s="313"/>
      <c r="BH1069" s="314"/>
      <c r="BI1069" s="318"/>
      <c r="BJ1069" s="318"/>
      <c r="BK1069" s="318"/>
      <c r="BL1069" s="318"/>
      <c r="BM1069" s="318"/>
      <c r="BN1069" s="318"/>
      <c r="BO1069" s="318"/>
      <c r="BP1069" s="318"/>
      <c r="BQ1069" s="318"/>
      <c r="BR1069" s="318"/>
      <c r="BS1069" s="318"/>
      <c r="BT1069" s="318"/>
      <c r="BU1069" s="318"/>
      <c r="BV1069" s="318"/>
      <c r="BW1069" s="318"/>
      <c r="BX1069" s="318"/>
      <c r="BY1069" s="318"/>
      <c r="BZ1069" s="318"/>
      <c r="CA1069" s="318"/>
      <c r="CB1069" s="318"/>
      <c r="CC1069" s="318"/>
      <c r="CD1069" s="318"/>
      <c r="CE1069" s="318"/>
      <c r="CF1069" s="318"/>
      <c r="CH1069" s="54"/>
      <c r="CI1069" s="71"/>
      <c r="CJ1069" s="71"/>
      <c r="CK1069" s="71"/>
      <c r="CL1069" s="71"/>
      <c r="CM1069" s="71"/>
      <c r="CN1069" s="71"/>
      <c r="CO1069" s="71"/>
      <c r="CP1069" s="71"/>
      <c r="CQ1069" s="56"/>
    </row>
    <row r="1070" spans="1:95" ht="7.35" customHeight="1">
      <c r="A1070" s="339"/>
      <c r="B1070" s="339"/>
      <c r="C1070" s="339"/>
      <c r="D1070" s="339"/>
      <c r="E1070" s="339"/>
      <c r="F1070" s="340"/>
      <c r="G1070" s="297"/>
      <c r="H1070" s="298"/>
      <c r="I1070" s="298"/>
      <c r="J1070" s="298"/>
      <c r="K1070" s="298"/>
      <c r="L1070" s="298"/>
      <c r="M1070" s="298"/>
      <c r="N1070" s="299"/>
      <c r="O1070" s="306"/>
      <c r="P1070" s="307"/>
      <c r="Q1070" s="307"/>
      <c r="R1070" s="307"/>
      <c r="S1070" s="307"/>
      <c r="T1070" s="307"/>
      <c r="U1070" s="307"/>
      <c r="V1070" s="307"/>
      <c r="W1070" s="307"/>
      <c r="X1070" s="307"/>
      <c r="Y1070" s="307"/>
      <c r="Z1070" s="307"/>
      <c r="AA1070" s="307"/>
      <c r="AB1070" s="307"/>
      <c r="AC1070" s="307"/>
      <c r="AD1070" s="307"/>
      <c r="AE1070" s="307"/>
      <c r="AF1070" s="307"/>
      <c r="AG1070" s="307"/>
      <c r="AH1070" s="307"/>
      <c r="AI1070" s="307"/>
      <c r="AJ1070" s="307"/>
      <c r="AK1070" s="307"/>
      <c r="AL1070" s="307"/>
      <c r="AM1070" s="307"/>
      <c r="AN1070" s="307"/>
      <c r="AO1070" s="307"/>
      <c r="AP1070" s="307"/>
      <c r="AQ1070" s="307"/>
      <c r="AR1070" s="307"/>
      <c r="AS1070" s="307"/>
      <c r="AT1070" s="308"/>
      <c r="AU1070" s="315"/>
      <c r="AV1070" s="316"/>
      <c r="AW1070" s="316"/>
      <c r="AX1070" s="316"/>
      <c r="AY1070" s="316"/>
      <c r="AZ1070" s="316"/>
      <c r="BA1070" s="316"/>
      <c r="BB1070" s="316"/>
      <c r="BC1070" s="316"/>
      <c r="BD1070" s="316"/>
      <c r="BE1070" s="316"/>
      <c r="BF1070" s="316"/>
      <c r="BG1070" s="316"/>
      <c r="BH1070" s="317"/>
      <c r="BI1070" s="318"/>
      <c r="BJ1070" s="318"/>
      <c r="BK1070" s="318"/>
      <c r="BL1070" s="318"/>
      <c r="BM1070" s="318"/>
      <c r="BN1070" s="318"/>
      <c r="BO1070" s="318"/>
      <c r="BP1070" s="318"/>
      <c r="BQ1070" s="318"/>
      <c r="BR1070" s="318"/>
      <c r="BS1070" s="318"/>
      <c r="BT1070" s="318"/>
      <c r="BU1070" s="318"/>
      <c r="BV1070" s="318"/>
      <c r="BW1070" s="318"/>
      <c r="BX1070" s="318"/>
      <c r="BY1070" s="318"/>
      <c r="BZ1070" s="318"/>
      <c r="CA1070" s="318"/>
      <c r="CB1070" s="318"/>
      <c r="CC1070" s="318"/>
      <c r="CD1070" s="318"/>
      <c r="CE1070" s="318"/>
      <c r="CF1070" s="318"/>
      <c r="CH1070" s="54"/>
      <c r="CI1070" s="58"/>
      <c r="CJ1070" s="58"/>
      <c r="CK1070" s="58"/>
      <c r="CL1070" s="58"/>
      <c r="CM1070" s="58"/>
      <c r="CN1070" s="58"/>
      <c r="CO1070" s="58"/>
      <c r="CP1070" s="57"/>
      <c r="CQ1070" s="57"/>
    </row>
    <row r="1071" spans="1:95" ht="7.35" customHeight="1">
      <c r="G1071" s="48"/>
      <c r="H1071" s="49"/>
      <c r="I1071" s="49"/>
      <c r="J1071" s="49"/>
      <c r="K1071" s="49"/>
      <c r="L1071" s="49"/>
      <c r="M1071" s="49"/>
      <c r="N1071" s="50"/>
      <c r="O1071" s="48"/>
      <c r="P1071" s="49"/>
      <c r="Q1071" s="49"/>
      <c r="R1071" s="49"/>
      <c r="S1071" s="49"/>
      <c r="T1071" s="49"/>
      <c r="U1071" s="49"/>
      <c r="V1071" s="49"/>
      <c r="W1071" s="49"/>
      <c r="X1071" s="49"/>
      <c r="Y1071" s="49"/>
      <c r="Z1071" s="49"/>
      <c r="AA1071" s="49"/>
      <c r="AB1071" s="49"/>
      <c r="AC1071" s="49"/>
      <c r="AD1071" s="49"/>
      <c r="AE1071" s="49"/>
      <c r="AF1071" s="49"/>
      <c r="AG1071" s="49"/>
      <c r="AH1071" s="49"/>
      <c r="AI1071" s="49"/>
      <c r="AJ1071" s="49"/>
      <c r="AK1071" s="49"/>
      <c r="AL1071" s="49"/>
      <c r="AM1071" s="49"/>
      <c r="AN1071" s="49"/>
      <c r="AO1071" s="49"/>
      <c r="AP1071" s="49"/>
      <c r="AQ1071" s="49"/>
      <c r="AR1071" s="49"/>
      <c r="AS1071" s="49"/>
      <c r="AT1071" s="50"/>
      <c r="AU1071" s="51"/>
      <c r="AV1071" s="52"/>
      <c r="AW1071" s="52"/>
      <c r="AX1071" s="52"/>
      <c r="AY1071" s="52"/>
      <c r="AZ1071" s="52"/>
      <c r="BA1071" s="52"/>
      <c r="BB1071" s="52"/>
      <c r="BC1071" s="52"/>
      <c r="BD1071" s="52"/>
      <c r="BE1071" s="52"/>
      <c r="BF1071" s="52"/>
      <c r="BG1071" s="52"/>
      <c r="BH1071" s="53"/>
      <c r="BI1071" s="45"/>
      <c r="BJ1071" s="46"/>
      <c r="BK1071" s="46"/>
      <c r="BL1071" s="46"/>
      <c r="BM1071" s="46"/>
      <c r="BN1071" s="46"/>
      <c r="BO1071" s="46"/>
      <c r="BP1071" s="46"/>
      <c r="BQ1071" s="46"/>
      <c r="BR1071" s="46"/>
      <c r="BS1071" s="46"/>
      <c r="BT1071" s="46"/>
      <c r="BU1071" s="46"/>
      <c r="BV1071" s="46"/>
      <c r="BW1071" s="46"/>
      <c r="BX1071" s="46"/>
      <c r="BY1071" s="46"/>
      <c r="BZ1071" s="46"/>
      <c r="CA1071" s="46"/>
      <c r="CB1071" s="46"/>
      <c r="CC1071" s="46"/>
      <c r="CD1071" s="46"/>
      <c r="CE1071" s="46"/>
      <c r="CF1071" s="47"/>
      <c r="CH1071" s="54"/>
      <c r="CI1071" s="58"/>
      <c r="CJ1071" s="58"/>
      <c r="CK1071" s="58"/>
      <c r="CL1071" s="58"/>
      <c r="CM1071" s="58"/>
      <c r="CN1071" s="58"/>
      <c r="CO1071" s="58"/>
      <c r="CP1071" s="57"/>
      <c r="CQ1071" s="57"/>
    </row>
    <row r="1072" spans="1:95" ht="7.35" customHeight="1">
      <c r="A1072" s="339">
        <v>83</v>
      </c>
      <c r="B1072" s="339"/>
      <c r="G1072" s="319" t="s">
        <v>189</v>
      </c>
      <c r="H1072" s="319"/>
      <c r="I1072" s="319"/>
      <c r="J1072" s="319"/>
      <c r="K1072" s="319"/>
      <c r="L1072" s="319"/>
      <c r="M1072" s="319"/>
      <c r="N1072" s="319"/>
      <c r="O1072" s="319"/>
      <c r="P1072" s="319"/>
      <c r="Q1072" s="319"/>
      <c r="R1072" s="319"/>
      <c r="S1072" s="319"/>
      <c r="T1072" s="319"/>
      <c r="U1072" s="319"/>
      <c r="V1072" s="319"/>
      <c r="W1072" s="319"/>
      <c r="X1072" s="319"/>
      <c r="Y1072" s="319"/>
      <c r="Z1072" s="319"/>
      <c r="AA1072" s="319"/>
      <c r="AB1072" s="319"/>
      <c r="AC1072" s="319"/>
      <c r="AD1072" s="319"/>
      <c r="AE1072" s="319"/>
      <c r="AF1072" s="319"/>
      <c r="AG1072" s="321" t="s">
        <v>420</v>
      </c>
      <c r="AH1072" s="321"/>
      <c r="AI1072" s="321"/>
      <c r="AJ1072" s="321"/>
      <c r="AK1072" s="321"/>
      <c r="AL1072" s="321"/>
      <c r="AM1072" s="321"/>
      <c r="AN1072" s="321"/>
      <c r="AO1072" s="321"/>
      <c r="AP1072" s="321"/>
      <c r="AQ1072" s="321"/>
      <c r="AR1072" s="321"/>
      <c r="AS1072" s="321"/>
      <c r="AT1072" s="321"/>
      <c r="AU1072" s="323" t="s">
        <v>190</v>
      </c>
      <c r="AV1072" s="323"/>
      <c r="AW1072" s="323"/>
      <c r="AX1072" s="323"/>
      <c r="AY1072" s="323"/>
      <c r="AZ1072" s="323"/>
      <c r="BA1072" s="323"/>
      <c r="BB1072" s="323"/>
      <c r="BC1072" s="323"/>
      <c r="BD1072" s="323"/>
      <c r="BE1072" s="323"/>
      <c r="BF1072" s="323"/>
      <c r="BG1072" s="323"/>
      <c r="BH1072" s="323"/>
      <c r="BI1072" s="325" t="s">
        <v>191</v>
      </c>
      <c r="BJ1072" s="326"/>
      <c r="BK1072" s="326"/>
      <c r="BL1072" s="326"/>
      <c r="BM1072" s="326"/>
      <c r="BN1072" s="326"/>
      <c r="BO1072" s="326"/>
      <c r="BP1072" s="329"/>
      <c r="BQ1072" s="329"/>
      <c r="BR1072" s="329"/>
      <c r="BS1072" s="329"/>
      <c r="BT1072" s="329"/>
      <c r="BU1072" s="329"/>
      <c r="BV1072" s="329"/>
      <c r="BW1072" s="329"/>
      <c r="BX1072" s="329"/>
      <c r="BY1072" s="329"/>
      <c r="BZ1072" s="329"/>
      <c r="CA1072" s="329"/>
      <c r="CB1072" s="329"/>
      <c r="CC1072" s="329"/>
      <c r="CD1072" s="329"/>
      <c r="CE1072" s="329"/>
      <c r="CF1072" s="330"/>
      <c r="CH1072" s="54"/>
      <c r="CI1072" s="58"/>
      <c r="CJ1072" s="58"/>
      <c r="CK1072" s="58"/>
      <c r="CL1072" s="58"/>
      <c r="CM1072" s="58"/>
      <c r="CN1072" s="58"/>
      <c r="CO1072" s="58"/>
      <c r="CP1072" s="58"/>
      <c r="CQ1072" s="54"/>
    </row>
    <row r="1073" spans="1:95" ht="7.35" customHeight="1">
      <c r="A1073" s="339"/>
      <c r="B1073" s="339"/>
      <c r="G1073" s="320"/>
      <c r="H1073" s="320"/>
      <c r="I1073" s="320"/>
      <c r="J1073" s="320"/>
      <c r="K1073" s="320"/>
      <c r="L1073" s="320"/>
      <c r="M1073" s="320"/>
      <c r="N1073" s="320"/>
      <c r="O1073" s="320"/>
      <c r="P1073" s="320"/>
      <c r="Q1073" s="320"/>
      <c r="R1073" s="320"/>
      <c r="S1073" s="320"/>
      <c r="T1073" s="320"/>
      <c r="U1073" s="320"/>
      <c r="V1073" s="320"/>
      <c r="W1073" s="320"/>
      <c r="X1073" s="320"/>
      <c r="Y1073" s="320"/>
      <c r="Z1073" s="320"/>
      <c r="AA1073" s="320"/>
      <c r="AB1073" s="320"/>
      <c r="AC1073" s="320"/>
      <c r="AD1073" s="320"/>
      <c r="AE1073" s="320"/>
      <c r="AF1073" s="320"/>
      <c r="AG1073" s="322"/>
      <c r="AH1073" s="322"/>
      <c r="AI1073" s="322"/>
      <c r="AJ1073" s="322"/>
      <c r="AK1073" s="322"/>
      <c r="AL1073" s="322"/>
      <c r="AM1073" s="322"/>
      <c r="AN1073" s="322"/>
      <c r="AO1073" s="322"/>
      <c r="AP1073" s="322"/>
      <c r="AQ1073" s="322"/>
      <c r="AR1073" s="322"/>
      <c r="AS1073" s="322"/>
      <c r="AT1073" s="322"/>
      <c r="AU1073" s="324"/>
      <c r="AV1073" s="324"/>
      <c r="AW1073" s="324"/>
      <c r="AX1073" s="324"/>
      <c r="AY1073" s="324"/>
      <c r="AZ1073" s="324"/>
      <c r="BA1073" s="324"/>
      <c r="BB1073" s="324"/>
      <c r="BC1073" s="324"/>
      <c r="BD1073" s="324"/>
      <c r="BE1073" s="324"/>
      <c r="BF1073" s="324"/>
      <c r="BG1073" s="324"/>
      <c r="BH1073" s="324"/>
      <c r="BI1073" s="327"/>
      <c r="BJ1073" s="328"/>
      <c r="BK1073" s="328"/>
      <c r="BL1073" s="328"/>
      <c r="BM1073" s="328"/>
      <c r="BN1073" s="328"/>
      <c r="BO1073" s="328"/>
      <c r="BP1073" s="331"/>
      <c r="BQ1073" s="331"/>
      <c r="BR1073" s="331"/>
      <c r="BS1073" s="331"/>
      <c r="BT1073" s="331"/>
      <c r="BU1073" s="331"/>
      <c r="BV1073" s="331"/>
      <c r="BW1073" s="331"/>
      <c r="BX1073" s="331"/>
      <c r="BY1073" s="331"/>
      <c r="BZ1073" s="331"/>
      <c r="CA1073" s="331"/>
      <c r="CB1073" s="331"/>
      <c r="CC1073" s="331"/>
      <c r="CD1073" s="331"/>
      <c r="CE1073" s="331"/>
      <c r="CF1073" s="332"/>
      <c r="CH1073" s="54"/>
      <c r="CI1073" s="58"/>
      <c r="CJ1073" s="58"/>
      <c r="CK1073" s="58"/>
      <c r="CL1073" s="58"/>
      <c r="CM1073" s="58"/>
      <c r="CN1073" s="58"/>
      <c r="CO1073" s="58"/>
      <c r="CP1073" s="58"/>
      <c r="CQ1073" s="54"/>
    </row>
    <row r="1074" spans="1:95" ht="7.35" customHeight="1">
      <c r="G1074" s="333"/>
      <c r="H1074" s="333"/>
      <c r="I1074" s="333"/>
      <c r="J1074" s="333"/>
      <c r="K1074" s="333"/>
      <c r="L1074" s="333"/>
      <c r="M1074" s="333"/>
      <c r="N1074" s="333"/>
      <c r="O1074" s="333"/>
      <c r="P1074" s="333"/>
      <c r="Q1074" s="333"/>
      <c r="R1074" s="333"/>
      <c r="S1074" s="333"/>
      <c r="T1074" s="333"/>
      <c r="U1074" s="333"/>
      <c r="V1074" s="333"/>
      <c r="W1074" s="333"/>
      <c r="X1074" s="333"/>
      <c r="Y1074" s="333"/>
      <c r="Z1074" s="333"/>
      <c r="AA1074" s="333"/>
      <c r="AB1074" s="333"/>
      <c r="AC1074" s="333"/>
      <c r="AD1074" s="333"/>
      <c r="AE1074" s="333"/>
      <c r="AF1074" s="333"/>
      <c r="AG1074" s="334"/>
      <c r="AH1074" s="334"/>
      <c r="AI1074" s="334"/>
      <c r="AJ1074" s="334"/>
      <c r="AK1074" s="334"/>
      <c r="AL1074" s="334"/>
      <c r="AM1074" s="334"/>
      <c r="AN1074" s="334"/>
      <c r="AO1074" s="334"/>
      <c r="AP1074" s="334"/>
      <c r="AQ1074" s="334"/>
      <c r="AR1074" s="334"/>
      <c r="AS1074" s="334"/>
      <c r="AT1074" s="334"/>
      <c r="AU1074" s="335"/>
      <c r="AV1074" s="335"/>
      <c r="AW1074" s="335"/>
      <c r="AX1074" s="335"/>
      <c r="AY1074" s="335"/>
      <c r="AZ1074" s="335"/>
      <c r="BA1074" s="335"/>
      <c r="BB1074" s="335"/>
      <c r="BC1074" s="335"/>
      <c r="BD1074" s="335"/>
      <c r="BE1074" s="335"/>
      <c r="BF1074" s="335"/>
      <c r="BG1074" s="335"/>
      <c r="BH1074" s="335"/>
      <c r="BI1074" s="327"/>
      <c r="BJ1074" s="328"/>
      <c r="BK1074" s="328"/>
      <c r="BL1074" s="328"/>
      <c r="BM1074" s="328"/>
      <c r="BN1074" s="328"/>
      <c r="BO1074" s="328"/>
      <c r="BP1074" s="331"/>
      <c r="BQ1074" s="331"/>
      <c r="BR1074" s="331"/>
      <c r="BS1074" s="331"/>
      <c r="BT1074" s="331"/>
      <c r="BU1074" s="331"/>
      <c r="BV1074" s="331"/>
      <c r="BW1074" s="331"/>
      <c r="BX1074" s="331"/>
      <c r="BY1074" s="331"/>
      <c r="BZ1074" s="331"/>
      <c r="CA1074" s="331"/>
      <c r="CB1074" s="331"/>
      <c r="CC1074" s="331"/>
      <c r="CD1074" s="331"/>
      <c r="CE1074" s="331"/>
      <c r="CF1074" s="332"/>
      <c r="CH1074" s="54"/>
      <c r="CI1074" s="58"/>
      <c r="CJ1074" s="58"/>
      <c r="CK1074" s="58"/>
      <c r="CL1074" s="58"/>
      <c r="CM1074" s="58"/>
      <c r="CN1074" s="58"/>
      <c r="CO1074" s="58"/>
      <c r="CP1074" s="58"/>
      <c r="CQ1074" s="54"/>
    </row>
    <row r="1075" spans="1:95" ht="7.35" customHeight="1">
      <c r="G1075" s="333"/>
      <c r="H1075" s="333"/>
      <c r="I1075" s="333"/>
      <c r="J1075" s="333"/>
      <c r="K1075" s="333"/>
      <c r="L1075" s="333"/>
      <c r="M1075" s="333"/>
      <c r="N1075" s="333"/>
      <c r="O1075" s="333"/>
      <c r="P1075" s="333"/>
      <c r="Q1075" s="333"/>
      <c r="R1075" s="333"/>
      <c r="S1075" s="333"/>
      <c r="T1075" s="333"/>
      <c r="U1075" s="333"/>
      <c r="V1075" s="333"/>
      <c r="W1075" s="333"/>
      <c r="X1075" s="333"/>
      <c r="Y1075" s="333"/>
      <c r="Z1075" s="333"/>
      <c r="AA1075" s="333"/>
      <c r="AB1075" s="333"/>
      <c r="AC1075" s="333"/>
      <c r="AD1075" s="333"/>
      <c r="AE1075" s="333"/>
      <c r="AF1075" s="333"/>
      <c r="AG1075" s="334"/>
      <c r="AH1075" s="334"/>
      <c r="AI1075" s="334"/>
      <c r="AJ1075" s="334"/>
      <c r="AK1075" s="334"/>
      <c r="AL1075" s="334"/>
      <c r="AM1075" s="334"/>
      <c r="AN1075" s="334"/>
      <c r="AO1075" s="334"/>
      <c r="AP1075" s="334"/>
      <c r="AQ1075" s="334"/>
      <c r="AR1075" s="334"/>
      <c r="AS1075" s="334"/>
      <c r="AT1075" s="334"/>
      <c r="AU1075" s="335"/>
      <c r="AV1075" s="335"/>
      <c r="AW1075" s="335"/>
      <c r="AX1075" s="335"/>
      <c r="AY1075" s="335"/>
      <c r="AZ1075" s="335"/>
      <c r="BA1075" s="335"/>
      <c r="BB1075" s="335"/>
      <c r="BC1075" s="335"/>
      <c r="BD1075" s="335"/>
      <c r="BE1075" s="335"/>
      <c r="BF1075" s="335"/>
      <c r="BG1075" s="335"/>
      <c r="BH1075" s="335"/>
      <c r="BI1075" s="327" t="s">
        <v>192</v>
      </c>
      <c r="BJ1075" s="328"/>
      <c r="BK1075" s="328"/>
      <c r="BL1075" s="328"/>
      <c r="BM1075" s="328"/>
      <c r="BN1075" s="328"/>
      <c r="BO1075" s="328"/>
      <c r="BP1075" s="331"/>
      <c r="BQ1075" s="331"/>
      <c r="BR1075" s="331"/>
      <c r="BS1075" s="331"/>
      <c r="BT1075" s="331"/>
      <c r="BU1075" s="331"/>
      <c r="BV1075" s="331"/>
      <c r="BW1075" s="331"/>
      <c r="BX1075" s="331"/>
      <c r="BY1075" s="331"/>
      <c r="BZ1075" s="331"/>
      <c r="CA1075" s="331"/>
      <c r="CB1075" s="331"/>
      <c r="CC1075" s="331"/>
      <c r="CD1075" s="331"/>
      <c r="CE1075" s="331"/>
      <c r="CF1075" s="332"/>
      <c r="CG1075" s="20"/>
      <c r="CH1075" s="29"/>
      <c r="CI1075" s="72"/>
      <c r="CJ1075" s="58"/>
      <c r="CK1075" s="59"/>
      <c r="CL1075" s="59"/>
      <c r="CM1075" s="59"/>
      <c r="CN1075" s="59"/>
      <c r="CO1075" s="59"/>
      <c r="CP1075" s="59"/>
      <c r="CQ1075" s="55"/>
    </row>
    <row r="1076" spans="1:95" ht="7.35" customHeight="1">
      <c r="G1076" s="333"/>
      <c r="H1076" s="333"/>
      <c r="I1076" s="333"/>
      <c r="J1076" s="333"/>
      <c r="K1076" s="333"/>
      <c r="L1076" s="333"/>
      <c r="M1076" s="333"/>
      <c r="N1076" s="333"/>
      <c r="O1076" s="333"/>
      <c r="P1076" s="333"/>
      <c r="Q1076" s="333"/>
      <c r="R1076" s="333"/>
      <c r="S1076" s="333"/>
      <c r="T1076" s="333"/>
      <c r="U1076" s="333"/>
      <c r="V1076" s="333"/>
      <c r="W1076" s="333"/>
      <c r="X1076" s="333"/>
      <c r="Y1076" s="333"/>
      <c r="Z1076" s="333"/>
      <c r="AA1076" s="333"/>
      <c r="AB1076" s="333"/>
      <c r="AC1076" s="333"/>
      <c r="AD1076" s="333"/>
      <c r="AE1076" s="333"/>
      <c r="AF1076" s="333"/>
      <c r="AG1076" s="334"/>
      <c r="AH1076" s="334"/>
      <c r="AI1076" s="334"/>
      <c r="AJ1076" s="334"/>
      <c r="AK1076" s="334"/>
      <c r="AL1076" s="334"/>
      <c r="AM1076" s="334"/>
      <c r="AN1076" s="334"/>
      <c r="AO1076" s="334"/>
      <c r="AP1076" s="334"/>
      <c r="AQ1076" s="334"/>
      <c r="AR1076" s="334"/>
      <c r="AS1076" s="334"/>
      <c r="AT1076" s="334"/>
      <c r="AU1076" s="335"/>
      <c r="AV1076" s="335"/>
      <c r="AW1076" s="335"/>
      <c r="AX1076" s="335"/>
      <c r="AY1076" s="335"/>
      <c r="AZ1076" s="335"/>
      <c r="BA1076" s="335"/>
      <c r="BB1076" s="335"/>
      <c r="BC1076" s="335"/>
      <c r="BD1076" s="335"/>
      <c r="BE1076" s="335"/>
      <c r="BF1076" s="335"/>
      <c r="BG1076" s="335"/>
      <c r="BH1076" s="335"/>
      <c r="BI1076" s="327"/>
      <c r="BJ1076" s="328"/>
      <c r="BK1076" s="328"/>
      <c r="BL1076" s="328"/>
      <c r="BM1076" s="328"/>
      <c r="BN1076" s="328"/>
      <c r="BO1076" s="328"/>
      <c r="BP1076" s="331"/>
      <c r="BQ1076" s="331"/>
      <c r="BR1076" s="331"/>
      <c r="BS1076" s="331"/>
      <c r="BT1076" s="331"/>
      <c r="BU1076" s="331"/>
      <c r="BV1076" s="331"/>
      <c r="BW1076" s="331"/>
      <c r="BX1076" s="331"/>
      <c r="BY1076" s="331"/>
      <c r="BZ1076" s="331"/>
      <c r="CA1076" s="331"/>
      <c r="CB1076" s="331"/>
      <c r="CC1076" s="331"/>
      <c r="CD1076" s="331"/>
      <c r="CE1076" s="331"/>
      <c r="CF1076" s="332"/>
      <c r="CG1076" s="19"/>
      <c r="CH1076" s="29"/>
      <c r="CI1076" s="58"/>
      <c r="CJ1076" s="58"/>
      <c r="CK1076" s="59"/>
      <c r="CL1076" s="59"/>
      <c r="CM1076" s="59"/>
      <c r="CN1076" s="59"/>
      <c r="CO1076" s="59"/>
      <c r="CP1076" s="59"/>
      <c r="CQ1076" s="55"/>
    </row>
    <row r="1077" spans="1:95" ht="7.35" customHeight="1">
      <c r="G1077" s="333"/>
      <c r="H1077" s="333"/>
      <c r="I1077" s="333"/>
      <c r="J1077" s="333"/>
      <c r="K1077" s="333"/>
      <c r="L1077" s="333"/>
      <c r="M1077" s="333"/>
      <c r="N1077" s="333"/>
      <c r="O1077" s="333"/>
      <c r="P1077" s="333"/>
      <c r="Q1077" s="333"/>
      <c r="R1077" s="333"/>
      <c r="S1077" s="333"/>
      <c r="T1077" s="333"/>
      <c r="U1077" s="333"/>
      <c r="V1077" s="333"/>
      <c r="W1077" s="333"/>
      <c r="X1077" s="333"/>
      <c r="Y1077" s="333"/>
      <c r="Z1077" s="333"/>
      <c r="AA1077" s="333"/>
      <c r="AB1077" s="333"/>
      <c r="AC1077" s="333"/>
      <c r="AD1077" s="333"/>
      <c r="AE1077" s="333"/>
      <c r="AF1077" s="333"/>
      <c r="AG1077" s="334"/>
      <c r="AH1077" s="334"/>
      <c r="AI1077" s="334"/>
      <c r="AJ1077" s="334"/>
      <c r="AK1077" s="334"/>
      <c r="AL1077" s="334"/>
      <c r="AM1077" s="334"/>
      <c r="AN1077" s="334"/>
      <c r="AO1077" s="334"/>
      <c r="AP1077" s="334"/>
      <c r="AQ1077" s="334"/>
      <c r="AR1077" s="334"/>
      <c r="AS1077" s="334"/>
      <c r="AT1077" s="334"/>
      <c r="AU1077" s="335"/>
      <c r="AV1077" s="335"/>
      <c r="AW1077" s="335"/>
      <c r="AX1077" s="335"/>
      <c r="AY1077" s="335"/>
      <c r="AZ1077" s="335"/>
      <c r="BA1077" s="335"/>
      <c r="BB1077" s="335"/>
      <c r="BC1077" s="335"/>
      <c r="BD1077" s="335"/>
      <c r="BE1077" s="335"/>
      <c r="BF1077" s="335"/>
      <c r="BG1077" s="335"/>
      <c r="BH1077" s="335"/>
      <c r="BI1077" s="327"/>
      <c r="BJ1077" s="328"/>
      <c r="BK1077" s="328"/>
      <c r="BL1077" s="328"/>
      <c r="BM1077" s="328"/>
      <c r="BN1077" s="328"/>
      <c r="BO1077" s="328"/>
      <c r="BP1077" s="331"/>
      <c r="BQ1077" s="331"/>
      <c r="BR1077" s="331"/>
      <c r="BS1077" s="331"/>
      <c r="BT1077" s="331"/>
      <c r="BU1077" s="331"/>
      <c r="BV1077" s="331"/>
      <c r="BW1077" s="331"/>
      <c r="BX1077" s="331"/>
      <c r="BY1077" s="331"/>
      <c r="BZ1077" s="331"/>
      <c r="CA1077" s="331"/>
      <c r="CB1077" s="331"/>
      <c r="CC1077" s="331"/>
      <c r="CD1077" s="331"/>
      <c r="CE1077" s="331"/>
      <c r="CF1077" s="332"/>
      <c r="CH1077" s="29"/>
      <c r="CI1077" s="58"/>
      <c r="CJ1077" s="58"/>
      <c r="CK1077" s="59"/>
      <c r="CL1077" s="59"/>
      <c r="CM1077" s="59"/>
      <c r="CN1077" s="59"/>
      <c r="CO1077" s="59"/>
      <c r="CP1077" s="59"/>
      <c r="CQ1077" s="55"/>
    </row>
    <row r="1078" spans="1:95" ht="7.35" customHeight="1">
      <c r="G1078" s="284" t="s">
        <v>194</v>
      </c>
      <c r="H1078" s="285"/>
      <c r="I1078" s="285"/>
      <c r="J1078" s="285"/>
      <c r="K1078" s="285"/>
      <c r="L1078" s="285"/>
      <c r="M1078" s="285"/>
      <c r="N1078" s="286"/>
      <c r="O1078" s="284" t="s">
        <v>193</v>
      </c>
      <c r="P1078" s="285"/>
      <c r="Q1078" s="285"/>
      <c r="R1078" s="285"/>
      <c r="S1078" s="285"/>
      <c r="T1078" s="285"/>
      <c r="U1078" s="285"/>
      <c r="V1078" s="285"/>
      <c r="W1078" s="285"/>
      <c r="X1078" s="285"/>
      <c r="Y1078" s="285"/>
      <c r="Z1078" s="285"/>
      <c r="AA1078" s="285"/>
      <c r="AB1078" s="285"/>
      <c r="AC1078" s="285"/>
      <c r="AD1078" s="285"/>
      <c r="AE1078" s="285"/>
      <c r="AF1078" s="285"/>
      <c r="AG1078" s="285"/>
      <c r="AH1078" s="285"/>
      <c r="AI1078" s="285"/>
      <c r="AJ1078" s="285"/>
      <c r="AK1078" s="285"/>
      <c r="AL1078" s="285"/>
      <c r="AM1078" s="285"/>
      <c r="AN1078" s="285"/>
      <c r="AO1078" s="285"/>
      <c r="AP1078" s="285"/>
      <c r="AQ1078" s="285"/>
      <c r="AR1078" s="285"/>
      <c r="AS1078" s="285"/>
      <c r="AT1078" s="286"/>
      <c r="AU1078" s="284" t="s">
        <v>205</v>
      </c>
      <c r="AV1078" s="285"/>
      <c r="AW1078" s="285"/>
      <c r="AX1078" s="285"/>
      <c r="AY1078" s="285"/>
      <c r="AZ1078" s="285"/>
      <c r="BA1078" s="285"/>
      <c r="BB1078" s="285"/>
      <c r="BC1078" s="285"/>
      <c r="BD1078" s="285"/>
      <c r="BE1078" s="285"/>
      <c r="BF1078" s="285"/>
      <c r="BG1078" s="285"/>
      <c r="BH1078" s="286"/>
      <c r="BI1078" s="290" t="s">
        <v>206</v>
      </c>
      <c r="BJ1078" s="290"/>
      <c r="BK1078" s="290"/>
      <c r="BL1078" s="290"/>
      <c r="BM1078" s="290"/>
      <c r="BN1078" s="290"/>
      <c r="BO1078" s="290"/>
      <c r="BP1078" s="290"/>
      <c r="BQ1078" s="290"/>
      <c r="BR1078" s="290"/>
      <c r="BS1078" s="290"/>
      <c r="BT1078" s="290"/>
      <c r="BU1078" s="290" t="s">
        <v>207</v>
      </c>
      <c r="BV1078" s="290"/>
      <c r="BW1078" s="290"/>
      <c r="BX1078" s="290"/>
      <c r="BY1078" s="290"/>
      <c r="BZ1078" s="290"/>
      <c r="CA1078" s="290"/>
      <c r="CB1078" s="290"/>
      <c r="CC1078" s="290"/>
      <c r="CD1078" s="290"/>
      <c r="CE1078" s="290"/>
      <c r="CF1078" s="290"/>
      <c r="CG1078" s="20"/>
      <c r="CH1078" s="29"/>
      <c r="CI1078" s="58"/>
      <c r="CJ1078" s="58"/>
      <c r="CK1078" s="58"/>
      <c r="CL1078" s="58"/>
      <c r="CM1078" s="58"/>
      <c r="CN1078" s="58"/>
      <c r="CO1078" s="58"/>
      <c r="CP1078" s="58"/>
      <c r="CQ1078" s="54"/>
    </row>
    <row r="1079" spans="1:95" ht="7.35" customHeight="1">
      <c r="G1079" s="287"/>
      <c r="H1079" s="288"/>
      <c r="I1079" s="288"/>
      <c r="J1079" s="288"/>
      <c r="K1079" s="288"/>
      <c r="L1079" s="288"/>
      <c r="M1079" s="288"/>
      <c r="N1079" s="289"/>
      <c r="O1079" s="287"/>
      <c r="P1079" s="288"/>
      <c r="Q1079" s="288"/>
      <c r="R1079" s="288"/>
      <c r="S1079" s="288"/>
      <c r="T1079" s="288"/>
      <c r="U1079" s="288"/>
      <c r="V1079" s="288"/>
      <c r="W1079" s="288"/>
      <c r="X1079" s="288"/>
      <c r="Y1079" s="288"/>
      <c r="Z1079" s="288"/>
      <c r="AA1079" s="288"/>
      <c r="AB1079" s="288"/>
      <c r="AC1079" s="288"/>
      <c r="AD1079" s="288"/>
      <c r="AE1079" s="288"/>
      <c r="AF1079" s="288"/>
      <c r="AG1079" s="288"/>
      <c r="AH1079" s="288"/>
      <c r="AI1079" s="288"/>
      <c r="AJ1079" s="288"/>
      <c r="AK1079" s="288"/>
      <c r="AL1079" s="288"/>
      <c r="AM1079" s="288"/>
      <c r="AN1079" s="288"/>
      <c r="AO1079" s="288"/>
      <c r="AP1079" s="288"/>
      <c r="AQ1079" s="288"/>
      <c r="AR1079" s="288"/>
      <c r="AS1079" s="288"/>
      <c r="AT1079" s="289"/>
      <c r="AU1079" s="287"/>
      <c r="AV1079" s="288"/>
      <c r="AW1079" s="288"/>
      <c r="AX1079" s="288"/>
      <c r="AY1079" s="288"/>
      <c r="AZ1079" s="288"/>
      <c r="BA1079" s="288"/>
      <c r="BB1079" s="288"/>
      <c r="BC1079" s="288"/>
      <c r="BD1079" s="288"/>
      <c r="BE1079" s="288"/>
      <c r="BF1079" s="288"/>
      <c r="BG1079" s="288"/>
      <c r="BH1079" s="289"/>
      <c r="BI1079" s="290"/>
      <c r="BJ1079" s="290"/>
      <c r="BK1079" s="290"/>
      <c r="BL1079" s="290"/>
      <c r="BM1079" s="290"/>
      <c r="BN1079" s="290"/>
      <c r="BO1079" s="290"/>
      <c r="BP1079" s="290"/>
      <c r="BQ1079" s="290"/>
      <c r="BR1079" s="290"/>
      <c r="BS1079" s="290"/>
      <c r="BT1079" s="290"/>
      <c r="BU1079" s="290"/>
      <c r="BV1079" s="290"/>
      <c r="BW1079" s="290"/>
      <c r="BX1079" s="290"/>
      <c r="BY1079" s="290"/>
      <c r="BZ1079" s="290"/>
      <c r="CA1079" s="290"/>
      <c r="CB1079" s="290"/>
      <c r="CC1079" s="290"/>
      <c r="CD1079" s="290"/>
      <c r="CE1079" s="290"/>
      <c r="CF1079" s="290"/>
      <c r="CG1079" s="19"/>
      <c r="CH1079" s="29"/>
      <c r="CI1079" s="58"/>
      <c r="CJ1079" s="58"/>
      <c r="CK1079" s="58"/>
      <c r="CL1079" s="58"/>
      <c r="CM1079" s="58"/>
      <c r="CN1079" s="58"/>
      <c r="CO1079" s="58"/>
      <c r="CP1079" s="58"/>
      <c r="CQ1079" s="54"/>
    </row>
    <row r="1080" spans="1:95" ht="7.35" customHeight="1">
      <c r="G1080" s="291"/>
      <c r="H1080" s="292"/>
      <c r="I1080" s="292"/>
      <c r="J1080" s="292"/>
      <c r="K1080" s="292"/>
      <c r="L1080" s="292"/>
      <c r="M1080" s="292"/>
      <c r="N1080" s="293"/>
      <c r="O1080" s="300"/>
      <c r="P1080" s="301"/>
      <c r="Q1080" s="301"/>
      <c r="R1080" s="301"/>
      <c r="S1080" s="301"/>
      <c r="T1080" s="301"/>
      <c r="U1080" s="301"/>
      <c r="V1080" s="301"/>
      <c r="W1080" s="301"/>
      <c r="X1080" s="301"/>
      <c r="Y1080" s="301"/>
      <c r="Z1080" s="301"/>
      <c r="AA1080" s="301"/>
      <c r="AB1080" s="301"/>
      <c r="AC1080" s="301"/>
      <c r="AD1080" s="301"/>
      <c r="AE1080" s="301"/>
      <c r="AF1080" s="301"/>
      <c r="AG1080" s="301"/>
      <c r="AH1080" s="301"/>
      <c r="AI1080" s="301"/>
      <c r="AJ1080" s="301"/>
      <c r="AK1080" s="301"/>
      <c r="AL1080" s="301"/>
      <c r="AM1080" s="301"/>
      <c r="AN1080" s="301"/>
      <c r="AO1080" s="301"/>
      <c r="AP1080" s="301"/>
      <c r="AQ1080" s="301"/>
      <c r="AR1080" s="301"/>
      <c r="AS1080" s="301"/>
      <c r="AT1080" s="302"/>
      <c r="AU1080" s="309"/>
      <c r="AV1080" s="310"/>
      <c r="AW1080" s="310"/>
      <c r="AX1080" s="310"/>
      <c r="AY1080" s="310"/>
      <c r="AZ1080" s="310"/>
      <c r="BA1080" s="310"/>
      <c r="BB1080" s="310"/>
      <c r="BC1080" s="310"/>
      <c r="BD1080" s="310"/>
      <c r="BE1080" s="310"/>
      <c r="BF1080" s="310"/>
      <c r="BG1080" s="310"/>
      <c r="BH1080" s="311"/>
      <c r="BI1080" s="318"/>
      <c r="BJ1080" s="318"/>
      <c r="BK1080" s="318"/>
      <c r="BL1080" s="318"/>
      <c r="BM1080" s="318"/>
      <c r="BN1080" s="318"/>
      <c r="BO1080" s="318"/>
      <c r="BP1080" s="318"/>
      <c r="BQ1080" s="318"/>
      <c r="BR1080" s="318"/>
      <c r="BS1080" s="318"/>
      <c r="BT1080" s="318"/>
      <c r="BU1080" s="318"/>
      <c r="BV1080" s="318"/>
      <c r="BW1080" s="318"/>
      <c r="BX1080" s="318"/>
      <c r="BY1080" s="318"/>
      <c r="BZ1080" s="318"/>
      <c r="CA1080" s="318"/>
      <c r="CB1080" s="318"/>
      <c r="CC1080" s="318"/>
      <c r="CD1080" s="318"/>
      <c r="CE1080" s="318"/>
      <c r="CF1080" s="318"/>
      <c r="CH1080" s="29"/>
      <c r="CI1080" s="58"/>
      <c r="CJ1080" s="58"/>
      <c r="CK1080" s="58"/>
      <c r="CL1080" s="58"/>
      <c r="CM1080" s="58"/>
      <c r="CN1080" s="58"/>
      <c r="CO1080" s="58"/>
      <c r="CP1080" s="58"/>
      <c r="CQ1080" s="54"/>
    </row>
    <row r="1081" spans="1:95" ht="7.35" customHeight="1">
      <c r="G1081" s="294"/>
      <c r="H1081" s="295"/>
      <c r="I1081" s="295"/>
      <c r="J1081" s="295"/>
      <c r="K1081" s="295"/>
      <c r="L1081" s="295"/>
      <c r="M1081" s="295"/>
      <c r="N1081" s="296"/>
      <c r="O1081" s="303"/>
      <c r="P1081" s="304"/>
      <c r="Q1081" s="304"/>
      <c r="R1081" s="304"/>
      <c r="S1081" s="304"/>
      <c r="T1081" s="304"/>
      <c r="U1081" s="304"/>
      <c r="V1081" s="304"/>
      <c r="W1081" s="304"/>
      <c r="X1081" s="304"/>
      <c r="Y1081" s="304"/>
      <c r="Z1081" s="304"/>
      <c r="AA1081" s="304"/>
      <c r="AB1081" s="304"/>
      <c r="AC1081" s="304"/>
      <c r="AD1081" s="304"/>
      <c r="AE1081" s="304"/>
      <c r="AF1081" s="304"/>
      <c r="AG1081" s="304"/>
      <c r="AH1081" s="304"/>
      <c r="AI1081" s="304"/>
      <c r="AJ1081" s="304"/>
      <c r="AK1081" s="304"/>
      <c r="AL1081" s="304"/>
      <c r="AM1081" s="304"/>
      <c r="AN1081" s="304"/>
      <c r="AO1081" s="304"/>
      <c r="AP1081" s="304"/>
      <c r="AQ1081" s="304"/>
      <c r="AR1081" s="304"/>
      <c r="AS1081" s="304"/>
      <c r="AT1081" s="305"/>
      <c r="AU1081" s="312"/>
      <c r="AV1081" s="313"/>
      <c r="AW1081" s="313"/>
      <c r="AX1081" s="313"/>
      <c r="AY1081" s="313"/>
      <c r="AZ1081" s="313"/>
      <c r="BA1081" s="313"/>
      <c r="BB1081" s="313"/>
      <c r="BC1081" s="313"/>
      <c r="BD1081" s="313"/>
      <c r="BE1081" s="313"/>
      <c r="BF1081" s="313"/>
      <c r="BG1081" s="313"/>
      <c r="BH1081" s="314"/>
      <c r="BI1081" s="318"/>
      <c r="BJ1081" s="318"/>
      <c r="BK1081" s="318"/>
      <c r="BL1081" s="318"/>
      <c r="BM1081" s="318"/>
      <c r="BN1081" s="318"/>
      <c r="BO1081" s="318"/>
      <c r="BP1081" s="318"/>
      <c r="BQ1081" s="318"/>
      <c r="BR1081" s="318"/>
      <c r="BS1081" s="318"/>
      <c r="BT1081" s="318"/>
      <c r="BU1081" s="318"/>
      <c r="BV1081" s="318"/>
      <c r="BW1081" s="318"/>
      <c r="BX1081" s="318"/>
      <c r="BY1081" s="318"/>
      <c r="BZ1081" s="318"/>
      <c r="CA1081" s="318"/>
      <c r="CB1081" s="318"/>
      <c r="CC1081" s="318"/>
      <c r="CD1081" s="318"/>
      <c r="CE1081" s="318"/>
      <c r="CF1081" s="318"/>
      <c r="CH1081" s="29"/>
      <c r="CI1081" s="71"/>
      <c r="CJ1081" s="71"/>
      <c r="CK1081" s="71"/>
      <c r="CL1081" s="71"/>
      <c r="CM1081" s="71"/>
      <c r="CN1081" s="71"/>
      <c r="CO1081" s="71"/>
      <c r="CP1081" s="71"/>
      <c r="CQ1081" s="54"/>
    </row>
    <row r="1082" spans="1:95" ht="7.35" customHeight="1">
      <c r="A1082" s="339"/>
      <c r="B1082" s="339"/>
      <c r="C1082" s="339"/>
      <c r="D1082" s="339"/>
      <c r="E1082" s="339"/>
      <c r="F1082" s="340"/>
      <c r="G1082" s="294"/>
      <c r="H1082" s="295"/>
      <c r="I1082" s="295"/>
      <c r="J1082" s="295"/>
      <c r="K1082" s="295"/>
      <c r="L1082" s="295"/>
      <c r="M1082" s="295"/>
      <c r="N1082" s="296"/>
      <c r="O1082" s="303"/>
      <c r="P1082" s="304"/>
      <c r="Q1082" s="304"/>
      <c r="R1082" s="304"/>
      <c r="S1082" s="304"/>
      <c r="T1082" s="304"/>
      <c r="U1082" s="304"/>
      <c r="V1082" s="304"/>
      <c r="W1082" s="304"/>
      <c r="X1082" s="304"/>
      <c r="Y1082" s="304"/>
      <c r="Z1082" s="304"/>
      <c r="AA1082" s="304"/>
      <c r="AB1082" s="304"/>
      <c r="AC1082" s="304"/>
      <c r="AD1082" s="304"/>
      <c r="AE1082" s="304"/>
      <c r="AF1082" s="304"/>
      <c r="AG1082" s="304"/>
      <c r="AH1082" s="304"/>
      <c r="AI1082" s="304"/>
      <c r="AJ1082" s="304"/>
      <c r="AK1082" s="304"/>
      <c r="AL1082" s="304"/>
      <c r="AM1082" s="304"/>
      <c r="AN1082" s="304"/>
      <c r="AO1082" s="304"/>
      <c r="AP1082" s="304"/>
      <c r="AQ1082" s="304"/>
      <c r="AR1082" s="304"/>
      <c r="AS1082" s="304"/>
      <c r="AT1082" s="305"/>
      <c r="AU1082" s="312"/>
      <c r="AV1082" s="313"/>
      <c r="AW1082" s="313"/>
      <c r="AX1082" s="313"/>
      <c r="AY1082" s="313"/>
      <c r="AZ1082" s="313"/>
      <c r="BA1082" s="313"/>
      <c r="BB1082" s="313"/>
      <c r="BC1082" s="313"/>
      <c r="BD1082" s="313"/>
      <c r="BE1082" s="313"/>
      <c r="BF1082" s="313"/>
      <c r="BG1082" s="313"/>
      <c r="BH1082" s="314"/>
      <c r="BI1082" s="318"/>
      <c r="BJ1082" s="318"/>
      <c r="BK1082" s="318"/>
      <c r="BL1082" s="318"/>
      <c r="BM1082" s="318"/>
      <c r="BN1082" s="318"/>
      <c r="BO1082" s="318"/>
      <c r="BP1082" s="318"/>
      <c r="BQ1082" s="318"/>
      <c r="BR1082" s="318"/>
      <c r="BS1082" s="318"/>
      <c r="BT1082" s="318"/>
      <c r="BU1082" s="318"/>
      <c r="BV1082" s="318"/>
      <c r="BW1082" s="318"/>
      <c r="BX1082" s="318"/>
      <c r="BY1082" s="318"/>
      <c r="BZ1082" s="318"/>
      <c r="CA1082" s="318"/>
      <c r="CB1082" s="318"/>
      <c r="CC1082" s="318"/>
      <c r="CD1082" s="318"/>
      <c r="CE1082" s="318"/>
      <c r="CF1082" s="318"/>
      <c r="CH1082" s="54"/>
      <c r="CI1082" s="71"/>
      <c r="CJ1082" s="71"/>
      <c r="CK1082" s="71"/>
      <c r="CL1082" s="71"/>
      <c r="CM1082" s="71"/>
      <c r="CN1082" s="71"/>
      <c r="CO1082" s="71"/>
      <c r="CP1082" s="71"/>
      <c r="CQ1082" s="56"/>
    </row>
    <row r="1083" spans="1:95" ht="7.35" customHeight="1">
      <c r="A1083" s="339"/>
      <c r="B1083" s="339"/>
      <c r="C1083" s="339"/>
      <c r="D1083" s="339"/>
      <c r="E1083" s="339"/>
      <c r="F1083" s="340"/>
      <c r="G1083" s="297"/>
      <c r="H1083" s="298"/>
      <c r="I1083" s="298"/>
      <c r="J1083" s="298"/>
      <c r="K1083" s="298"/>
      <c r="L1083" s="298"/>
      <c r="M1083" s="298"/>
      <c r="N1083" s="299"/>
      <c r="O1083" s="306"/>
      <c r="P1083" s="307"/>
      <c r="Q1083" s="307"/>
      <c r="R1083" s="307"/>
      <c r="S1083" s="307"/>
      <c r="T1083" s="307"/>
      <c r="U1083" s="307"/>
      <c r="V1083" s="307"/>
      <c r="W1083" s="307"/>
      <c r="X1083" s="307"/>
      <c r="Y1083" s="307"/>
      <c r="Z1083" s="307"/>
      <c r="AA1083" s="307"/>
      <c r="AB1083" s="307"/>
      <c r="AC1083" s="307"/>
      <c r="AD1083" s="307"/>
      <c r="AE1083" s="307"/>
      <c r="AF1083" s="307"/>
      <c r="AG1083" s="307"/>
      <c r="AH1083" s="307"/>
      <c r="AI1083" s="307"/>
      <c r="AJ1083" s="307"/>
      <c r="AK1083" s="307"/>
      <c r="AL1083" s="307"/>
      <c r="AM1083" s="307"/>
      <c r="AN1083" s="307"/>
      <c r="AO1083" s="307"/>
      <c r="AP1083" s="307"/>
      <c r="AQ1083" s="307"/>
      <c r="AR1083" s="307"/>
      <c r="AS1083" s="307"/>
      <c r="AT1083" s="308"/>
      <c r="AU1083" s="315"/>
      <c r="AV1083" s="316"/>
      <c r="AW1083" s="316"/>
      <c r="AX1083" s="316"/>
      <c r="AY1083" s="316"/>
      <c r="AZ1083" s="316"/>
      <c r="BA1083" s="316"/>
      <c r="BB1083" s="316"/>
      <c r="BC1083" s="316"/>
      <c r="BD1083" s="316"/>
      <c r="BE1083" s="316"/>
      <c r="BF1083" s="316"/>
      <c r="BG1083" s="316"/>
      <c r="BH1083" s="317"/>
      <c r="BI1083" s="318"/>
      <c r="BJ1083" s="318"/>
      <c r="BK1083" s="318"/>
      <c r="BL1083" s="318"/>
      <c r="BM1083" s="318"/>
      <c r="BN1083" s="318"/>
      <c r="BO1083" s="318"/>
      <c r="BP1083" s="318"/>
      <c r="BQ1083" s="318"/>
      <c r="BR1083" s="318"/>
      <c r="BS1083" s="318"/>
      <c r="BT1083" s="318"/>
      <c r="BU1083" s="318"/>
      <c r="BV1083" s="318"/>
      <c r="BW1083" s="318"/>
      <c r="BX1083" s="318"/>
      <c r="BY1083" s="318"/>
      <c r="BZ1083" s="318"/>
      <c r="CA1083" s="318"/>
      <c r="CB1083" s="318"/>
      <c r="CC1083" s="318"/>
      <c r="CD1083" s="318"/>
      <c r="CE1083" s="318"/>
      <c r="CF1083" s="318"/>
      <c r="CH1083" s="54"/>
      <c r="CI1083" s="58"/>
      <c r="CJ1083" s="58"/>
      <c r="CK1083" s="58"/>
      <c r="CL1083" s="58"/>
      <c r="CM1083" s="58"/>
      <c r="CN1083" s="58"/>
      <c r="CO1083" s="58"/>
      <c r="CP1083" s="57"/>
      <c r="CQ1083" s="57"/>
    </row>
    <row r="1084" spans="1:95" ht="7.35" customHeight="1">
      <c r="G1084" s="48"/>
      <c r="H1084" s="49"/>
      <c r="I1084" s="49"/>
      <c r="J1084" s="49"/>
      <c r="K1084" s="49"/>
      <c r="L1084" s="49"/>
      <c r="M1084" s="49"/>
      <c r="N1084" s="50"/>
      <c r="O1084" s="48"/>
      <c r="P1084" s="49"/>
      <c r="Q1084" s="49"/>
      <c r="R1084" s="49"/>
      <c r="S1084" s="49"/>
      <c r="T1084" s="49"/>
      <c r="U1084" s="49"/>
      <c r="V1084" s="49"/>
      <c r="W1084" s="49"/>
      <c r="X1084" s="49"/>
      <c r="Y1084" s="49"/>
      <c r="Z1084" s="49"/>
      <c r="AA1084" s="49"/>
      <c r="AB1084" s="49"/>
      <c r="AC1084" s="49"/>
      <c r="AD1084" s="49"/>
      <c r="AE1084" s="49"/>
      <c r="AF1084" s="49"/>
      <c r="AG1084" s="49"/>
      <c r="AH1084" s="49"/>
      <c r="AI1084" s="49"/>
      <c r="AJ1084" s="49"/>
      <c r="AK1084" s="49"/>
      <c r="AL1084" s="49"/>
      <c r="AM1084" s="49"/>
      <c r="AN1084" s="49"/>
      <c r="AO1084" s="49"/>
      <c r="AP1084" s="49"/>
      <c r="AQ1084" s="49"/>
      <c r="AR1084" s="49"/>
      <c r="AS1084" s="49"/>
      <c r="AT1084" s="50"/>
      <c r="AU1084" s="51"/>
      <c r="AV1084" s="52"/>
      <c r="AW1084" s="52"/>
      <c r="AX1084" s="52"/>
      <c r="AY1084" s="52"/>
      <c r="AZ1084" s="52"/>
      <c r="BA1084" s="52"/>
      <c r="BB1084" s="52"/>
      <c r="BC1084" s="52"/>
      <c r="BD1084" s="52"/>
      <c r="BE1084" s="52"/>
      <c r="BF1084" s="52"/>
      <c r="BG1084" s="52"/>
      <c r="BH1084" s="53"/>
      <c r="BI1084" s="45"/>
      <c r="BJ1084" s="46"/>
      <c r="BK1084" s="46"/>
      <c r="BL1084" s="46"/>
      <c r="BM1084" s="46"/>
      <c r="BN1084" s="46"/>
      <c r="BO1084" s="46"/>
      <c r="BP1084" s="46"/>
      <c r="BQ1084" s="46"/>
      <c r="BR1084" s="46"/>
      <c r="BS1084" s="46"/>
      <c r="BT1084" s="46"/>
      <c r="BU1084" s="46"/>
      <c r="BV1084" s="46"/>
      <c r="BW1084" s="46"/>
      <c r="BX1084" s="46"/>
      <c r="BY1084" s="46"/>
      <c r="BZ1084" s="46"/>
      <c r="CA1084" s="46"/>
      <c r="CB1084" s="46"/>
      <c r="CC1084" s="46"/>
      <c r="CD1084" s="46"/>
      <c r="CE1084" s="46"/>
      <c r="CF1084" s="47"/>
      <c r="CH1084" s="54"/>
      <c r="CI1084" s="58"/>
      <c r="CJ1084" s="58"/>
      <c r="CK1084" s="58"/>
      <c r="CL1084" s="58"/>
      <c r="CM1084" s="58"/>
      <c r="CN1084" s="58"/>
      <c r="CO1084" s="58"/>
      <c r="CP1084" s="57"/>
      <c r="CQ1084" s="57"/>
    </row>
    <row r="1085" spans="1:95" ht="7.35" customHeight="1">
      <c r="A1085" s="339">
        <v>84</v>
      </c>
      <c r="B1085" s="339"/>
      <c r="G1085" s="319" t="s">
        <v>189</v>
      </c>
      <c r="H1085" s="319"/>
      <c r="I1085" s="319"/>
      <c r="J1085" s="319"/>
      <c r="K1085" s="319"/>
      <c r="L1085" s="319"/>
      <c r="M1085" s="319"/>
      <c r="N1085" s="319"/>
      <c r="O1085" s="319"/>
      <c r="P1085" s="319"/>
      <c r="Q1085" s="319"/>
      <c r="R1085" s="319"/>
      <c r="S1085" s="319"/>
      <c r="T1085" s="319"/>
      <c r="U1085" s="319"/>
      <c r="V1085" s="319"/>
      <c r="W1085" s="319"/>
      <c r="X1085" s="319"/>
      <c r="Y1085" s="319"/>
      <c r="Z1085" s="319"/>
      <c r="AA1085" s="319"/>
      <c r="AB1085" s="319"/>
      <c r="AC1085" s="319"/>
      <c r="AD1085" s="319"/>
      <c r="AE1085" s="319"/>
      <c r="AF1085" s="319"/>
      <c r="AG1085" s="321" t="s">
        <v>421</v>
      </c>
      <c r="AH1085" s="321"/>
      <c r="AI1085" s="321"/>
      <c r="AJ1085" s="321"/>
      <c r="AK1085" s="321"/>
      <c r="AL1085" s="321"/>
      <c r="AM1085" s="321"/>
      <c r="AN1085" s="321"/>
      <c r="AO1085" s="321"/>
      <c r="AP1085" s="321"/>
      <c r="AQ1085" s="321"/>
      <c r="AR1085" s="321"/>
      <c r="AS1085" s="321"/>
      <c r="AT1085" s="321"/>
      <c r="AU1085" s="323" t="s">
        <v>190</v>
      </c>
      <c r="AV1085" s="323"/>
      <c r="AW1085" s="323"/>
      <c r="AX1085" s="323"/>
      <c r="AY1085" s="323"/>
      <c r="AZ1085" s="323"/>
      <c r="BA1085" s="323"/>
      <c r="BB1085" s="323"/>
      <c r="BC1085" s="323"/>
      <c r="BD1085" s="323"/>
      <c r="BE1085" s="323"/>
      <c r="BF1085" s="323"/>
      <c r="BG1085" s="323"/>
      <c r="BH1085" s="323"/>
      <c r="BI1085" s="325" t="s">
        <v>191</v>
      </c>
      <c r="BJ1085" s="326"/>
      <c r="BK1085" s="326"/>
      <c r="BL1085" s="326"/>
      <c r="BM1085" s="326"/>
      <c r="BN1085" s="326"/>
      <c r="BO1085" s="326"/>
      <c r="BP1085" s="329"/>
      <c r="BQ1085" s="329"/>
      <c r="BR1085" s="329"/>
      <c r="BS1085" s="329"/>
      <c r="BT1085" s="329"/>
      <c r="BU1085" s="329"/>
      <c r="BV1085" s="329"/>
      <c r="BW1085" s="329"/>
      <c r="BX1085" s="329"/>
      <c r="BY1085" s="329"/>
      <c r="BZ1085" s="329"/>
      <c r="CA1085" s="329"/>
      <c r="CB1085" s="329"/>
      <c r="CC1085" s="329"/>
      <c r="CD1085" s="329"/>
      <c r="CE1085" s="329"/>
      <c r="CF1085" s="330"/>
      <c r="CH1085" s="54"/>
      <c r="CI1085" s="58"/>
      <c r="CJ1085" s="58"/>
      <c r="CK1085" s="58"/>
      <c r="CL1085" s="58"/>
      <c r="CM1085" s="58"/>
      <c r="CN1085" s="58"/>
      <c r="CO1085" s="58"/>
      <c r="CP1085" s="58"/>
      <c r="CQ1085" s="54"/>
    </row>
    <row r="1086" spans="1:95" ht="7.35" customHeight="1">
      <c r="A1086" s="339"/>
      <c r="B1086" s="339"/>
      <c r="G1086" s="320"/>
      <c r="H1086" s="320"/>
      <c r="I1086" s="320"/>
      <c r="J1086" s="320"/>
      <c r="K1086" s="320"/>
      <c r="L1086" s="320"/>
      <c r="M1086" s="320"/>
      <c r="N1086" s="320"/>
      <c r="O1086" s="320"/>
      <c r="P1086" s="320"/>
      <c r="Q1086" s="320"/>
      <c r="R1086" s="320"/>
      <c r="S1086" s="320"/>
      <c r="T1086" s="320"/>
      <c r="U1086" s="320"/>
      <c r="V1086" s="320"/>
      <c r="W1086" s="320"/>
      <c r="X1086" s="320"/>
      <c r="Y1086" s="320"/>
      <c r="Z1086" s="320"/>
      <c r="AA1086" s="320"/>
      <c r="AB1086" s="320"/>
      <c r="AC1086" s="320"/>
      <c r="AD1086" s="320"/>
      <c r="AE1086" s="320"/>
      <c r="AF1086" s="320"/>
      <c r="AG1086" s="322"/>
      <c r="AH1086" s="322"/>
      <c r="AI1086" s="322"/>
      <c r="AJ1086" s="322"/>
      <c r="AK1086" s="322"/>
      <c r="AL1086" s="322"/>
      <c r="AM1086" s="322"/>
      <c r="AN1086" s="322"/>
      <c r="AO1086" s="322"/>
      <c r="AP1086" s="322"/>
      <c r="AQ1086" s="322"/>
      <c r="AR1086" s="322"/>
      <c r="AS1086" s="322"/>
      <c r="AT1086" s="322"/>
      <c r="AU1086" s="324"/>
      <c r="AV1086" s="324"/>
      <c r="AW1086" s="324"/>
      <c r="AX1086" s="324"/>
      <c r="AY1086" s="324"/>
      <c r="AZ1086" s="324"/>
      <c r="BA1086" s="324"/>
      <c r="BB1086" s="324"/>
      <c r="BC1086" s="324"/>
      <c r="BD1086" s="324"/>
      <c r="BE1086" s="324"/>
      <c r="BF1086" s="324"/>
      <c r="BG1086" s="324"/>
      <c r="BH1086" s="324"/>
      <c r="BI1086" s="327"/>
      <c r="BJ1086" s="328"/>
      <c r="BK1086" s="328"/>
      <c r="BL1086" s="328"/>
      <c r="BM1086" s="328"/>
      <c r="BN1086" s="328"/>
      <c r="BO1086" s="328"/>
      <c r="BP1086" s="331"/>
      <c r="BQ1086" s="331"/>
      <c r="BR1086" s="331"/>
      <c r="BS1086" s="331"/>
      <c r="BT1086" s="331"/>
      <c r="BU1086" s="331"/>
      <c r="BV1086" s="331"/>
      <c r="BW1086" s="331"/>
      <c r="BX1086" s="331"/>
      <c r="BY1086" s="331"/>
      <c r="BZ1086" s="331"/>
      <c r="CA1086" s="331"/>
      <c r="CB1086" s="331"/>
      <c r="CC1086" s="331"/>
      <c r="CD1086" s="331"/>
      <c r="CE1086" s="331"/>
      <c r="CF1086" s="332"/>
      <c r="CH1086" s="54"/>
      <c r="CI1086" s="58"/>
      <c r="CJ1086" s="58"/>
      <c r="CK1086" s="58"/>
      <c r="CL1086" s="58"/>
      <c r="CM1086" s="58"/>
      <c r="CN1086" s="58"/>
      <c r="CO1086" s="58"/>
      <c r="CP1086" s="58"/>
      <c r="CQ1086" s="54"/>
    </row>
    <row r="1087" spans="1:95" ht="7.35" customHeight="1">
      <c r="G1087" s="333"/>
      <c r="H1087" s="333"/>
      <c r="I1087" s="333"/>
      <c r="J1087" s="333"/>
      <c r="K1087" s="333"/>
      <c r="L1087" s="333"/>
      <c r="M1087" s="333"/>
      <c r="N1087" s="333"/>
      <c r="O1087" s="333"/>
      <c r="P1087" s="333"/>
      <c r="Q1087" s="333"/>
      <c r="R1087" s="333"/>
      <c r="S1087" s="333"/>
      <c r="T1087" s="333"/>
      <c r="U1087" s="333"/>
      <c r="V1087" s="333"/>
      <c r="W1087" s="333"/>
      <c r="X1087" s="333"/>
      <c r="Y1087" s="333"/>
      <c r="Z1087" s="333"/>
      <c r="AA1087" s="333"/>
      <c r="AB1087" s="333"/>
      <c r="AC1087" s="333"/>
      <c r="AD1087" s="333"/>
      <c r="AE1087" s="333"/>
      <c r="AF1087" s="333"/>
      <c r="AG1087" s="334"/>
      <c r="AH1087" s="334"/>
      <c r="AI1087" s="334"/>
      <c r="AJ1087" s="334"/>
      <c r="AK1087" s="334"/>
      <c r="AL1087" s="334"/>
      <c r="AM1087" s="334"/>
      <c r="AN1087" s="334"/>
      <c r="AO1087" s="334"/>
      <c r="AP1087" s="334"/>
      <c r="AQ1087" s="334"/>
      <c r="AR1087" s="334"/>
      <c r="AS1087" s="334"/>
      <c r="AT1087" s="334"/>
      <c r="AU1087" s="335"/>
      <c r="AV1087" s="335"/>
      <c r="AW1087" s="335"/>
      <c r="AX1087" s="335"/>
      <c r="AY1087" s="335"/>
      <c r="AZ1087" s="335"/>
      <c r="BA1087" s="335"/>
      <c r="BB1087" s="335"/>
      <c r="BC1087" s="335"/>
      <c r="BD1087" s="335"/>
      <c r="BE1087" s="335"/>
      <c r="BF1087" s="335"/>
      <c r="BG1087" s="335"/>
      <c r="BH1087" s="335"/>
      <c r="BI1087" s="327"/>
      <c r="BJ1087" s="328"/>
      <c r="BK1087" s="328"/>
      <c r="BL1087" s="328"/>
      <c r="BM1087" s="328"/>
      <c r="BN1087" s="328"/>
      <c r="BO1087" s="328"/>
      <c r="BP1087" s="331"/>
      <c r="BQ1087" s="331"/>
      <c r="BR1087" s="331"/>
      <c r="BS1087" s="331"/>
      <c r="BT1087" s="331"/>
      <c r="BU1087" s="331"/>
      <c r="BV1087" s="331"/>
      <c r="BW1087" s="331"/>
      <c r="BX1087" s="331"/>
      <c r="BY1087" s="331"/>
      <c r="BZ1087" s="331"/>
      <c r="CA1087" s="331"/>
      <c r="CB1087" s="331"/>
      <c r="CC1087" s="331"/>
      <c r="CD1087" s="331"/>
      <c r="CE1087" s="331"/>
      <c r="CF1087" s="332"/>
      <c r="CH1087" s="54"/>
      <c r="CI1087" s="58"/>
      <c r="CJ1087" s="58"/>
      <c r="CK1087" s="58"/>
      <c r="CL1087" s="58"/>
      <c r="CM1087" s="58"/>
      <c r="CN1087" s="58"/>
      <c r="CO1087" s="58"/>
      <c r="CP1087" s="58"/>
      <c r="CQ1087" s="54"/>
    </row>
    <row r="1088" spans="1:95" ht="7.35" customHeight="1">
      <c r="G1088" s="333"/>
      <c r="H1088" s="333"/>
      <c r="I1088" s="333"/>
      <c r="J1088" s="333"/>
      <c r="K1088" s="333"/>
      <c r="L1088" s="333"/>
      <c r="M1088" s="333"/>
      <c r="N1088" s="333"/>
      <c r="O1088" s="333"/>
      <c r="P1088" s="333"/>
      <c r="Q1088" s="333"/>
      <c r="R1088" s="333"/>
      <c r="S1088" s="333"/>
      <c r="T1088" s="333"/>
      <c r="U1088" s="333"/>
      <c r="V1088" s="333"/>
      <c r="W1088" s="333"/>
      <c r="X1088" s="333"/>
      <c r="Y1088" s="333"/>
      <c r="Z1088" s="333"/>
      <c r="AA1088" s="333"/>
      <c r="AB1088" s="333"/>
      <c r="AC1088" s="333"/>
      <c r="AD1088" s="333"/>
      <c r="AE1088" s="333"/>
      <c r="AF1088" s="333"/>
      <c r="AG1088" s="334"/>
      <c r="AH1088" s="334"/>
      <c r="AI1088" s="334"/>
      <c r="AJ1088" s="334"/>
      <c r="AK1088" s="334"/>
      <c r="AL1088" s="334"/>
      <c r="AM1088" s="334"/>
      <c r="AN1088" s="334"/>
      <c r="AO1088" s="334"/>
      <c r="AP1088" s="334"/>
      <c r="AQ1088" s="334"/>
      <c r="AR1088" s="334"/>
      <c r="AS1088" s="334"/>
      <c r="AT1088" s="334"/>
      <c r="AU1088" s="335"/>
      <c r="AV1088" s="335"/>
      <c r="AW1088" s="335"/>
      <c r="AX1088" s="335"/>
      <c r="AY1088" s="335"/>
      <c r="AZ1088" s="335"/>
      <c r="BA1088" s="335"/>
      <c r="BB1088" s="335"/>
      <c r="BC1088" s="335"/>
      <c r="BD1088" s="335"/>
      <c r="BE1088" s="335"/>
      <c r="BF1088" s="335"/>
      <c r="BG1088" s="335"/>
      <c r="BH1088" s="335"/>
      <c r="BI1088" s="327" t="s">
        <v>192</v>
      </c>
      <c r="BJ1088" s="328"/>
      <c r="BK1088" s="328"/>
      <c r="BL1088" s="328"/>
      <c r="BM1088" s="328"/>
      <c r="BN1088" s="328"/>
      <c r="BO1088" s="328"/>
      <c r="BP1088" s="331"/>
      <c r="BQ1088" s="331"/>
      <c r="BR1088" s="331"/>
      <c r="BS1088" s="331"/>
      <c r="BT1088" s="331"/>
      <c r="BU1088" s="331"/>
      <c r="BV1088" s="331"/>
      <c r="BW1088" s="331"/>
      <c r="BX1088" s="331"/>
      <c r="BY1088" s="331"/>
      <c r="BZ1088" s="331"/>
      <c r="CA1088" s="331"/>
      <c r="CB1088" s="331"/>
      <c r="CC1088" s="331"/>
      <c r="CD1088" s="331"/>
      <c r="CE1088" s="331"/>
      <c r="CF1088" s="332"/>
      <c r="CG1088" s="20"/>
      <c r="CH1088" s="29"/>
      <c r="CI1088" s="72"/>
      <c r="CJ1088" s="58"/>
      <c r="CK1088" s="59"/>
      <c r="CL1088" s="59"/>
      <c r="CM1088" s="59"/>
      <c r="CN1088" s="59"/>
      <c r="CO1088" s="59"/>
      <c r="CP1088" s="59"/>
      <c r="CQ1088" s="55"/>
    </row>
    <row r="1089" spans="1:95" ht="7.35" customHeight="1">
      <c r="G1089" s="333"/>
      <c r="H1089" s="333"/>
      <c r="I1089" s="333"/>
      <c r="J1089" s="333"/>
      <c r="K1089" s="333"/>
      <c r="L1089" s="333"/>
      <c r="M1089" s="333"/>
      <c r="N1089" s="333"/>
      <c r="O1089" s="333"/>
      <c r="P1089" s="333"/>
      <c r="Q1089" s="333"/>
      <c r="R1089" s="333"/>
      <c r="S1089" s="333"/>
      <c r="T1089" s="333"/>
      <c r="U1089" s="333"/>
      <c r="V1089" s="333"/>
      <c r="W1089" s="333"/>
      <c r="X1089" s="333"/>
      <c r="Y1089" s="333"/>
      <c r="Z1089" s="333"/>
      <c r="AA1089" s="333"/>
      <c r="AB1089" s="333"/>
      <c r="AC1089" s="333"/>
      <c r="AD1089" s="333"/>
      <c r="AE1089" s="333"/>
      <c r="AF1089" s="333"/>
      <c r="AG1089" s="334"/>
      <c r="AH1089" s="334"/>
      <c r="AI1089" s="334"/>
      <c r="AJ1089" s="334"/>
      <c r="AK1089" s="334"/>
      <c r="AL1089" s="334"/>
      <c r="AM1089" s="334"/>
      <c r="AN1089" s="334"/>
      <c r="AO1089" s="334"/>
      <c r="AP1089" s="334"/>
      <c r="AQ1089" s="334"/>
      <c r="AR1089" s="334"/>
      <c r="AS1089" s="334"/>
      <c r="AT1089" s="334"/>
      <c r="AU1089" s="335"/>
      <c r="AV1089" s="335"/>
      <c r="AW1089" s="335"/>
      <c r="AX1089" s="335"/>
      <c r="AY1089" s="335"/>
      <c r="AZ1089" s="335"/>
      <c r="BA1089" s="335"/>
      <c r="BB1089" s="335"/>
      <c r="BC1089" s="335"/>
      <c r="BD1089" s="335"/>
      <c r="BE1089" s="335"/>
      <c r="BF1089" s="335"/>
      <c r="BG1089" s="335"/>
      <c r="BH1089" s="335"/>
      <c r="BI1089" s="327"/>
      <c r="BJ1089" s="328"/>
      <c r="BK1089" s="328"/>
      <c r="BL1089" s="328"/>
      <c r="BM1089" s="328"/>
      <c r="BN1089" s="328"/>
      <c r="BO1089" s="328"/>
      <c r="BP1089" s="331"/>
      <c r="BQ1089" s="331"/>
      <c r="BR1089" s="331"/>
      <c r="BS1089" s="331"/>
      <c r="BT1089" s="331"/>
      <c r="BU1089" s="331"/>
      <c r="BV1089" s="331"/>
      <c r="BW1089" s="331"/>
      <c r="BX1089" s="331"/>
      <c r="BY1089" s="331"/>
      <c r="BZ1089" s="331"/>
      <c r="CA1089" s="331"/>
      <c r="CB1089" s="331"/>
      <c r="CC1089" s="331"/>
      <c r="CD1089" s="331"/>
      <c r="CE1089" s="331"/>
      <c r="CF1089" s="332"/>
      <c r="CG1089" s="19"/>
      <c r="CH1089" s="29"/>
      <c r="CI1089" s="58"/>
      <c r="CJ1089" s="58"/>
      <c r="CK1089" s="59"/>
      <c r="CL1089" s="59"/>
      <c r="CM1089" s="59"/>
      <c r="CN1089" s="59"/>
      <c r="CO1089" s="59"/>
      <c r="CP1089" s="59"/>
      <c r="CQ1089" s="55"/>
    </row>
    <row r="1090" spans="1:95" ht="7.35" customHeight="1">
      <c r="G1090" s="333"/>
      <c r="H1090" s="333"/>
      <c r="I1090" s="333"/>
      <c r="J1090" s="333"/>
      <c r="K1090" s="333"/>
      <c r="L1090" s="333"/>
      <c r="M1090" s="333"/>
      <c r="N1090" s="333"/>
      <c r="O1090" s="333"/>
      <c r="P1090" s="333"/>
      <c r="Q1090" s="333"/>
      <c r="R1090" s="333"/>
      <c r="S1090" s="333"/>
      <c r="T1090" s="333"/>
      <c r="U1090" s="333"/>
      <c r="V1090" s="333"/>
      <c r="W1090" s="333"/>
      <c r="X1090" s="333"/>
      <c r="Y1090" s="333"/>
      <c r="Z1090" s="333"/>
      <c r="AA1090" s="333"/>
      <c r="AB1090" s="333"/>
      <c r="AC1090" s="333"/>
      <c r="AD1090" s="333"/>
      <c r="AE1090" s="333"/>
      <c r="AF1090" s="333"/>
      <c r="AG1090" s="334"/>
      <c r="AH1090" s="334"/>
      <c r="AI1090" s="334"/>
      <c r="AJ1090" s="334"/>
      <c r="AK1090" s="334"/>
      <c r="AL1090" s="334"/>
      <c r="AM1090" s="334"/>
      <c r="AN1090" s="334"/>
      <c r="AO1090" s="334"/>
      <c r="AP1090" s="334"/>
      <c r="AQ1090" s="334"/>
      <c r="AR1090" s="334"/>
      <c r="AS1090" s="334"/>
      <c r="AT1090" s="334"/>
      <c r="AU1090" s="335"/>
      <c r="AV1090" s="335"/>
      <c r="AW1090" s="335"/>
      <c r="AX1090" s="335"/>
      <c r="AY1090" s="335"/>
      <c r="AZ1090" s="335"/>
      <c r="BA1090" s="335"/>
      <c r="BB1090" s="335"/>
      <c r="BC1090" s="335"/>
      <c r="BD1090" s="335"/>
      <c r="BE1090" s="335"/>
      <c r="BF1090" s="335"/>
      <c r="BG1090" s="335"/>
      <c r="BH1090" s="335"/>
      <c r="BI1090" s="327"/>
      <c r="BJ1090" s="328"/>
      <c r="BK1090" s="328"/>
      <c r="BL1090" s="328"/>
      <c r="BM1090" s="328"/>
      <c r="BN1090" s="328"/>
      <c r="BO1090" s="328"/>
      <c r="BP1090" s="331"/>
      <c r="BQ1090" s="331"/>
      <c r="BR1090" s="331"/>
      <c r="BS1090" s="331"/>
      <c r="BT1090" s="331"/>
      <c r="BU1090" s="331"/>
      <c r="BV1090" s="331"/>
      <c r="BW1090" s="331"/>
      <c r="BX1090" s="331"/>
      <c r="BY1090" s="331"/>
      <c r="BZ1090" s="331"/>
      <c r="CA1090" s="331"/>
      <c r="CB1090" s="331"/>
      <c r="CC1090" s="331"/>
      <c r="CD1090" s="331"/>
      <c r="CE1090" s="331"/>
      <c r="CF1090" s="332"/>
      <c r="CH1090" s="29"/>
      <c r="CI1090" s="58"/>
      <c r="CJ1090" s="58"/>
      <c r="CK1090" s="59"/>
      <c r="CL1090" s="59"/>
      <c r="CM1090" s="59"/>
      <c r="CN1090" s="59"/>
      <c r="CO1090" s="59"/>
      <c r="CP1090" s="59"/>
      <c r="CQ1090" s="55"/>
    </row>
    <row r="1091" spans="1:95" ht="7.35" customHeight="1">
      <c r="G1091" s="284" t="s">
        <v>194</v>
      </c>
      <c r="H1091" s="285"/>
      <c r="I1091" s="285"/>
      <c r="J1091" s="285"/>
      <c r="K1091" s="285"/>
      <c r="L1091" s="285"/>
      <c r="M1091" s="285"/>
      <c r="N1091" s="286"/>
      <c r="O1091" s="284" t="s">
        <v>193</v>
      </c>
      <c r="P1091" s="285"/>
      <c r="Q1091" s="285"/>
      <c r="R1091" s="285"/>
      <c r="S1091" s="285"/>
      <c r="T1091" s="285"/>
      <c r="U1091" s="285"/>
      <c r="V1091" s="285"/>
      <c r="W1091" s="285"/>
      <c r="X1091" s="285"/>
      <c r="Y1091" s="285"/>
      <c r="Z1091" s="285"/>
      <c r="AA1091" s="285"/>
      <c r="AB1091" s="285"/>
      <c r="AC1091" s="285"/>
      <c r="AD1091" s="285"/>
      <c r="AE1091" s="285"/>
      <c r="AF1091" s="285"/>
      <c r="AG1091" s="285"/>
      <c r="AH1091" s="285"/>
      <c r="AI1091" s="285"/>
      <c r="AJ1091" s="285"/>
      <c r="AK1091" s="285"/>
      <c r="AL1091" s="285"/>
      <c r="AM1091" s="285"/>
      <c r="AN1091" s="285"/>
      <c r="AO1091" s="285"/>
      <c r="AP1091" s="285"/>
      <c r="AQ1091" s="285"/>
      <c r="AR1091" s="285"/>
      <c r="AS1091" s="285"/>
      <c r="AT1091" s="286"/>
      <c r="AU1091" s="284" t="s">
        <v>205</v>
      </c>
      <c r="AV1091" s="285"/>
      <c r="AW1091" s="285"/>
      <c r="AX1091" s="285"/>
      <c r="AY1091" s="285"/>
      <c r="AZ1091" s="285"/>
      <c r="BA1091" s="285"/>
      <c r="BB1091" s="285"/>
      <c r="BC1091" s="285"/>
      <c r="BD1091" s="285"/>
      <c r="BE1091" s="285"/>
      <c r="BF1091" s="285"/>
      <c r="BG1091" s="285"/>
      <c r="BH1091" s="286"/>
      <c r="BI1091" s="290" t="s">
        <v>206</v>
      </c>
      <c r="BJ1091" s="290"/>
      <c r="BK1091" s="290"/>
      <c r="BL1091" s="290"/>
      <c r="BM1091" s="290"/>
      <c r="BN1091" s="290"/>
      <c r="BO1091" s="290"/>
      <c r="BP1091" s="290"/>
      <c r="BQ1091" s="290"/>
      <c r="BR1091" s="290"/>
      <c r="BS1091" s="290"/>
      <c r="BT1091" s="290"/>
      <c r="BU1091" s="290" t="s">
        <v>207</v>
      </c>
      <c r="BV1091" s="290"/>
      <c r="BW1091" s="290"/>
      <c r="BX1091" s="290"/>
      <c r="BY1091" s="290"/>
      <c r="BZ1091" s="290"/>
      <c r="CA1091" s="290"/>
      <c r="CB1091" s="290"/>
      <c r="CC1091" s="290"/>
      <c r="CD1091" s="290"/>
      <c r="CE1091" s="290"/>
      <c r="CF1091" s="290"/>
      <c r="CG1091" s="20"/>
      <c r="CH1091" s="29"/>
      <c r="CI1091" s="58"/>
      <c r="CJ1091" s="58"/>
      <c r="CK1091" s="58"/>
      <c r="CL1091" s="58"/>
      <c r="CM1091" s="58"/>
      <c r="CN1091" s="58"/>
      <c r="CO1091" s="58"/>
      <c r="CP1091" s="58"/>
      <c r="CQ1091" s="54"/>
    </row>
    <row r="1092" spans="1:95" ht="7.35" customHeight="1">
      <c r="G1092" s="287"/>
      <c r="H1092" s="288"/>
      <c r="I1092" s="288"/>
      <c r="J1092" s="288"/>
      <c r="K1092" s="288"/>
      <c r="L1092" s="288"/>
      <c r="M1092" s="288"/>
      <c r="N1092" s="289"/>
      <c r="O1092" s="287"/>
      <c r="P1092" s="288"/>
      <c r="Q1092" s="288"/>
      <c r="R1092" s="288"/>
      <c r="S1092" s="288"/>
      <c r="T1092" s="288"/>
      <c r="U1092" s="288"/>
      <c r="V1092" s="288"/>
      <c r="W1092" s="288"/>
      <c r="X1092" s="288"/>
      <c r="Y1092" s="288"/>
      <c r="Z1092" s="288"/>
      <c r="AA1092" s="288"/>
      <c r="AB1092" s="288"/>
      <c r="AC1092" s="288"/>
      <c r="AD1092" s="288"/>
      <c r="AE1092" s="288"/>
      <c r="AF1092" s="288"/>
      <c r="AG1092" s="288"/>
      <c r="AH1092" s="288"/>
      <c r="AI1092" s="288"/>
      <c r="AJ1092" s="288"/>
      <c r="AK1092" s="288"/>
      <c r="AL1092" s="288"/>
      <c r="AM1092" s="288"/>
      <c r="AN1092" s="288"/>
      <c r="AO1092" s="288"/>
      <c r="AP1092" s="288"/>
      <c r="AQ1092" s="288"/>
      <c r="AR1092" s="288"/>
      <c r="AS1092" s="288"/>
      <c r="AT1092" s="289"/>
      <c r="AU1092" s="287"/>
      <c r="AV1092" s="288"/>
      <c r="AW1092" s="288"/>
      <c r="AX1092" s="288"/>
      <c r="AY1092" s="288"/>
      <c r="AZ1092" s="288"/>
      <c r="BA1092" s="288"/>
      <c r="BB1092" s="288"/>
      <c r="BC1092" s="288"/>
      <c r="BD1092" s="288"/>
      <c r="BE1092" s="288"/>
      <c r="BF1092" s="288"/>
      <c r="BG1092" s="288"/>
      <c r="BH1092" s="289"/>
      <c r="BI1092" s="290"/>
      <c r="BJ1092" s="290"/>
      <c r="BK1092" s="290"/>
      <c r="BL1092" s="290"/>
      <c r="BM1092" s="290"/>
      <c r="BN1092" s="290"/>
      <c r="BO1092" s="290"/>
      <c r="BP1092" s="290"/>
      <c r="BQ1092" s="290"/>
      <c r="BR1092" s="290"/>
      <c r="BS1092" s="290"/>
      <c r="BT1092" s="290"/>
      <c r="BU1092" s="290"/>
      <c r="BV1092" s="290"/>
      <c r="BW1092" s="290"/>
      <c r="BX1092" s="290"/>
      <c r="BY1092" s="290"/>
      <c r="BZ1092" s="290"/>
      <c r="CA1092" s="290"/>
      <c r="CB1092" s="290"/>
      <c r="CC1092" s="290"/>
      <c r="CD1092" s="290"/>
      <c r="CE1092" s="290"/>
      <c r="CF1092" s="290"/>
      <c r="CG1092" s="19"/>
      <c r="CH1092" s="29"/>
      <c r="CI1092" s="58"/>
      <c r="CJ1092" s="58"/>
      <c r="CK1092" s="58"/>
      <c r="CL1092" s="58"/>
      <c r="CM1092" s="58"/>
      <c r="CN1092" s="58"/>
      <c r="CO1092" s="58"/>
      <c r="CP1092" s="58"/>
      <c r="CQ1092" s="54"/>
    </row>
    <row r="1093" spans="1:95" ht="7.35" customHeight="1">
      <c r="G1093" s="291"/>
      <c r="H1093" s="292"/>
      <c r="I1093" s="292"/>
      <c r="J1093" s="292"/>
      <c r="K1093" s="292"/>
      <c r="L1093" s="292"/>
      <c r="M1093" s="292"/>
      <c r="N1093" s="293"/>
      <c r="O1093" s="300"/>
      <c r="P1093" s="301"/>
      <c r="Q1093" s="301"/>
      <c r="R1093" s="301"/>
      <c r="S1093" s="301"/>
      <c r="T1093" s="301"/>
      <c r="U1093" s="301"/>
      <c r="V1093" s="301"/>
      <c r="W1093" s="301"/>
      <c r="X1093" s="301"/>
      <c r="Y1093" s="301"/>
      <c r="Z1093" s="301"/>
      <c r="AA1093" s="301"/>
      <c r="AB1093" s="301"/>
      <c r="AC1093" s="301"/>
      <c r="AD1093" s="301"/>
      <c r="AE1093" s="301"/>
      <c r="AF1093" s="301"/>
      <c r="AG1093" s="301"/>
      <c r="AH1093" s="301"/>
      <c r="AI1093" s="301"/>
      <c r="AJ1093" s="301"/>
      <c r="AK1093" s="301"/>
      <c r="AL1093" s="301"/>
      <c r="AM1093" s="301"/>
      <c r="AN1093" s="301"/>
      <c r="AO1093" s="301"/>
      <c r="AP1093" s="301"/>
      <c r="AQ1093" s="301"/>
      <c r="AR1093" s="301"/>
      <c r="AS1093" s="301"/>
      <c r="AT1093" s="302"/>
      <c r="AU1093" s="309"/>
      <c r="AV1093" s="310"/>
      <c r="AW1093" s="310"/>
      <c r="AX1093" s="310"/>
      <c r="AY1093" s="310"/>
      <c r="AZ1093" s="310"/>
      <c r="BA1093" s="310"/>
      <c r="BB1093" s="310"/>
      <c r="BC1093" s="310"/>
      <c r="BD1093" s="310"/>
      <c r="BE1093" s="310"/>
      <c r="BF1093" s="310"/>
      <c r="BG1093" s="310"/>
      <c r="BH1093" s="311"/>
      <c r="BI1093" s="318"/>
      <c r="BJ1093" s="318"/>
      <c r="BK1093" s="318"/>
      <c r="BL1093" s="318"/>
      <c r="BM1093" s="318"/>
      <c r="BN1093" s="318"/>
      <c r="BO1093" s="318"/>
      <c r="BP1093" s="318"/>
      <c r="BQ1093" s="318"/>
      <c r="BR1093" s="318"/>
      <c r="BS1093" s="318"/>
      <c r="BT1093" s="318"/>
      <c r="BU1093" s="318"/>
      <c r="BV1093" s="318"/>
      <c r="BW1093" s="318"/>
      <c r="BX1093" s="318"/>
      <c r="BY1093" s="318"/>
      <c r="BZ1093" s="318"/>
      <c r="CA1093" s="318"/>
      <c r="CB1093" s="318"/>
      <c r="CC1093" s="318"/>
      <c r="CD1093" s="318"/>
      <c r="CE1093" s="318"/>
      <c r="CF1093" s="318"/>
      <c r="CH1093" s="29"/>
      <c r="CI1093" s="58"/>
      <c r="CJ1093" s="58"/>
      <c r="CK1093" s="58"/>
      <c r="CL1093" s="58"/>
      <c r="CM1093" s="58"/>
      <c r="CN1093" s="58"/>
      <c r="CO1093" s="58"/>
      <c r="CP1093" s="58"/>
      <c r="CQ1093" s="54"/>
    </row>
    <row r="1094" spans="1:95" ht="7.35" customHeight="1">
      <c r="G1094" s="294"/>
      <c r="H1094" s="295"/>
      <c r="I1094" s="295"/>
      <c r="J1094" s="295"/>
      <c r="K1094" s="295"/>
      <c r="L1094" s="295"/>
      <c r="M1094" s="295"/>
      <c r="N1094" s="296"/>
      <c r="O1094" s="303"/>
      <c r="P1094" s="304"/>
      <c r="Q1094" s="304"/>
      <c r="R1094" s="304"/>
      <c r="S1094" s="304"/>
      <c r="T1094" s="304"/>
      <c r="U1094" s="304"/>
      <c r="V1094" s="304"/>
      <c r="W1094" s="304"/>
      <c r="X1094" s="304"/>
      <c r="Y1094" s="304"/>
      <c r="Z1094" s="304"/>
      <c r="AA1094" s="304"/>
      <c r="AB1094" s="304"/>
      <c r="AC1094" s="304"/>
      <c r="AD1094" s="304"/>
      <c r="AE1094" s="304"/>
      <c r="AF1094" s="304"/>
      <c r="AG1094" s="304"/>
      <c r="AH1094" s="304"/>
      <c r="AI1094" s="304"/>
      <c r="AJ1094" s="304"/>
      <c r="AK1094" s="304"/>
      <c r="AL1094" s="304"/>
      <c r="AM1094" s="304"/>
      <c r="AN1094" s="304"/>
      <c r="AO1094" s="304"/>
      <c r="AP1094" s="304"/>
      <c r="AQ1094" s="304"/>
      <c r="AR1094" s="304"/>
      <c r="AS1094" s="304"/>
      <c r="AT1094" s="305"/>
      <c r="AU1094" s="312"/>
      <c r="AV1094" s="313"/>
      <c r="AW1094" s="313"/>
      <c r="AX1094" s="313"/>
      <c r="AY1094" s="313"/>
      <c r="AZ1094" s="313"/>
      <c r="BA1094" s="313"/>
      <c r="BB1094" s="313"/>
      <c r="BC1094" s="313"/>
      <c r="BD1094" s="313"/>
      <c r="BE1094" s="313"/>
      <c r="BF1094" s="313"/>
      <c r="BG1094" s="313"/>
      <c r="BH1094" s="314"/>
      <c r="BI1094" s="318"/>
      <c r="BJ1094" s="318"/>
      <c r="BK1094" s="318"/>
      <c r="BL1094" s="318"/>
      <c r="BM1094" s="318"/>
      <c r="BN1094" s="318"/>
      <c r="BO1094" s="318"/>
      <c r="BP1094" s="318"/>
      <c r="BQ1094" s="318"/>
      <c r="BR1094" s="318"/>
      <c r="BS1094" s="318"/>
      <c r="BT1094" s="318"/>
      <c r="BU1094" s="318"/>
      <c r="BV1094" s="318"/>
      <c r="BW1094" s="318"/>
      <c r="BX1094" s="318"/>
      <c r="BY1094" s="318"/>
      <c r="BZ1094" s="318"/>
      <c r="CA1094" s="318"/>
      <c r="CB1094" s="318"/>
      <c r="CC1094" s="318"/>
      <c r="CD1094" s="318"/>
      <c r="CE1094" s="318"/>
      <c r="CF1094" s="318"/>
      <c r="CH1094" s="29"/>
      <c r="CI1094" s="71"/>
      <c r="CJ1094" s="71"/>
      <c r="CK1094" s="71"/>
      <c r="CL1094" s="71"/>
      <c r="CM1094" s="71"/>
      <c r="CN1094" s="71"/>
      <c r="CO1094" s="71"/>
      <c r="CP1094" s="71"/>
      <c r="CQ1094" s="54"/>
    </row>
    <row r="1095" spans="1:95" ht="7.35" customHeight="1">
      <c r="A1095" s="339"/>
      <c r="B1095" s="339"/>
      <c r="C1095" s="339"/>
      <c r="D1095" s="339"/>
      <c r="E1095" s="339"/>
      <c r="F1095" s="340"/>
      <c r="G1095" s="294"/>
      <c r="H1095" s="295"/>
      <c r="I1095" s="295"/>
      <c r="J1095" s="295"/>
      <c r="K1095" s="295"/>
      <c r="L1095" s="295"/>
      <c r="M1095" s="295"/>
      <c r="N1095" s="296"/>
      <c r="O1095" s="303"/>
      <c r="P1095" s="304"/>
      <c r="Q1095" s="304"/>
      <c r="R1095" s="304"/>
      <c r="S1095" s="304"/>
      <c r="T1095" s="304"/>
      <c r="U1095" s="304"/>
      <c r="V1095" s="304"/>
      <c r="W1095" s="304"/>
      <c r="X1095" s="304"/>
      <c r="Y1095" s="304"/>
      <c r="Z1095" s="304"/>
      <c r="AA1095" s="304"/>
      <c r="AB1095" s="304"/>
      <c r="AC1095" s="304"/>
      <c r="AD1095" s="304"/>
      <c r="AE1095" s="304"/>
      <c r="AF1095" s="304"/>
      <c r="AG1095" s="304"/>
      <c r="AH1095" s="304"/>
      <c r="AI1095" s="304"/>
      <c r="AJ1095" s="304"/>
      <c r="AK1095" s="304"/>
      <c r="AL1095" s="304"/>
      <c r="AM1095" s="304"/>
      <c r="AN1095" s="304"/>
      <c r="AO1095" s="304"/>
      <c r="AP1095" s="304"/>
      <c r="AQ1095" s="304"/>
      <c r="AR1095" s="304"/>
      <c r="AS1095" s="304"/>
      <c r="AT1095" s="305"/>
      <c r="AU1095" s="312"/>
      <c r="AV1095" s="313"/>
      <c r="AW1095" s="313"/>
      <c r="AX1095" s="313"/>
      <c r="AY1095" s="313"/>
      <c r="AZ1095" s="313"/>
      <c r="BA1095" s="313"/>
      <c r="BB1095" s="313"/>
      <c r="BC1095" s="313"/>
      <c r="BD1095" s="313"/>
      <c r="BE1095" s="313"/>
      <c r="BF1095" s="313"/>
      <c r="BG1095" s="313"/>
      <c r="BH1095" s="314"/>
      <c r="BI1095" s="318"/>
      <c r="BJ1095" s="318"/>
      <c r="BK1095" s="318"/>
      <c r="BL1095" s="318"/>
      <c r="BM1095" s="318"/>
      <c r="BN1095" s="318"/>
      <c r="BO1095" s="318"/>
      <c r="BP1095" s="318"/>
      <c r="BQ1095" s="318"/>
      <c r="BR1095" s="318"/>
      <c r="BS1095" s="318"/>
      <c r="BT1095" s="318"/>
      <c r="BU1095" s="318"/>
      <c r="BV1095" s="318"/>
      <c r="BW1095" s="318"/>
      <c r="BX1095" s="318"/>
      <c r="BY1095" s="318"/>
      <c r="BZ1095" s="318"/>
      <c r="CA1095" s="318"/>
      <c r="CB1095" s="318"/>
      <c r="CC1095" s="318"/>
      <c r="CD1095" s="318"/>
      <c r="CE1095" s="318"/>
      <c r="CF1095" s="318"/>
      <c r="CH1095" s="54"/>
      <c r="CI1095" s="71"/>
      <c r="CJ1095" s="71"/>
      <c r="CK1095" s="71"/>
      <c r="CL1095" s="71"/>
      <c r="CM1095" s="71"/>
      <c r="CN1095" s="71"/>
      <c r="CO1095" s="71"/>
      <c r="CP1095" s="71"/>
      <c r="CQ1095" s="56"/>
    </row>
    <row r="1096" spans="1:95" ht="7.35" customHeight="1">
      <c r="A1096" s="339"/>
      <c r="B1096" s="339"/>
      <c r="C1096" s="339"/>
      <c r="D1096" s="339"/>
      <c r="E1096" s="339"/>
      <c r="F1096" s="340"/>
      <c r="G1096" s="297"/>
      <c r="H1096" s="298"/>
      <c r="I1096" s="298"/>
      <c r="J1096" s="298"/>
      <c r="K1096" s="298"/>
      <c r="L1096" s="298"/>
      <c r="M1096" s="298"/>
      <c r="N1096" s="299"/>
      <c r="O1096" s="306"/>
      <c r="P1096" s="307"/>
      <c r="Q1096" s="307"/>
      <c r="R1096" s="307"/>
      <c r="S1096" s="307"/>
      <c r="T1096" s="307"/>
      <c r="U1096" s="307"/>
      <c r="V1096" s="307"/>
      <c r="W1096" s="307"/>
      <c r="X1096" s="307"/>
      <c r="Y1096" s="307"/>
      <c r="Z1096" s="307"/>
      <c r="AA1096" s="307"/>
      <c r="AB1096" s="307"/>
      <c r="AC1096" s="307"/>
      <c r="AD1096" s="307"/>
      <c r="AE1096" s="307"/>
      <c r="AF1096" s="307"/>
      <c r="AG1096" s="307"/>
      <c r="AH1096" s="307"/>
      <c r="AI1096" s="307"/>
      <c r="AJ1096" s="307"/>
      <c r="AK1096" s="307"/>
      <c r="AL1096" s="307"/>
      <c r="AM1096" s="307"/>
      <c r="AN1096" s="307"/>
      <c r="AO1096" s="307"/>
      <c r="AP1096" s="307"/>
      <c r="AQ1096" s="307"/>
      <c r="AR1096" s="307"/>
      <c r="AS1096" s="307"/>
      <c r="AT1096" s="308"/>
      <c r="AU1096" s="315"/>
      <c r="AV1096" s="316"/>
      <c r="AW1096" s="316"/>
      <c r="AX1096" s="316"/>
      <c r="AY1096" s="316"/>
      <c r="AZ1096" s="316"/>
      <c r="BA1096" s="316"/>
      <c r="BB1096" s="316"/>
      <c r="BC1096" s="316"/>
      <c r="BD1096" s="316"/>
      <c r="BE1096" s="316"/>
      <c r="BF1096" s="316"/>
      <c r="BG1096" s="316"/>
      <c r="BH1096" s="317"/>
      <c r="BI1096" s="318"/>
      <c r="BJ1096" s="318"/>
      <c r="BK1096" s="318"/>
      <c r="BL1096" s="318"/>
      <c r="BM1096" s="318"/>
      <c r="BN1096" s="318"/>
      <c r="BO1096" s="318"/>
      <c r="BP1096" s="318"/>
      <c r="BQ1096" s="318"/>
      <c r="BR1096" s="318"/>
      <c r="BS1096" s="318"/>
      <c r="BT1096" s="318"/>
      <c r="BU1096" s="318"/>
      <c r="BV1096" s="318"/>
      <c r="BW1096" s="318"/>
      <c r="BX1096" s="318"/>
      <c r="BY1096" s="318"/>
      <c r="BZ1096" s="318"/>
      <c r="CA1096" s="318"/>
      <c r="CB1096" s="318"/>
      <c r="CC1096" s="318"/>
      <c r="CD1096" s="318"/>
      <c r="CE1096" s="318"/>
      <c r="CF1096" s="318"/>
      <c r="CH1096" s="54"/>
      <c r="CI1096" s="58"/>
      <c r="CJ1096" s="58"/>
      <c r="CK1096" s="58"/>
      <c r="CL1096" s="58"/>
      <c r="CM1096" s="58"/>
      <c r="CN1096" s="58"/>
      <c r="CO1096" s="58"/>
      <c r="CP1096" s="57"/>
      <c r="CQ1096" s="57"/>
    </row>
    <row r="1097" spans="1:95" ht="7.35" customHeight="1">
      <c r="G1097" s="48"/>
      <c r="H1097" s="49"/>
      <c r="I1097" s="49"/>
      <c r="J1097" s="49"/>
      <c r="K1097" s="49"/>
      <c r="L1097" s="49"/>
      <c r="M1097" s="49"/>
      <c r="N1097" s="50"/>
      <c r="O1097" s="48"/>
      <c r="P1097" s="49"/>
      <c r="Q1097" s="49"/>
      <c r="R1097" s="49"/>
      <c r="S1097" s="49"/>
      <c r="T1097" s="49"/>
      <c r="U1097" s="49"/>
      <c r="V1097" s="49"/>
      <c r="W1097" s="49"/>
      <c r="X1097" s="49"/>
      <c r="Y1097" s="49"/>
      <c r="Z1097" s="49"/>
      <c r="AA1097" s="49"/>
      <c r="AB1097" s="49"/>
      <c r="AC1097" s="49"/>
      <c r="AD1097" s="49"/>
      <c r="AE1097" s="49"/>
      <c r="AF1097" s="49"/>
      <c r="AG1097" s="49"/>
      <c r="AH1097" s="49"/>
      <c r="AI1097" s="49"/>
      <c r="AJ1097" s="49"/>
      <c r="AK1097" s="49"/>
      <c r="AL1097" s="49"/>
      <c r="AM1097" s="49"/>
      <c r="AN1097" s="49"/>
      <c r="AO1097" s="49"/>
      <c r="AP1097" s="49"/>
      <c r="AQ1097" s="49"/>
      <c r="AR1097" s="49"/>
      <c r="AS1097" s="49"/>
      <c r="AT1097" s="50"/>
      <c r="AU1097" s="51"/>
      <c r="AV1097" s="52"/>
      <c r="AW1097" s="52"/>
      <c r="AX1097" s="52"/>
      <c r="AY1097" s="52"/>
      <c r="AZ1097" s="52"/>
      <c r="BA1097" s="52"/>
      <c r="BB1097" s="52"/>
      <c r="BC1097" s="52"/>
      <c r="BD1097" s="52"/>
      <c r="BE1097" s="52"/>
      <c r="BF1097" s="52"/>
      <c r="BG1097" s="52"/>
      <c r="BH1097" s="53"/>
      <c r="BI1097" s="45"/>
      <c r="BJ1097" s="46"/>
      <c r="BK1097" s="46"/>
      <c r="BL1097" s="46"/>
      <c r="BM1097" s="46"/>
      <c r="BN1097" s="46"/>
      <c r="BO1097" s="46"/>
      <c r="BP1097" s="46"/>
      <c r="BQ1097" s="46"/>
      <c r="BR1097" s="46"/>
      <c r="BS1097" s="46"/>
      <c r="BT1097" s="46"/>
      <c r="BU1097" s="46"/>
      <c r="BV1097" s="46"/>
      <c r="BW1097" s="46"/>
      <c r="BX1097" s="46"/>
      <c r="BY1097" s="46"/>
      <c r="BZ1097" s="46"/>
      <c r="CA1097" s="46"/>
      <c r="CB1097" s="46"/>
      <c r="CC1097" s="46"/>
      <c r="CD1097" s="46"/>
      <c r="CE1097" s="46"/>
      <c r="CF1097" s="47"/>
      <c r="CH1097" s="54"/>
      <c r="CI1097" s="58"/>
      <c r="CJ1097" s="58"/>
      <c r="CK1097" s="58"/>
      <c r="CL1097" s="58"/>
      <c r="CM1097" s="58"/>
      <c r="CN1097" s="58"/>
      <c r="CO1097" s="58"/>
      <c r="CP1097" s="57"/>
      <c r="CQ1097" s="57"/>
    </row>
    <row r="1098" spans="1:95" ht="7.35" customHeight="1">
      <c r="A1098" s="339">
        <v>85</v>
      </c>
      <c r="B1098" s="339"/>
      <c r="G1098" s="319" t="s">
        <v>189</v>
      </c>
      <c r="H1098" s="319"/>
      <c r="I1098" s="319"/>
      <c r="J1098" s="319"/>
      <c r="K1098" s="319"/>
      <c r="L1098" s="319"/>
      <c r="M1098" s="319"/>
      <c r="N1098" s="319"/>
      <c r="O1098" s="319"/>
      <c r="P1098" s="319"/>
      <c r="Q1098" s="319"/>
      <c r="R1098" s="319"/>
      <c r="S1098" s="319"/>
      <c r="T1098" s="319"/>
      <c r="U1098" s="319"/>
      <c r="V1098" s="319"/>
      <c r="W1098" s="319"/>
      <c r="X1098" s="319"/>
      <c r="Y1098" s="319"/>
      <c r="Z1098" s="319"/>
      <c r="AA1098" s="319"/>
      <c r="AB1098" s="319"/>
      <c r="AC1098" s="319"/>
      <c r="AD1098" s="319"/>
      <c r="AE1098" s="319"/>
      <c r="AF1098" s="319"/>
      <c r="AG1098" s="321" t="s">
        <v>422</v>
      </c>
      <c r="AH1098" s="321"/>
      <c r="AI1098" s="321"/>
      <c r="AJ1098" s="321"/>
      <c r="AK1098" s="321"/>
      <c r="AL1098" s="321"/>
      <c r="AM1098" s="321"/>
      <c r="AN1098" s="321"/>
      <c r="AO1098" s="321"/>
      <c r="AP1098" s="321"/>
      <c r="AQ1098" s="321"/>
      <c r="AR1098" s="321"/>
      <c r="AS1098" s="321"/>
      <c r="AT1098" s="321"/>
      <c r="AU1098" s="323" t="s">
        <v>190</v>
      </c>
      <c r="AV1098" s="323"/>
      <c r="AW1098" s="323"/>
      <c r="AX1098" s="323"/>
      <c r="AY1098" s="323"/>
      <c r="AZ1098" s="323"/>
      <c r="BA1098" s="323"/>
      <c r="BB1098" s="323"/>
      <c r="BC1098" s="323"/>
      <c r="BD1098" s="323"/>
      <c r="BE1098" s="323"/>
      <c r="BF1098" s="323"/>
      <c r="BG1098" s="323"/>
      <c r="BH1098" s="323"/>
      <c r="BI1098" s="325" t="s">
        <v>191</v>
      </c>
      <c r="BJ1098" s="326"/>
      <c r="BK1098" s="326"/>
      <c r="BL1098" s="326"/>
      <c r="BM1098" s="326"/>
      <c r="BN1098" s="326"/>
      <c r="BO1098" s="326"/>
      <c r="BP1098" s="329"/>
      <c r="BQ1098" s="329"/>
      <c r="BR1098" s="329"/>
      <c r="BS1098" s="329"/>
      <c r="BT1098" s="329"/>
      <c r="BU1098" s="329"/>
      <c r="BV1098" s="329"/>
      <c r="BW1098" s="329"/>
      <c r="BX1098" s="329"/>
      <c r="BY1098" s="329"/>
      <c r="BZ1098" s="329"/>
      <c r="CA1098" s="329"/>
      <c r="CB1098" s="329"/>
      <c r="CC1098" s="329"/>
      <c r="CD1098" s="329"/>
      <c r="CE1098" s="329"/>
      <c r="CF1098" s="330"/>
      <c r="CH1098" s="54"/>
      <c r="CI1098" s="58"/>
      <c r="CJ1098" s="58"/>
      <c r="CK1098" s="58"/>
      <c r="CL1098" s="58"/>
      <c r="CM1098" s="58"/>
      <c r="CN1098" s="58"/>
      <c r="CO1098" s="58"/>
      <c r="CP1098" s="58"/>
      <c r="CQ1098" s="54"/>
    </row>
    <row r="1099" spans="1:95" ht="7.35" customHeight="1">
      <c r="A1099" s="339"/>
      <c r="B1099" s="339"/>
      <c r="G1099" s="320"/>
      <c r="H1099" s="320"/>
      <c r="I1099" s="320"/>
      <c r="J1099" s="320"/>
      <c r="K1099" s="320"/>
      <c r="L1099" s="320"/>
      <c r="M1099" s="320"/>
      <c r="N1099" s="320"/>
      <c r="O1099" s="320"/>
      <c r="P1099" s="320"/>
      <c r="Q1099" s="320"/>
      <c r="R1099" s="320"/>
      <c r="S1099" s="320"/>
      <c r="T1099" s="320"/>
      <c r="U1099" s="320"/>
      <c r="V1099" s="320"/>
      <c r="W1099" s="320"/>
      <c r="X1099" s="320"/>
      <c r="Y1099" s="320"/>
      <c r="Z1099" s="320"/>
      <c r="AA1099" s="320"/>
      <c r="AB1099" s="320"/>
      <c r="AC1099" s="320"/>
      <c r="AD1099" s="320"/>
      <c r="AE1099" s="320"/>
      <c r="AF1099" s="320"/>
      <c r="AG1099" s="322"/>
      <c r="AH1099" s="322"/>
      <c r="AI1099" s="322"/>
      <c r="AJ1099" s="322"/>
      <c r="AK1099" s="322"/>
      <c r="AL1099" s="322"/>
      <c r="AM1099" s="322"/>
      <c r="AN1099" s="322"/>
      <c r="AO1099" s="322"/>
      <c r="AP1099" s="322"/>
      <c r="AQ1099" s="322"/>
      <c r="AR1099" s="322"/>
      <c r="AS1099" s="322"/>
      <c r="AT1099" s="322"/>
      <c r="AU1099" s="324"/>
      <c r="AV1099" s="324"/>
      <c r="AW1099" s="324"/>
      <c r="AX1099" s="324"/>
      <c r="AY1099" s="324"/>
      <c r="AZ1099" s="324"/>
      <c r="BA1099" s="324"/>
      <c r="BB1099" s="324"/>
      <c r="BC1099" s="324"/>
      <c r="BD1099" s="324"/>
      <c r="BE1099" s="324"/>
      <c r="BF1099" s="324"/>
      <c r="BG1099" s="324"/>
      <c r="BH1099" s="324"/>
      <c r="BI1099" s="327"/>
      <c r="BJ1099" s="328"/>
      <c r="BK1099" s="328"/>
      <c r="BL1099" s="328"/>
      <c r="BM1099" s="328"/>
      <c r="BN1099" s="328"/>
      <c r="BO1099" s="328"/>
      <c r="BP1099" s="331"/>
      <c r="BQ1099" s="331"/>
      <c r="BR1099" s="331"/>
      <c r="BS1099" s="331"/>
      <c r="BT1099" s="331"/>
      <c r="BU1099" s="331"/>
      <c r="BV1099" s="331"/>
      <c r="BW1099" s="331"/>
      <c r="BX1099" s="331"/>
      <c r="BY1099" s="331"/>
      <c r="BZ1099" s="331"/>
      <c r="CA1099" s="331"/>
      <c r="CB1099" s="331"/>
      <c r="CC1099" s="331"/>
      <c r="CD1099" s="331"/>
      <c r="CE1099" s="331"/>
      <c r="CF1099" s="332"/>
      <c r="CH1099" s="54"/>
      <c r="CI1099" s="58"/>
      <c r="CJ1099" s="58"/>
      <c r="CK1099" s="58"/>
      <c r="CL1099" s="58"/>
      <c r="CM1099" s="58"/>
      <c r="CN1099" s="58"/>
      <c r="CO1099" s="58"/>
      <c r="CP1099" s="58"/>
      <c r="CQ1099" s="54"/>
    </row>
    <row r="1100" spans="1:95" ht="7.35" customHeight="1">
      <c r="G1100" s="333"/>
      <c r="H1100" s="333"/>
      <c r="I1100" s="333"/>
      <c r="J1100" s="333"/>
      <c r="K1100" s="333"/>
      <c r="L1100" s="333"/>
      <c r="M1100" s="333"/>
      <c r="N1100" s="333"/>
      <c r="O1100" s="333"/>
      <c r="P1100" s="333"/>
      <c r="Q1100" s="333"/>
      <c r="R1100" s="333"/>
      <c r="S1100" s="333"/>
      <c r="T1100" s="333"/>
      <c r="U1100" s="333"/>
      <c r="V1100" s="333"/>
      <c r="W1100" s="333"/>
      <c r="X1100" s="333"/>
      <c r="Y1100" s="333"/>
      <c r="Z1100" s="333"/>
      <c r="AA1100" s="333"/>
      <c r="AB1100" s="333"/>
      <c r="AC1100" s="333"/>
      <c r="AD1100" s="333"/>
      <c r="AE1100" s="333"/>
      <c r="AF1100" s="333"/>
      <c r="AG1100" s="334"/>
      <c r="AH1100" s="334"/>
      <c r="AI1100" s="334"/>
      <c r="AJ1100" s="334"/>
      <c r="AK1100" s="334"/>
      <c r="AL1100" s="334"/>
      <c r="AM1100" s="334"/>
      <c r="AN1100" s="334"/>
      <c r="AO1100" s="334"/>
      <c r="AP1100" s="334"/>
      <c r="AQ1100" s="334"/>
      <c r="AR1100" s="334"/>
      <c r="AS1100" s="334"/>
      <c r="AT1100" s="334"/>
      <c r="AU1100" s="335"/>
      <c r="AV1100" s="335"/>
      <c r="AW1100" s="335"/>
      <c r="AX1100" s="335"/>
      <c r="AY1100" s="335"/>
      <c r="AZ1100" s="335"/>
      <c r="BA1100" s="335"/>
      <c r="BB1100" s="335"/>
      <c r="BC1100" s="335"/>
      <c r="BD1100" s="335"/>
      <c r="BE1100" s="335"/>
      <c r="BF1100" s="335"/>
      <c r="BG1100" s="335"/>
      <c r="BH1100" s="335"/>
      <c r="BI1100" s="327"/>
      <c r="BJ1100" s="328"/>
      <c r="BK1100" s="328"/>
      <c r="BL1100" s="328"/>
      <c r="BM1100" s="328"/>
      <c r="BN1100" s="328"/>
      <c r="BO1100" s="328"/>
      <c r="BP1100" s="331"/>
      <c r="BQ1100" s="331"/>
      <c r="BR1100" s="331"/>
      <c r="BS1100" s="331"/>
      <c r="BT1100" s="331"/>
      <c r="BU1100" s="331"/>
      <c r="BV1100" s="331"/>
      <c r="BW1100" s="331"/>
      <c r="BX1100" s="331"/>
      <c r="BY1100" s="331"/>
      <c r="BZ1100" s="331"/>
      <c r="CA1100" s="331"/>
      <c r="CB1100" s="331"/>
      <c r="CC1100" s="331"/>
      <c r="CD1100" s="331"/>
      <c r="CE1100" s="331"/>
      <c r="CF1100" s="332"/>
      <c r="CH1100" s="54"/>
      <c r="CI1100" s="58"/>
      <c r="CJ1100" s="58"/>
      <c r="CK1100" s="58"/>
      <c r="CL1100" s="58"/>
      <c r="CM1100" s="58"/>
      <c r="CN1100" s="58"/>
      <c r="CO1100" s="58"/>
      <c r="CP1100" s="58"/>
      <c r="CQ1100" s="54"/>
    </row>
    <row r="1101" spans="1:95" ht="7.35" customHeight="1">
      <c r="G1101" s="333"/>
      <c r="H1101" s="333"/>
      <c r="I1101" s="333"/>
      <c r="J1101" s="333"/>
      <c r="K1101" s="333"/>
      <c r="L1101" s="333"/>
      <c r="M1101" s="333"/>
      <c r="N1101" s="333"/>
      <c r="O1101" s="333"/>
      <c r="P1101" s="333"/>
      <c r="Q1101" s="333"/>
      <c r="R1101" s="333"/>
      <c r="S1101" s="333"/>
      <c r="T1101" s="333"/>
      <c r="U1101" s="333"/>
      <c r="V1101" s="333"/>
      <c r="W1101" s="333"/>
      <c r="X1101" s="333"/>
      <c r="Y1101" s="333"/>
      <c r="Z1101" s="333"/>
      <c r="AA1101" s="333"/>
      <c r="AB1101" s="333"/>
      <c r="AC1101" s="333"/>
      <c r="AD1101" s="333"/>
      <c r="AE1101" s="333"/>
      <c r="AF1101" s="333"/>
      <c r="AG1101" s="334"/>
      <c r="AH1101" s="334"/>
      <c r="AI1101" s="334"/>
      <c r="AJ1101" s="334"/>
      <c r="AK1101" s="334"/>
      <c r="AL1101" s="334"/>
      <c r="AM1101" s="334"/>
      <c r="AN1101" s="334"/>
      <c r="AO1101" s="334"/>
      <c r="AP1101" s="334"/>
      <c r="AQ1101" s="334"/>
      <c r="AR1101" s="334"/>
      <c r="AS1101" s="334"/>
      <c r="AT1101" s="334"/>
      <c r="AU1101" s="335"/>
      <c r="AV1101" s="335"/>
      <c r="AW1101" s="335"/>
      <c r="AX1101" s="335"/>
      <c r="AY1101" s="335"/>
      <c r="AZ1101" s="335"/>
      <c r="BA1101" s="335"/>
      <c r="BB1101" s="335"/>
      <c r="BC1101" s="335"/>
      <c r="BD1101" s="335"/>
      <c r="BE1101" s="335"/>
      <c r="BF1101" s="335"/>
      <c r="BG1101" s="335"/>
      <c r="BH1101" s="335"/>
      <c r="BI1101" s="327" t="s">
        <v>192</v>
      </c>
      <c r="BJ1101" s="328"/>
      <c r="BK1101" s="328"/>
      <c r="BL1101" s="328"/>
      <c r="BM1101" s="328"/>
      <c r="BN1101" s="328"/>
      <c r="BO1101" s="328"/>
      <c r="BP1101" s="331"/>
      <c r="BQ1101" s="331"/>
      <c r="BR1101" s="331"/>
      <c r="BS1101" s="331"/>
      <c r="BT1101" s="331"/>
      <c r="BU1101" s="331"/>
      <c r="BV1101" s="331"/>
      <c r="BW1101" s="331"/>
      <c r="BX1101" s="331"/>
      <c r="BY1101" s="331"/>
      <c r="BZ1101" s="331"/>
      <c r="CA1101" s="331"/>
      <c r="CB1101" s="331"/>
      <c r="CC1101" s="331"/>
      <c r="CD1101" s="331"/>
      <c r="CE1101" s="331"/>
      <c r="CF1101" s="332"/>
      <c r="CG1101" s="20"/>
      <c r="CH1101" s="29"/>
      <c r="CI1101" s="72"/>
      <c r="CJ1101" s="58"/>
      <c r="CK1101" s="59"/>
      <c r="CL1101" s="59"/>
      <c r="CM1101" s="59"/>
      <c r="CN1101" s="59"/>
      <c r="CO1101" s="59"/>
      <c r="CP1101" s="59"/>
      <c r="CQ1101" s="55"/>
    </row>
    <row r="1102" spans="1:95" ht="7.35" customHeight="1">
      <c r="G1102" s="333"/>
      <c r="H1102" s="333"/>
      <c r="I1102" s="333"/>
      <c r="J1102" s="333"/>
      <c r="K1102" s="333"/>
      <c r="L1102" s="333"/>
      <c r="M1102" s="333"/>
      <c r="N1102" s="333"/>
      <c r="O1102" s="333"/>
      <c r="P1102" s="333"/>
      <c r="Q1102" s="333"/>
      <c r="R1102" s="333"/>
      <c r="S1102" s="333"/>
      <c r="T1102" s="333"/>
      <c r="U1102" s="333"/>
      <c r="V1102" s="333"/>
      <c r="W1102" s="333"/>
      <c r="X1102" s="333"/>
      <c r="Y1102" s="333"/>
      <c r="Z1102" s="333"/>
      <c r="AA1102" s="333"/>
      <c r="AB1102" s="333"/>
      <c r="AC1102" s="333"/>
      <c r="AD1102" s="333"/>
      <c r="AE1102" s="333"/>
      <c r="AF1102" s="333"/>
      <c r="AG1102" s="334"/>
      <c r="AH1102" s="334"/>
      <c r="AI1102" s="334"/>
      <c r="AJ1102" s="334"/>
      <c r="AK1102" s="334"/>
      <c r="AL1102" s="334"/>
      <c r="AM1102" s="334"/>
      <c r="AN1102" s="334"/>
      <c r="AO1102" s="334"/>
      <c r="AP1102" s="334"/>
      <c r="AQ1102" s="334"/>
      <c r="AR1102" s="334"/>
      <c r="AS1102" s="334"/>
      <c r="AT1102" s="334"/>
      <c r="AU1102" s="335"/>
      <c r="AV1102" s="335"/>
      <c r="AW1102" s="335"/>
      <c r="AX1102" s="335"/>
      <c r="AY1102" s="335"/>
      <c r="AZ1102" s="335"/>
      <c r="BA1102" s="335"/>
      <c r="BB1102" s="335"/>
      <c r="BC1102" s="335"/>
      <c r="BD1102" s="335"/>
      <c r="BE1102" s="335"/>
      <c r="BF1102" s="335"/>
      <c r="BG1102" s="335"/>
      <c r="BH1102" s="335"/>
      <c r="BI1102" s="327"/>
      <c r="BJ1102" s="328"/>
      <c r="BK1102" s="328"/>
      <c r="BL1102" s="328"/>
      <c r="BM1102" s="328"/>
      <c r="BN1102" s="328"/>
      <c r="BO1102" s="328"/>
      <c r="BP1102" s="331"/>
      <c r="BQ1102" s="331"/>
      <c r="BR1102" s="331"/>
      <c r="BS1102" s="331"/>
      <c r="BT1102" s="331"/>
      <c r="BU1102" s="331"/>
      <c r="BV1102" s="331"/>
      <c r="BW1102" s="331"/>
      <c r="BX1102" s="331"/>
      <c r="BY1102" s="331"/>
      <c r="BZ1102" s="331"/>
      <c r="CA1102" s="331"/>
      <c r="CB1102" s="331"/>
      <c r="CC1102" s="331"/>
      <c r="CD1102" s="331"/>
      <c r="CE1102" s="331"/>
      <c r="CF1102" s="332"/>
      <c r="CG1102" s="19"/>
      <c r="CH1102" s="29"/>
      <c r="CI1102" s="58"/>
      <c r="CJ1102" s="58"/>
      <c r="CK1102" s="59"/>
      <c r="CL1102" s="59"/>
      <c r="CM1102" s="59"/>
      <c r="CN1102" s="59"/>
      <c r="CO1102" s="59"/>
      <c r="CP1102" s="59"/>
      <c r="CQ1102" s="55"/>
    </row>
    <row r="1103" spans="1:95" ht="7.35" customHeight="1">
      <c r="G1103" s="333"/>
      <c r="H1103" s="333"/>
      <c r="I1103" s="333"/>
      <c r="J1103" s="333"/>
      <c r="K1103" s="333"/>
      <c r="L1103" s="333"/>
      <c r="M1103" s="333"/>
      <c r="N1103" s="333"/>
      <c r="O1103" s="333"/>
      <c r="P1103" s="333"/>
      <c r="Q1103" s="333"/>
      <c r="R1103" s="333"/>
      <c r="S1103" s="333"/>
      <c r="T1103" s="333"/>
      <c r="U1103" s="333"/>
      <c r="V1103" s="333"/>
      <c r="W1103" s="333"/>
      <c r="X1103" s="333"/>
      <c r="Y1103" s="333"/>
      <c r="Z1103" s="333"/>
      <c r="AA1103" s="333"/>
      <c r="AB1103" s="333"/>
      <c r="AC1103" s="333"/>
      <c r="AD1103" s="333"/>
      <c r="AE1103" s="333"/>
      <c r="AF1103" s="333"/>
      <c r="AG1103" s="334"/>
      <c r="AH1103" s="334"/>
      <c r="AI1103" s="334"/>
      <c r="AJ1103" s="334"/>
      <c r="AK1103" s="334"/>
      <c r="AL1103" s="334"/>
      <c r="AM1103" s="334"/>
      <c r="AN1103" s="334"/>
      <c r="AO1103" s="334"/>
      <c r="AP1103" s="334"/>
      <c r="AQ1103" s="334"/>
      <c r="AR1103" s="334"/>
      <c r="AS1103" s="334"/>
      <c r="AT1103" s="334"/>
      <c r="AU1103" s="335"/>
      <c r="AV1103" s="335"/>
      <c r="AW1103" s="335"/>
      <c r="AX1103" s="335"/>
      <c r="AY1103" s="335"/>
      <c r="AZ1103" s="335"/>
      <c r="BA1103" s="335"/>
      <c r="BB1103" s="335"/>
      <c r="BC1103" s="335"/>
      <c r="BD1103" s="335"/>
      <c r="BE1103" s="335"/>
      <c r="BF1103" s="335"/>
      <c r="BG1103" s="335"/>
      <c r="BH1103" s="335"/>
      <c r="BI1103" s="327"/>
      <c r="BJ1103" s="328"/>
      <c r="BK1103" s="328"/>
      <c r="BL1103" s="328"/>
      <c r="BM1103" s="328"/>
      <c r="BN1103" s="328"/>
      <c r="BO1103" s="328"/>
      <c r="BP1103" s="331"/>
      <c r="BQ1103" s="331"/>
      <c r="BR1103" s="331"/>
      <c r="BS1103" s="331"/>
      <c r="BT1103" s="331"/>
      <c r="BU1103" s="331"/>
      <c r="BV1103" s="331"/>
      <c r="BW1103" s="331"/>
      <c r="BX1103" s="331"/>
      <c r="BY1103" s="331"/>
      <c r="BZ1103" s="331"/>
      <c r="CA1103" s="331"/>
      <c r="CB1103" s="331"/>
      <c r="CC1103" s="331"/>
      <c r="CD1103" s="331"/>
      <c r="CE1103" s="331"/>
      <c r="CF1103" s="332"/>
      <c r="CH1103" s="29"/>
      <c r="CI1103" s="58"/>
      <c r="CJ1103" s="58"/>
      <c r="CK1103" s="59"/>
      <c r="CL1103" s="59"/>
      <c r="CM1103" s="59"/>
      <c r="CN1103" s="59"/>
      <c r="CO1103" s="59"/>
      <c r="CP1103" s="59"/>
      <c r="CQ1103" s="55"/>
    </row>
    <row r="1104" spans="1:95" ht="7.35" customHeight="1">
      <c r="G1104" s="284" t="s">
        <v>194</v>
      </c>
      <c r="H1104" s="285"/>
      <c r="I1104" s="285"/>
      <c r="J1104" s="285"/>
      <c r="K1104" s="285"/>
      <c r="L1104" s="285"/>
      <c r="M1104" s="285"/>
      <c r="N1104" s="286"/>
      <c r="O1104" s="284" t="s">
        <v>193</v>
      </c>
      <c r="P1104" s="285"/>
      <c r="Q1104" s="285"/>
      <c r="R1104" s="285"/>
      <c r="S1104" s="285"/>
      <c r="T1104" s="285"/>
      <c r="U1104" s="285"/>
      <c r="V1104" s="285"/>
      <c r="W1104" s="285"/>
      <c r="X1104" s="285"/>
      <c r="Y1104" s="285"/>
      <c r="Z1104" s="285"/>
      <c r="AA1104" s="285"/>
      <c r="AB1104" s="285"/>
      <c r="AC1104" s="285"/>
      <c r="AD1104" s="285"/>
      <c r="AE1104" s="285"/>
      <c r="AF1104" s="285"/>
      <c r="AG1104" s="285"/>
      <c r="AH1104" s="285"/>
      <c r="AI1104" s="285"/>
      <c r="AJ1104" s="285"/>
      <c r="AK1104" s="285"/>
      <c r="AL1104" s="285"/>
      <c r="AM1104" s="285"/>
      <c r="AN1104" s="285"/>
      <c r="AO1104" s="285"/>
      <c r="AP1104" s="285"/>
      <c r="AQ1104" s="285"/>
      <c r="AR1104" s="285"/>
      <c r="AS1104" s="285"/>
      <c r="AT1104" s="286"/>
      <c r="AU1104" s="284" t="s">
        <v>205</v>
      </c>
      <c r="AV1104" s="285"/>
      <c r="AW1104" s="285"/>
      <c r="AX1104" s="285"/>
      <c r="AY1104" s="285"/>
      <c r="AZ1104" s="285"/>
      <c r="BA1104" s="285"/>
      <c r="BB1104" s="285"/>
      <c r="BC1104" s="285"/>
      <c r="BD1104" s="285"/>
      <c r="BE1104" s="285"/>
      <c r="BF1104" s="285"/>
      <c r="BG1104" s="285"/>
      <c r="BH1104" s="286"/>
      <c r="BI1104" s="290" t="s">
        <v>206</v>
      </c>
      <c r="BJ1104" s="290"/>
      <c r="BK1104" s="290"/>
      <c r="BL1104" s="290"/>
      <c r="BM1104" s="290"/>
      <c r="BN1104" s="290"/>
      <c r="BO1104" s="290"/>
      <c r="BP1104" s="290"/>
      <c r="BQ1104" s="290"/>
      <c r="BR1104" s="290"/>
      <c r="BS1104" s="290"/>
      <c r="BT1104" s="290"/>
      <c r="BU1104" s="290" t="s">
        <v>207</v>
      </c>
      <c r="BV1104" s="290"/>
      <c r="BW1104" s="290"/>
      <c r="BX1104" s="290"/>
      <c r="BY1104" s="290"/>
      <c r="BZ1104" s="290"/>
      <c r="CA1104" s="290"/>
      <c r="CB1104" s="290"/>
      <c r="CC1104" s="290"/>
      <c r="CD1104" s="290"/>
      <c r="CE1104" s="290"/>
      <c r="CF1104" s="290"/>
      <c r="CG1104" s="20"/>
      <c r="CH1104" s="29"/>
      <c r="CI1104" s="58"/>
      <c r="CJ1104" s="58"/>
      <c r="CK1104" s="58"/>
      <c r="CL1104" s="58"/>
      <c r="CM1104" s="58"/>
      <c r="CN1104" s="58"/>
      <c r="CO1104" s="58"/>
      <c r="CP1104" s="58"/>
      <c r="CQ1104" s="54"/>
    </row>
    <row r="1105" spans="1:95" ht="7.35" customHeight="1">
      <c r="G1105" s="287"/>
      <c r="H1105" s="288"/>
      <c r="I1105" s="288"/>
      <c r="J1105" s="288"/>
      <c r="K1105" s="288"/>
      <c r="L1105" s="288"/>
      <c r="M1105" s="288"/>
      <c r="N1105" s="289"/>
      <c r="O1105" s="287"/>
      <c r="P1105" s="288"/>
      <c r="Q1105" s="288"/>
      <c r="R1105" s="288"/>
      <c r="S1105" s="288"/>
      <c r="T1105" s="288"/>
      <c r="U1105" s="288"/>
      <c r="V1105" s="288"/>
      <c r="W1105" s="288"/>
      <c r="X1105" s="288"/>
      <c r="Y1105" s="288"/>
      <c r="Z1105" s="288"/>
      <c r="AA1105" s="288"/>
      <c r="AB1105" s="288"/>
      <c r="AC1105" s="288"/>
      <c r="AD1105" s="288"/>
      <c r="AE1105" s="288"/>
      <c r="AF1105" s="288"/>
      <c r="AG1105" s="288"/>
      <c r="AH1105" s="288"/>
      <c r="AI1105" s="288"/>
      <c r="AJ1105" s="288"/>
      <c r="AK1105" s="288"/>
      <c r="AL1105" s="288"/>
      <c r="AM1105" s="288"/>
      <c r="AN1105" s="288"/>
      <c r="AO1105" s="288"/>
      <c r="AP1105" s="288"/>
      <c r="AQ1105" s="288"/>
      <c r="AR1105" s="288"/>
      <c r="AS1105" s="288"/>
      <c r="AT1105" s="289"/>
      <c r="AU1105" s="287"/>
      <c r="AV1105" s="288"/>
      <c r="AW1105" s="288"/>
      <c r="AX1105" s="288"/>
      <c r="AY1105" s="288"/>
      <c r="AZ1105" s="288"/>
      <c r="BA1105" s="288"/>
      <c r="BB1105" s="288"/>
      <c r="BC1105" s="288"/>
      <c r="BD1105" s="288"/>
      <c r="BE1105" s="288"/>
      <c r="BF1105" s="288"/>
      <c r="BG1105" s="288"/>
      <c r="BH1105" s="289"/>
      <c r="BI1105" s="290"/>
      <c r="BJ1105" s="290"/>
      <c r="BK1105" s="290"/>
      <c r="BL1105" s="290"/>
      <c r="BM1105" s="290"/>
      <c r="BN1105" s="290"/>
      <c r="BO1105" s="290"/>
      <c r="BP1105" s="290"/>
      <c r="BQ1105" s="290"/>
      <c r="BR1105" s="290"/>
      <c r="BS1105" s="290"/>
      <c r="BT1105" s="290"/>
      <c r="BU1105" s="290"/>
      <c r="BV1105" s="290"/>
      <c r="BW1105" s="290"/>
      <c r="BX1105" s="290"/>
      <c r="BY1105" s="290"/>
      <c r="BZ1105" s="290"/>
      <c r="CA1105" s="290"/>
      <c r="CB1105" s="290"/>
      <c r="CC1105" s="290"/>
      <c r="CD1105" s="290"/>
      <c r="CE1105" s="290"/>
      <c r="CF1105" s="290"/>
      <c r="CG1105" s="19"/>
      <c r="CH1105" s="29"/>
      <c r="CI1105" s="58"/>
      <c r="CJ1105" s="58"/>
      <c r="CK1105" s="58"/>
      <c r="CL1105" s="58"/>
      <c r="CM1105" s="58"/>
      <c r="CN1105" s="58"/>
      <c r="CO1105" s="58"/>
      <c r="CP1105" s="58"/>
      <c r="CQ1105" s="54"/>
    </row>
    <row r="1106" spans="1:95" ht="7.35" customHeight="1">
      <c r="G1106" s="291"/>
      <c r="H1106" s="292"/>
      <c r="I1106" s="292"/>
      <c r="J1106" s="292"/>
      <c r="K1106" s="292"/>
      <c r="L1106" s="292"/>
      <c r="M1106" s="292"/>
      <c r="N1106" s="293"/>
      <c r="O1106" s="300"/>
      <c r="P1106" s="301"/>
      <c r="Q1106" s="301"/>
      <c r="R1106" s="301"/>
      <c r="S1106" s="301"/>
      <c r="T1106" s="301"/>
      <c r="U1106" s="301"/>
      <c r="V1106" s="301"/>
      <c r="W1106" s="301"/>
      <c r="X1106" s="301"/>
      <c r="Y1106" s="301"/>
      <c r="Z1106" s="301"/>
      <c r="AA1106" s="301"/>
      <c r="AB1106" s="301"/>
      <c r="AC1106" s="301"/>
      <c r="AD1106" s="301"/>
      <c r="AE1106" s="301"/>
      <c r="AF1106" s="301"/>
      <c r="AG1106" s="301"/>
      <c r="AH1106" s="301"/>
      <c r="AI1106" s="301"/>
      <c r="AJ1106" s="301"/>
      <c r="AK1106" s="301"/>
      <c r="AL1106" s="301"/>
      <c r="AM1106" s="301"/>
      <c r="AN1106" s="301"/>
      <c r="AO1106" s="301"/>
      <c r="AP1106" s="301"/>
      <c r="AQ1106" s="301"/>
      <c r="AR1106" s="301"/>
      <c r="AS1106" s="301"/>
      <c r="AT1106" s="302"/>
      <c r="AU1106" s="309"/>
      <c r="AV1106" s="310"/>
      <c r="AW1106" s="310"/>
      <c r="AX1106" s="310"/>
      <c r="AY1106" s="310"/>
      <c r="AZ1106" s="310"/>
      <c r="BA1106" s="310"/>
      <c r="BB1106" s="310"/>
      <c r="BC1106" s="310"/>
      <c r="BD1106" s="310"/>
      <c r="BE1106" s="310"/>
      <c r="BF1106" s="310"/>
      <c r="BG1106" s="310"/>
      <c r="BH1106" s="311"/>
      <c r="BI1106" s="318"/>
      <c r="BJ1106" s="318"/>
      <c r="BK1106" s="318"/>
      <c r="BL1106" s="318"/>
      <c r="BM1106" s="318"/>
      <c r="BN1106" s="318"/>
      <c r="BO1106" s="318"/>
      <c r="BP1106" s="318"/>
      <c r="BQ1106" s="318"/>
      <c r="BR1106" s="318"/>
      <c r="BS1106" s="318"/>
      <c r="BT1106" s="318"/>
      <c r="BU1106" s="318"/>
      <c r="BV1106" s="318"/>
      <c r="BW1106" s="318"/>
      <c r="BX1106" s="318"/>
      <c r="BY1106" s="318"/>
      <c r="BZ1106" s="318"/>
      <c r="CA1106" s="318"/>
      <c r="CB1106" s="318"/>
      <c r="CC1106" s="318"/>
      <c r="CD1106" s="318"/>
      <c r="CE1106" s="318"/>
      <c r="CF1106" s="318"/>
      <c r="CH1106" s="29"/>
      <c r="CI1106" s="58"/>
      <c r="CJ1106" s="58"/>
      <c r="CK1106" s="58"/>
      <c r="CL1106" s="58"/>
      <c r="CM1106" s="58"/>
      <c r="CN1106" s="58"/>
      <c r="CO1106" s="58"/>
      <c r="CP1106" s="58"/>
      <c r="CQ1106" s="54"/>
    </row>
    <row r="1107" spans="1:95" ht="7.35" customHeight="1">
      <c r="G1107" s="294"/>
      <c r="H1107" s="295"/>
      <c r="I1107" s="295"/>
      <c r="J1107" s="295"/>
      <c r="K1107" s="295"/>
      <c r="L1107" s="295"/>
      <c r="M1107" s="295"/>
      <c r="N1107" s="296"/>
      <c r="O1107" s="303"/>
      <c r="P1107" s="304"/>
      <c r="Q1107" s="304"/>
      <c r="R1107" s="304"/>
      <c r="S1107" s="304"/>
      <c r="T1107" s="304"/>
      <c r="U1107" s="304"/>
      <c r="V1107" s="304"/>
      <c r="W1107" s="304"/>
      <c r="X1107" s="304"/>
      <c r="Y1107" s="304"/>
      <c r="Z1107" s="304"/>
      <c r="AA1107" s="304"/>
      <c r="AB1107" s="304"/>
      <c r="AC1107" s="304"/>
      <c r="AD1107" s="304"/>
      <c r="AE1107" s="304"/>
      <c r="AF1107" s="304"/>
      <c r="AG1107" s="304"/>
      <c r="AH1107" s="304"/>
      <c r="AI1107" s="304"/>
      <c r="AJ1107" s="304"/>
      <c r="AK1107" s="304"/>
      <c r="AL1107" s="304"/>
      <c r="AM1107" s="304"/>
      <c r="AN1107" s="304"/>
      <c r="AO1107" s="304"/>
      <c r="AP1107" s="304"/>
      <c r="AQ1107" s="304"/>
      <c r="AR1107" s="304"/>
      <c r="AS1107" s="304"/>
      <c r="AT1107" s="305"/>
      <c r="AU1107" s="312"/>
      <c r="AV1107" s="313"/>
      <c r="AW1107" s="313"/>
      <c r="AX1107" s="313"/>
      <c r="AY1107" s="313"/>
      <c r="AZ1107" s="313"/>
      <c r="BA1107" s="313"/>
      <c r="BB1107" s="313"/>
      <c r="BC1107" s="313"/>
      <c r="BD1107" s="313"/>
      <c r="BE1107" s="313"/>
      <c r="BF1107" s="313"/>
      <c r="BG1107" s="313"/>
      <c r="BH1107" s="314"/>
      <c r="BI1107" s="318"/>
      <c r="BJ1107" s="318"/>
      <c r="BK1107" s="318"/>
      <c r="BL1107" s="318"/>
      <c r="BM1107" s="318"/>
      <c r="BN1107" s="318"/>
      <c r="BO1107" s="318"/>
      <c r="BP1107" s="318"/>
      <c r="BQ1107" s="318"/>
      <c r="BR1107" s="318"/>
      <c r="BS1107" s="318"/>
      <c r="BT1107" s="318"/>
      <c r="BU1107" s="318"/>
      <c r="BV1107" s="318"/>
      <c r="BW1107" s="318"/>
      <c r="BX1107" s="318"/>
      <c r="BY1107" s="318"/>
      <c r="BZ1107" s="318"/>
      <c r="CA1107" s="318"/>
      <c r="CB1107" s="318"/>
      <c r="CC1107" s="318"/>
      <c r="CD1107" s="318"/>
      <c r="CE1107" s="318"/>
      <c r="CF1107" s="318"/>
      <c r="CH1107" s="29"/>
      <c r="CI1107" s="71"/>
      <c r="CJ1107" s="71"/>
      <c r="CK1107" s="71"/>
      <c r="CL1107" s="71"/>
      <c r="CM1107" s="71"/>
      <c r="CN1107" s="71"/>
      <c r="CO1107" s="71"/>
      <c r="CP1107" s="71"/>
      <c r="CQ1107" s="54"/>
    </row>
    <row r="1108" spans="1:95" ht="7.35" customHeight="1">
      <c r="A1108" s="339"/>
      <c r="B1108" s="339"/>
      <c r="C1108" s="339"/>
      <c r="D1108" s="339"/>
      <c r="E1108" s="339"/>
      <c r="F1108" s="340"/>
      <c r="G1108" s="294"/>
      <c r="H1108" s="295"/>
      <c r="I1108" s="295"/>
      <c r="J1108" s="295"/>
      <c r="K1108" s="295"/>
      <c r="L1108" s="295"/>
      <c r="M1108" s="295"/>
      <c r="N1108" s="296"/>
      <c r="O1108" s="303"/>
      <c r="P1108" s="304"/>
      <c r="Q1108" s="304"/>
      <c r="R1108" s="304"/>
      <c r="S1108" s="304"/>
      <c r="T1108" s="304"/>
      <c r="U1108" s="304"/>
      <c r="V1108" s="304"/>
      <c r="W1108" s="304"/>
      <c r="X1108" s="304"/>
      <c r="Y1108" s="304"/>
      <c r="Z1108" s="304"/>
      <c r="AA1108" s="304"/>
      <c r="AB1108" s="304"/>
      <c r="AC1108" s="304"/>
      <c r="AD1108" s="304"/>
      <c r="AE1108" s="304"/>
      <c r="AF1108" s="304"/>
      <c r="AG1108" s="304"/>
      <c r="AH1108" s="304"/>
      <c r="AI1108" s="304"/>
      <c r="AJ1108" s="304"/>
      <c r="AK1108" s="304"/>
      <c r="AL1108" s="304"/>
      <c r="AM1108" s="304"/>
      <c r="AN1108" s="304"/>
      <c r="AO1108" s="304"/>
      <c r="AP1108" s="304"/>
      <c r="AQ1108" s="304"/>
      <c r="AR1108" s="304"/>
      <c r="AS1108" s="304"/>
      <c r="AT1108" s="305"/>
      <c r="AU1108" s="312"/>
      <c r="AV1108" s="313"/>
      <c r="AW1108" s="313"/>
      <c r="AX1108" s="313"/>
      <c r="AY1108" s="313"/>
      <c r="AZ1108" s="313"/>
      <c r="BA1108" s="313"/>
      <c r="BB1108" s="313"/>
      <c r="BC1108" s="313"/>
      <c r="BD1108" s="313"/>
      <c r="BE1108" s="313"/>
      <c r="BF1108" s="313"/>
      <c r="BG1108" s="313"/>
      <c r="BH1108" s="314"/>
      <c r="BI1108" s="318"/>
      <c r="BJ1108" s="318"/>
      <c r="BK1108" s="318"/>
      <c r="BL1108" s="318"/>
      <c r="BM1108" s="318"/>
      <c r="BN1108" s="318"/>
      <c r="BO1108" s="318"/>
      <c r="BP1108" s="318"/>
      <c r="BQ1108" s="318"/>
      <c r="BR1108" s="318"/>
      <c r="BS1108" s="318"/>
      <c r="BT1108" s="318"/>
      <c r="BU1108" s="318"/>
      <c r="BV1108" s="318"/>
      <c r="BW1108" s="318"/>
      <c r="BX1108" s="318"/>
      <c r="BY1108" s="318"/>
      <c r="BZ1108" s="318"/>
      <c r="CA1108" s="318"/>
      <c r="CB1108" s="318"/>
      <c r="CC1108" s="318"/>
      <c r="CD1108" s="318"/>
      <c r="CE1108" s="318"/>
      <c r="CF1108" s="318"/>
      <c r="CH1108" s="54"/>
      <c r="CI1108" s="71"/>
      <c r="CJ1108" s="71"/>
      <c r="CK1108" s="71"/>
      <c r="CL1108" s="71"/>
      <c r="CM1108" s="71"/>
      <c r="CN1108" s="71"/>
      <c r="CO1108" s="71"/>
      <c r="CP1108" s="71"/>
      <c r="CQ1108" s="56"/>
    </row>
    <row r="1109" spans="1:95" ht="7.35" customHeight="1">
      <c r="A1109" s="339"/>
      <c r="B1109" s="339"/>
      <c r="C1109" s="339"/>
      <c r="D1109" s="339"/>
      <c r="E1109" s="339"/>
      <c r="F1109" s="340"/>
      <c r="G1109" s="297"/>
      <c r="H1109" s="298"/>
      <c r="I1109" s="298"/>
      <c r="J1109" s="298"/>
      <c r="K1109" s="298"/>
      <c r="L1109" s="298"/>
      <c r="M1109" s="298"/>
      <c r="N1109" s="299"/>
      <c r="O1109" s="306"/>
      <c r="P1109" s="307"/>
      <c r="Q1109" s="307"/>
      <c r="R1109" s="307"/>
      <c r="S1109" s="307"/>
      <c r="T1109" s="307"/>
      <c r="U1109" s="307"/>
      <c r="V1109" s="307"/>
      <c r="W1109" s="307"/>
      <c r="X1109" s="307"/>
      <c r="Y1109" s="307"/>
      <c r="Z1109" s="307"/>
      <c r="AA1109" s="307"/>
      <c r="AB1109" s="307"/>
      <c r="AC1109" s="307"/>
      <c r="AD1109" s="307"/>
      <c r="AE1109" s="307"/>
      <c r="AF1109" s="307"/>
      <c r="AG1109" s="307"/>
      <c r="AH1109" s="307"/>
      <c r="AI1109" s="307"/>
      <c r="AJ1109" s="307"/>
      <c r="AK1109" s="307"/>
      <c r="AL1109" s="307"/>
      <c r="AM1109" s="307"/>
      <c r="AN1109" s="307"/>
      <c r="AO1109" s="307"/>
      <c r="AP1109" s="307"/>
      <c r="AQ1109" s="307"/>
      <c r="AR1109" s="307"/>
      <c r="AS1109" s="307"/>
      <c r="AT1109" s="308"/>
      <c r="AU1109" s="315"/>
      <c r="AV1109" s="316"/>
      <c r="AW1109" s="316"/>
      <c r="AX1109" s="316"/>
      <c r="AY1109" s="316"/>
      <c r="AZ1109" s="316"/>
      <c r="BA1109" s="316"/>
      <c r="BB1109" s="316"/>
      <c r="BC1109" s="316"/>
      <c r="BD1109" s="316"/>
      <c r="BE1109" s="316"/>
      <c r="BF1109" s="316"/>
      <c r="BG1109" s="316"/>
      <c r="BH1109" s="317"/>
      <c r="BI1109" s="318"/>
      <c r="BJ1109" s="318"/>
      <c r="BK1109" s="318"/>
      <c r="BL1109" s="318"/>
      <c r="BM1109" s="318"/>
      <c r="BN1109" s="318"/>
      <c r="BO1109" s="318"/>
      <c r="BP1109" s="318"/>
      <c r="BQ1109" s="318"/>
      <c r="BR1109" s="318"/>
      <c r="BS1109" s="318"/>
      <c r="BT1109" s="318"/>
      <c r="BU1109" s="318"/>
      <c r="BV1109" s="318"/>
      <c r="BW1109" s="318"/>
      <c r="BX1109" s="318"/>
      <c r="BY1109" s="318"/>
      <c r="BZ1109" s="318"/>
      <c r="CA1109" s="318"/>
      <c r="CB1109" s="318"/>
      <c r="CC1109" s="318"/>
      <c r="CD1109" s="318"/>
      <c r="CE1109" s="318"/>
      <c r="CF1109" s="318"/>
      <c r="CH1109" s="54"/>
      <c r="CI1109" s="58"/>
      <c r="CJ1109" s="58"/>
      <c r="CK1109" s="58"/>
      <c r="CL1109" s="58"/>
      <c r="CM1109" s="58"/>
      <c r="CN1109" s="58"/>
      <c r="CO1109" s="58"/>
      <c r="CP1109" s="57"/>
      <c r="CQ1109" s="57"/>
    </row>
    <row r="1110" spans="1:95" ht="7.35" customHeight="1">
      <c r="G1110" s="48"/>
      <c r="H1110" s="49"/>
      <c r="I1110" s="49"/>
      <c r="J1110" s="49"/>
      <c r="K1110" s="49"/>
      <c r="L1110" s="49"/>
      <c r="M1110" s="49"/>
      <c r="N1110" s="50"/>
      <c r="O1110" s="48"/>
      <c r="P1110" s="49"/>
      <c r="Q1110" s="49"/>
      <c r="R1110" s="49"/>
      <c r="S1110" s="49"/>
      <c r="T1110" s="49"/>
      <c r="U1110" s="49"/>
      <c r="V1110" s="49"/>
      <c r="W1110" s="49"/>
      <c r="X1110" s="49"/>
      <c r="Y1110" s="49"/>
      <c r="Z1110" s="49"/>
      <c r="AA1110" s="49"/>
      <c r="AB1110" s="49"/>
      <c r="AC1110" s="49"/>
      <c r="AD1110" s="49"/>
      <c r="AE1110" s="49"/>
      <c r="AF1110" s="49"/>
      <c r="AG1110" s="49"/>
      <c r="AH1110" s="49"/>
      <c r="AI1110" s="49"/>
      <c r="AJ1110" s="49"/>
      <c r="AK1110" s="49"/>
      <c r="AL1110" s="49"/>
      <c r="AM1110" s="49"/>
      <c r="AN1110" s="49"/>
      <c r="AO1110" s="49"/>
      <c r="AP1110" s="49"/>
      <c r="AQ1110" s="49"/>
      <c r="AR1110" s="49"/>
      <c r="AS1110" s="49"/>
      <c r="AT1110" s="50"/>
      <c r="AU1110" s="51"/>
      <c r="AV1110" s="52"/>
      <c r="AW1110" s="52"/>
      <c r="AX1110" s="52"/>
      <c r="AY1110" s="52"/>
      <c r="AZ1110" s="52"/>
      <c r="BA1110" s="52"/>
      <c r="BB1110" s="52"/>
      <c r="BC1110" s="52"/>
      <c r="BD1110" s="52"/>
      <c r="BE1110" s="52"/>
      <c r="BF1110" s="52"/>
      <c r="BG1110" s="52"/>
      <c r="BH1110" s="53"/>
      <c r="BI1110" s="45"/>
      <c r="BJ1110" s="46"/>
      <c r="BK1110" s="46"/>
      <c r="BL1110" s="46"/>
      <c r="BM1110" s="46"/>
      <c r="BN1110" s="46"/>
      <c r="BO1110" s="46"/>
      <c r="BP1110" s="46"/>
      <c r="BQ1110" s="46"/>
      <c r="BR1110" s="46"/>
      <c r="BS1110" s="46"/>
      <c r="BT1110" s="46"/>
      <c r="BU1110" s="46"/>
      <c r="BV1110" s="46"/>
      <c r="BW1110" s="46"/>
      <c r="BX1110" s="46"/>
      <c r="BY1110" s="46"/>
      <c r="BZ1110" s="46"/>
      <c r="CA1110" s="46"/>
      <c r="CB1110" s="46"/>
      <c r="CC1110" s="46"/>
      <c r="CD1110" s="46"/>
      <c r="CE1110" s="46"/>
      <c r="CF1110" s="47"/>
      <c r="CH1110" s="54"/>
      <c r="CI1110" s="58"/>
      <c r="CJ1110" s="58"/>
      <c r="CK1110" s="58"/>
      <c r="CL1110" s="58"/>
      <c r="CM1110" s="58"/>
      <c r="CN1110" s="58"/>
      <c r="CO1110" s="58"/>
      <c r="CP1110" s="57"/>
      <c r="CQ1110" s="57"/>
    </row>
    <row r="1111" spans="1:95" ht="7.35" customHeight="1">
      <c r="A1111" s="339">
        <v>86</v>
      </c>
      <c r="B1111" s="339"/>
      <c r="G1111" s="319" t="s">
        <v>189</v>
      </c>
      <c r="H1111" s="319"/>
      <c r="I1111" s="319"/>
      <c r="J1111" s="319"/>
      <c r="K1111" s="319"/>
      <c r="L1111" s="319"/>
      <c r="M1111" s="319"/>
      <c r="N1111" s="319"/>
      <c r="O1111" s="319"/>
      <c r="P1111" s="319"/>
      <c r="Q1111" s="319"/>
      <c r="R1111" s="319"/>
      <c r="S1111" s="319"/>
      <c r="T1111" s="319"/>
      <c r="U1111" s="319"/>
      <c r="V1111" s="319"/>
      <c r="W1111" s="319"/>
      <c r="X1111" s="319"/>
      <c r="Y1111" s="319"/>
      <c r="Z1111" s="319"/>
      <c r="AA1111" s="319"/>
      <c r="AB1111" s="319"/>
      <c r="AC1111" s="319"/>
      <c r="AD1111" s="319"/>
      <c r="AE1111" s="319"/>
      <c r="AF1111" s="319"/>
      <c r="AG1111" s="321" t="s">
        <v>423</v>
      </c>
      <c r="AH1111" s="321"/>
      <c r="AI1111" s="321"/>
      <c r="AJ1111" s="321"/>
      <c r="AK1111" s="321"/>
      <c r="AL1111" s="321"/>
      <c r="AM1111" s="321"/>
      <c r="AN1111" s="321"/>
      <c r="AO1111" s="321"/>
      <c r="AP1111" s="321"/>
      <c r="AQ1111" s="321"/>
      <c r="AR1111" s="321"/>
      <c r="AS1111" s="321"/>
      <c r="AT1111" s="321"/>
      <c r="AU1111" s="323" t="s">
        <v>190</v>
      </c>
      <c r="AV1111" s="323"/>
      <c r="AW1111" s="323"/>
      <c r="AX1111" s="323"/>
      <c r="AY1111" s="323"/>
      <c r="AZ1111" s="323"/>
      <c r="BA1111" s="323"/>
      <c r="BB1111" s="323"/>
      <c r="BC1111" s="323"/>
      <c r="BD1111" s="323"/>
      <c r="BE1111" s="323"/>
      <c r="BF1111" s="323"/>
      <c r="BG1111" s="323"/>
      <c r="BH1111" s="323"/>
      <c r="BI1111" s="325" t="s">
        <v>191</v>
      </c>
      <c r="BJ1111" s="326"/>
      <c r="BK1111" s="326"/>
      <c r="BL1111" s="326"/>
      <c r="BM1111" s="326"/>
      <c r="BN1111" s="326"/>
      <c r="BO1111" s="326"/>
      <c r="BP1111" s="329"/>
      <c r="BQ1111" s="329"/>
      <c r="BR1111" s="329"/>
      <c r="BS1111" s="329"/>
      <c r="BT1111" s="329"/>
      <c r="BU1111" s="329"/>
      <c r="BV1111" s="329"/>
      <c r="BW1111" s="329"/>
      <c r="BX1111" s="329"/>
      <c r="BY1111" s="329"/>
      <c r="BZ1111" s="329"/>
      <c r="CA1111" s="329"/>
      <c r="CB1111" s="329"/>
      <c r="CC1111" s="329"/>
      <c r="CD1111" s="329"/>
      <c r="CE1111" s="329"/>
      <c r="CF1111" s="330"/>
      <c r="CH1111" s="54"/>
      <c r="CI1111" s="58"/>
      <c r="CJ1111" s="58"/>
      <c r="CK1111" s="58"/>
      <c r="CL1111" s="58"/>
      <c r="CM1111" s="58"/>
      <c r="CN1111" s="58"/>
      <c r="CO1111" s="58"/>
      <c r="CP1111" s="58"/>
      <c r="CQ1111" s="54"/>
    </row>
    <row r="1112" spans="1:95" ht="7.35" customHeight="1">
      <c r="A1112" s="339"/>
      <c r="B1112" s="339"/>
      <c r="G1112" s="320"/>
      <c r="H1112" s="320"/>
      <c r="I1112" s="320"/>
      <c r="J1112" s="320"/>
      <c r="K1112" s="320"/>
      <c r="L1112" s="320"/>
      <c r="M1112" s="320"/>
      <c r="N1112" s="320"/>
      <c r="O1112" s="320"/>
      <c r="P1112" s="320"/>
      <c r="Q1112" s="320"/>
      <c r="R1112" s="320"/>
      <c r="S1112" s="320"/>
      <c r="T1112" s="320"/>
      <c r="U1112" s="320"/>
      <c r="V1112" s="320"/>
      <c r="W1112" s="320"/>
      <c r="X1112" s="320"/>
      <c r="Y1112" s="320"/>
      <c r="Z1112" s="320"/>
      <c r="AA1112" s="320"/>
      <c r="AB1112" s="320"/>
      <c r="AC1112" s="320"/>
      <c r="AD1112" s="320"/>
      <c r="AE1112" s="320"/>
      <c r="AF1112" s="320"/>
      <c r="AG1112" s="322"/>
      <c r="AH1112" s="322"/>
      <c r="AI1112" s="322"/>
      <c r="AJ1112" s="322"/>
      <c r="AK1112" s="322"/>
      <c r="AL1112" s="322"/>
      <c r="AM1112" s="322"/>
      <c r="AN1112" s="322"/>
      <c r="AO1112" s="322"/>
      <c r="AP1112" s="322"/>
      <c r="AQ1112" s="322"/>
      <c r="AR1112" s="322"/>
      <c r="AS1112" s="322"/>
      <c r="AT1112" s="322"/>
      <c r="AU1112" s="324"/>
      <c r="AV1112" s="324"/>
      <c r="AW1112" s="324"/>
      <c r="AX1112" s="324"/>
      <c r="AY1112" s="324"/>
      <c r="AZ1112" s="324"/>
      <c r="BA1112" s="324"/>
      <c r="BB1112" s="324"/>
      <c r="BC1112" s="324"/>
      <c r="BD1112" s="324"/>
      <c r="BE1112" s="324"/>
      <c r="BF1112" s="324"/>
      <c r="BG1112" s="324"/>
      <c r="BH1112" s="324"/>
      <c r="BI1112" s="327"/>
      <c r="BJ1112" s="328"/>
      <c r="BK1112" s="328"/>
      <c r="BL1112" s="328"/>
      <c r="BM1112" s="328"/>
      <c r="BN1112" s="328"/>
      <c r="BO1112" s="328"/>
      <c r="BP1112" s="331"/>
      <c r="BQ1112" s="331"/>
      <c r="BR1112" s="331"/>
      <c r="BS1112" s="331"/>
      <c r="BT1112" s="331"/>
      <c r="BU1112" s="331"/>
      <c r="BV1112" s="331"/>
      <c r="BW1112" s="331"/>
      <c r="BX1112" s="331"/>
      <c r="BY1112" s="331"/>
      <c r="BZ1112" s="331"/>
      <c r="CA1112" s="331"/>
      <c r="CB1112" s="331"/>
      <c r="CC1112" s="331"/>
      <c r="CD1112" s="331"/>
      <c r="CE1112" s="331"/>
      <c r="CF1112" s="332"/>
      <c r="CH1112" s="54"/>
      <c r="CI1112" s="58"/>
      <c r="CJ1112" s="58"/>
      <c r="CK1112" s="58"/>
      <c r="CL1112" s="58"/>
      <c r="CM1112" s="58"/>
      <c r="CN1112" s="58"/>
      <c r="CO1112" s="58"/>
      <c r="CP1112" s="58"/>
      <c r="CQ1112" s="54"/>
    </row>
    <row r="1113" spans="1:95" ht="7.35" customHeight="1">
      <c r="G1113" s="333"/>
      <c r="H1113" s="333"/>
      <c r="I1113" s="333"/>
      <c r="J1113" s="333"/>
      <c r="K1113" s="333"/>
      <c r="L1113" s="333"/>
      <c r="M1113" s="333"/>
      <c r="N1113" s="333"/>
      <c r="O1113" s="333"/>
      <c r="P1113" s="333"/>
      <c r="Q1113" s="333"/>
      <c r="R1113" s="333"/>
      <c r="S1113" s="333"/>
      <c r="T1113" s="333"/>
      <c r="U1113" s="333"/>
      <c r="V1113" s="333"/>
      <c r="W1113" s="333"/>
      <c r="X1113" s="333"/>
      <c r="Y1113" s="333"/>
      <c r="Z1113" s="333"/>
      <c r="AA1113" s="333"/>
      <c r="AB1113" s="333"/>
      <c r="AC1113" s="333"/>
      <c r="AD1113" s="333"/>
      <c r="AE1113" s="333"/>
      <c r="AF1113" s="333"/>
      <c r="AG1113" s="334"/>
      <c r="AH1113" s="334"/>
      <c r="AI1113" s="334"/>
      <c r="AJ1113" s="334"/>
      <c r="AK1113" s="334"/>
      <c r="AL1113" s="334"/>
      <c r="AM1113" s="334"/>
      <c r="AN1113" s="334"/>
      <c r="AO1113" s="334"/>
      <c r="AP1113" s="334"/>
      <c r="AQ1113" s="334"/>
      <c r="AR1113" s="334"/>
      <c r="AS1113" s="334"/>
      <c r="AT1113" s="334"/>
      <c r="AU1113" s="335"/>
      <c r="AV1113" s="335"/>
      <c r="AW1113" s="335"/>
      <c r="AX1113" s="335"/>
      <c r="AY1113" s="335"/>
      <c r="AZ1113" s="335"/>
      <c r="BA1113" s="335"/>
      <c r="BB1113" s="335"/>
      <c r="BC1113" s="335"/>
      <c r="BD1113" s="335"/>
      <c r="BE1113" s="335"/>
      <c r="BF1113" s="335"/>
      <c r="BG1113" s="335"/>
      <c r="BH1113" s="335"/>
      <c r="BI1113" s="327"/>
      <c r="BJ1113" s="328"/>
      <c r="BK1113" s="328"/>
      <c r="BL1113" s="328"/>
      <c r="BM1113" s="328"/>
      <c r="BN1113" s="328"/>
      <c r="BO1113" s="328"/>
      <c r="BP1113" s="331"/>
      <c r="BQ1113" s="331"/>
      <c r="BR1113" s="331"/>
      <c r="BS1113" s="331"/>
      <c r="BT1113" s="331"/>
      <c r="BU1113" s="331"/>
      <c r="BV1113" s="331"/>
      <c r="BW1113" s="331"/>
      <c r="BX1113" s="331"/>
      <c r="BY1113" s="331"/>
      <c r="BZ1113" s="331"/>
      <c r="CA1113" s="331"/>
      <c r="CB1113" s="331"/>
      <c r="CC1113" s="331"/>
      <c r="CD1113" s="331"/>
      <c r="CE1113" s="331"/>
      <c r="CF1113" s="332"/>
      <c r="CH1113" s="54"/>
      <c r="CI1113" s="58"/>
      <c r="CJ1113" s="58"/>
      <c r="CK1113" s="58"/>
      <c r="CL1113" s="58"/>
      <c r="CM1113" s="58"/>
      <c r="CN1113" s="58"/>
      <c r="CO1113" s="58"/>
      <c r="CP1113" s="58"/>
      <c r="CQ1113" s="54"/>
    </row>
    <row r="1114" spans="1:95" ht="7.35" customHeight="1">
      <c r="G1114" s="333"/>
      <c r="H1114" s="333"/>
      <c r="I1114" s="333"/>
      <c r="J1114" s="333"/>
      <c r="K1114" s="333"/>
      <c r="L1114" s="333"/>
      <c r="M1114" s="333"/>
      <c r="N1114" s="333"/>
      <c r="O1114" s="333"/>
      <c r="P1114" s="333"/>
      <c r="Q1114" s="333"/>
      <c r="R1114" s="333"/>
      <c r="S1114" s="333"/>
      <c r="T1114" s="333"/>
      <c r="U1114" s="333"/>
      <c r="V1114" s="333"/>
      <c r="W1114" s="333"/>
      <c r="X1114" s="333"/>
      <c r="Y1114" s="333"/>
      <c r="Z1114" s="333"/>
      <c r="AA1114" s="333"/>
      <c r="AB1114" s="333"/>
      <c r="AC1114" s="333"/>
      <c r="AD1114" s="333"/>
      <c r="AE1114" s="333"/>
      <c r="AF1114" s="333"/>
      <c r="AG1114" s="334"/>
      <c r="AH1114" s="334"/>
      <c r="AI1114" s="334"/>
      <c r="AJ1114" s="334"/>
      <c r="AK1114" s="334"/>
      <c r="AL1114" s="334"/>
      <c r="AM1114" s="334"/>
      <c r="AN1114" s="334"/>
      <c r="AO1114" s="334"/>
      <c r="AP1114" s="334"/>
      <c r="AQ1114" s="334"/>
      <c r="AR1114" s="334"/>
      <c r="AS1114" s="334"/>
      <c r="AT1114" s="334"/>
      <c r="AU1114" s="335"/>
      <c r="AV1114" s="335"/>
      <c r="AW1114" s="335"/>
      <c r="AX1114" s="335"/>
      <c r="AY1114" s="335"/>
      <c r="AZ1114" s="335"/>
      <c r="BA1114" s="335"/>
      <c r="BB1114" s="335"/>
      <c r="BC1114" s="335"/>
      <c r="BD1114" s="335"/>
      <c r="BE1114" s="335"/>
      <c r="BF1114" s="335"/>
      <c r="BG1114" s="335"/>
      <c r="BH1114" s="335"/>
      <c r="BI1114" s="327" t="s">
        <v>192</v>
      </c>
      <c r="BJ1114" s="328"/>
      <c r="BK1114" s="328"/>
      <c r="BL1114" s="328"/>
      <c r="BM1114" s="328"/>
      <c r="BN1114" s="328"/>
      <c r="BO1114" s="328"/>
      <c r="BP1114" s="331"/>
      <c r="BQ1114" s="331"/>
      <c r="BR1114" s="331"/>
      <c r="BS1114" s="331"/>
      <c r="BT1114" s="331"/>
      <c r="BU1114" s="331"/>
      <c r="BV1114" s="331"/>
      <c r="BW1114" s="331"/>
      <c r="BX1114" s="331"/>
      <c r="BY1114" s="331"/>
      <c r="BZ1114" s="331"/>
      <c r="CA1114" s="331"/>
      <c r="CB1114" s="331"/>
      <c r="CC1114" s="331"/>
      <c r="CD1114" s="331"/>
      <c r="CE1114" s="331"/>
      <c r="CF1114" s="332"/>
      <c r="CG1114" s="20"/>
      <c r="CH1114" s="29"/>
      <c r="CI1114" s="72"/>
      <c r="CJ1114" s="58"/>
      <c r="CK1114" s="59"/>
      <c r="CL1114" s="59"/>
      <c r="CM1114" s="59"/>
      <c r="CN1114" s="59"/>
      <c r="CO1114" s="59"/>
      <c r="CP1114" s="59"/>
      <c r="CQ1114" s="55"/>
    </row>
    <row r="1115" spans="1:95" ht="7.35" customHeight="1">
      <c r="G1115" s="333"/>
      <c r="H1115" s="333"/>
      <c r="I1115" s="333"/>
      <c r="J1115" s="333"/>
      <c r="K1115" s="333"/>
      <c r="L1115" s="333"/>
      <c r="M1115" s="333"/>
      <c r="N1115" s="333"/>
      <c r="O1115" s="333"/>
      <c r="P1115" s="333"/>
      <c r="Q1115" s="333"/>
      <c r="R1115" s="333"/>
      <c r="S1115" s="333"/>
      <c r="T1115" s="333"/>
      <c r="U1115" s="333"/>
      <c r="V1115" s="333"/>
      <c r="W1115" s="333"/>
      <c r="X1115" s="333"/>
      <c r="Y1115" s="333"/>
      <c r="Z1115" s="333"/>
      <c r="AA1115" s="333"/>
      <c r="AB1115" s="333"/>
      <c r="AC1115" s="333"/>
      <c r="AD1115" s="333"/>
      <c r="AE1115" s="333"/>
      <c r="AF1115" s="333"/>
      <c r="AG1115" s="334"/>
      <c r="AH1115" s="334"/>
      <c r="AI1115" s="334"/>
      <c r="AJ1115" s="334"/>
      <c r="AK1115" s="334"/>
      <c r="AL1115" s="334"/>
      <c r="AM1115" s="334"/>
      <c r="AN1115" s="334"/>
      <c r="AO1115" s="334"/>
      <c r="AP1115" s="334"/>
      <c r="AQ1115" s="334"/>
      <c r="AR1115" s="334"/>
      <c r="AS1115" s="334"/>
      <c r="AT1115" s="334"/>
      <c r="AU1115" s="335"/>
      <c r="AV1115" s="335"/>
      <c r="AW1115" s="335"/>
      <c r="AX1115" s="335"/>
      <c r="AY1115" s="335"/>
      <c r="AZ1115" s="335"/>
      <c r="BA1115" s="335"/>
      <c r="BB1115" s="335"/>
      <c r="BC1115" s="335"/>
      <c r="BD1115" s="335"/>
      <c r="BE1115" s="335"/>
      <c r="BF1115" s="335"/>
      <c r="BG1115" s="335"/>
      <c r="BH1115" s="335"/>
      <c r="BI1115" s="327"/>
      <c r="BJ1115" s="328"/>
      <c r="BK1115" s="328"/>
      <c r="BL1115" s="328"/>
      <c r="BM1115" s="328"/>
      <c r="BN1115" s="328"/>
      <c r="BO1115" s="328"/>
      <c r="BP1115" s="331"/>
      <c r="BQ1115" s="331"/>
      <c r="BR1115" s="331"/>
      <c r="BS1115" s="331"/>
      <c r="BT1115" s="331"/>
      <c r="BU1115" s="331"/>
      <c r="BV1115" s="331"/>
      <c r="BW1115" s="331"/>
      <c r="BX1115" s="331"/>
      <c r="BY1115" s="331"/>
      <c r="BZ1115" s="331"/>
      <c r="CA1115" s="331"/>
      <c r="CB1115" s="331"/>
      <c r="CC1115" s="331"/>
      <c r="CD1115" s="331"/>
      <c r="CE1115" s="331"/>
      <c r="CF1115" s="332"/>
      <c r="CG1115" s="19"/>
      <c r="CH1115" s="29"/>
      <c r="CI1115" s="58"/>
      <c r="CJ1115" s="58"/>
      <c r="CK1115" s="59"/>
      <c r="CL1115" s="59"/>
      <c r="CM1115" s="59"/>
      <c r="CN1115" s="59"/>
      <c r="CO1115" s="59"/>
      <c r="CP1115" s="59"/>
      <c r="CQ1115" s="55"/>
    </row>
    <row r="1116" spans="1:95" ht="7.35" customHeight="1">
      <c r="G1116" s="333"/>
      <c r="H1116" s="333"/>
      <c r="I1116" s="333"/>
      <c r="J1116" s="333"/>
      <c r="K1116" s="333"/>
      <c r="L1116" s="333"/>
      <c r="M1116" s="333"/>
      <c r="N1116" s="333"/>
      <c r="O1116" s="333"/>
      <c r="P1116" s="333"/>
      <c r="Q1116" s="333"/>
      <c r="R1116" s="333"/>
      <c r="S1116" s="333"/>
      <c r="T1116" s="333"/>
      <c r="U1116" s="333"/>
      <c r="V1116" s="333"/>
      <c r="W1116" s="333"/>
      <c r="X1116" s="333"/>
      <c r="Y1116" s="333"/>
      <c r="Z1116" s="333"/>
      <c r="AA1116" s="333"/>
      <c r="AB1116" s="333"/>
      <c r="AC1116" s="333"/>
      <c r="AD1116" s="333"/>
      <c r="AE1116" s="333"/>
      <c r="AF1116" s="333"/>
      <c r="AG1116" s="334"/>
      <c r="AH1116" s="334"/>
      <c r="AI1116" s="334"/>
      <c r="AJ1116" s="334"/>
      <c r="AK1116" s="334"/>
      <c r="AL1116" s="334"/>
      <c r="AM1116" s="334"/>
      <c r="AN1116" s="334"/>
      <c r="AO1116" s="334"/>
      <c r="AP1116" s="334"/>
      <c r="AQ1116" s="334"/>
      <c r="AR1116" s="334"/>
      <c r="AS1116" s="334"/>
      <c r="AT1116" s="334"/>
      <c r="AU1116" s="335"/>
      <c r="AV1116" s="335"/>
      <c r="AW1116" s="335"/>
      <c r="AX1116" s="335"/>
      <c r="AY1116" s="335"/>
      <c r="AZ1116" s="335"/>
      <c r="BA1116" s="335"/>
      <c r="BB1116" s="335"/>
      <c r="BC1116" s="335"/>
      <c r="BD1116" s="335"/>
      <c r="BE1116" s="335"/>
      <c r="BF1116" s="335"/>
      <c r="BG1116" s="335"/>
      <c r="BH1116" s="335"/>
      <c r="BI1116" s="327"/>
      <c r="BJ1116" s="328"/>
      <c r="BK1116" s="328"/>
      <c r="BL1116" s="328"/>
      <c r="BM1116" s="328"/>
      <c r="BN1116" s="328"/>
      <c r="BO1116" s="328"/>
      <c r="BP1116" s="331"/>
      <c r="BQ1116" s="331"/>
      <c r="BR1116" s="331"/>
      <c r="BS1116" s="331"/>
      <c r="BT1116" s="331"/>
      <c r="BU1116" s="331"/>
      <c r="BV1116" s="331"/>
      <c r="BW1116" s="331"/>
      <c r="BX1116" s="331"/>
      <c r="BY1116" s="331"/>
      <c r="BZ1116" s="331"/>
      <c r="CA1116" s="331"/>
      <c r="CB1116" s="331"/>
      <c r="CC1116" s="331"/>
      <c r="CD1116" s="331"/>
      <c r="CE1116" s="331"/>
      <c r="CF1116" s="332"/>
      <c r="CH1116" s="29"/>
      <c r="CI1116" s="58"/>
      <c r="CJ1116" s="58"/>
      <c r="CK1116" s="59"/>
      <c r="CL1116" s="59"/>
      <c r="CM1116" s="59"/>
      <c r="CN1116" s="59"/>
      <c r="CO1116" s="59"/>
      <c r="CP1116" s="59"/>
      <c r="CQ1116" s="55"/>
    </row>
    <row r="1117" spans="1:95" ht="7.35" customHeight="1">
      <c r="G1117" s="284" t="s">
        <v>194</v>
      </c>
      <c r="H1117" s="285"/>
      <c r="I1117" s="285"/>
      <c r="J1117" s="285"/>
      <c r="K1117" s="285"/>
      <c r="L1117" s="285"/>
      <c r="M1117" s="285"/>
      <c r="N1117" s="286"/>
      <c r="O1117" s="284" t="s">
        <v>193</v>
      </c>
      <c r="P1117" s="285"/>
      <c r="Q1117" s="285"/>
      <c r="R1117" s="285"/>
      <c r="S1117" s="285"/>
      <c r="T1117" s="285"/>
      <c r="U1117" s="285"/>
      <c r="V1117" s="285"/>
      <c r="W1117" s="285"/>
      <c r="X1117" s="285"/>
      <c r="Y1117" s="285"/>
      <c r="Z1117" s="285"/>
      <c r="AA1117" s="285"/>
      <c r="AB1117" s="285"/>
      <c r="AC1117" s="285"/>
      <c r="AD1117" s="285"/>
      <c r="AE1117" s="285"/>
      <c r="AF1117" s="285"/>
      <c r="AG1117" s="285"/>
      <c r="AH1117" s="285"/>
      <c r="AI1117" s="285"/>
      <c r="AJ1117" s="285"/>
      <c r="AK1117" s="285"/>
      <c r="AL1117" s="285"/>
      <c r="AM1117" s="285"/>
      <c r="AN1117" s="285"/>
      <c r="AO1117" s="285"/>
      <c r="AP1117" s="285"/>
      <c r="AQ1117" s="285"/>
      <c r="AR1117" s="285"/>
      <c r="AS1117" s="285"/>
      <c r="AT1117" s="286"/>
      <c r="AU1117" s="284" t="s">
        <v>205</v>
      </c>
      <c r="AV1117" s="285"/>
      <c r="AW1117" s="285"/>
      <c r="AX1117" s="285"/>
      <c r="AY1117" s="285"/>
      <c r="AZ1117" s="285"/>
      <c r="BA1117" s="285"/>
      <c r="BB1117" s="285"/>
      <c r="BC1117" s="285"/>
      <c r="BD1117" s="285"/>
      <c r="BE1117" s="285"/>
      <c r="BF1117" s="285"/>
      <c r="BG1117" s="285"/>
      <c r="BH1117" s="286"/>
      <c r="BI1117" s="290" t="s">
        <v>206</v>
      </c>
      <c r="BJ1117" s="290"/>
      <c r="BK1117" s="290"/>
      <c r="BL1117" s="290"/>
      <c r="BM1117" s="290"/>
      <c r="BN1117" s="290"/>
      <c r="BO1117" s="290"/>
      <c r="BP1117" s="290"/>
      <c r="BQ1117" s="290"/>
      <c r="BR1117" s="290"/>
      <c r="BS1117" s="290"/>
      <c r="BT1117" s="290"/>
      <c r="BU1117" s="290" t="s">
        <v>207</v>
      </c>
      <c r="BV1117" s="290"/>
      <c r="BW1117" s="290"/>
      <c r="BX1117" s="290"/>
      <c r="BY1117" s="290"/>
      <c r="BZ1117" s="290"/>
      <c r="CA1117" s="290"/>
      <c r="CB1117" s="290"/>
      <c r="CC1117" s="290"/>
      <c r="CD1117" s="290"/>
      <c r="CE1117" s="290"/>
      <c r="CF1117" s="290"/>
      <c r="CG1117" s="20"/>
      <c r="CH1117" s="29"/>
      <c r="CI1117" s="58"/>
      <c r="CJ1117" s="58"/>
      <c r="CK1117" s="58"/>
      <c r="CL1117" s="58"/>
      <c r="CM1117" s="58"/>
      <c r="CN1117" s="58"/>
      <c r="CO1117" s="58"/>
      <c r="CP1117" s="58"/>
      <c r="CQ1117" s="54"/>
    </row>
    <row r="1118" spans="1:95" ht="7.35" customHeight="1">
      <c r="G1118" s="287"/>
      <c r="H1118" s="288"/>
      <c r="I1118" s="288"/>
      <c r="J1118" s="288"/>
      <c r="K1118" s="288"/>
      <c r="L1118" s="288"/>
      <c r="M1118" s="288"/>
      <c r="N1118" s="289"/>
      <c r="O1118" s="287"/>
      <c r="P1118" s="288"/>
      <c r="Q1118" s="288"/>
      <c r="R1118" s="288"/>
      <c r="S1118" s="288"/>
      <c r="T1118" s="288"/>
      <c r="U1118" s="288"/>
      <c r="V1118" s="288"/>
      <c r="W1118" s="288"/>
      <c r="X1118" s="288"/>
      <c r="Y1118" s="288"/>
      <c r="Z1118" s="288"/>
      <c r="AA1118" s="288"/>
      <c r="AB1118" s="288"/>
      <c r="AC1118" s="288"/>
      <c r="AD1118" s="288"/>
      <c r="AE1118" s="288"/>
      <c r="AF1118" s="288"/>
      <c r="AG1118" s="288"/>
      <c r="AH1118" s="288"/>
      <c r="AI1118" s="288"/>
      <c r="AJ1118" s="288"/>
      <c r="AK1118" s="288"/>
      <c r="AL1118" s="288"/>
      <c r="AM1118" s="288"/>
      <c r="AN1118" s="288"/>
      <c r="AO1118" s="288"/>
      <c r="AP1118" s="288"/>
      <c r="AQ1118" s="288"/>
      <c r="AR1118" s="288"/>
      <c r="AS1118" s="288"/>
      <c r="AT1118" s="289"/>
      <c r="AU1118" s="287"/>
      <c r="AV1118" s="288"/>
      <c r="AW1118" s="288"/>
      <c r="AX1118" s="288"/>
      <c r="AY1118" s="288"/>
      <c r="AZ1118" s="288"/>
      <c r="BA1118" s="288"/>
      <c r="BB1118" s="288"/>
      <c r="BC1118" s="288"/>
      <c r="BD1118" s="288"/>
      <c r="BE1118" s="288"/>
      <c r="BF1118" s="288"/>
      <c r="BG1118" s="288"/>
      <c r="BH1118" s="289"/>
      <c r="BI1118" s="290"/>
      <c r="BJ1118" s="290"/>
      <c r="BK1118" s="290"/>
      <c r="BL1118" s="290"/>
      <c r="BM1118" s="290"/>
      <c r="BN1118" s="290"/>
      <c r="BO1118" s="290"/>
      <c r="BP1118" s="290"/>
      <c r="BQ1118" s="290"/>
      <c r="BR1118" s="290"/>
      <c r="BS1118" s="290"/>
      <c r="BT1118" s="290"/>
      <c r="BU1118" s="290"/>
      <c r="BV1118" s="290"/>
      <c r="BW1118" s="290"/>
      <c r="BX1118" s="290"/>
      <c r="BY1118" s="290"/>
      <c r="BZ1118" s="290"/>
      <c r="CA1118" s="290"/>
      <c r="CB1118" s="290"/>
      <c r="CC1118" s="290"/>
      <c r="CD1118" s="290"/>
      <c r="CE1118" s="290"/>
      <c r="CF1118" s="290"/>
      <c r="CG1118" s="19"/>
      <c r="CH1118" s="29"/>
      <c r="CI1118" s="58"/>
      <c r="CJ1118" s="58"/>
      <c r="CK1118" s="58"/>
      <c r="CL1118" s="58"/>
      <c r="CM1118" s="58"/>
      <c r="CN1118" s="58"/>
      <c r="CO1118" s="58"/>
      <c r="CP1118" s="58"/>
      <c r="CQ1118" s="54"/>
    </row>
    <row r="1119" spans="1:95" ht="7.35" customHeight="1">
      <c r="G1119" s="291"/>
      <c r="H1119" s="292"/>
      <c r="I1119" s="292"/>
      <c r="J1119" s="292"/>
      <c r="K1119" s="292"/>
      <c r="L1119" s="292"/>
      <c r="M1119" s="292"/>
      <c r="N1119" s="293"/>
      <c r="O1119" s="300"/>
      <c r="P1119" s="301"/>
      <c r="Q1119" s="301"/>
      <c r="R1119" s="301"/>
      <c r="S1119" s="301"/>
      <c r="T1119" s="301"/>
      <c r="U1119" s="301"/>
      <c r="V1119" s="301"/>
      <c r="W1119" s="301"/>
      <c r="X1119" s="301"/>
      <c r="Y1119" s="301"/>
      <c r="Z1119" s="301"/>
      <c r="AA1119" s="301"/>
      <c r="AB1119" s="301"/>
      <c r="AC1119" s="301"/>
      <c r="AD1119" s="301"/>
      <c r="AE1119" s="301"/>
      <c r="AF1119" s="301"/>
      <c r="AG1119" s="301"/>
      <c r="AH1119" s="301"/>
      <c r="AI1119" s="301"/>
      <c r="AJ1119" s="301"/>
      <c r="AK1119" s="301"/>
      <c r="AL1119" s="301"/>
      <c r="AM1119" s="301"/>
      <c r="AN1119" s="301"/>
      <c r="AO1119" s="301"/>
      <c r="AP1119" s="301"/>
      <c r="AQ1119" s="301"/>
      <c r="AR1119" s="301"/>
      <c r="AS1119" s="301"/>
      <c r="AT1119" s="302"/>
      <c r="AU1119" s="309"/>
      <c r="AV1119" s="310"/>
      <c r="AW1119" s="310"/>
      <c r="AX1119" s="310"/>
      <c r="AY1119" s="310"/>
      <c r="AZ1119" s="310"/>
      <c r="BA1119" s="310"/>
      <c r="BB1119" s="310"/>
      <c r="BC1119" s="310"/>
      <c r="BD1119" s="310"/>
      <c r="BE1119" s="310"/>
      <c r="BF1119" s="310"/>
      <c r="BG1119" s="310"/>
      <c r="BH1119" s="311"/>
      <c r="BI1119" s="318"/>
      <c r="BJ1119" s="318"/>
      <c r="BK1119" s="318"/>
      <c r="BL1119" s="318"/>
      <c r="BM1119" s="318"/>
      <c r="BN1119" s="318"/>
      <c r="BO1119" s="318"/>
      <c r="BP1119" s="318"/>
      <c r="BQ1119" s="318"/>
      <c r="BR1119" s="318"/>
      <c r="BS1119" s="318"/>
      <c r="BT1119" s="318"/>
      <c r="BU1119" s="318"/>
      <c r="BV1119" s="318"/>
      <c r="BW1119" s="318"/>
      <c r="BX1119" s="318"/>
      <c r="BY1119" s="318"/>
      <c r="BZ1119" s="318"/>
      <c r="CA1119" s="318"/>
      <c r="CB1119" s="318"/>
      <c r="CC1119" s="318"/>
      <c r="CD1119" s="318"/>
      <c r="CE1119" s="318"/>
      <c r="CF1119" s="318"/>
      <c r="CH1119" s="29"/>
      <c r="CI1119" s="58"/>
      <c r="CJ1119" s="58"/>
      <c r="CK1119" s="58"/>
      <c r="CL1119" s="58"/>
      <c r="CM1119" s="58"/>
      <c r="CN1119" s="58"/>
      <c r="CO1119" s="58"/>
      <c r="CP1119" s="58"/>
      <c r="CQ1119" s="54"/>
    </row>
    <row r="1120" spans="1:95" ht="7.35" customHeight="1">
      <c r="G1120" s="294"/>
      <c r="H1120" s="295"/>
      <c r="I1120" s="295"/>
      <c r="J1120" s="295"/>
      <c r="K1120" s="295"/>
      <c r="L1120" s="295"/>
      <c r="M1120" s="295"/>
      <c r="N1120" s="296"/>
      <c r="O1120" s="303"/>
      <c r="P1120" s="304"/>
      <c r="Q1120" s="304"/>
      <c r="R1120" s="304"/>
      <c r="S1120" s="304"/>
      <c r="T1120" s="304"/>
      <c r="U1120" s="304"/>
      <c r="V1120" s="304"/>
      <c r="W1120" s="304"/>
      <c r="X1120" s="304"/>
      <c r="Y1120" s="304"/>
      <c r="Z1120" s="304"/>
      <c r="AA1120" s="304"/>
      <c r="AB1120" s="304"/>
      <c r="AC1120" s="304"/>
      <c r="AD1120" s="304"/>
      <c r="AE1120" s="304"/>
      <c r="AF1120" s="304"/>
      <c r="AG1120" s="304"/>
      <c r="AH1120" s="304"/>
      <c r="AI1120" s="304"/>
      <c r="AJ1120" s="304"/>
      <c r="AK1120" s="304"/>
      <c r="AL1120" s="304"/>
      <c r="AM1120" s="304"/>
      <c r="AN1120" s="304"/>
      <c r="AO1120" s="304"/>
      <c r="AP1120" s="304"/>
      <c r="AQ1120" s="304"/>
      <c r="AR1120" s="304"/>
      <c r="AS1120" s="304"/>
      <c r="AT1120" s="305"/>
      <c r="AU1120" s="312"/>
      <c r="AV1120" s="313"/>
      <c r="AW1120" s="313"/>
      <c r="AX1120" s="313"/>
      <c r="AY1120" s="313"/>
      <c r="AZ1120" s="313"/>
      <c r="BA1120" s="313"/>
      <c r="BB1120" s="313"/>
      <c r="BC1120" s="313"/>
      <c r="BD1120" s="313"/>
      <c r="BE1120" s="313"/>
      <c r="BF1120" s="313"/>
      <c r="BG1120" s="313"/>
      <c r="BH1120" s="314"/>
      <c r="BI1120" s="318"/>
      <c r="BJ1120" s="318"/>
      <c r="BK1120" s="318"/>
      <c r="BL1120" s="318"/>
      <c r="BM1120" s="318"/>
      <c r="BN1120" s="318"/>
      <c r="BO1120" s="318"/>
      <c r="BP1120" s="318"/>
      <c r="BQ1120" s="318"/>
      <c r="BR1120" s="318"/>
      <c r="BS1120" s="318"/>
      <c r="BT1120" s="318"/>
      <c r="BU1120" s="318"/>
      <c r="BV1120" s="318"/>
      <c r="BW1120" s="318"/>
      <c r="BX1120" s="318"/>
      <c r="BY1120" s="318"/>
      <c r="BZ1120" s="318"/>
      <c r="CA1120" s="318"/>
      <c r="CB1120" s="318"/>
      <c r="CC1120" s="318"/>
      <c r="CD1120" s="318"/>
      <c r="CE1120" s="318"/>
      <c r="CF1120" s="318"/>
      <c r="CH1120" s="29"/>
      <c r="CI1120" s="71"/>
      <c r="CJ1120" s="71"/>
      <c r="CK1120" s="71"/>
      <c r="CL1120" s="71"/>
      <c r="CM1120" s="71"/>
      <c r="CN1120" s="71"/>
      <c r="CO1120" s="71"/>
      <c r="CP1120" s="71"/>
      <c r="CQ1120" s="54"/>
    </row>
    <row r="1121" spans="1:95" ht="7.35" customHeight="1">
      <c r="A1121" s="339"/>
      <c r="B1121" s="339"/>
      <c r="C1121" s="339"/>
      <c r="D1121" s="339"/>
      <c r="E1121" s="339"/>
      <c r="F1121" s="340"/>
      <c r="G1121" s="294"/>
      <c r="H1121" s="295"/>
      <c r="I1121" s="295"/>
      <c r="J1121" s="295"/>
      <c r="K1121" s="295"/>
      <c r="L1121" s="295"/>
      <c r="M1121" s="295"/>
      <c r="N1121" s="296"/>
      <c r="O1121" s="303"/>
      <c r="P1121" s="304"/>
      <c r="Q1121" s="304"/>
      <c r="R1121" s="304"/>
      <c r="S1121" s="304"/>
      <c r="T1121" s="304"/>
      <c r="U1121" s="304"/>
      <c r="V1121" s="304"/>
      <c r="W1121" s="304"/>
      <c r="X1121" s="304"/>
      <c r="Y1121" s="304"/>
      <c r="Z1121" s="304"/>
      <c r="AA1121" s="304"/>
      <c r="AB1121" s="304"/>
      <c r="AC1121" s="304"/>
      <c r="AD1121" s="304"/>
      <c r="AE1121" s="304"/>
      <c r="AF1121" s="304"/>
      <c r="AG1121" s="304"/>
      <c r="AH1121" s="304"/>
      <c r="AI1121" s="304"/>
      <c r="AJ1121" s="304"/>
      <c r="AK1121" s="304"/>
      <c r="AL1121" s="304"/>
      <c r="AM1121" s="304"/>
      <c r="AN1121" s="304"/>
      <c r="AO1121" s="304"/>
      <c r="AP1121" s="304"/>
      <c r="AQ1121" s="304"/>
      <c r="AR1121" s="304"/>
      <c r="AS1121" s="304"/>
      <c r="AT1121" s="305"/>
      <c r="AU1121" s="312"/>
      <c r="AV1121" s="313"/>
      <c r="AW1121" s="313"/>
      <c r="AX1121" s="313"/>
      <c r="AY1121" s="313"/>
      <c r="AZ1121" s="313"/>
      <c r="BA1121" s="313"/>
      <c r="BB1121" s="313"/>
      <c r="BC1121" s="313"/>
      <c r="BD1121" s="313"/>
      <c r="BE1121" s="313"/>
      <c r="BF1121" s="313"/>
      <c r="BG1121" s="313"/>
      <c r="BH1121" s="314"/>
      <c r="BI1121" s="318"/>
      <c r="BJ1121" s="318"/>
      <c r="BK1121" s="318"/>
      <c r="BL1121" s="318"/>
      <c r="BM1121" s="318"/>
      <c r="BN1121" s="318"/>
      <c r="BO1121" s="318"/>
      <c r="BP1121" s="318"/>
      <c r="BQ1121" s="318"/>
      <c r="BR1121" s="318"/>
      <c r="BS1121" s="318"/>
      <c r="BT1121" s="318"/>
      <c r="BU1121" s="318"/>
      <c r="BV1121" s="318"/>
      <c r="BW1121" s="318"/>
      <c r="BX1121" s="318"/>
      <c r="BY1121" s="318"/>
      <c r="BZ1121" s="318"/>
      <c r="CA1121" s="318"/>
      <c r="CB1121" s="318"/>
      <c r="CC1121" s="318"/>
      <c r="CD1121" s="318"/>
      <c r="CE1121" s="318"/>
      <c r="CF1121" s="318"/>
      <c r="CH1121" s="54"/>
      <c r="CI1121" s="71"/>
      <c r="CJ1121" s="71"/>
      <c r="CK1121" s="71"/>
      <c r="CL1121" s="71"/>
      <c r="CM1121" s="71"/>
      <c r="CN1121" s="71"/>
      <c r="CO1121" s="71"/>
      <c r="CP1121" s="71"/>
      <c r="CQ1121" s="56"/>
    </row>
    <row r="1122" spans="1:95" ht="7.35" customHeight="1">
      <c r="A1122" s="339"/>
      <c r="B1122" s="339"/>
      <c r="C1122" s="339"/>
      <c r="D1122" s="339"/>
      <c r="E1122" s="339"/>
      <c r="F1122" s="340"/>
      <c r="G1122" s="297"/>
      <c r="H1122" s="298"/>
      <c r="I1122" s="298"/>
      <c r="J1122" s="298"/>
      <c r="K1122" s="298"/>
      <c r="L1122" s="298"/>
      <c r="M1122" s="298"/>
      <c r="N1122" s="299"/>
      <c r="O1122" s="306"/>
      <c r="P1122" s="307"/>
      <c r="Q1122" s="307"/>
      <c r="R1122" s="307"/>
      <c r="S1122" s="307"/>
      <c r="T1122" s="307"/>
      <c r="U1122" s="307"/>
      <c r="V1122" s="307"/>
      <c r="W1122" s="307"/>
      <c r="X1122" s="307"/>
      <c r="Y1122" s="307"/>
      <c r="Z1122" s="307"/>
      <c r="AA1122" s="307"/>
      <c r="AB1122" s="307"/>
      <c r="AC1122" s="307"/>
      <c r="AD1122" s="307"/>
      <c r="AE1122" s="307"/>
      <c r="AF1122" s="307"/>
      <c r="AG1122" s="307"/>
      <c r="AH1122" s="307"/>
      <c r="AI1122" s="307"/>
      <c r="AJ1122" s="307"/>
      <c r="AK1122" s="307"/>
      <c r="AL1122" s="307"/>
      <c r="AM1122" s="307"/>
      <c r="AN1122" s="307"/>
      <c r="AO1122" s="307"/>
      <c r="AP1122" s="307"/>
      <c r="AQ1122" s="307"/>
      <c r="AR1122" s="307"/>
      <c r="AS1122" s="307"/>
      <c r="AT1122" s="308"/>
      <c r="AU1122" s="315"/>
      <c r="AV1122" s="316"/>
      <c r="AW1122" s="316"/>
      <c r="AX1122" s="316"/>
      <c r="AY1122" s="316"/>
      <c r="AZ1122" s="316"/>
      <c r="BA1122" s="316"/>
      <c r="BB1122" s="316"/>
      <c r="BC1122" s="316"/>
      <c r="BD1122" s="316"/>
      <c r="BE1122" s="316"/>
      <c r="BF1122" s="316"/>
      <c r="BG1122" s="316"/>
      <c r="BH1122" s="317"/>
      <c r="BI1122" s="318"/>
      <c r="BJ1122" s="318"/>
      <c r="BK1122" s="318"/>
      <c r="BL1122" s="318"/>
      <c r="BM1122" s="318"/>
      <c r="BN1122" s="318"/>
      <c r="BO1122" s="318"/>
      <c r="BP1122" s="318"/>
      <c r="BQ1122" s="318"/>
      <c r="BR1122" s="318"/>
      <c r="BS1122" s="318"/>
      <c r="BT1122" s="318"/>
      <c r="BU1122" s="318"/>
      <c r="BV1122" s="318"/>
      <c r="BW1122" s="318"/>
      <c r="BX1122" s="318"/>
      <c r="BY1122" s="318"/>
      <c r="BZ1122" s="318"/>
      <c r="CA1122" s="318"/>
      <c r="CB1122" s="318"/>
      <c r="CC1122" s="318"/>
      <c r="CD1122" s="318"/>
      <c r="CE1122" s="318"/>
      <c r="CF1122" s="318"/>
      <c r="CH1122" s="54"/>
      <c r="CI1122" s="58"/>
      <c r="CJ1122" s="58"/>
      <c r="CK1122" s="58"/>
      <c r="CL1122" s="58"/>
      <c r="CM1122" s="58"/>
      <c r="CN1122" s="58"/>
      <c r="CO1122" s="58"/>
      <c r="CP1122" s="57"/>
      <c r="CQ1122" s="57"/>
    </row>
    <row r="1123" spans="1:95" ht="7.35" customHeight="1">
      <c r="G1123" s="48"/>
      <c r="H1123" s="49"/>
      <c r="I1123" s="49"/>
      <c r="J1123" s="49"/>
      <c r="K1123" s="49"/>
      <c r="L1123" s="49"/>
      <c r="M1123" s="49"/>
      <c r="N1123" s="50"/>
      <c r="O1123" s="48"/>
      <c r="P1123" s="49"/>
      <c r="Q1123" s="49"/>
      <c r="R1123" s="49"/>
      <c r="S1123" s="49"/>
      <c r="T1123" s="49"/>
      <c r="U1123" s="49"/>
      <c r="V1123" s="49"/>
      <c r="W1123" s="49"/>
      <c r="X1123" s="49"/>
      <c r="Y1123" s="49"/>
      <c r="Z1123" s="49"/>
      <c r="AA1123" s="49"/>
      <c r="AB1123" s="49"/>
      <c r="AC1123" s="49"/>
      <c r="AD1123" s="49"/>
      <c r="AE1123" s="49"/>
      <c r="AF1123" s="49"/>
      <c r="AG1123" s="49"/>
      <c r="AH1123" s="49"/>
      <c r="AI1123" s="49"/>
      <c r="AJ1123" s="49"/>
      <c r="AK1123" s="49"/>
      <c r="AL1123" s="49"/>
      <c r="AM1123" s="49"/>
      <c r="AN1123" s="49"/>
      <c r="AO1123" s="49"/>
      <c r="AP1123" s="49"/>
      <c r="AQ1123" s="49"/>
      <c r="AR1123" s="49"/>
      <c r="AS1123" s="49"/>
      <c r="AT1123" s="50"/>
      <c r="AU1123" s="51"/>
      <c r="AV1123" s="52"/>
      <c r="AW1123" s="52"/>
      <c r="AX1123" s="52"/>
      <c r="AY1123" s="52"/>
      <c r="AZ1123" s="52"/>
      <c r="BA1123" s="52"/>
      <c r="BB1123" s="52"/>
      <c r="BC1123" s="52"/>
      <c r="BD1123" s="52"/>
      <c r="BE1123" s="52"/>
      <c r="BF1123" s="52"/>
      <c r="BG1123" s="52"/>
      <c r="BH1123" s="53"/>
      <c r="BI1123" s="45"/>
      <c r="BJ1123" s="46"/>
      <c r="BK1123" s="46"/>
      <c r="BL1123" s="46"/>
      <c r="BM1123" s="46"/>
      <c r="BN1123" s="46"/>
      <c r="BO1123" s="46"/>
      <c r="BP1123" s="46"/>
      <c r="BQ1123" s="46"/>
      <c r="BR1123" s="46"/>
      <c r="BS1123" s="46"/>
      <c r="BT1123" s="46"/>
      <c r="BU1123" s="46"/>
      <c r="BV1123" s="46"/>
      <c r="BW1123" s="46"/>
      <c r="BX1123" s="46"/>
      <c r="BY1123" s="46"/>
      <c r="BZ1123" s="46"/>
      <c r="CA1123" s="46"/>
      <c r="CB1123" s="46"/>
      <c r="CC1123" s="46"/>
      <c r="CD1123" s="46"/>
      <c r="CE1123" s="46"/>
      <c r="CF1123" s="47"/>
      <c r="CH1123" s="54"/>
      <c r="CI1123" s="58"/>
      <c r="CJ1123" s="58"/>
      <c r="CK1123" s="58"/>
      <c r="CL1123" s="58"/>
      <c r="CM1123" s="58"/>
      <c r="CN1123" s="58"/>
      <c r="CO1123" s="58"/>
      <c r="CP1123" s="57"/>
      <c r="CQ1123" s="57"/>
    </row>
    <row r="1124" spans="1:95" ht="7.35" customHeight="1">
      <c r="A1124" s="339">
        <v>87</v>
      </c>
      <c r="B1124" s="339"/>
      <c r="G1124" s="319" t="s">
        <v>189</v>
      </c>
      <c r="H1124" s="319"/>
      <c r="I1124" s="319"/>
      <c r="J1124" s="319"/>
      <c r="K1124" s="319"/>
      <c r="L1124" s="319"/>
      <c r="M1124" s="319"/>
      <c r="N1124" s="319"/>
      <c r="O1124" s="319"/>
      <c r="P1124" s="319"/>
      <c r="Q1124" s="319"/>
      <c r="R1124" s="319"/>
      <c r="S1124" s="319"/>
      <c r="T1124" s="319"/>
      <c r="U1124" s="319"/>
      <c r="V1124" s="319"/>
      <c r="W1124" s="319"/>
      <c r="X1124" s="319"/>
      <c r="Y1124" s="319"/>
      <c r="Z1124" s="319"/>
      <c r="AA1124" s="319"/>
      <c r="AB1124" s="319"/>
      <c r="AC1124" s="319"/>
      <c r="AD1124" s="319"/>
      <c r="AE1124" s="319"/>
      <c r="AF1124" s="319"/>
      <c r="AG1124" s="321" t="s">
        <v>424</v>
      </c>
      <c r="AH1124" s="321"/>
      <c r="AI1124" s="321"/>
      <c r="AJ1124" s="321"/>
      <c r="AK1124" s="321"/>
      <c r="AL1124" s="321"/>
      <c r="AM1124" s="321"/>
      <c r="AN1124" s="321"/>
      <c r="AO1124" s="321"/>
      <c r="AP1124" s="321"/>
      <c r="AQ1124" s="321"/>
      <c r="AR1124" s="321"/>
      <c r="AS1124" s="321"/>
      <c r="AT1124" s="321"/>
      <c r="AU1124" s="323" t="s">
        <v>190</v>
      </c>
      <c r="AV1124" s="323"/>
      <c r="AW1124" s="323"/>
      <c r="AX1124" s="323"/>
      <c r="AY1124" s="323"/>
      <c r="AZ1124" s="323"/>
      <c r="BA1124" s="323"/>
      <c r="BB1124" s="323"/>
      <c r="BC1124" s="323"/>
      <c r="BD1124" s="323"/>
      <c r="BE1124" s="323"/>
      <c r="BF1124" s="323"/>
      <c r="BG1124" s="323"/>
      <c r="BH1124" s="323"/>
      <c r="BI1124" s="325" t="s">
        <v>191</v>
      </c>
      <c r="BJ1124" s="326"/>
      <c r="BK1124" s="326"/>
      <c r="BL1124" s="326"/>
      <c r="BM1124" s="326"/>
      <c r="BN1124" s="326"/>
      <c r="BO1124" s="326"/>
      <c r="BP1124" s="329"/>
      <c r="BQ1124" s="329"/>
      <c r="BR1124" s="329"/>
      <c r="BS1124" s="329"/>
      <c r="BT1124" s="329"/>
      <c r="BU1124" s="329"/>
      <c r="BV1124" s="329"/>
      <c r="BW1124" s="329"/>
      <c r="BX1124" s="329"/>
      <c r="BY1124" s="329"/>
      <c r="BZ1124" s="329"/>
      <c r="CA1124" s="329"/>
      <c r="CB1124" s="329"/>
      <c r="CC1124" s="329"/>
      <c r="CD1124" s="329"/>
      <c r="CE1124" s="329"/>
      <c r="CF1124" s="330"/>
      <c r="CH1124" s="54"/>
      <c r="CI1124" s="58"/>
      <c r="CJ1124" s="58"/>
      <c r="CK1124" s="58"/>
      <c r="CL1124" s="58"/>
      <c r="CM1124" s="58"/>
      <c r="CN1124" s="58"/>
      <c r="CO1124" s="58"/>
      <c r="CP1124" s="58"/>
      <c r="CQ1124" s="54"/>
    </row>
    <row r="1125" spans="1:95" ht="7.35" customHeight="1">
      <c r="A1125" s="339"/>
      <c r="B1125" s="339"/>
      <c r="G1125" s="320"/>
      <c r="H1125" s="320"/>
      <c r="I1125" s="320"/>
      <c r="J1125" s="320"/>
      <c r="K1125" s="320"/>
      <c r="L1125" s="320"/>
      <c r="M1125" s="320"/>
      <c r="N1125" s="320"/>
      <c r="O1125" s="320"/>
      <c r="P1125" s="320"/>
      <c r="Q1125" s="320"/>
      <c r="R1125" s="320"/>
      <c r="S1125" s="320"/>
      <c r="T1125" s="320"/>
      <c r="U1125" s="320"/>
      <c r="V1125" s="320"/>
      <c r="W1125" s="320"/>
      <c r="X1125" s="320"/>
      <c r="Y1125" s="320"/>
      <c r="Z1125" s="320"/>
      <c r="AA1125" s="320"/>
      <c r="AB1125" s="320"/>
      <c r="AC1125" s="320"/>
      <c r="AD1125" s="320"/>
      <c r="AE1125" s="320"/>
      <c r="AF1125" s="320"/>
      <c r="AG1125" s="322"/>
      <c r="AH1125" s="322"/>
      <c r="AI1125" s="322"/>
      <c r="AJ1125" s="322"/>
      <c r="AK1125" s="322"/>
      <c r="AL1125" s="322"/>
      <c r="AM1125" s="322"/>
      <c r="AN1125" s="322"/>
      <c r="AO1125" s="322"/>
      <c r="AP1125" s="322"/>
      <c r="AQ1125" s="322"/>
      <c r="AR1125" s="322"/>
      <c r="AS1125" s="322"/>
      <c r="AT1125" s="322"/>
      <c r="AU1125" s="324"/>
      <c r="AV1125" s="324"/>
      <c r="AW1125" s="324"/>
      <c r="AX1125" s="324"/>
      <c r="AY1125" s="324"/>
      <c r="AZ1125" s="324"/>
      <c r="BA1125" s="324"/>
      <c r="BB1125" s="324"/>
      <c r="BC1125" s="324"/>
      <c r="BD1125" s="324"/>
      <c r="BE1125" s="324"/>
      <c r="BF1125" s="324"/>
      <c r="BG1125" s="324"/>
      <c r="BH1125" s="324"/>
      <c r="BI1125" s="327"/>
      <c r="BJ1125" s="328"/>
      <c r="BK1125" s="328"/>
      <c r="BL1125" s="328"/>
      <c r="BM1125" s="328"/>
      <c r="BN1125" s="328"/>
      <c r="BO1125" s="328"/>
      <c r="BP1125" s="331"/>
      <c r="BQ1125" s="331"/>
      <c r="BR1125" s="331"/>
      <c r="BS1125" s="331"/>
      <c r="BT1125" s="331"/>
      <c r="BU1125" s="331"/>
      <c r="BV1125" s="331"/>
      <c r="BW1125" s="331"/>
      <c r="BX1125" s="331"/>
      <c r="BY1125" s="331"/>
      <c r="BZ1125" s="331"/>
      <c r="CA1125" s="331"/>
      <c r="CB1125" s="331"/>
      <c r="CC1125" s="331"/>
      <c r="CD1125" s="331"/>
      <c r="CE1125" s="331"/>
      <c r="CF1125" s="332"/>
      <c r="CH1125" s="54"/>
      <c r="CI1125" s="58"/>
      <c r="CJ1125" s="58"/>
      <c r="CK1125" s="58"/>
      <c r="CL1125" s="58"/>
      <c r="CM1125" s="58"/>
      <c r="CN1125" s="58"/>
      <c r="CO1125" s="58"/>
      <c r="CP1125" s="58"/>
      <c r="CQ1125" s="54"/>
    </row>
    <row r="1126" spans="1:95" ht="7.35" customHeight="1">
      <c r="G1126" s="333"/>
      <c r="H1126" s="333"/>
      <c r="I1126" s="333"/>
      <c r="J1126" s="333"/>
      <c r="K1126" s="333"/>
      <c r="L1126" s="333"/>
      <c r="M1126" s="333"/>
      <c r="N1126" s="333"/>
      <c r="O1126" s="333"/>
      <c r="P1126" s="333"/>
      <c r="Q1126" s="333"/>
      <c r="R1126" s="333"/>
      <c r="S1126" s="333"/>
      <c r="T1126" s="333"/>
      <c r="U1126" s="333"/>
      <c r="V1126" s="333"/>
      <c r="W1126" s="333"/>
      <c r="X1126" s="333"/>
      <c r="Y1126" s="333"/>
      <c r="Z1126" s="333"/>
      <c r="AA1126" s="333"/>
      <c r="AB1126" s="333"/>
      <c r="AC1126" s="333"/>
      <c r="AD1126" s="333"/>
      <c r="AE1126" s="333"/>
      <c r="AF1126" s="333"/>
      <c r="AG1126" s="334"/>
      <c r="AH1126" s="334"/>
      <c r="AI1126" s="334"/>
      <c r="AJ1126" s="334"/>
      <c r="AK1126" s="334"/>
      <c r="AL1126" s="334"/>
      <c r="AM1126" s="334"/>
      <c r="AN1126" s="334"/>
      <c r="AO1126" s="334"/>
      <c r="AP1126" s="334"/>
      <c r="AQ1126" s="334"/>
      <c r="AR1126" s="334"/>
      <c r="AS1126" s="334"/>
      <c r="AT1126" s="334"/>
      <c r="AU1126" s="335"/>
      <c r="AV1126" s="335"/>
      <c r="AW1126" s="335"/>
      <c r="AX1126" s="335"/>
      <c r="AY1126" s="335"/>
      <c r="AZ1126" s="335"/>
      <c r="BA1126" s="335"/>
      <c r="BB1126" s="335"/>
      <c r="BC1126" s="335"/>
      <c r="BD1126" s="335"/>
      <c r="BE1126" s="335"/>
      <c r="BF1126" s="335"/>
      <c r="BG1126" s="335"/>
      <c r="BH1126" s="335"/>
      <c r="BI1126" s="327"/>
      <c r="BJ1126" s="328"/>
      <c r="BK1126" s="328"/>
      <c r="BL1126" s="328"/>
      <c r="BM1126" s="328"/>
      <c r="BN1126" s="328"/>
      <c r="BO1126" s="328"/>
      <c r="BP1126" s="331"/>
      <c r="BQ1126" s="331"/>
      <c r="BR1126" s="331"/>
      <c r="BS1126" s="331"/>
      <c r="BT1126" s="331"/>
      <c r="BU1126" s="331"/>
      <c r="BV1126" s="331"/>
      <c r="BW1126" s="331"/>
      <c r="BX1126" s="331"/>
      <c r="BY1126" s="331"/>
      <c r="BZ1126" s="331"/>
      <c r="CA1126" s="331"/>
      <c r="CB1126" s="331"/>
      <c r="CC1126" s="331"/>
      <c r="CD1126" s="331"/>
      <c r="CE1126" s="331"/>
      <c r="CF1126" s="332"/>
      <c r="CH1126" s="54"/>
      <c r="CI1126" s="58"/>
      <c r="CJ1126" s="58"/>
      <c r="CK1126" s="58"/>
      <c r="CL1126" s="58"/>
      <c r="CM1126" s="58"/>
      <c r="CN1126" s="58"/>
      <c r="CO1126" s="58"/>
      <c r="CP1126" s="58"/>
      <c r="CQ1126" s="54"/>
    </row>
    <row r="1127" spans="1:95" ht="7.35" customHeight="1">
      <c r="G1127" s="333"/>
      <c r="H1127" s="333"/>
      <c r="I1127" s="333"/>
      <c r="J1127" s="333"/>
      <c r="K1127" s="333"/>
      <c r="L1127" s="333"/>
      <c r="M1127" s="333"/>
      <c r="N1127" s="333"/>
      <c r="O1127" s="333"/>
      <c r="P1127" s="333"/>
      <c r="Q1127" s="333"/>
      <c r="R1127" s="333"/>
      <c r="S1127" s="333"/>
      <c r="T1127" s="333"/>
      <c r="U1127" s="333"/>
      <c r="V1127" s="333"/>
      <c r="W1127" s="333"/>
      <c r="X1127" s="333"/>
      <c r="Y1127" s="333"/>
      <c r="Z1127" s="333"/>
      <c r="AA1127" s="333"/>
      <c r="AB1127" s="333"/>
      <c r="AC1127" s="333"/>
      <c r="AD1127" s="333"/>
      <c r="AE1127" s="333"/>
      <c r="AF1127" s="333"/>
      <c r="AG1127" s="334"/>
      <c r="AH1127" s="334"/>
      <c r="AI1127" s="334"/>
      <c r="AJ1127" s="334"/>
      <c r="AK1127" s="334"/>
      <c r="AL1127" s="334"/>
      <c r="AM1127" s="334"/>
      <c r="AN1127" s="334"/>
      <c r="AO1127" s="334"/>
      <c r="AP1127" s="334"/>
      <c r="AQ1127" s="334"/>
      <c r="AR1127" s="334"/>
      <c r="AS1127" s="334"/>
      <c r="AT1127" s="334"/>
      <c r="AU1127" s="335"/>
      <c r="AV1127" s="335"/>
      <c r="AW1127" s="335"/>
      <c r="AX1127" s="335"/>
      <c r="AY1127" s="335"/>
      <c r="AZ1127" s="335"/>
      <c r="BA1127" s="335"/>
      <c r="BB1127" s="335"/>
      <c r="BC1127" s="335"/>
      <c r="BD1127" s="335"/>
      <c r="BE1127" s="335"/>
      <c r="BF1127" s="335"/>
      <c r="BG1127" s="335"/>
      <c r="BH1127" s="335"/>
      <c r="BI1127" s="327" t="s">
        <v>192</v>
      </c>
      <c r="BJ1127" s="328"/>
      <c r="BK1127" s="328"/>
      <c r="BL1127" s="328"/>
      <c r="BM1127" s="328"/>
      <c r="BN1127" s="328"/>
      <c r="BO1127" s="328"/>
      <c r="BP1127" s="331"/>
      <c r="BQ1127" s="331"/>
      <c r="BR1127" s="331"/>
      <c r="BS1127" s="331"/>
      <c r="BT1127" s="331"/>
      <c r="BU1127" s="331"/>
      <c r="BV1127" s="331"/>
      <c r="BW1127" s="331"/>
      <c r="BX1127" s="331"/>
      <c r="BY1127" s="331"/>
      <c r="BZ1127" s="331"/>
      <c r="CA1127" s="331"/>
      <c r="CB1127" s="331"/>
      <c r="CC1127" s="331"/>
      <c r="CD1127" s="331"/>
      <c r="CE1127" s="331"/>
      <c r="CF1127" s="332"/>
      <c r="CG1127" s="20"/>
      <c r="CH1127" s="29"/>
      <c r="CI1127" s="72"/>
      <c r="CJ1127" s="58"/>
      <c r="CK1127" s="59"/>
      <c r="CL1127" s="59"/>
      <c r="CM1127" s="59"/>
      <c r="CN1127" s="59"/>
      <c r="CO1127" s="59"/>
      <c r="CP1127" s="59"/>
      <c r="CQ1127" s="55"/>
    </row>
    <row r="1128" spans="1:95" ht="7.35" customHeight="1">
      <c r="G1128" s="333"/>
      <c r="H1128" s="333"/>
      <c r="I1128" s="333"/>
      <c r="J1128" s="333"/>
      <c r="K1128" s="333"/>
      <c r="L1128" s="333"/>
      <c r="M1128" s="333"/>
      <c r="N1128" s="333"/>
      <c r="O1128" s="333"/>
      <c r="P1128" s="333"/>
      <c r="Q1128" s="333"/>
      <c r="R1128" s="333"/>
      <c r="S1128" s="333"/>
      <c r="T1128" s="333"/>
      <c r="U1128" s="333"/>
      <c r="V1128" s="333"/>
      <c r="W1128" s="333"/>
      <c r="X1128" s="333"/>
      <c r="Y1128" s="333"/>
      <c r="Z1128" s="333"/>
      <c r="AA1128" s="333"/>
      <c r="AB1128" s="333"/>
      <c r="AC1128" s="333"/>
      <c r="AD1128" s="333"/>
      <c r="AE1128" s="333"/>
      <c r="AF1128" s="333"/>
      <c r="AG1128" s="334"/>
      <c r="AH1128" s="334"/>
      <c r="AI1128" s="334"/>
      <c r="AJ1128" s="334"/>
      <c r="AK1128" s="334"/>
      <c r="AL1128" s="334"/>
      <c r="AM1128" s="334"/>
      <c r="AN1128" s="334"/>
      <c r="AO1128" s="334"/>
      <c r="AP1128" s="334"/>
      <c r="AQ1128" s="334"/>
      <c r="AR1128" s="334"/>
      <c r="AS1128" s="334"/>
      <c r="AT1128" s="334"/>
      <c r="AU1128" s="335"/>
      <c r="AV1128" s="335"/>
      <c r="AW1128" s="335"/>
      <c r="AX1128" s="335"/>
      <c r="AY1128" s="335"/>
      <c r="AZ1128" s="335"/>
      <c r="BA1128" s="335"/>
      <c r="BB1128" s="335"/>
      <c r="BC1128" s="335"/>
      <c r="BD1128" s="335"/>
      <c r="BE1128" s="335"/>
      <c r="BF1128" s="335"/>
      <c r="BG1128" s="335"/>
      <c r="BH1128" s="335"/>
      <c r="BI1128" s="327"/>
      <c r="BJ1128" s="328"/>
      <c r="BK1128" s="328"/>
      <c r="BL1128" s="328"/>
      <c r="BM1128" s="328"/>
      <c r="BN1128" s="328"/>
      <c r="BO1128" s="328"/>
      <c r="BP1128" s="331"/>
      <c r="BQ1128" s="331"/>
      <c r="BR1128" s="331"/>
      <c r="BS1128" s="331"/>
      <c r="BT1128" s="331"/>
      <c r="BU1128" s="331"/>
      <c r="BV1128" s="331"/>
      <c r="BW1128" s="331"/>
      <c r="BX1128" s="331"/>
      <c r="BY1128" s="331"/>
      <c r="BZ1128" s="331"/>
      <c r="CA1128" s="331"/>
      <c r="CB1128" s="331"/>
      <c r="CC1128" s="331"/>
      <c r="CD1128" s="331"/>
      <c r="CE1128" s="331"/>
      <c r="CF1128" s="332"/>
      <c r="CG1128" s="19"/>
      <c r="CH1128" s="29"/>
      <c r="CI1128" s="58"/>
      <c r="CJ1128" s="58"/>
      <c r="CK1128" s="59"/>
      <c r="CL1128" s="59"/>
      <c r="CM1128" s="59"/>
      <c r="CN1128" s="59"/>
      <c r="CO1128" s="59"/>
      <c r="CP1128" s="59"/>
      <c r="CQ1128" s="55"/>
    </row>
    <row r="1129" spans="1:95" ht="7.35" customHeight="1">
      <c r="G1129" s="333"/>
      <c r="H1129" s="333"/>
      <c r="I1129" s="333"/>
      <c r="J1129" s="333"/>
      <c r="K1129" s="333"/>
      <c r="L1129" s="333"/>
      <c r="M1129" s="333"/>
      <c r="N1129" s="333"/>
      <c r="O1129" s="333"/>
      <c r="P1129" s="333"/>
      <c r="Q1129" s="333"/>
      <c r="R1129" s="333"/>
      <c r="S1129" s="333"/>
      <c r="T1129" s="333"/>
      <c r="U1129" s="333"/>
      <c r="V1129" s="333"/>
      <c r="W1129" s="333"/>
      <c r="X1129" s="333"/>
      <c r="Y1129" s="333"/>
      <c r="Z1129" s="333"/>
      <c r="AA1129" s="333"/>
      <c r="AB1129" s="333"/>
      <c r="AC1129" s="333"/>
      <c r="AD1129" s="333"/>
      <c r="AE1129" s="333"/>
      <c r="AF1129" s="333"/>
      <c r="AG1129" s="334"/>
      <c r="AH1129" s="334"/>
      <c r="AI1129" s="334"/>
      <c r="AJ1129" s="334"/>
      <c r="AK1129" s="334"/>
      <c r="AL1129" s="334"/>
      <c r="AM1129" s="334"/>
      <c r="AN1129" s="334"/>
      <c r="AO1129" s="334"/>
      <c r="AP1129" s="334"/>
      <c r="AQ1129" s="334"/>
      <c r="AR1129" s="334"/>
      <c r="AS1129" s="334"/>
      <c r="AT1129" s="334"/>
      <c r="AU1129" s="335"/>
      <c r="AV1129" s="335"/>
      <c r="AW1129" s="335"/>
      <c r="AX1129" s="335"/>
      <c r="AY1129" s="335"/>
      <c r="AZ1129" s="335"/>
      <c r="BA1129" s="335"/>
      <c r="BB1129" s="335"/>
      <c r="BC1129" s="335"/>
      <c r="BD1129" s="335"/>
      <c r="BE1129" s="335"/>
      <c r="BF1129" s="335"/>
      <c r="BG1129" s="335"/>
      <c r="BH1129" s="335"/>
      <c r="BI1129" s="327"/>
      <c r="BJ1129" s="328"/>
      <c r="BK1129" s="328"/>
      <c r="BL1129" s="328"/>
      <c r="BM1129" s="328"/>
      <c r="BN1129" s="328"/>
      <c r="BO1129" s="328"/>
      <c r="BP1129" s="331"/>
      <c r="BQ1129" s="331"/>
      <c r="BR1129" s="331"/>
      <c r="BS1129" s="331"/>
      <c r="BT1129" s="331"/>
      <c r="BU1129" s="331"/>
      <c r="BV1129" s="331"/>
      <c r="BW1129" s="331"/>
      <c r="BX1129" s="331"/>
      <c r="BY1129" s="331"/>
      <c r="BZ1129" s="331"/>
      <c r="CA1129" s="331"/>
      <c r="CB1129" s="331"/>
      <c r="CC1129" s="331"/>
      <c r="CD1129" s="331"/>
      <c r="CE1129" s="331"/>
      <c r="CF1129" s="332"/>
      <c r="CH1129" s="29"/>
      <c r="CI1129" s="58"/>
      <c r="CJ1129" s="58"/>
      <c r="CK1129" s="59"/>
      <c r="CL1129" s="59"/>
      <c r="CM1129" s="59"/>
      <c r="CN1129" s="59"/>
      <c r="CO1129" s="59"/>
      <c r="CP1129" s="59"/>
      <c r="CQ1129" s="55"/>
    </row>
    <row r="1130" spans="1:95" ht="7.35" customHeight="1">
      <c r="G1130" s="284" t="s">
        <v>194</v>
      </c>
      <c r="H1130" s="285"/>
      <c r="I1130" s="285"/>
      <c r="J1130" s="285"/>
      <c r="K1130" s="285"/>
      <c r="L1130" s="285"/>
      <c r="M1130" s="285"/>
      <c r="N1130" s="286"/>
      <c r="O1130" s="284" t="s">
        <v>193</v>
      </c>
      <c r="P1130" s="285"/>
      <c r="Q1130" s="285"/>
      <c r="R1130" s="285"/>
      <c r="S1130" s="285"/>
      <c r="T1130" s="285"/>
      <c r="U1130" s="285"/>
      <c r="V1130" s="285"/>
      <c r="W1130" s="285"/>
      <c r="X1130" s="285"/>
      <c r="Y1130" s="285"/>
      <c r="Z1130" s="285"/>
      <c r="AA1130" s="285"/>
      <c r="AB1130" s="285"/>
      <c r="AC1130" s="285"/>
      <c r="AD1130" s="285"/>
      <c r="AE1130" s="285"/>
      <c r="AF1130" s="285"/>
      <c r="AG1130" s="285"/>
      <c r="AH1130" s="285"/>
      <c r="AI1130" s="285"/>
      <c r="AJ1130" s="285"/>
      <c r="AK1130" s="285"/>
      <c r="AL1130" s="285"/>
      <c r="AM1130" s="285"/>
      <c r="AN1130" s="285"/>
      <c r="AO1130" s="285"/>
      <c r="AP1130" s="285"/>
      <c r="AQ1130" s="285"/>
      <c r="AR1130" s="285"/>
      <c r="AS1130" s="285"/>
      <c r="AT1130" s="286"/>
      <c r="AU1130" s="284" t="s">
        <v>205</v>
      </c>
      <c r="AV1130" s="285"/>
      <c r="AW1130" s="285"/>
      <c r="AX1130" s="285"/>
      <c r="AY1130" s="285"/>
      <c r="AZ1130" s="285"/>
      <c r="BA1130" s="285"/>
      <c r="BB1130" s="285"/>
      <c r="BC1130" s="285"/>
      <c r="BD1130" s="285"/>
      <c r="BE1130" s="285"/>
      <c r="BF1130" s="285"/>
      <c r="BG1130" s="285"/>
      <c r="BH1130" s="286"/>
      <c r="BI1130" s="290" t="s">
        <v>206</v>
      </c>
      <c r="BJ1130" s="290"/>
      <c r="BK1130" s="290"/>
      <c r="BL1130" s="290"/>
      <c r="BM1130" s="290"/>
      <c r="BN1130" s="290"/>
      <c r="BO1130" s="290"/>
      <c r="BP1130" s="290"/>
      <c r="BQ1130" s="290"/>
      <c r="BR1130" s="290"/>
      <c r="BS1130" s="290"/>
      <c r="BT1130" s="290"/>
      <c r="BU1130" s="290" t="s">
        <v>207</v>
      </c>
      <c r="BV1130" s="290"/>
      <c r="BW1130" s="290"/>
      <c r="BX1130" s="290"/>
      <c r="BY1130" s="290"/>
      <c r="BZ1130" s="290"/>
      <c r="CA1130" s="290"/>
      <c r="CB1130" s="290"/>
      <c r="CC1130" s="290"/>
      <c r="CD1130" s="290"/>
      <c r="CE1130" s="290"/>
      <c r="CF1130" s="290"/>
      <c r="CG1130" s="20"/>
      <c r="CH1130" s="29"/>
      <c r="CI1130" s="58"/>
      <c r="CJ1130" s="58"/>
      <c r="CK1130" s="58"/>
      <c r="CL1130" s="58"/>
      <c r="CM1130" s="58"/>
      <c r="CN1130" s="58"/>
      <c r="CO1130" s="58"/>
      <c r="CP1130" s="58"/>
      <c r="CQ1130" s="54"/>
    </row>
    <row r="1131" spans="1:95" ht="7.35" customHeight="1">
      <c r="G1131" s="287"/>
      <c r="H1131" s="288"/>
      <c r="I1131" s="288"/>
      <c r="J1131" s="288"/>
      <c r="K1131" s="288"/>
      <c r="L1131" s="288"/>
      <c r="M1131" s="288"/>
      <c r="N1131" s="289"/>
      <c r="O1131" s="287"/>
      <c r="P1131" s="288"/>
      <c r="Q1131" s="288"/>
      <c r="R1131" s="288"/>
      <c r="S1131" s="288"/>
      <c r="T1131" s="288"/>
      <c r="U1131" s="288"/>
      <c r="V1131" s="288"/>
      <c r="W1131" s="288"/>
      <c r="X1131" s="288"/>
      <c r="Y1131" s="288"/>
      <c r="Z1131" s="288"/>
      <c r="AA1131" s="288"/>
      <c r="AB1131" s="288"/>
      <c r="AC1131" s="288"/>
      <c r="AD1131" s="288"/>
      <c r="AE1131" s="288"/>
      <c r="AF1131" s="288"/>
      <c r="AG1131" s="288"/>
      <c r="AH1131" s="288"/>
      <c r="AI1131" s="288"/>
      <c r="AJ1131" s="288"/>
      <c r="AK1131" s="288"/>
      <c r="AL1131" s="288"/>
      <c r="AM1131" s="288"/>
      <c r="AN1131" s="288"/>
      <c r="AO1131" s="288"/>
      <c r="AP1131" s="288"/>
      <c r="AQ1131" s="288"/>
      <c r="AR1131" s="288"/>
      <c r="AS1131" s="288"/>
      <c r="AT1131" s="289"/>
      <c r="AU1131" s="287"/>
      <c r="AV1131" s="288"/>
      <c r="AW1131" s="288"/>
      <c r="AX1131" s="288"/>
      <c r="AY1131" s="288"/>
      <c r="AZ1131" s="288"/>
      <c r="BA1131" s="288"/>
      <c r="BB1131" s="288"/>
      <c r="BC1131" s="288"/>
      <c r="BD1131" s="288"/>
      <c r="BE1131" s="288"/>
      <c r="BF1131" s="288"/>
      <c r="BG1131" s="288"/>
      <c r="BH1131" s="289"/>
      <c r="BI1131" s="290"/>
      <c r="BJ1131" s="290"/>
      <c r="BK1131" s="290"/>
      <c r="BL1131" s="290"/>
      <c r="BM1131" s="290"/>
      <c r="BN1131" s="290"/>
      <c r="BO1131" s="290"/>
      <c r="BP1131" s="290"/>
      <c r="BQ1131" s="290"/>
      <c r="BR1131" s="290"/>
      <c r="BS1131" s="290"/>
      <c r="BT1131" s="290"/>
      <c r="BU1131" s="290"/>
      <c r="BV1131" s="290"/>
      <c r="BW1131" s="290"/>
      <c r="BX1131" s="290"/>
      <c r="BY1131" s="290"/>
      <c r="BZ1131" s="290"/>
      <c r="CA1131" s="290"/>
      <c r="CB1131" s="290"/>
      <c r="CC1131" s="290"/>
      <c r="CD1131" s="290"/>
      <c r="CE1131" s="290"/>
      <c r="CF1131" s="290"/>
      <c r="CG1131" s="19"/>
      <c r="CH1131" s="29"/>
      <c r="CI1131" s="58"/>
      <c r="CJ1131" s="58"/>
      <c r="CK1131" s="58"/>
      <c r="CL1131" s="58"/>
      <c r="CM1131" s="58"/>
      <c r="CN1131" s="58"/>
      <c r="CO1131" s="58"/>
      <c r="CP1131" s="58"/>
      <c r="CQ1131" s="54"/>
    </row>
    <row r="1132" spans="1:95" ht="7.35" customHeight="1">
      <c r="G1132" s="291"/>
      <c r="H1132" s="292"/>
      <c r="I1132" s="292"/>
      <c r="J1132" s="292"/>
      <c r="K1132" s="292"/>
      <c r="L1132" s="292"/>
      <c r="M1132" s="292"/>
      <c r="N1132" s="293"/>
      <c r="O1132" s="300"/>
      <c r="P1132" s="301"/>
      <c r="Q1132" s="301"/>
      <c r="R1132" s="301"/>
      <c r="S1132" s="301"/>
      <c r="T1132" s="301"/>
      <c r="U1132" s="301"/>
      <c r="V1132" s="301"/>
      <c r="W1132" s="301"/>
      <c r="X1132" s="301"/>
      <c r="Y1132" s="301"/>
      <c r="Z1132" s="301"/>
      <c r="AA1132" s="301"/>
      <c r="AB1132" s="301"/>
      <c r="AC1132" s="301"/>
      <c r="AD1132" s="301"/>
      <c r="AE1132" s="301"/>
      <c r="AF1132" s="301"/>
      <c r="AG1132" s="301"/>
      <c r="AH1132" s="301"/>
      <c r="AI1132" s="301"/>
      <c r="AJ1132" s="301"/>
      <c r="AK1132" s="301"/>
      <c r="AL1132" s="301"/>
      <c r="AM1132" s="301"/>
      <c r="AN1132" s="301"/>
      <c r="AO1132" s="301"/>
      <c r="AP1132" s="301"/>
      <c r="AQ1132" s="301"/>
      <c r="AR1132" s="301"/>
      <c r="AS1132" s="301"/>
      <c r="AT1132" s="302"/>
      <c r="AU1132" s="309"/>
      <c r="AV1132" s="310"/>
      <c r="AW1132" s="310"/>
      <c r="AX1132" s="310"/>
      <c r="AY1132" s="310"/>
      <c r="AZ1132" s="310"/>
      <c r="BA1132" s="310"/>
      <c r="BB1132" s="310"/>
      <c r="BC1132" s="310"/>
      <c r="BD1132" s="310"/>
      <c r="BE1132" s="310"/>
      <c r="BF1132" s="310"/>
      <c r="BG1132" s="310"/>
      <c r="BH1132" s="311"/>
      <c r="BI1132" s="318"/>
      <c r="BJ1132" s="318"/>
      <c r="BK1132" s="318"/>
      <c r="BL1132" s="318"/>
      <c r="BM1132" s="318"/>
      <c r="BN1132" s="318"/>
      <c r="BO1132" s="318"/>
      <c r="BP1132" s="318"/>
      <c r="BQ1132" s="318"/>
      <c r="BR1132" s="318"/>
      <c r="BS1132" s="318"/>
      <c r="BT1132" s="318"/>
      <c r="BU1132" s="318"/>
      <c r="BV1132" s="318"/>
      <c r="BW1132" s="318"/>
      <c r="BX1132" s="318"/>
      <c r="BY1132" s="318"/>
      <c r="BZ1132" s="318"/>
      <c r="CA1132" s="318"/>
      <c r="CB1132" s="318"/>
      <c r="CC1132" s="318"/>
      <c r="CD1132" s="318"/>
      <c r="CE1132" s="318"/>
      <c r="CF1132" s="318"/>
      <c r="CH1132" s="29"/>
      <c r="CI1132" s="58"/>
      <c r="CJ1132" s="58"/>
      <c r="CK1132" s="58"/>
      <c r="CL1132" s="58"/>
      <c r="CM1132" s="58"/>
      <c r="CN1132" s="58"/>
      <c r="CO1132" s="58"/>
      <c r="CP1132" s="58"/>
      <c r="CQ1132" s="54"/>
    </row>
    <row r="1133" spans="1:95" ht="7.35" customHeight="1">
      <c r="G1133" s="294"/>
      <c r="H1133" s="295"/>
      <c r="I1133" s="295"/>
      <c r="J1133" s="295"/>
      <c r="K1133" s="295"/>
      <c r="L1133" s="295"/>
      <c r="M1133" s="295"/>
      <c r="N1133" s="296"/>
      <c r="O1133" s="303"/>
      <c r="P1133" s="304"/>
      <c r="Q1133" s="304"/>
      <c r="R1133" s="304"/>
      <c r="S1133" s="304"/>
      <c r="T1133" s="304"/>
      <c r="U1133" s="304"/>
      <c r="V1133" s="304"/>
      <c r="W1133" s="304"/>
      <c r="X1133" s="304"/>
      <c r="Y1133" s="304"/>
      <c r="Z1133" s="304"/>
      <c r="AA1133" s="304"/>
      <c r="AB1133" s="304"/>
      <c r="AC1133" s="304"/>
      <c r="AD1133" s="304"/>
      <c r="AE1133" s="304"/>
      <c r="AF1133" s="304"/>
      <c r="AG1133" s="304"/>
      <c r="AH1133" s="304"/>
      <c r="AI1133" s="304"/>
      <c r="AJ1133" s="304"/>
      <c r="AK1133" s="304"/>
      <c r="AL1133" s="304"/>
      <c r="AM1133" s="304"/>
      <c r="AN1133" s="304"/>
      <c r="AO1133" s="304"/>
      <c r="AP1133" s="304"/>
      <c r="AQ1133" s="304"/>
      <c r="AR1133" s="304"/>
      <c r="AS1133" s="304"/>
      <c r="AT1133" s="305"/>
      <c r="AU1133" s="312"/>
      <c r="AV1133" s="313"/>
      <c r="AW1133" s="313"/>
      <c r="AX1133" s="313"/>
      <c r="AY1133" s="313"/>
      <c r="AZ1133" s="313"/>
      <c r="BA1133" s="313"/>
      <c r="BB1133" s="313"/>
      <c r="BC1133" s="313"/>
      <c r="BD1133" s="313"/>
      <c r="BE1133" s="313"/>
      <c r="BF1133" s="313"/>
      <c r="BG1133" s="313"/>
      <c r="BH1133" s="314"/>
      <c r="BI1133" s="318"/>
      <c r="BJ1133" s="318"/>
      <c r="BK1133" s="318"/>
      <c r="BL1133" s="318"/>
      <c r="BM1133" s="318"/>
      <c r="BN1133" s="318"/>
      <c r="BO1133" s="318"/>
      <c r="BP1133" s="318"/>
      <c r="BQ1133" s="318"/>
      <c r="BR1133" s="318"/>
      <c r="BS1133" s="318"/>
      <c r="BT1133" s="318"/>
      <c r="BU1133" s="318"/>
      <c r="BV1133" s="318"/>
      <c r="BW1133" s="318"/>
      <c r="BX1133" s="318"/>
      <c r="BY1133" s="318"/>
      <c r="BZ1133" s="318"/>
      <c r="CA1133" s="318"/>
      <c r="CB1133" s="318"/>
      <c r="CC1133" s="318"/>
      <c r="CD1133" s="318"/>
      <c r="CE1133" s="318"/>
      <c r="CF1133" s="318"/>
      <c r="CH1133" s="29"/>
      <c r="CI1133" s="71"/>
      <c r="CJ1133" s="71"/>
      <c r="CK1133" s="71"/>
      <c r="CL1133" s="71"/>
      <c r="CM1133" s="71"/>
      <c r="CN1133" s="71"/>
      <c r="CO1133" s="71"/>
      <c r="CP1133" s="71"/>
      <c r="CQ1133" s="54"/>
    </row>
    <row r="1134" spans="1:95" ht="7.35" customHeight="1">
      <c r="A1134" s="339"/>
      <c r="B1134" s="339"/>
      <c r="C1134" s="339"/>
      <c r="D1134" s="339"/>
      <c r="E1134" s="339"/>
      <c r="F1134" s="340"/>
      <c r="G1134" s="294"/>
      <c r="H1134" s="295"/>
      <c r="I1134" s="295"/>
      <c r="J1134" s="295"/>
      <c r="K1134" s="295"/>
      <c r="L1134" s="295"/>
      <c r="M1134" s="295"/>
      <c r="N1134" s="296"/>
      <c r="O1134" s="303"/>
      <c r="P1134" s="304"/>
      <c r="Q1134" s="304"/>
      <c r="R1134" s="304"/>
      <c r="S1134" s="304"/>
      <c r="T1134" s="304"/>
      <c r="U1134" s="304"/>
      <c r="V1134" s="304"/>
      <c r="W1134" s="304"/>
      <c r="X1134" s="304"/>
      <c r="Y1134" s="304"/>
      <c r="Z1134" s="304"/>
      <c r="AA1134" s="304"/>
      <c r="AB1134" s="304"/>
      <c r="AC1134" s="304"/>
      <c r="AD1134" s="304"/>
      <c r="AE1134" s="304"/>
      <c r="AF1134" s="304"/>
      <c r="AG1134" s="304"/>
      <c r="AH1134" s="304"/>
      <c r="AI1134" s="304"/>
      <c r="AJ1134" s="304"/>
      <c r="AK1134" s="304"/>
      <c r="AL1134" s="304"/>
      <c r="AM1134" s="304"/>
      <c r="AN1134" s="304"/>
      <c r="AO1134" s="304"/>
      <c r="AP1134" s="304"/>
      <c r="AQ1134" s="304"/>
      <c r="AR1134" s="304"/>
      <c r="AS1134" s="304"/>
      <c r="AT1134" s="305"/>
      <c r="AU1134" s="312"/>
      <c r="AV1134" s="313"/>
      <c r="AW1134" s="313"/>
      <c r="AX1134" s="313"/>
      <c r="AY1134" s="313"/>
      <c r="AZ1134" s="313"/>
      <c r="BA1134" s="313"/>
      <c r="BB1134" s="313"/>
      <c r="BC1134" s="313"/>
      <c r="BD1134" s="313"/>
      <c r="BE1134" s="313"/>
      <c r="BF1134" s="313"/>
      <c r="BG1134" s="313"/>
      <c r="BH1134" s="314"/>
      <c r="BI1134" s="318"/>
      <c r="BJ1134" s="318"/>
      <c r="BK1134" s="318"/>
      <c r="BL1134" s="318"/>
      <c r="BM1134" s="318"/>
      <c r="BN1134" s="318"/>
      <c r="BO1134" s="318"/>
      <c r="BP1134" s="318"/>
      <c r="BQ1134" s="318"/>
      <c r="BR1134" s="318"/>
      <c r="BS1134" s="318"/>
      <c r="BT1134" s="318"/>
      <c r="BU1134" s="318"/>
      <c r="BV1134" s="318"/>
      <c r="BW1134" s="318"/>
      <c r="BX1134" s="318"/>
      <c r="BY1134" s="318"/>
      <c r="BZ1134" s="318"/>
      <c r="CA1134" s="318"/>
      <c r="CB1134" s="318"/>
      <c r="CC1134" s="318"/>
      <c r="CD1134" s="318"/>
      <c r="CE1134" s="318"/>
      <c r="CF1134" s="318"/>
      <c r="CH1134" s="54"/>
      <c r="CI1134" s="71"/>
      <c r="CJ1134" s="71"/>
      <c r="CK1134" s="71"/>
      <c r="CL1134" s="71"/>
      <c r="CM1134" s="71"/>
      <c r="CN1134" s="71"/>
      <c r="CO1134" s="71"/>
      <c r="CP1134" s="71"/>
      <c r="CQ1134" s="56"/>
    </row>
    <row r="1135" spans="1:95" ht="7.35" customHeight="1">
      <c r="A1135" s="339"/>
      <c r="B1135" s="339"/>
      <c r="C1135" s="339"/>
      <c r="D1135" s="339"/>
      <c r="E1135" s="339"/>
      <c r="F1135" s="340"/>
      <c r="G1135" s="297"/>
      <c r="H1135" s="298"/>
      <c r="I1135" s="298"/>
      <c r="J1135" s="298"/>
      <c r="K1135" s="298"/>
      <c r="L1135" s="298"/>
      <c r="M1135" s="298"/>
      <c r="N1135" s="299"/>
      <c r="O1135" s="306"/>
      <c r="P1135" s="307"/>
      <c r="Q1135" s="307"/>
      <c r="R1135" s="307"/>
      <c r="S1135" s="307"/>
      <c r="T1135" s="307"/>
      <c r="U1135" s="307"/>
      <c r="V1135" s="307"/>
      <c r="W1135" s="307"/>
      <c r="X1135" s="307"/>
      <c r="Y1135" s="307"/>
      <c r="Z1135" s="307"/>
      <c r="AA1135" s="307"/>
      <c r="AB1135" s="307"/>
      <c r="AC1135" s="307"/>
      <c r="AD1135" s="307"/>
      <c r="AE1135" s="307"/>
      <c r="AF1135" s="307"/>
      <c r="AG1135" s="307"/>
      <c r="AH1135" s="307"/>
      <c r="AI1135" s="307"/>
      <c r="AJ1135" s="307"/>
      <c r="AK1135" s="307"/>
      <c r="AL1135" s="307"/>
      <c r="AM1135" s="307"/>
      <c r="AN1135" s="307"/>
      <c r="AO1135" s="307"/>
      <c r="AP1135" s="307"/>
      <c r="AQ1135" s="307"/>
      <c r="AR1135" s="307"/>
      <c r="AS1135" s="307"/>
      <c r="AT1135" s="308"/>
      <c r="AU1135" s="315"/>
      <c r="AV1135" s="316"/>
      <c r="AW1135" s="316"/>
      <c r="AX1135" s="316"/>
      <c r="AY1135" s="316"/>
      <c r="AZ1135" s="316"/>
      <c r="BA1135" s="316"/>
      <c r="BB1135" s="316"/>
      <c r="BC1135" s="316"/>
      <c r="BD1135" s="316"/>
      <c r="BE1135" s="316"/>
      <c r="BF1135" s="316"/>
      <c r="BG1135" s="316"/>
      <c r="BH1135" s="317"/>
      <c r="BI1135" s="318"/>
      <c r="BJ1135" s="318"/>
      <c r="BK1135" s="318"/>
      <c r="BL1135" s="318"/>
      <c r="BM1135" s="318"/>
      <c r="BN1135" s="318"/>
      <c r="BO1135" s="318"/>
      <c r="BP1135" s="318"/>
      <c r="BQ1135" s="318"/>
      <c r="BR1135" s="318"/>
      <c r="BS1135" s="318"/>
      <c r="BT1135" s="318"/>
      <c r="BU1135" s="318"/>
      <c r="BV1135" s="318"/>
      <c r="BW1135" s="318"/>
      <c r="BX1135" s="318"/>
      <c r="BY1135" s="318"/>
      <c r="BZ1135" s="318"/>
      <c r="CA1135" s="318"/>
      <c r="CB1135" s="318"/>
      <c r="CC1135" s="318"/>
      <c r="CD1135" s="318"/>
      <c r="CE1135" s="318"/>
      <c r="CF1135" s="318"/>
      <c r="CH1135" s="54"/>
      <c r="CI1135" s="58"/>
      <c r="CJ1135" s="58"/>
      <c r="CK1135" s="58"/>
      <c r="CL1135" s="58"/>
      <c r="CM1135" s="58"/>
      <c r="CN1135" s="58"/>
      <c r="CO1135" s="58"/>
      <c r="CP1135" s="57"/>
      <c r="CQ1135" s="57"/>
    </row>
    <row r="1136" spans="1:95" ht="7.35" customHeight="1">
      <c r="G1136" s="48"/>
      <c r="H1136" s="49"/>
      <c r="I1136" s="49"/>
      <c r="J1136" s="49"/>
      <c r="K1136" s="49"/>
      <c r="L1136" s="49"/>
      <c r="M1136" s="49"/>
      <c r="N1136" s="50"/>
      <c r="O1136" s="48"/>
      <c r="P1136" s="49"/>
      <c r="Q1136" s="49"/>
      <c r="R1136" s="49"/>
      <c r="S1136" s="49"/>
      <c r="T1136" s="49"/>
      <c r="U1136" s="49"/>
      <c r="V1136" s="49"/>
      <c r="W1136" s="49"/>
      <c r="X1136" s="49"/>
      <c r="Y1136" s="49"/>
      <c r="Z1136" s="49"/>
      <c r="AA1136" s="49"/>
      <c r="AB1136" s="49"/>
      <c r="AC1136" s="49"/>
      <c r="AD1136" s="49"/>
      <c r="AE1136" s="49"/>
      <c r="AF1136" s="49"/>
      <c r="AG1136" s="49"/>
      <c r="AH1136" s="49"/>
      <c r="AI1136" s="49"/>
      <c r="AJ1136" s="49"/>
      <c r="AK1136" s="49"/>
      <c r="AL1136" s="49"/>
      <c r="AM1136" s="49"/>
      <c r="AN1136" s="49"/>
      <c r="AO1136" s="49"/>
      <c r="AP1136" s="49"/>
      <c r="AQ1136" s="49"/>
      <c r="AR1136" s="49"/>
      <c r="AS1136" s="49"/>
      <c r="AT1136" s="50"/>
      <c r="AU1136" s="51"/>
      <c r="AV1136" s="52"/>
      <c r="AW1136" s="52"/>
      <c r="AX1136" s="52"/>
      <c r="AY1136" s="52"/>
      <c r="AZ1136" s="52"/>
      <c r="BA1136" s="52"/>
      <c r="BB1136" s="52"/>
      <c r="BC1136" s="52"/>
      <c r="BD1136" s="52"/>
      <c r="BE1136" s="52"/>
      <c r="BF1136" s="52"/>
      <c r="BG1136" s="52"/>
      <c r="BH1136" s="53"/>
      <c r="BI1136" s="45"/>
      <c r="BJ1136" s="46"/>
      <c r="BK1136" s="46"/>
      <c r="BL1136" s="46"/>
      <c r="BM1136" s="46"/>
      <c r="BN1136" s="46"/>
      <c r="BO1136" s="46"/>
      <c r="BP1136" s="46"/>
      <c r="BQ1136" s="46"/>
      <c r="BR1136" s="46"/>
      <c r="BS1136" s="46"/>
      <c r="BT1136" s="46"/>
      <c r="BU1136" s="46"/>
      <c r="BV1136" s="46"/>
      <c r="BW1136" s="46"/>
      <c r="BX1136" s="46"/>
      <c r="BY1136" s="46"/>
      <c r="BZ1136" s="46"/>
      <c r="CA1136" s="46"/>
      <c r="CB1136" s="46"/>
      <c r="CC1136" s="46"/>
      <c r="CD1136" s="46"/>
      <c r="CE1136" s="46"/>
      <c r="CF1136" s="47"/>
      <c r="CH1136" s="54"/>
      <c r="CI1136" s="58"/>
      <c r="CJ1136" s="58"/>
      <c r="CK1136" s="58"/>
      <c r="CL1136" s="58"/>
      <c r="CM1136" s="58"/>
      <c r="CN1136" s="58"/>
      <c r="CO1136" s="58"/>
      <c r="CP1136" s="57"/>
      <c r="CQ1136" s="57"/>
    </row>
    <row r="1137" spans="1:95" ht="7.35" customHeight="1">
      <c r="A1137" s="339">
        <v>88</v>
      </c>
      <c r="B1137" s="339"/>
      <c r="G1137" s="319" t="s">
        <v>189</v>
      </c>
      <c r="H1137" s="319"/>
      <c r="I1137" s="319"/>
      <c r="J1137" s="319"/>
      <c r="K1137" s="319"/>
      <c r="L1137" s="319"/>
      <c r="M1137" s="319"/>
      <c r="N1137" s="319"/>
      <c r="O1137" s="319"/>
      <c r="P1137" s="319"/>
      <c r="Q1137" s="319"/>
      <c r="R1137" s="319"/>
      <c r="S1137" s="319"/>
      <c r="T1137" s="319"/>
      <c r="U1137" s="319"/>
      <c r="V1137" s="319"/>
      <c r="W1137" s="319"/>
      <c r="X1137" s="319"/>
      <c r="Y1137" s="319"/>
      <c r="Z1137" s="319"/>
      <c r="AA1137" s="319"/>
      <c r="AB1137" s="319"/>
      <c r="AC1137" s="319"/>
      <c r="AD1137" s="319"/>
      <c r="AE1137" s="319"/>
      <c r="AF1137" s="319"/>
      <c r="AG1137" s="321" t="s">
        <v>425</v>
      </c>
      <c r="AH1137" s="321"/>
      <c r="AI1137" s="321"/>
      <c r="AJ1137" s="321"/>
      <c r="AK1137" s="321"/>
      <c r="AL1137" s="321"/>
      <c r="AM1137" s="321"/>
      <c r="AN1137" s="321"/>
      <c r="AO1137" s="321"/>
      <c r="AP1137" s="321"/>
      <c r="AQ1137" s="321"/>
      <c r="AR1137" s="321"/>
      <c r="AS1137" s="321"/>
      <c r="AT1137" s="321"/>
      <c r="AU1137" s="323" t="s">
        <v>190</v>
      </c>
      <c r="AV1137" s="323"/>
      <c r="AW1137" s="323"/>
      <c r="AX1137" s="323"/>
      <c r="AY1137" s="323"/>
      <c r="AZ1137" s="323"/>
      <c r="BA1137" s="323"/>
      <c r="BB1137" s="323"/>
      <c r="BC1137" s="323"/>
      <c r="BD1137" s="323"/>
      <c r="BE1137" s="323"/>
      <c r="BF1137" s="323"/>
      <c r="BG1137" s="323"/>
      <c r="BH1137" s="323"/>
      <c r="BI1137" s="325" t="s">
        <v>191</v>
      </c>
      <c r="BJ1137" s="326"/>
      <c r="BK1137" s="326"/>
      <c r="BL1137" s="326"/>
      <c r="BM1137" s="326"/>
      <c r="BN1137" s="326"/>
      <c r="BO1137" s="326"/>
      <c r="BP1137" s="329"/>
      <c r="BQ1137" s="329"/>
      <c r="BR1137" s="329"/>
      <c r="BS1137" s="329"/>
      <c r="BT1137" s="329"/>
      <c r="BU1137" s="329"/>
      <c r="BV1137" s="329"/>
      <c r="BW1137" s="329"/>
      <c r="BX1137" s="329"/>
      <c r="BY1137" s="329"/>
      <c r="BZ1137" s="329"/>
      <c r="CA1137" s="329"/>
      <c r="CB1137" s="329"/>
      <c r="CC1137" s="329"/>
      <c r="CD1137" s="329"/>
      <c r="CE1137" s="329"/>
      <c r="CF1137" s="330"/>
      <c r="CH1137" s="54"/>
      <c r="CI1137" s="58"/>
      <c r="CJ1137" s="58"/>
      <c r="CK1137" s="58"/>
      <c r="CL1137" s="58"/>
      <c r="CM1137" s="58"/>
      <c r="CN1137" s="58"/>
      <c r="CO1137" s="58"/>
      <c r="CP1137" s="58"/>
      <c r="CQ1137" s="54"/>
    </row>
    <row r="1138" spans="1:95" ht="7.35" customHeight="1">
      <c r="A1138" s="339"/>
      <c r="B1138" s="339"/>
      <c r="G1138" s="320"/>
      <c r="H1138" s="320"/>
      <c r="I1138" s="320"/>
      <c r="J1138" s="320"/>
      <c r="K1138" s="320"/>
      <c r="L1138" s="320"/>
      <c r="M1138" s="320"/>
      <c r="N1138" s="320"/>
      <c r="O1138" s="320"/>
      <c r="P1138" s="320"/>
      <c r="Q1138" s="320"/>
      <c r="R1138" s="320"/>
      <c r="S1138" s="320"/>
      <c r="T1138" s="320"/>
      <c r="U1138" s="320"/>
      <c r="V1138" s="320"/>
      <c r="W1138" s="320"/>
      <c r="X1138" s="320"/>
      <c r="Y1138" s="320"/>
      <c r="Z1138" s="320"/>
      <c r="AA1138" s="320"/>
      <c r="AB1138" s="320"/>
      <c r="AC1138" s="320"/>
      <c r="AD1138" s="320"/>
      <c r="AE1138" s="320"/>
      <c r="AF1138" s="320"/>
      <c r="AG1138" s="322"/>
      <c r="AH1138" s="322"/>
      <c r="AI1138" s="322"/>
      <c r="AJ1138" s="322"/>
      <c r="AK1138" s="322"/>
      <c r="AL1138" s="322"/>
      <c r="AM1138" s="322"/>
      <c r="AN1138" s="322"/>
      <c r="AO1138" s="322"/>
      <c r="AP1138" s="322"/>
      <c r="AQ1138" s="322"/>
      <c r="AR1138" s="322"/>
      <c r="AS1138" s="322"/>
      <c r="AT1138" s="322"/>
      <c r="AU1138" s="324"/>
      <c r="AV1138" s="324"/>
      <c r="AW1138" s="324"/>
      <c r="AX1138" s="324"/>
      <c r="AY1138" s="324"/>
      <c r="AZ1138" s="324"/>
      <c r="BA1138" s="324"/>
      <c r="BB1138" s="324"/>
      <c r="BC1138" s="324"/>
      <c r="BD1138" s="324"/>
      <c r="BE1138" s="324"/>
      <c r="BF1138" s="324"/>
      <c r="BG1138" s="324"/>
      <c r="BH1138" s="324"/>
      <c r="BI1138" s="327"/>
      <c r="BJ1138" s="328"/>
      <c r="BK1138" s="328"/>
      <c r="BL1138" s="328"/>
      <c r="BM1138" s="328"/>
      <c r="BN1138" s="328"/>
      <c r="BO1138" s="328"/>
      <c r="BP1138" s="331"/>
      <c r="BQ1138" s="331"/>
      <c r="BR1138" s="331"/>
      <c r="BS1138" s="331"/>
      <c r="BT1138" s="331"/>
      <c r="BU1138" s="331"/>
      <c r="BV1138" s="331"/>
      <c r="BW1138" s="331"/>
      <c r="BX1138" s="331"/>
      <c r="BY1138" s="331"/>
      <c r="BZ1138" s="331"/>
      <c r="CA1138" s="331"/>
      <c r="CB1138" s="331"/>
      <c r="CC1138" s="331"/>
      <c r="CD1138" s="331"/>
      <c r="CE1138" s="331"/>
      <c r="CF1138" s="332"/>
      <c r="CH1138" s="54"/>
      <c r="CI1138" s="58"/>
      <c r="CJ1138" s="58"/>
      <c r="CK1138" s="58"/>
      <c r="CL1138" s="58"/>
      <c r="CM1138" s="58"/>
      <c r="CN1138" s="58"/>
      <c r="CO1138" s="58"/>
      <c r="CP1138" s="58"/>
      <c r="CQ1138" s="54"/>
    </row>
    <row r="1139" spans="1:95" ht="7.35" customHeight="1">
      <c r="G1139" s="333"/>
      <c r="H1139" s="333"/>
      <c r="I1139" s="333"/>
      <c r="J1139" s="333"/>
      <c r="K1139" s="333"/>
      <c r="L1139" s="333"/>
      <c r="M1139" s="333"/>
      <c r="N1139" s="333"/>
      <c r="O1139" s="333"/>
      <c r="P1139" s="333"/>
      <c r="Q1139" s="333"/>
      <c r="R1139" s="333"/>
      <c r="S1139" s="333"/>
      <c r="T1139" s="333"/>
      <c r="U1139" s="333"/>
      <c r="V1139" s="333"/>
      <c r="W1139" s="333"/>
      <c r="X1139" s="333"/>
      <c r="Y1139" s="333"/>
      <c r="Z1139" s="333"/>
      <c r="AA1139" s="333"/>
      <c r="AB1139" s="333"/>
      <c r="AC1139" s="333"/>
      <c r="AD1139" s="333"/>
      <c r="AE1139" s="333"/>
      <c r="AF1139" s="333"/>
      <c r="AG1139" s="334"/>
      <c r="AH1139" s="334"/>
      <c r="AI1139" s="334"/>
      <c r="AJ1139" s="334"/>
      <c r="AK1139" s="334"/>
      <c r="AL1139" s="334"/>
      <c r="AM1139" s="334"/>
      <c r="AN1139" s="334"/>
      <c r="AO1139" s="334"/>
      <c r="AP1139" s="334"/>
      <c r="AQ1139" s="334"/>
      <c r="AR1139" s="334"/>
      <c r="AS1139" s="334"/>
      <c r="AT1139" s="334"/>
      <c r="AU1139" s="335"/>
      <c r="AV1139" s="335"/>
      <c r="AW1139" s="335"/>
      <c r="AX1139" s="335"/>
      <c r="AY1139" s="335"/>
      <c r="AZ1139" s="335"/>
      <c r="BA1139" s="335"/>
      <c r="BB1139" s="335"/>
      <c r="BC1139" s="335"/>
      <c r="BD1139" s="335"/>
      <c r="BE1139" s="335"/>
      <c r="BF1139" s="335"/>
      <c r="BG1139" s="335"/>
      <c r="BH1139" s="335"/>
      <c r="BI1139" s="327"/>
      <c r="BJ1139" s="328"/>
      <c r="BK1139" s="328"/>
      <c r="BL1139" s="328"/>
      <c r="BM1139" s="328"/>
      <c r="BN1139" s="328"/>
      <c r="BO1139" s="328"/>
      <c r="BP1139" s="331"/>
      <c r="BQ1139" s="331"/>
      <c r="BR1139" s="331"/>
      <c r="BS1139" s="331"/>
      <c r="BT1139" s="331"/>
      <c r="BU1139" s="331"/>
      <c r="BV1139" s="331"/>
      <c r="BW1139" s="331"/>
      <c r="BX1139" s="331"/>
      <c r="BY1139" s="331"/>
      <c r="BZ1139" s="331"/>
      <c r="CA1139" s="331"/>
      <c r="CB1139" s="331"/>
      <c r="CC1139" s="331"/>
      <c r="CD1139" s="331"/>
      <c r="CE1139" s="331"/>
      <c r="CF1139" s="332"/>
      <c r="CH1139" s="54"/>
      <c r="CI1139" s="58"/>
      <c r="CJ1139" s="58"/>
      <c r="CK1139" s="58"/>
      <c r="CL1139" s="58"/>
      <c r="CM1139" s="58"/>
      <c r="CN1139" s="58"/>
      <c r="CO1139" s="58"/>
      <c r="CP1139" s="58"/>
      <c r="CQ1139" s="54"/>
    </row>
    <row r="1140" spans="1:95" ht="7.35" customHeight="1">
      <c r="G1140" s="333"/>
      <c r="H1140" s="333"/>
      <c r="I1140" s="333"/>
      <c r="J1140" s="333"/>
      <c r="K1140" s="333"/>
      <c r="L1140" s="333"/>
      <c r="M1140" s="333"/>
      <c r="N1140" s="333"/>
      <c r="O1140" s="333"/>
      <c r="P1140" s="333"/>
      <c r="Q1140" s="333"/>
      <c r="R1140" s="333"/>
      <c r="S1140" s="333"/>
      <c r="T1140" s="333"/>
      <c r="U1140" s="333"/>
      <c r="V1140" s="333"/>
      <c r="W1140" s="333"/>
      <c r="X1140" s="333"/>
      <c r="Y1140" s="333"/>
      <c r="Z1140" s="333"/>
      <c r="AA1140" s="333"/>
      <c r="AB1140" s="333"/>
      <c r="AC1140" s="333"/>
      <c r="AD1140" s="333"/>
      <c r="AE1140" s="333"/>
      <c r="AF1140" s="333"/>
      <c r="AG1140" s="334"/>
      <c r="AH1140" s="334"/>
      <c r="AI1140" s="334"/>
      <c r="AJ1140" s="334"/>
      <c r="AK1140" s="334"/>
      <c r="AL1140" s="334"/>
      <c r="AM1140" s="334"/>
      <c r="AN1140" s="334"/>
      <c r="AO1140" s="334"/>
      <c r="AP1140" s="334"/>
      <c r="AQ1140" s="334"/>
      <c r="AR1140" s="334"/>
      <c r="AS1140" s="334"/>
      <c r="AT1140" s="334"/>
      <c r="AU1140" s="335"/>
      <c r="AV1140" s="335"/>
      <c r="AW1140" s="335"/>
      <c r="AX1140" s="335"/>
      <c r="AY1140" s="335"/>
      <c r="AZ1140" s="335"/>
      <c r="BA1140" s="335"/>
      <c r="BB1140" s="335"/>
      <c r="BC1140" s="335"/>
      <c r="BD1140" s="335"/>
      <c r="BE1140" s="335"/>
      <c r="BF1140" s="335"/>
      <c r="BG1140" s="335"/>
      <c r="BH1140" s="335"/>
      <c r="BI1140" s="327" t="s">
        <v>192</v>
      </c>
      <c r="BJ1140" s="328"/>
      <c r="BK1140" s="328"/>
      <c r="BL1140" s="328"/>
      <c r="BM1140" s="328"/>
      <c r="BN1140" s="328"/>
      <c r="BO1140" s="328"/>
      <c r="BP1140" s="331"/>
      <c r="BQ1140" s="331"/>
      <c r="BR1140" s="331"/>
      <c r="BS1140" s="331"/>
      <c r="BT1140" s="331"/>
      <c r="BU1140" s="331"/>
      <c r="BV1140" s="331"/>
      <c r="BW1140" s="331"/>
      <c r="BX1140" s="331"/>
      <c r="BY1140" s="331"/>
      <c r="BZ1140" s="331"/>
      <c r="CA1140" s="331"/>
      <c r="CB1140" s="331"/>
      <c r="CC1140" s="331"/>
      <c r="CD1140" s="331"/>
      <c r="CE1140" s="331"/>
      <c r="CF1140" s="332"/>
      <c r="CG1140" s="20"/>
      <c r="CH1140" s="29"/>
      <c r="CI1140" s="72"/>
      <c r="CJ1140" s="58"/>
      <c r="CK1140" s="59"/>
      <c r="CL1140" s="59"/>
      <c r="CM1140" s="59"/>
      <c r="CN1140" s="59"/>
      <c r="CO1140" s="59"/>
      <c r="CP1140" s="59"/>
      <c r="CQ1140" s="55"/>
    </row>
    <row r="1141" spans="1:95" ht="7.35" customHeight="1">
      <c r="G1141" s="333"/>
      <c r="H1141" s="333"/>
      <c r="I1141" s="333"/>
      <c r="J1141" s="333"/>
      <c r="K1141" s="333"/>
      <c r="L1141" s="333"/>
      <c r="M1141" s="333"/>
      <c r="N1141" s="333"/>
      <c r="O1141" s="333"/>
      <c r="P1141" s="333"/>
      <c r="Q1141" s="333"/>
      <c r="R1141" s="333"/>
      <c r="S1141" s="333"/>
      <c r="T1141" s="333"/>
      <c r="U1141" s="333"/>
      <c r="V1141" s="333"/>
      <c r="W1141" s="333"/>
      <c r="X1141" s="333"/>
      <c r="Y1141" s="333"/>
      <c r="Z1141" s="333"/>
      <c r="AA1141" s="333"/>
      <c r="AB1141" s="333"/>
      <c r="AC1141" s="333"/>
      <c r="AD1141" s="333"/>
      <c r="AE1141" s="333"/>
      <c r="AF1141" s="333"/>
      <c r="AG1141" s="334"/>
      <c r="AH1141" s="334"/>
      <c r="AI1141" s="334"/>
      <c r="AJ1141" s="334"/>
      <c r="AK1141" s="334"/>
      <c r="AL1141" s="334"/>
      <c r="AM1141" s="334"/>
      <c r="AN1141" s="334"/>
      <c r="AO1141" s="334"/>
      <c r="AP1141" s="334"/>
      <c r="AQ1141" s="334"/>
      <c r="AR1141" s="334"/>
      <c r="AS1141" s="334"/>
      <c r="AT1141" s="334"/>
      <c r="AU1141" s="335"/>
      <c r="AV1141" s="335"/>
      <c r="AW1141" s="335"/>
      <c r="AX1141" s="335"/>
      <c r="AY1141" s="335"/>
      <c r="AZ1141" s="335"/>
      <c r="BA1141" s="335"/>
      <c r="BB1141" s="335"/>
      <c r="BC1141" s="335"/>
      <c r="BD1141" s="335"/>
      <c r="BE1141" s="335"/>
      <c r="BF1141" s="335"/>
      <c r="BG1141" s="335"/>
      <c r="BH1141" s="335"/>
      <c r="BI1141" s="327"/>
      <c r="BJ1141" s="328"/>
      <c r="BK1141" s="328"/>
      <c r="BL1141" s="328"/>
      <c r="BM1141" s="328"/>
      <c r="BN1141" s="328"/>
      <c r="BO1141" s="328"/>
      <c r="BP1141" s="331"/>
      <c r="BQ1141" s="331"/>
      <c r="BR1141" s="331"/>
      <c r="BS1141" s="331"/>
      <c r="BT1141" s="331"/>
      <c r="BU1141" s="331"/>
      <c r="BV1141" s="331"/>
      <c r="BW1141" s="331"/>
      <c r="BX1141" s="331"/>
      <c r="BY1141" s="331"/>
      <c r="BZ1141" s="331"/>
      <c r="CA1141" s="331"/>
      <c r="CB1141" s="331"/>
      <c r="CC1141" s="331"/>
      <c r="CD1141" s="331"/>
      <c r="CE1141" s="331"/>
      <c r="CF1141" s="332"/>
      <c r="CG1141" s="19"/>
      <c r="CH1141" s="29"/>
      <c r="CI1141" s="58"/>
      <c r="CJ1141" s="58"/>
      <c r="CK1141" s="59"/>
      <c r="CL1141" s="59"/>
      <c r="CM1141" s="59"/>
      <c r="CN1141" s="59"/>
      <c r="CO1141" s="59"/>
      <c r="CP1141" s="59"/>
      <c r="CQ1141" s="55"/>
    </row>
    <row r="1142" spans="1:95" ht="7.35" customHeight="1">
      <c r="G1142" s="333"/>
      <c r="H1142" s="333"/>
      <c r="I1142" s="333"/>
      <c r="J1142" s="333"/>
      <c r="K1142" s="333"/>
      <c r="L1142" s="333"/>
      <c r="M1142" s="333"/>
      <c r="N1142" s="333"/>
      <c r="O1142" s="333"/>
      <c r="P1142" s="333"/>
      <c r="Q1142" s="333"/>
      <c r="R1142" s="333"/>
      <c r="S1142" s="333"/>
      <c r="T1142" s="333"/>
      <c r="U1142" s="333"/>
      <c r="V1142" s="333"/>
      <c r="W1142" s="333"/>
      <c r="X1142" s="333"/>
      <c r="Y1142" s="333"/>
      <c r="Z1142" s="333"/>
      <c r="AA1142" s="333"/>
      <c r="AB1142" s="333"/>
      <c r="AC1142" s="333"/>
      <c r="AD1142" s="333"/>
      <c r="AE1142" s="333"/>
      <c r="AF1142" s="333"/>
      <c r="AG1142" s="334"/>
      <c r="AH1142" s="334"/>
      <c r="AI1142" s="334"/>
      <c r="AJ1142" s="334"/>
      <c r="AK1142" s="334"/>
      <c r="AL1142" s="334"/>
      <c r="AM1142" s="334"/>
      <c r="AN1142" s="334"/>
      <c r="AO1142" s="334"/>
      <c r="AP1142" s="334"/>
      <c r="AQ1142" s="334"/>
      <c r="AR1142" s="334"/>
      <c r="AS1142" s="334"/>
      <c r="AT1142" s="334"/>
      <c r="AU1142" s="335"/>
      <c r="AV1142" s="335"/>
      <c r="AW1142" s="335"/>
      <c r="AX1142" s="335"/>
      <c r="AY1142" s="335"/>
      <c r="AZ1142" s="335"/>
      <c r="BA1142" s="335"/>
      <c r="BB1142" s="335"/>
      <c r="BC1142" s="335"/>
      <c r="BD1142" s="335"/>
      <c r="BE1142" s="335"/>
      <c r="BF1142" s="335"/>
      <c r="BG1142" s="335"/>
      <c r="BH1142" s="335"/>
      <c r="BI1142" s="327"/>
      <c r="BJ1142" s="328"/>
      <c r="BK1142" s="328"/>
      <c r="BL1142" s="328"/>
      <c r="BM1142" s="328"/>
      <c r="BN1142" s="328"/>
      <c r="BO1142" s="328"/>
      <c r="BP1142" s="331"/>
      <c r="BQ1142" s="331"/>
      <c r="BR1142" s="331"/>
      <c r="BS1142" s="331"/>
      <c r="BT1142" s="331"/>
      <c r="BU1142" s="331"/>
      <c r="BV1142" s="331"/>
      <c r="BW1142" s="331"/>
      <c r="BX1142" s="331"/>
      <c r="BY1142" s="331"/>
      <c r="BZ1142" s="331"/>
      <c r="CA1142" s="331"/>
      <c r="CB1142" s="331"/>
      <c r="CC1142" s="331"/>
      <c r="CD1142" s="331"/>
      <c r="CE1142" s="331"/>
      <c r="CF1142" s="332"/>
      <c r="CH1142" s="29"/>
      <c r="CI1142" s="58"/>
      <c r="CJ1142" s="58"/>
      <c r="CK1142" s="59"/>
      <c r="CL1142" s="59"/>
      <c r="CM1142" s="59"/>
      <c r="CN1142" s="59"/>
      <c r="CO1142" s="59"/>
      <c r="CP1142" s="59"/>
      <c r="CQ1142" s="55"/>
    </row>
    <row r="1143" spans="1:95" ht="7.35" customHeight="1">
      <c r="G1143" s="284" t="s">
        <v>194</v>
      </c>
      <c r="H1143" s="285"/>
      <c r="I1143" s="285"/>
      <c r="J1143" s="285"/>
      <c r="K1143" s="285"/>
      <c r="L1143" s="285"/>
      <c r="M1143" s="285"/>
      <c r="N1143" s="286"/>
      <c r="O1143" s="284" t="s">
        <v>193</v>
      </c>
      <c r="P1143" s="285"/>
      <c r="Q1143" s="285"/>
      <c r="R1143" s="285"/>
      <c r="S1143" s="285"/>
      <c r="T1143" s="285"/>
      <c r="U1143" s="285"/>
      <c r="V1143" s="285"/>
      <c r="W1143" s="285"/>
      <c r="X1143" s="285"/>
      <c r="Y1143" s="285"/>
      <c r="Z1143" s="285"/>
      <c r="AA1143" s="285"/>
      <c r="AB1143" s="285"/>
      <c r="AC1143" s="285"/>
      <c r="AD1143" s="285"/>
      <c r="AE1143" s="285"/>
      <c r="AF1143" s="285"/>
      <c r="AG1143" s="285"/>
      <c r="AH1143" s="285"/>
      <c r="AI1143" s="285"/>
      <c r="AJ1143" s="285"/>
      <c r="AK1143" s="285"/>
      <c r="AL1143" s="285"/>
      <c r="AM1143" s="285"/>
      <c r="AN1143" s="285"/>
      <c r="AO1143" s="285"/>
      <c r="AP1143" s="285"/>
      <c r="AQ1143" s="285"/>
      <c r="AR1143" s="285"/>
      <c r="AS1143" s="285"/>
      <c r="AT1143" s="286"/>
      <c r="AU1143" s="284" t="s">
        <v>205</v>
      </c>
      <c r="AV1143" s="285"/>
      <c r="AW1143" s="285"/>
      <c r="AX1143" s="285"/>
      <c r="AY1143" s="285"/>
      <c r="AZ1143" s="285"/>
      <c r="BA1143" s="285"/>
      <c r="BB1143" s="285"/>
      <c r="BC1143" s="285"/>
      <c r="BD1143" s="285"/>
      <c r="BE1143" s="285"/>
      <c r="BF1143" s="285"/>
      <c r="BG1143" s="285"/>
      <c r="BH1143" s="286"/>
      <c r="BI1143" s="290" t="s">
        <v>206</v>
      </c>
      <c r="BJ1143" s="290"/>
      <c r="BK1143" s="290"/>
      <c r="BL1143" s="290"/>
      <c r="BM1143" s="290"/>
      <c r="BN1143" s="290"/>
      <c r="BO1143" s="290"/>
      <c r="BP1143" s="290"/>
      <c r="BQ1143" s="290"/>
      <c r="BR1143" s="290"/>
      <c r="BS1143" s="290"/>
      <c r="BT1143" s="290"/>
      <c r="BU1143" s="290" t="s">
        <v>207</v>
      </c>
      <c r="BV1143" s="290"/>
      <c r="BW1143" s="290"/>
      <c r="BX1143" s="290"/>
      <c r="BY1143" s="290"/>
      <c r="BZ1143" s="290"/>
      <c r="CA1143" s="290"/>
      <c r="CB1143" s="290"/>
      <c r="CC1143" s="290"/>
      <c r="CD1143" s="290"/>
      <c r="CE1143" s="290"/>
      <c r="CF1143" s="290"/>
      <c r="CG1143" s="20"/>
      <c r="CH1143" s="29"/>
      <c r="CI1143" s="58"/>
      <c r="CJ1143" s="58"/>
      <c r="CK1143" s="58"/>
      <c r="CL1143" s="58"/>
      <c r="CM1143" s="58"/>
      <c r="CN1143" s="58"/>
      <c r="CO1143" s="58"/>
      <c r="CP1143" s="58"/>
      <c r="CQ1143" s="54"/>
    </row>
    <row r="1144" spans="1:95" ht="7.35" customHeight="1">
      <c r="G1144" s="287"/>
      <c r="H1144" s="288"/>
      <c r="I1144" s="288"/>
      <c r="J1144" s="288"/>
      <c r="K1144" s="288"/>
      <c r="L1144" s="288"/>
      <c r="M1144" s="288"/>
      <c r="N1144" s="289"/>
      <c r="O1144" s="287"/>
      <c r="P1144" s="288"/>
      <c r="Q1144" s="288"/>
      <c r="R1144" s="288"/>
      <c r="S1144" s="288"/>
      <c r="T1144" s="288"/>
      <c r="U1144" s="288"/>
      <c r="V1144" s="288"/>
      <c r="W1144" s="288"/>
      <c r="X1144" s="288"/>
      <c r="Y1144" s="288"/>
      <c r="Z1144" s="288"/>
      <c r="AA1144" s="288"/>
      <c r="AB1144" s="288"/>
      <c r="AC1144" s="288"/>
      <c r="AD1144" s="288"/>
      <c r="AE1144" s="288"/>
      <c r="AF1144" s="288"/>
      <c r="AG1144" s="288"/>
      <c r="AH1144" s="288"/>
      <c r="AI1144" s="288"/>
      <c r="AJ1144" s="288"/>
      <c r="AK1144" s="288"/>
      <c r="AL1144" s="288"/>
      <c r="AM1144" s="288"/>
      <c r="AN1144" s="288"/>
      <c r="AO1144" s="288"/>
      <c r="AP1144" s="288"/>
      <c r="AQ1144" s="288"/>
      <c r="AR1144" s="288"/>
      <c r="AS1144" s="288"/>
      <c r="AT1144" s="289"/>
      <c r="AU1144" s="287"/>
      <c r="AV1144" s="288"/>
      <c r="AW1144" s="288"/>
      <c r="AX1144" s="288"/>
      <c r="AY1144" s="288"/>
      <c r="AZ1144" s="288"/>
      <c r="BA1144" s="288"/>
      <c r="BB1144" s="288"/>
      <c r="BC1144" s="288"/>
      <c r="BD1144" s="288"/>
      <c r="BE1144" s="288"/>
      <c r="BF1144" s="288"/>
      <c r="BG1144" s="288"/>
      <c r="BH1144" s="289"/>
      <c r="BI1144" s="290"/>
      <c r="BJ1144" s="290"/>
      <c r="BK1144" s="290"/>
      <c r="BL1144" s="290"/>
      <c r="BM1144" s="290"/>
      <c r="BN1144" s="290"/>
      <c r="BO1144" s="290"/>
      <c r="BP1144" s="290"/>
      <c r="BQ1144" s="290"/>
      <c r="BR1144" s="290"/>
      <c r="BS1144" s="290"/>
      <c r="BT1144" s="290"/>
      <c r="BU1144" s="290"/>
      <c r="BV1144" s="290"/>
      <c r="BW1144" s="290"/>
      <c r="BX1144" s="290"/>
      <c r="BY1144" s="290"/>
      <c r="BZ1144" s="290"/>
      <c r="CA1144" s="290"/>
      <c r="CB1144" s="290"/>
      <c r="CC1144" s="290"/>
      <c r="CD1144" s="290"/>
      <c r="CE1144" s="290"/>
      <c r="CF1144" s="290"/>
      <c r="CG1144" s="19"/>
      <c r="CH1144" s="29"/>
      <c r="CI1144" s="58"/>
      <c r="CJ1144" s="58"/>
      <c r="CK1144" s="58"/>
      <c r="CL1144" s="58"/>
      <c r="CM1144" s="58"/>
      <c r="CN1144" s="58"/>
      <c r="CO1144" s="58"/>
      <c r="CP1144" s="58"/>
      <c r="CQ1144" s="54"/>
    </row>
    <row r="1145" spans="1:95" ht="7.35" customHeight="1">
      <c r="G1145" s="291"/>
      <c r="H1145" s="292"/>
      <c r="I1145" s="292"/>
      <c r="J1145" s="292"/>
      <c r="K1145" s="292"/>
      <c r="L1145" s="292"/>
      <c r="M1145" s="292"/>
      <c r="N1145" s="293"/>
      <c r="O1145" s="300"/>
      <c r="P1145" s="301"/>
      <c r="Q1145" s="301"/>
      <c r="R1145" s="301"/>
      <c r="S1145" s="301"/>
      <c r="T1145" s="301"/>
      <c r="U1145" s="301"/>
      <c r="V1145" s="301"/>
      <c r="W1145" s="301"/>
      <c r="X1145" s="301"/>
      <c r="Y1145" s="301"/>
      <c r="Z1145" s="301"/>
      <c r="AA1145" s="301"/>
      <c r="AB1145" s="301"/>
      <c r="AC1145" s="301"/>
      <c r="AD1145" s="301"/>
      <c r="AE1145" s="301"/>
      <c r="AF1145" s="301"/>
      <c r="AG1145" s="301"/>
      <c r="AH1145" s="301"/>
      <c r="AI1145" s="301"/>
      <c r="AJ1145" s="301"/>
      <c r="AK1145" s="301"/>
      <c r="AL1145" s="301"/>
      <c r="AM1145" s="301"/>
      <c r="AN1145" s="301"/>
      <c r="AO1145" s="301"/>
      <c r="AP1145" s="301"/>
      <c r="AQ1145" s="301"/>
      <c r="AR1145" s="301"/>
      <c r="AS1145" s="301"/>
      <c r="AT1145" s="302"/>
      <c r="AU1145" s="309"/>
      <c r="AV1145" s="310"/>
      <c r="AW1145" s="310"/>
      <c r="AX1145" s="310"/>
      <c r="AY1145" s="310"/>
      <c r="AZ1145" s="310"/>
      <c r="BA1145" s="310"/>
      <c r="BB1145" s="310"/>
      <c r="BC1145" s="310"/>
      <c r="BD1145" s="310"/>
      <c r="BE1145" s="310"/>
      <c r="BF1145" s="310"/>
      <c r="BG1145" s="310"/>
      <c r="BH1145" s="311"/>
      <c r="BI1145" s="318"/>
      <c r="BJ1145" s="318"/>
      <c r="BK1145" s="318"/>
      <c r="BL1145" s="318"/>
      <c r="BM1145" s="318"/>
      <c r="BN1145" s="318"/>
      <c r="BO1145" s="318"/>
      <c r="BP1145" s="318"/>
      <c r="BQ1145" s="318"/>
      <c r="BR1145" s="318"/>
      <c r="BS1145" s="318"/>
      <c r="BT1145" s="318"/>
      <c r="BU1145" s="318"/>
      <c r="BV1145" s="318"/>
      <c r="BW1145" s="318"/>
      <c r="BX1145" s="318"/>
      <c r="BY1145" s="318"/>
      <c r="BZ1145" s="318"/>
      <c r="CA1145" s="318"/>
      <c r="CB1145" s="318"/>
      <c r="CC1145" s="318"/>
      <c r="CD1145" s="318"/>
      <c r="CE1145" s="318"/>
      <c r="CF1145" s="318"/>
      <c r="CH1145" s="29"/>
      <c r="CI1145" s="58"/>
      <c r="CJ1145" s="58"/>
      <c r="CK1145" s="58"/>
      <c r="CL1145" s="58"/>
      <c r="CM1145" s="58"/>
      <c r="CN1145" s="58"/>
      <c r="CO1145" s="58"/>
      <c r="CP1145" s="58"/>
      <c r="CQ1145" s="54"/>
    </row>
    <row r="1146" spans="1:95" ht="7.35" customHeight="1">
      <c r="G1146" s="294"/>
      <c r="H1146" s="295"/>
      <c r="I1146" s="295"/>
      <c r="J1146" s="295"/>
      <c r="K1146" s="295"/>
      <c r="L1146" s="295"/>
      <c r="M1146" s="295"/>
      <c r="N1146" s="296"/>
      <c r="O1146" s="303"/>
      <c r="P1146" s="304"/>
      <c r="Q1146" s="304"/>
      <c r="R1146" s="304"/>
      <c r="S1146" s="304"/>
      <c r="T1146" s="304"/>
      <c r="U1146" s="304"/>
      <c r="V1146" s="304"/>
      <c r="W1146" s="304"/>
      <c r="X1146" s="304"/>
      <c r="Y1146" s="304"/>
      <c r="Z1146" s="304"/>
      <c r="AA1146" s="304"/>
      <c r="AB1146" s="304"/>
      <c r="AC1146" s="304"/>
      <c r="AD1146" s="304"/>
      <c r="AE1146" s="304"/>
      <c r="AF1146" s="304"/>
      <c r="AG1146" s="304"/>
      <c r="AH1146" s="304"/>
      <c r="AI1146" s="304"/>
      <c r="AJ1146" s="304"/>
      <c r="AK1146" s="304"/>
      <c r="AL1146" s="304"/>
      <c r="AM1146" s="304"/>
      <c r="AN1146" s="304"/>
      <c r="AO1146" s="304"/>
      <c r="AP1146" s="304"/>
      <c r="AQ1146" s="304"/>
      <c r="AR1146" s="304"/>
      <c r="AS1146" s="304"/>
      <c r="AT1146" s="305"/>
      <c r="AU1146" s="312"/>
      <c r="AV1146" s="313"/>
      <c r="AW1146" s="313"/>
      <c r="AX1146" s="313"/>
      <c r="AY1146" s="313"/>
      <c r="AZ1146" s="313"/>
      <c r="BA1146" s="313"/>
      <c r="BB1146" s="313"/>
      <c r="BC1146" s="313"/>
      <c r="BD1146" s="313"/>
      <c r="BE1146" s="313"/>
      <c r="BF1146" s="313"/>
      <c r="BG1146" s="313"/>
      <c r="BH1146" s="314"/>
      <c r="BI1146" s="318"/>
      <c r="BJ1146" s="318"/>
      <c r="BK1146" s="318"/>
      <c r="BL1146" s="318"/>
      <c r="BM1146" s="318"/>
      <c r="BN1146" s="318"/>
      <c r="BO1146" s="318"/>
      <c r="BP1146" s="318"/>
      <c r="BQ1146" s="318"/>
      <c r="BR1146" s="318"/>
      <c r="BS1146" s="318"/>
      <c r="BT1146" s="318"/>
      <c r="BU1146" s="318"/>
      <c r="BV1146" s="318"/>
      <c r="BW1146" s="318"/>
      <c r="BX1146" s="318"/>
      <c r="BY1146" s="318"/>
      <c r="BZ1146" s="318"/>
      <c r="CA1146" s="318"/>
      <c r="CB1146" s="318"/>
      <c r="CC1146" s="318"/>
      <c r="CD1146" s="318"/>
      <c r="CE1146" s="318"/>
      <c r="CF1146" s="318"/>
      <c r="CH1146" s="29"/>
      <c r="CI1146" s="71"/>
      <c r="CJ1146" s="71"/>
      <c r="CK1146" s="71"/>
      <c r="CL1146" s="71"/>
      <c r="CM1146" s="71"/>
      <c r="CN1146" s="71"/>
      <c r="CO1146" s="71"/>
      <c r="CP1146" s="71"/>
      <c r="CQ1146" s="54"/>
    </row>
    <row r="1147" spans="1:95" ht="7.35" customHeight="1">
      <c r="A1147" s="339"/>
      <c r="B1147" s="339"/>
      <c r="C1147" s="339"/>
      <c r="D1147" s="339"/>
      <c r="E1147" s="339"/>
      <c r="F1147" s="340"/>
      <c r="G1147" s="294"/>
      <c r="H1147" s="295"/>
      <c r="I1147" s="295"/>
      <c r="J1147" s="295"/>
      <c r="K1147" s="295"/>
      <c r="L1147" s="295"/>
      <c r="M1147" s="295"/>
      <c r="N1147" s="296"/>
      <c r="O1147" s="303"/>
      <c r="P1147" s="304"/>
      <c r="Q1147" s="304"/>
      <c r="R1147" s="304"/>
      <c r="S1147" s="304"/>
      <c r="T1147" s="304"/>
      <c r="U1147" s="304"/>
      <c r="V1147" s="304"/>
      <c r="W1147" s="304"/>
      <c r="X1147" s="304"/>
      <c r="Y1147" s="304"/>
      <c r="Z1147" s="304"/>
      <c r="AA1147" s="304"/>
      <c r="AB1147" s="304"/>
      <c r="AC1147" s="304"/>
      <c r="AD1147" s="304"/>
      <c r="AE1147" s="304"/>
      <c r="AF1147" s="304"/>
      <c r="AG1147" s="304"/>
      <c r="AH1147" s="304"/>
      <c r="AI1147" s="304"/>
      <c r="AJ1147" s="304"/>
      <c r="AK1147" s="304"/>
      <c r="AL1147" s="304"/>
      <c r="AM1147" s="304"/>
      <c r="AN1147" s="304"/>
      <c r="AO1147" s="304"/>
      <c r="AP1147" s="304"/>
      <c r="AQ1147" s="304"/>
      <c r="AR1147" s="304"/>
      <c r="AS1147" s="304"/>
      <c r="AT1147" s="305"/>
      <c r="AU1147" s="312"/>
      <c r="AV1147" s="313"/>
      <c r="AW1147" s="313"/>
      <c r="AX1147" s="313"/>
      <c r="AY1147" s="313"/>
      <c r="AZ1147" s="313"/>
      <c r="BA1147" s="313"/>
      <c r="BB1147" s="313"/>
      <c r="BC1147" s="313"/>
      <c r="BD1147" s="313"/>
      <c r="BE1147" s="313"/>
      <c r="BF1147" s="313"/>
      <c r="BG1147" s="313"/>
      <c r="BH1147" s="314"/>
      <c r="BI1147" s="318"/>
      <c r="BJ1147" s="318"/>
      <c r="BK1147" s="318"/>
      <c r="BL1147" s="318"/>
      <c r="BM1147" s="318"/>
      <c r="BN1147" s="318"/>
      <c r="BO1147" s="318"/>
      <c r="BP1147" s="318"/>
      <c r="BQ1147" s="318"/>
      <c r="BR1147" s="318"/>
      <c r="BS1147" s="318"/>
      <c r="BT1147" s="318"/>
      <c r="BU1147" s="318"/>
      <c r="BV1147" s="318"/>
      <c r="BW1147" s="318"/>
      <c r="BX1147" s="318"/>
      <c r="BY1147" s="318"/>
      <c r="BZ1147" s="318"/>
      <c r="CA1147" s="318"/>
      <c r="CB1147" s="318"/>
      <c r="CC1147" s="318"/>
      <c r="CD1147" s="318"/>
      <c r="CE1147" s="318"/>
      <c r="CF1147" s="318"/>
      <c r="CH1147" s="54"/>
      <c r="CI1147" s="71"/>
      <c r="CJ1147" s="71"/>
      <c r="CK1147" s="71"/>
      <c r="CL1147" s="71"/>
      <c r="CM1147" s="71"/>
      <c r="CN1147" s="71"/>
      <c r="CO1147" s="71"/>
      <c r="CP1147" s="71"/>
      <c r="CQ1147" s="56"/>
    </row>
    <row r="1148" spans="1:95" ht="7.35" customHeight="1">
      <c r="A1148" s="339"/>
      <c r="B1148" s="339"/>
      <c r="C1148" s="339"/>
      <c r="D1148" s="339"/>
      <c r="E1148" s="339"/>
      <c r="F1148" s="340"/>
      <c r="G1148" s="297"/>
      <c r="H1148" s="298"/>
      <c r="I1148" s="298"/>
      <c r="J1148" s="298"/>
      <c r="K1148" s="298"/>
      <c r="L1148" s="298"/>
      <c r="M1148" s="298"/>
      <c r="N1148" s="299"/>
      <c r="O1148" s="306"/>
      <c r="P1148" s="307"/>
      <c r="Q1148" s="307"/>
      <c r="R1148" s="307"/>
      <c r="S1148" s="307"/>
      <c r="T1148" s="307"/>
      <c r="U1148" s="307"/>
      <c r="V1148" s="307"/>
      <c r="W1148" s="307"/>
      <c r="X1148" s="307"/>
      <c r="Y1148" s="307"/>
      <c r="Z1148" s="307"/>
      <c r="AA1148" s="307"/>
      <c r="AB1148" s="307"/>
      <c r="AC1148" s="307"/>
      <c r="AD1148" s="307"/>
      <c r="AE1148" s="307"/>
      <c r="AF1148" s="307"/>
      <c r="AG1148" s="307"/>
      <c r="AH1148" s="307"/>
      <c r="AI1148" s="307"/>
      <c r="AJ1148" s="307"/>
      <c r="AK1148" s="307"/>
      <c r="AL1148" s="307"/>
      <c r="AM1148" s="307"/>
      <c r="AN1148" s="307"/>
      <c r="AO1148" s="307"/>
      <c r="AP1148" s="307"/>
      <c r="AQ1148" s="307"/>
      <c r="AR1148" s="307"/>
      <c r="AS1148" s="307"/>
      <c r="AT1148" s="308"/>
      <c r="AU1148" s="315"/>
      <c r="AV1148" s="316"/>
      <c r="AW1148" s="316"/>
      <c r="AX1148" s="316"/>
      <c r="AY1148" s="316"/>
      <c r="AZ1148" s="316"/>
      <c r="BA1148" s="316"/>
      <c r="BB1148" s="316"/>
      <c r="BC1148" s="316"/>
      <c r="BD1148" s="316"/>
      <c r="BE1148" s="316"/>
      <c r="BF1148" s="316"/>
      <c r="BG1148" s="316"/>
      <c r="BH1148" s="317"/>
      <c r="BI1148" s="318"/>
      <c r="BJ1148" s="318"/>
      <c r="BK1148" s="318"/>
      <c r="BL1148" s="318"/>
      <c r="BM1148" s="318"/>
      <c r="BN1148" s="318"/>
      <c r="BO1148" s="318"/>
      <c r="BP1148" s="318"/>
      <c r="BQ1148" s="318"/>
      <c r="BR1148" s="318"/>
      <c r="BS1148" s="318"/>
      <c r="BT1148" s="318"/>
      <c r="BU1148" s="318"/>
      <c r="BV1148" s="318"/>
      <c r="BW1148" s="318"/>
      <c r="BX1148" s="318"/>
      <c r="BY1148" s="318"/>
      <c r="BZ1148" s="318"/>
      <c r="CA1148" s="318"/>
      <c r="CB1148" s="318"/>
      <c r="CC1148" s="318"/>
      <c r="CD1148" s="318"/>
      <c r="CE1148" s="318"/>
      <c r="CF1148" s="318"/>
      <c r="CH1148" s="54"/>
      <c r="CI1148" s="58"/>
      <c r="CJ1148" s="58"/>
      <c r="CK1148" s="58"/>
      <c r="CL1148" s="58"/>
      <c r="CM1148" s="58"/>
      <c r="CN1148" s="58"/>
      <c r="CO1148" s="58"/>
      <c r="CP1148" s="57"/>
      <c r="CQ1148" s="57"/>
    </row>
    <row r="1149" spans="1:95" ht="7.35" customHeight="1">
      <c r="G1149" s="48"/>
      <c r="H1149" s="49"/>
      <c r="I1149" s="49"/>
      <c r="J1149" s="49"/>
      <c r="K1149" s="49"/>
      <c r="L1149" s="49"/>
      <c r="M1149" s="49"/>
      <c r="N1149" s="50"/>
      <c r="O1149" s="48"/>
      <c r="P1149" s="49"/>
      <c r="Q1149" s="49"/>
      <c r="R1149" s="49"/>
      <c r="S1149" s="49"/>
      <c r="T1149" s="49"/>
      <c r="U1149" s="49"/>
      <c r="V1149" s="49"/>
      <c r="W1149" s="49"/>
      <c r="X1149" s="49"/>
      <c r="Y1149" s="49"/>
      <c r="Z1149" s="49"/>
      <c r="AA1149" s="49"/>
      <c r="AB1149" s="49"/>
      <c r="AC1149" s="49"/>
      <c r="AD1149" s="49"/>
      <c r="AE1149" s="49"/>
      <c r="AF1149" s="49"/>
      <c r="AG1149" s="49"/>
      <c r="AH1149" s="49"/>
      <c r="AI1149" s="49"/>
      <c r="AJ1149" s="49"/>
      <c r="AK1149" s="49"/>
      <c r="AL1149" s="49"/>
      <c r="AM1149" s="49"/>
      <c r="AN1149" s="49"/>
      <c r="AO1149" s="49"/>
      <c r="AP1149" s="49"/>
      <c r="AQ1149" s="49"/>
      <c r="AR1149" s="49"/>
      <c r="AS1149" s="49"/>
      <c r="AT1149" s="50"/>
      <c r="AU1149" s="51"/>
      <c r="AV1149" s="52"/>
      <c r="AW1149" s="52"/>
      <c r="AX1149" s="52"/>
      <c r="AY1149" s="52"/>
      <c r="AZ1149" s="52"/>
      <c r="BA1149" s="52"/>
      <c r="BB1149" s="52"/>
      <c r="BC1149" s="52"/>
      <c r="BD1149" s="52"/>
      <c r="BE1149" s="52"/>
      <c r="BF1149" s="52"/>
      <c r="BG1149" s="52"/>
      <c r="BH1149" s="53"/>
      <c r="BI1149" s="45"/>
      <c r="BJ1149" s="46"/>
      <c r="BK1149" s="46"/>
      <c r="BL1149" s="46"/>
      <c r="BM1149" s="46"/>
      <c r="BN1149" s="46"/>
      <c r="BO1149" s="46"/>
      <c r="BP1149" s="46"/>
      <c r="BQ1149" s="46"/>
      <c r="BR1149" s="46"/>
      <c r="BS1149" s="46"/>
      <c r="BT1149" s="46"/>
      <c r="BU1149" s="46"/>
      <c r="BV1149" s="46"/>
      <c r="BW1149" s="46"/>
      <c r="BX1149" s="46"/>
      <c r="BY1149" s="46"/>
      <c r="BZ1149" s="46"/>
      <c r="CA1149" s="46"/>
      <c r="CB1149" s="46"/>
      <c r="CC1149" s="46"/>
      <c r="CD1149" s="46"/>
      <c r="CE1149" s="46"/>
      <c r="CF1149" s="47"/>
      <c r="CH1149" s="54"/>
      <c r="CI1149" s="58"/>
      <c r="CJ1149" s="58"/>
      <c r="CK1149" s="58"/>
      <c r="CL1149" s="58"/>
      <c r="CM1149" s="58"/>
      <c r="CN1149" s="58"/>
      <c r="CO1149" s="58"/>
      <c r="CP1149" s="57"/>
      <c r="CQ1149" s="57"/>
    </row>
    <row r="1150" spans="1:95" ht="7.35" customHeight="1">
      <c r="A1150" s="339">
        <v>89</v>
      </c>
      <c r="B1150" s="339"/>
      <c r="G1150" s="319" t="s">
        <v>189</v>
      </c>
      <c r="H1150" s="319"/>
      <c r="I1150" s="319"/>
      <c r="J1150" s="319"/>
      <c r="K1150" s="319"/>
      <c r="L1150" s="319"/>
      <c r="M1150" s="319"/>
      <c r="N1150" s="319"/>
      <c r="O1150" s="319"/>
      <c r="P1150" s="319"/>
      <c r="Q1150" s="319"/>
      <c r="R1150" s="319"/>
      <c r="S1150" s="319"/>
      <c r="T1150" s="319"/>
      <c r="U1150" s="319"/>
      <c r="V1150" s="319"/>
      <c r="W1150" s="319"/>
      <c r="X1150" s="319"/>
      <c r="Y1150" s="319"/>
      <c r="Z1150" s="319"/>
      <c r="AA1150" s="319"/>
      <c r="AB1150" s="319"/>
      <c r="AC1150" s="319"/>
      <c r="AD1150" s="319"/>
      <c r="AE1150" s="319"/>
      <c r="AF1150" s="319"/>
      <c r="AG1150" s="321" t="s">
        <v>426</v>
      </c>
      <c r="AH1150" s="321"/>
      <c r="AI1150" s="321"/>
      <c r="AJ1150" s="321"/>
      <c r="AK1150" s="321"/>
      <c r="AL1150" s="321"/>
      <c r="AM1150" s="321"/>
      <c r="AN1150" s="321"/>
      <c r="AO1150" s="321"/>
      <c r="AP1150" s="321"/>
      <c r="AQ1150" s="321"/>
      <c r="AR1150" s="321"/>
      <c r="AS1150" s="321"/>
      <c r="AT1150" s="321"/>
      <c r="AU1150" s="323" t="s">
        <v>190</v>
      </c>
      <c r="AV1150" s="323"/>
      <c r="AW1150" s="323"/>
      <c r="AX1150" s="323"/>
      <c r="AY1150" s="323"/>
      <c r="AZ1150" s="323"/>
      <c r="BA1150" s="323"/>
      <c r="BB1150" s="323"/>
      <c r="BC1150" s="323"/>
      <c r="BD1150" s="323"/>
      <c r="BE1150" s="323"/>
      <c r="BF1150" s="323"/>
      <c r="BG1150" s="323"/>
      <c r="BH1150" s="323"/>
      <c r="BI1150" s="325" t="s">
        <v>191</v>
      </c>
      <c r="BJ1150" s="326"/>
      <c r="BK1150" s="326"/>
      <c r="BL1150" s="326"/>
      <c r="BM1150" s="326"/>
      <c r="BN1150" s="326"/>
      <c r="BO1150" s="326"/>
      <c r="BP1150" s="329"/>
      <c r="BQ1150" s="329"/>
      <c r="BR1150" s="329"/>
      <c r="BS1150" s="329"/>
      <c r="BT1150" s="329"/>
      <c r="BU1150" s="329"/>
      <c r="BV1150" s="329"/>
      <c r="BW1150" s="329"/>
      <c r="BX1150" s="329"/>
      <c r="BY1150" s="329"/>
      <c r="BZ1150" s="329"/>
      <c r="CA1150" s="329"/>
      <c r="CB1150" s="329"/>
      <c r="CC1150" s="329"/>
      <c r="CD1150" s="329"/>
      <c r="CE1150" s="329"/>
      <c r="CF1150" s="330"/>
      <c r="CH1150" s="54"/>
      <c r="CI1150" s="58"/>
      <c r="CJ1150" s="58"/>
      <c r="CK1150" s="58"/>
      <c r="CL1150" s="58"/>
      <c r="CM1150" s="58"/>
      <c r="CN1150" s="58"/>
      <c r="CO1150" s="58"/>
      <c r="CP1150" s="58"/>
      <c r="CQ1150" s="54"/>
    </row>
    <row r="1151" spans="1:95" ht="7.35" customHeight="1">
      <c r="A1151" s="339"/>
      <c r="B1151" s="339"/>
      <c r="G1151" s="320"/>
      <c r="H1151" s="320"/>
      <c r="I1151" s="320"/>
      <c r="J1151" s="320"/>
      <c r="K1151" s="320"/>
      <c r="L1151" s="320"/>
      <c r="M1151" s="320"/>
      <c r="N1151" s="320"/>
      <c r="O1151" s="320"/>
      <c r="P1151" s="320"/>
      <c r="Q1151" s="320"/>
      <c r="R1151" s="320"/>
      <c r="S1151" s="320"/>
      <c r="T1151" s="320"/>
      <c r="U1151" s="320"/>
      <c r="V1151" s="320"/>
      <c r="W1151" s="320"/>
      <c r="X1151" s="320"/>
      <c r="Y1151" s="320"/>
      <c r="Z1151" s="320"/>
      <c r="AA1151" s="320"/>
      <c r="AB1151" s="320"/>
      <c r="AC1151" s="320"/>
      <c r="AD1151" s="320"/>
      <c r="AE1151" s="320"/>
      <c r="AF1151" s="320"/>
      <c r="AG1151" s="322"/>
      <c r="AH1151" s="322"/>
      <c r="AI1151" s="322"/>
      <c r="AJ1151" s="322"/>
      <c r="AK1151" s="322"/>
      <c r="AL1151" s="322"/>
      <c r="AM1151" s="322"/>
      <c r="AN1151" s="322"/>
      <c r="AO1151" s="322"/>
      <c r="AP1151" s="322"/>
      <c r="AQ1151" s="322"/>
      <c r="AR1151" s="322"/>
      <c r="AS1151" s="322"/>
      <c r="AT1151" s="322"/>
      <c r="AU1151" s="324"/>
      <c r="AV1151" s="324"/>
      <c r="AW1151" s="324"/>
      <c r="AX1151" s="324"/>
      <c r="AY1151" s="324"/>
      <c r="AZ1151" s="324"/>
      <c r="BA1151" s="324"/>
      <c r="BB1151" s="324"/>
      <c r="BC1151" s="324"/>
      <c r="BD1151" s="324"/>
      <c r="BE1151" s="324"/>
      <c r="BF1151" s="324"/>
      <c r="BG1151" s="324"/>
      <c r="BH1151" s="324"/>
      <c r="BI1151" s="327"/>
      <c r="BJ1151" s="328"/>
      <c r="BK1151" s="328"/>
      <c r="BL1151" s="328"/>
      <c r="BM1151" s="328"/>
      <c r="BN1151" s="328"/>
      <c r="BO1151" s="328"/>
      <c r="BP1151" s="331"/>
      <c r="BQ1151" s="331"/>
      <c r="BR1151" s="331"/>
      <c r="BS1151" s="331"/>
      <c r="BT1151" s="331"/>
      <c r="BU1151" s="331"/>
      <c r="BV1151" s="331"/>
      <c r="BW1151" s="331"/>
      <c r="BX1151" s="331"/>
      <c r="BY1151" s="331"/>
      <c r="BZ1151" s="331"/>
      <c r="CA1151" s="331"/>
      <c r="CB1151" s="331"/>
      <c r="CC1151" s="331"/>
      <c r="CD1151" s="331"/>
      <c r="CE1151" s="331"/>
      <c r="CF1151" s="332"/>
      <c r="CH1151" s="54"/>
      <c r="CI1151" s="58"/>
      <c r="CJ1151" s="58"/>
      <c r="CK1151" s="58"/>
      <c r="CL1151" s="58"/>
      <c r="CM1151" s="58"/>
      <c r="CN1151" s="58"/>
      <c r="CO1151" s="58"/>
      <c r="CP1151" s="58"/>
      <c r="CQ1151" s="54"/>
    </row>
    <row r="1152" spans="1:95" ht="7.35" customHeight="1">
      <c r="G1152" s="333"/>
      <c r="H1152" s="333"/>
      <c r="I1152" s="333"/>
      <c r="J1152" s="333"/>
      <c r="K1152" s="333"/>
      <c r="L1152" s="333"/>
      <c r="M1152" s="333"/>
      <c r="N1152" s="333"/>
      <c r="O1152" s="333"/>
      <c r="P1152" s="333"/>
      <c r="Q1152" s="333"/>
      <c r="R1152" s="333"/>
      <c r="S1152" s="333"/>
      <c r="T1152" s="333"/>
      <c r="U1152" s="333"/>
      <c r="V1152" s="333"/>
      <c r="W1152" s="333"/>
      <c r="X1152" s="333"/>
      <c r="Y1152" s="333"/>
      <c r="Z1152" s="333"/>
      <c r="AA1152" s="333"/>
      <c r="AB1152" s="333"/>
      <c r="AC1152" s="333"/>
      <c r="AD1152" s="333"/>
      <c r="AE1152" s="333"/>
      <c r="AF1152" s="333"/>
      <c r="AG1152" s="334"/>
      <c r="AH1152" s="334"/>
      <c r="AI1152" s="334"/>
      <c r="AJ1152" s="334"/>
      <c r="AK1152" s="334"/>
      <c r="AL1152" s="334"/>
      <c r="AM1152" s="334"/>
      <c r="AN1152" s="334"/>
      <c r="AO1152" s="334"/>
      <c r="AP1152" s="334"/>
      <c r="AQ1152" s="334"/>
      <c r="AR1152" s="334"/>
      <c r="AS1152" s="334"/>
      <c r="AT1152" s="334"/>
      <c r="AU1152" s="335"/>
      <c r="AV1152" s="335"/>
      <c r="AW1152" s="335"/>
      <c r="AX1152" s="335"/>
      <c r="AY1152" s="335"/>
      <c r="AZ1152" s="335"/>
      <c r="BA1152" s="335"/>
      <c r="BB1152" s="335"/>
      <c r="BC1152" s="335"/>
      <c r="BD1152" s="335"/>
      <c r="BE1152" s="335"/>
      <c r="BF1152" s="335"/>
      <c r="BG1152" s="335"/>
      <c r="BH1152" s="335"/>
      <c r="BI1152" s="327"/>
      <c r="BJ1152" s="328"/>
      <c r="BK1152" s="328"/>
      <c r="BL1152" s="328"/>
      <c r="BM1152" s="328"/>
      <c r="BN1152" s="328"/>
      <c r="BO1152" s="328"/>
      <c r="BP1152" s="331"/>
      <c r="BQ1152" s="331"/>
      <c r="BR1152" s="331"/>
      <c r="BS1152" s="331"/>
      <c r="BT1152" s="331"/>
      <c r="BU1152" s="331"/>
      <c r="BV1152" s="331"/>
      <c r="BW1152" s="331"/>
      <c r="BX1152" s="331"/>
      <c r="BY1152" s="331"/>
      <c r="BZ1152" s="331"/>
      <c r="CA1152" s="331"/>
      <c r="CB1152" s="331"/>
      <c r="CC1152" s="331"/>
      <c r="CD1152" s="331"/>
      <c r="CE1152" s="331"/>
      <c r="CF1152" s="332"/>
      <c r="CH1152" s="54"/>
      <c r="CI1152" s="58"/>
      <c r="CJ1152" s="58"/>
      <c r="CK1152" s="58"/>
      <c r="CL1152" s="58"/>
      <c r="CM1152" s="58"/>
      <c r="CN1152" s="58"/>
      <c r="CO1152" s="58"/>
      <c r="CP1152" s="58"/>
      <c r="CQ1152" s="54"/>
    </row>
    <row r="1153" spans="1:95" ht="7.35" customHeight="1">
      <c r="G1153" s="333"/>
      <c r="H1153" s="333"/>
      <c r="I1153" s="333"/>
      <c r="J1153" s="333"/>
      <c r="K1153" s="333"/>
      <c r="L1153" s="333"/>
      <c r="M1153" s="333"/>
      <c r="N1153" s="333"/>
      <c r="O1153" s="333"/>
      <c r="P1153" s="333"/>
      <c r="Q1153" s="333"/>
      <c r="R1153" s="333"/>
      <c r="S1153" s="333"/>
      <c r="T1153" s="333"/>
      <c r="U1153" s="333"/>
      <c r="V1153" s="333"/>
      <c r="W1153" s="333"/>
      <c r="X1153" s="333"/>
      <c r="Y1153" s="333"/>
      <c r="Z1153" s="333"/>
      <c r="AA1153" s="333"/>
      <c r="AB1153" s="333"/>
      <c r="AC1153" s="333"/>
      <c r="AD1153" s="333"/>
      <c r="AE1153" s="333"/>
      <c r="AF1153" s="333"/>
      <c r="AG1153" s="334"/>
      <c r="AH1153" s="334"/>
      <c r="AI1153" s="334"/>
      <c r="AJ1153" s="334"/>
      <c r="AK1153" s="334"/>
      <c r="AL1153" s="334"/>
      <c r="AM1153" s="334"/>
      <c r="AN1153" s="334"/>
      <c r="AO1153" s="334"/>
      <c r="AP1153" s="334"/>
      <c r="AQ1153" s="334"/>
      <c r="AR1153" s="334"/>
      <c r="AS1153" s="334"/>
      <c r="AT1153" s="334"/>
      <c r="AU1153" s="335"/>
      <c r="AV1153" s="335"/>
      <c r="AW1153" s="335"/>
      <c r="AX1153" s="335"/>
      <c r="AY1153" s="335"/>
      <c r="AZ1153" s="335"/>
      <c r="BA1153" s="335"/>
      <c r="BB1153" s="335"/>
      <c r="BC1153" s="335"/>
      <c r="BD1153" s="335"/>
      <c r="BE1153" s="335"/>
      <c r="BF1153" s="335"/>
      <c r="BG1153" s="335"/>
      <c r="BH1153" s="335"/>
      <c r="BI1153" s="327" t="s">
        <v>192</v>
      </c>
      <c r="BJ1153" s="328"/>
      <c r="BK1153" s="328"/>
      <c r="BL1153" s="328"/>
      <c r="BM1153" s="328"/>
      <c r="BN1153" s="328"/>
      <c r="BO1153" s="328"/>
      <c r="BP1153" s="331"/>
      <c r="BQ1153" s="331"/>
      <c r="BR1153" s="331"/>
      <c r="BS1153" s="331"/>
      <c r="BT1153" s="331"/>
      <c r="BU1153" s="331"/>
      <c r="BV1153" s="331"/>
      <c r="BW1153" s="331"/>
      <c r="BX1153" s="331"/>
      <c r="BY1153" s="331"/>
      <c r="BZ1153" s="331"/>
      <c r="CA1153" s="331"/>
      <c r="CB1153" s="331"/>
      <c r="CC1153" s="331"/>
      <c r="CD1153" s="331"/>
      <c r="CE1153" s="331"/>
      <c r="CF1153" s="332"/>
      <c r="CG1153" s="20"/>
      <c r="CH1153" s="29"/>
      <c r="CI1153" s="72"/>
      <c r="CJ1153" s="58"/>
      <c r="CK1153" s="59"/>
      <c r="CL1153" s="59"/>
      <c r="CM1153" s="59"/>
      <c r="CN1153" s="59"/>
      <c r="CO1153" s="59"/>
      <c r="CP1153" s="59"/>
      <c r="CQ1153" s="55"/>
    </row>
    <row r="1154" spans="1:95" ht="7.35" customHeight="1">
      <c r="G1154" s="333"/>
      <c r="H1154" s="333"/>
      <c r="I1154" s="333"/>
      <c r="J1154" s="333"/>
      <c r="K1154" s="333"/>
      <c r="L1154" s="333"/>
      <c r="M1154" s="333"/>
      <c r="N1154" s="333"/>
      <c r="O1154" s="333"/>
      <c r="P1154" s="333"/>
      <c r="Q1154" s="333"/>
      <c r="R1154" s="333"/>
      <c r="S1154" s="333"/>
      <c r="T1154" s="333"/>
      <c r="U1154" s="333"/>
      <c r="V1154" s="333"/>
      <c r="W1154" s="333"/>
      <c r="X1154" s="333"/>
      <c r="Y1154" s="333"/>
      <c r="Z1154" s="333"/>
      <c r="AA1154" s="333"/>
      <c r="AB1154" s="333"/>
      <c r="AC1154" s="333"/>
      <c r="AD1154" s="333"/>
      <c r="AE1154" s="333"/>
      <c r="AF1154" s="333"/>
      <c r="AG1154" s="334"/>
      <c r="AH1154" s="334"/>
      <c r="AI1154" s="334"/>
      <c r="AJ1154" s="334"/>
      <c r="AK1154" s="334"/>
      <c r="AL1154" s="334"/>
      <c r="AM1154" s="334"/>
      <c r="AN1154" s="334"/>
      <c r="AO1154" s="334"/>
      <c r="AP1154" s="334"/>
      <c r="AQ1154" s="334"/>
      <c r="AR1154" s="334"/>
      <c r="AS1154" s="334"/>
      <c r="AT1154" s="334"/>
      <c r="AU1154" s="335"/>
      <c r="AV1154" s="335"/>
      <c r="AW1154" s="335"/>
      <c r="AX1154" s="335"/>
      <c r="AY1154" s="335"/>
      <c r="AZ1154" s="335"/>
      <c r="BA1154" s="335"/>
      <c r="BB1154" s="335"/>
      <c r="BC1154" s="335"/>
      <c r="BD1154" s="335"/>
      <c r="BE1154" s="335"/>
      <c r="BF1154" s="335"/>
      <c r="BG1154" s="335"/>
      <c r="BH1154" s="335"/>
      <c r="BI1154" s="327"/>
      <c r="BJ1154" s="328"/>
      <c r="BK1154" s="328"/>
      <c r="BL1154" s="328"/>
      <c r="BM1154" s="328"/>
      <c r="BN1154" s="328"/>
      <c r="BO1154" s="328"/>
      <c r="BP1154" s="331"/>
      <c r="BQ1154" s="331"/>
      <c r="BR1154" s="331"/>
      <c r="BS1154" s="331"/>
      <c r="BT1154" s="331"/>
      <c r="BU1154" s="331"/>
      <c r="BV1154" s="331"/>
      <c r="BW1154" s="331"/>
      <c r="BX1154" s="331"/>
      <c r="BY1154" s="331"/>
      <c r="BZ1154" s="331"/>
      <c r="CA1154" s="331"/>
      <c r="CB1154" s="331"/>
      <c r="CC1154" s="331"/>
      <c r="CD1154" s="331"/>
      <c r="CE1154" s="331"/>
      <c r="CF1154" s="332"/>
      <c r="CG1154" s="19"/>
      <c r="CH1154" s="29"/>
      <c r="CI1154" s="58"/>
      <c r="CJ1154" s="58"/>
      <c r="CK1154" s="59"/>
      <c r="CL1154" s="59"/>
      <c r="CM1154" s="59"/>
      <c r="CN1154" s="59"/>
      <c r="CO1154" s="59"/>
      <c r="CP1154" s="59"/>
      <c r="CQ1154" s="55"/>
    </row>
    <row r="1155" spans="1:95" ht="7.35" customHeight="1">
      <c r="G1155" s="333"/>
      <c r="H1155" s="333"/>
      <c r="I1155" s="333"/>
      <c r="J1155" s="333"/>
      <c r="K1155" s="333"/>
      <c r="L1155" s="333"/>
      <c r="M1155" s="333"/>
      <c r="N1155" s="333"/>
      <c r="O1155" s="333"/>
      <c r="P1155" s="333"/>
      <c r="Q1155" s="333"/>
      <c r="R1155" s="333"/>
      <c r="S1155" s="333"/>
      <c r="T1155" s="333"/>
      <c r="U1155" s="333"/>
      <c r="V1155" s="333"/>
      <c r="W1155" s="333"/>
      <c r="X1155" s="333"/>
      <c r="Y1155" s="333"/>
      <c r="Z1155" s="333"/>
      <c r="AA1155" s="333"/>
      <c r="AB1155" s="333"/>
      <c r="AC1155" s="333"/>
      <c r="AD1155" s="333"/>
      <c r="AE1155" s="333"/>
      <c r="AF1155" s="333"/>
      <c r="AG1155" s="334"/>
      <c r="AH1155" s="334"/>
      <c r="AI1155" s="334"/>
      <c r="AJ1155" s="334"/>
      <c r="AK1155" s="334"/>
      <c r="AL1155" s="334"/>
      <c r="AM1155" s="334"/>
      <c r="AN1155" s="334"/>
      <c r="AO1155" s="334"/>
      <c r="AP1155" s="334"/>
      <c r="AQ1155" s="334"/>
      <c r="AR1155" s="334"/>
      <c r="AS1155" s="334"/>
      <c r="AT1155" s="334"/>
      <c r="AU1155" s="335"/>
      <c r="AV1155" s="335"/>
      <c r="AW1155" s="335"/>
      <c r="AX1155" s="335"/>
      <c r="AY1155" s="335"/>
      <c r="AZ1155" s="335"/>
      <c r="BA1155" s="335"/>
      <c r="BB1155" s="335"/>
      <c r="BC1155" s="335"/>
      <c r="BD1155" s="335"/>
      <c r="BE1155" s="335"/>
      <c r="BF1155" s="335"/>
      <c r="BG1155" s="335"/>
      <c r="BH1155" s="335"/>
      <c r="BI1155" s="327"/>
      <c r="BJ1155" s="328"/>
      <c r="BK1155" s="328"/>
      <c r="BL1155" s="328"/>
      <c r="BM1155" s="328"/>
      <c r="BN1155" s="328"/>
      <c r="BO1155" s="328"/>
      <c r="BP1155" s="331"/>
      <c r="BQ1155" s="331"/>
      <c r="BR1155" s="331"/>
      <c r="BS1155" s="331"/>
      <c r="BT1155" s="331"/>
      <c r="BU1155" s="331"/>
      <c r="BV1155" s="331"/>
      <c r="BW1155" s="331"/>
      <c r="BX1155" s="331"/>
      <c r="BY1155" s="331"/>
      <c r="BZ1155" s="331"/>
      <c r="CA1155" s="331"/>
      <c r="CB1155" s="331"/>
      <c r="CC1155" s="331"/>
      <c r="CD1155" s="331"/>
      <c r="CE1155" s="331"/>
      <c r="CF1155" s="332"/>
      <c r="CH1155" s="29"/>
      <c r="CI1155" s="58"/>
      <c r="CJ1155" s="58"/>
      <c r="CK1155" s="59"/>
      <c r="CL1155" s="59"/>
      <c r="CM1155" s="59"/>
      <c r="CN1155" s="59"/>
      <c r="CO1155" s="59"/>
      <c r="CP1155" s="59"/>
      <c r="CQ1155" s="55"/>
    </row>
    <row r="1156" spans="1:95" ht="7.35" customHeight="1">
      <c r="G1156" s="284" t="s">
        <v>194</v>
      </c>
      <c r="H1156" s="285"/>
      <c r="I1156" s="285"/>
      <c r="J1156" s="285"/>
      <c r="K1156" s="285"/>
      <c r="L1156" s="285"/>
      <c r="M1156" s="285"/>
      <c r="N1156" s="286"/>
      <c r="O1156" s="284" t="s">
        <v>193</v>
      </c>
      <c r="P1156" s="285"/>
      <c r="Q1156" s="285"/>
      <c r="R1156" s="285"/>
      <c r="S1156" s="285"/>
      <c r="T1156" s="285"/>
      <c r="U1156" s="285"/>
      <c r="V1156" s="285"/>
      <c r="W1156" s="285"/>
      <c r="X1156" s="285"/>
      <c r="Y1156" s="285"/>
      <c r="Z1156" s="285"/>
      <c r="AA1156" s="285"/>
      <c r="AB1156" s="285"/>
      <c r="AC1156" s="285"/>
      <c r="AD1156" s="285"/>
      <c r="AE1156" s="285"/>
      <c r="AF1156" s="285"/>
      <c r="AG1156" s="285"/>
      <c r="AH1156" s="285"/>
      <c r="AI1156" s="285"/>
      <c r="AJ1156" s="285"/>
      <c r="AK1156" s="285"/>
      <c r="AL1156" s="285"/>
      <c r="AM1156" s="285"/>
      <c r="AN1156" s="285"/>
      <c r="AO1156" s="285"/>
      <c r="AP1156" s="285"/>
      <c r="AQ1156" s="285"/>
      <c r="AR1156" s="285"/>
      <c r="AS1156" s="285"/>
      <c r="AT1156" s="286"/>
      <c r="AU1156" s="284" t="s">
        <v>205</v>
      </c>
      <c r="AV1156" s="285"/>
      <c r="AW1156" s="285"/>
      <c r="AX1156" s="285"/>
      <c r="AY1156" s="285"/>
      <c r="AZ1156" s="285"/>
      <c r="BA1156" s="285"/>
      <c r="BB1156" s="285"/>
      <c r="BC1156" s="285"/>
      <c r="BD1156" s="285"/>
      <c r="BE1156" s="285"/>
      <c r="BF1156" s="285"/>
      <c r="BG1156" s="285"/>
      <c r="BH1156" s="286"/>
      <c r="BI1156" s="290" t="s">
        <v>206</v>
      </c>
      <c r="BJ1156" s="290"/>
      <c r="BK1156" s="290"/>
      <c r="BL1156" s="290"/>
      <c r="BM1156" s="290"/>
      <c r="BN1156" s="290"/>
      <c r="BO1156" s="290"/>
      <c r="BP1156" s="290"/>
      <c r="BQ1156" s="290"/>
      <c r="BR1156" s="290"/>
      <c r="BS1156" s="290"/>
      <c r="BT1156" s="290"/>
      <c r="BU1156" s="290" t="s">
        <v>207</v>
      </c>
      <c r="BV1156" s="290"/>
      <c r="BW1156" s="290"/>
      <c r="BX1156" s="290"/>
      <c r="BY1156" s="290"/>
      <c r="BZ1156" s="290"/>
      <c r="CA1156" s="290"/>
      <c r="CB1156" s="290"/>
      <c r="CC1156" s="290"/>
      <c r="CD1156" s="290"/>
      <c r="CE1156" s="290"/>
      <c r="CF1156" s="290"/>
      <c r="CG1156" s="20"/>
      <c r="CH1156" s="29"/>
      <c r="CI1156" s="58"/>
      <c r="CJ1156" s="58"/>
      <c r="CK1156" s="58"/>
      <c r="CL1156" s="58"/>
      <c r="CM1156" s="58"/>
      <c r="CN1156" s="58"/>
      <c r="CO1156" s="58"/>
      <c r="CP1156" s="58"/>
      <c r="CQ1156" s="54"/>
    </row>
    <row r="1157" spans="1:95" ht="7.35" customHeight="1">
      <c r="G1157" s="287"/>
      <c r="H1157" s="288"/>
      <c r="I1157" s="288"/>
      <c r="J1157" s="288"/>
      <c r="K1157" s="288"/>
      <c r="L1157" s="288"/>
      <c r="M1157" s="288"/>
      <c r="N1157" s="289"/>
      <c r="O1157" s="287"/>
      <c r="P1157" s="288"/>
      <c r="Q1157" s="288"/>
      <c r="R1157" s="288"/>
      <c r="S1157" s="288"/>
      <c r="T1157" s="288"/>
      <c r="U1157" s="288"/>
      <c r="V1157" s="288"/>
      <c r="W1157" s="288"/>
      <c r="X1157" s="288"/>
      <c r="Y1157" s="288"/>
      <c r="Z1157" s="288"/>
      <c r="AA1157" s="288"/>
      <c r="AB1157" s="288"/>
      <c r="AC1157" s="288"/>
      <c r="AD1157" s="288"/>
      <c r="AE1157" s="288"/>
      <c r="AF1157" s="288"/>
      <c r="AG1157" s="288"/>
      <c r="AH1157" s="288"/>
      <c r="AI1157" s="288"/>
      <c r="AJ1157" s="288"/>
      <c r="AK1157" s="288"/>
      <c r="AL1157" s="288"/>
      <c r="AM1157" s="288"/>
      <c r="AN1157" s="288"/>
      <c r="AO1157" s="288"/>
      <c r="AP1157" s="288"/>
      <c r="AQ1157" s="288"/>
      <c r="AR1157" s="288"/>
      <c r="AS1157" s="288"/>
      <c r="AT1157" s="289"/>
      <c r="AU1157" s="287"/>
      <c r="AV1157" s="288"/>
      <c r="AW1157" s="288"/>
      <c r="AX1157" s="288"/>
      <c r="AY1157" s="288"/>
      <c r="AZ1157" s="288"/>
      <c r="BA1157" s="288"/>
      <c r="BB1157" s="288"/>
      <c r="BC1157" s="288"/>
      <c r="BD1157" s="288"/>
      <c r="BE1157" s="288"/>
      <c r="BF1157" s="288"/>
      <c r="BG1157" s="288"/>
      <c r="BH1157" s="289"/>
      <c r="BI1157" s="290"/>
      <c r="BJ1157" s="290"/>
      <c r="BK1157" s="290"/>
      <c r="BL1157" s="290"/>
      <c r="BM1157" s="290"/>
      <c r="BN1157" s="290"/>
      <c r="BO1157" s="290"/>
      <c r="BP1157" s="290"/>
      <c r="BQ1157" s="290"/>
      <c r="BR1157" s="290"/>
      <c r="BS1157" s="290"/>
      <c r="BT1157" s="290"/>
      <c r="BU1157" s="290"/>
      <c r="BV1157" s="290"/>
      <c r="BW1157" s="290"/>
      <c r="BX1157" s="290"/>
      <c r="BY1157" s="290"/>
      <c r="BZ1157" s="290"/>
      <c r="CA1157" s="290"/>
      <c r="CB1157" s="290"/>
      <c r="CC1157" s="290"/>
      <c r="CD1157" s="290"/>
      <c r="CE1157" s="290"/>
      <c r="CF1157" s="290"/>
      <c r="CG1157" s="19"/>
      <c r="CH1157" s="29"/>
      <c r="CI1157" s="58"/>
      <c r="CJ1157" s="58"/>
      <c r="CK1157" s="58"/>
      <c r="CL1157" s="58"/>
      <c r="CM1157" s="58"/>
      <c r="CN1157" s="58"/>
      <c r="CO1157" s="58"/>
      <c r="CP1157" s="58"/>
      <c r="CQ1157" s="54"/>
    </row>
    <row r="1158" spans="1:95" ht="7.35" customHeight="1">
      <c r="G1158" s="291"/>
      <c r="H1158" s="292"/>
      <c r="I1158" s="292"/>
      <c r="J1158" s="292"/>
      <c r="K1158" s="292"/>
      <c r="L1158" s="292"/>
      <c r="M1158" s="292"/>
      <c r="N1158" s="293"/>
      <c r="O1158" s="300"/>
      <c r="P1158" s="301"/>
      <c r="Q1158" s="301"/>
      <c r="R1158" s="301"/>
      <c r="S1158" s="301"/>
      <c r="T1158" s="301"/>
      <c r="U1158" s="301"/>
      <c r="V1158" s="301"/>
      <c r="W1158" s="301"/>
      <c r="X1158" s="301"/>
      <c r="Y1158" s="301"/>
      <c r="Z1158" s="301"/>
      <c r="AA1158" s="301"/>
      <c r="AB1158" s="301"/>
      <c r="AC1158" s="301"/>
      <c r="AD1158" s="301"/>
      <c r="AE1158" s="301"/>
      <c r="AF1158" s="301"/>
      <c r="AG1158" s="301"/>
      <c r="AH1158" s="301"/>
      <c r="AI1158" s="301"/>
      <c r="AJ1158" s="301"/>
      <c r="AK1158" s="301"/>
      <c r="AL1158" s="301"/>
      <c r="AM1158" s="301"/>
      <c r="AN1158" s="301"/>
      <c r="AO1158" s="301"/>
      <c r="AP1158" s="301"/>
      <c r="AQ1158" s="301"/>
      <c r="AR1158" s="301"/>
      <c r="AS1158" s="301"/>
      <c r="AT1158" s="302"/>
      <c r="AU1158" s="309"/>
      <c r="AV1158" s="310"/>
      <c r="AW1158" s="310"/>
      <c r="AX1158" s="310"/>
      <c r="AY1158" s="310"/>
      <c r="AZ1158" s="310"/>
      <c r="BA1158" s="310"/>
      <c r="BB1158" s="310"/>
      <c r="BC1158" s="310"/>
      <c r="BD1158" s="310"/>
      <c r="BE1158" s="310"/>
      <c r="BF1158" s="310"/>
      <c r="BG1158" s="310"/>
      <c r="BH1158" s="311"/>
      <c r="BI1158" s="318"/>
      <c r="BJ1158" s="318"/>
      <c r="BK1158" s="318"/>
      <c r="BL1158" s="318"/>
      <c r="BM1158" s="318"/>
      <c r="BN1158" s="318"/>
      <c r="BO1158" s="318"/>
      <c r="BP1158" s="318"/>
      <c r="BQ1158" s="318"/>
      <c r="BR1158" s="318"/>
      <c r="BS1158" s="318"/>
      <c r="BT1158" s="318"/>
      <c r="BU1158" s="318"/>
      <c r="BV1158" s="318"/>
      <c r="BW1158" s="318"/>
      <c r="BX1158" s="318"/>
      <c r="BY1158" s="318"/>
      <c r="BZ1158" s="318"/>
      <c r="CA1158" s="318"/>
      <c r="CB1158" s="318"/>
      <c r="CC1158" s="318"/>
      <c r="CD1158" s="318"/>
      <c r="CE1158" s="318"/>
      <c r="CF1158" s="318"/>
      <c r="CH1158" s="29"/>
      <c r="CI1158" s="58"/>
      <c r="CJ1158" s="58"/>
      <c r="CK1158" s="58"/>
      <c r="CL1158" s="58"/>
      <c r="CM1158" s="58"/>
      <c r="CN1158" s="58"/>
      <c r="CO1158" s="58"/>
      <c r="CP1158" s="58"/>
      <c r="CQ1158" s="54"/>
    </row>
    <row r="1159" spans="1:95" ht="7.35" customHeight="1">
      <c r="G1159" s="294"/>
      <c r="H1159" s="295"/>
      <c r="I1159" s="295"/>
      <c r="J1159" s="295"/>
      <c r="K1159" s="295"/>
      <c r="L1159" s="295"/>
      <c r="M1159" s="295"/>
      <c r="N1159" s="296"/>
      <c r="O1159" s="303"/>
      <c r="P1159" s="304"/>
      <c r="Q1159" s="304"/>
      <c r="R1159" s="304"/>
      <c r="S1159" s="304"/>
      <c r="T1159" s="304"/>
      <c r="U1159" s="304"/>
      <c r="V1159" s="304"/>
      <c r="W1159" s="304"/>
      <c r="X1159" s="304"/>
      <c r="Y1159" s="304"/>
      <c r="Z1159" s="304"/>
      <c r="AA1159" s="304"/>
      <c r="AB1159" s="304"/>
      <c r="AC1159" s="304"/>
      <c r="AD1159" s="304"/>
      <c r="AE1159" s="304"/>
      <c r="AF1159" s="304"/>
      <c r="AG1159" s="304"/>
      <c r="AH1159" s="304"/>
      <c r="AI1159" s="304"/>
      <c r="AJ1159" s="304"/>
      <c r="AK1159" s="304"/>
      <c r="AL1159" s="304"/>
      <c r="AM1159" s="304"/>
      <c r="AN1159" s="304"/>
      <c r="AO1159" s="304"/>
      <c r="AP1159" s="304"/>
      <c r="AQ1159" s="304"/>
      <c r="AR1159" s="304"/>
      <c r="AS1159" s="304"/>
      <c r="AT1159" s="305"/>
      <c r="AU1159" s="312"/>
      <c r="AV1159" s="313"/>
      <c r="AW1159" s="313"/>
      <c r="AX1159" s="313"/>
      <c r="AY1159" s="313"/>
      <c r="AZ1159" s="313"/>
      <c r="BA1159" s="313"/>
      <c r="BB1159" s="313"/>
      <c r="BC1159" s="313"/>
      <c r="BD1159" s="313"/>
      <c r="BE1159" s="313"/>
      <c r="BF1159" s="313"/>
      <c r="BG1159" s="313"/>
      <c r="BH1159" s="314"/>
      <c r="BI1159" s="318"/>
      <c r="BJ1159" s="318"/>
      <c r="BK1159" s="318"/>
      <c r="BL1159" s="318"/>
      <c r="BM1159" s="318"/>
      <c r="BN1159" s="318"/>
      <c r="BO1159" s="318"/>
      <c r="BP1159" s="318"/>
      <c r="BQ1159" s="318"/>
      <c r="BR1159" s="318"/>
      <c r="BS1159" s="318"/>
      <c r="BT1159" s="318"/>
      <c r="BU1159" s="318"/>
      <c r="BV1159" s="318"/>
      <c r="BW1159" s="318"/>
      <c r="BX1159" s="318"/>
      <c r="BY1159" s="318"/>
      <c r="BZ1159" s="318"/>
      <c r="CA1159" s="318"/>
      <c r="CB1159" s="318"/>
      <c r="CC1159" s="318"/>
      <c r="CD1159" s="318"/>
      <c r="CE1159" s="318"/>
      <c r="CF1159" s="318"/>
      <c r="CH1159" s="29"/>
      <c r="CI1159" s="71"/>
      <c r="CJ1159" s="71"/>
      <c r="CK1159" s="71"/>
      <c r="CL1159" s="71"/>
      <c r="CM1159" s="71"/>
      <c r="CN1159" s="71"/>
      <c r="CO1159" s="71"/>
      <c r="CP1159" s="71"/>
      <c r="CQ1159" s="54"/>
    </row>
    <row r="1160" spans="1:95" ht="7.35" customHeight="1">
      <c r="A1160" s="339"/>
      <c r="B1160" s="339"/>
      <c r="C1160" s="339"/>
      <c r="D1160" s="339"/>
      <c r="E1160" s="339"/>
      <c r="F1160" s="340"/>
      <c r="G1160" s="294"/>
      <c r="H1160" s="295"/>
      <c r="I1160" s="295"/>
      <c r="J1160" s="295"/>
      <c r="K1160" s="295"/>
      <c r="L1160" s="295"/>
      <c r="M1160" s="295"/>
      <c r="N1160" s="296"/>
      <c r="O1160" s="303"/>
      <c r="P1160" s="304"/>
      <c r="Q1160" s="304"/>
      <c r="R1160" s="304"/>
      <c r="S1160" s="304"/>
      <c r="T1160" s="304"/>
      <c r="U1160" s="304"/>
      <c r="V1160" s="304"/>
      <c r="W1160" s="304"/>
      <c r="X1160" s="304"/>
      <c r="Y1160" s="304"/>
      <c r="Z1160" s="304"/>
      <c r="AA1160" s="304"/>
      <c r="AB1160" s="304"/>
      <c r="AC1160" s="304"/>
      <c r="AD1160" s="304"/>
      <c r="AE1160" s="304"/>
      <c r="AF1160" s="304"/>
      <c r="AG1160" s="304"/>
      <c r="AH1160" s="304"/>
      <c r="AI1160" s="304"/>
      <c r="AJ1160" s="304"/>
      <c r="AK1160" s="304"/>
      <c r="AL1160" s="304"/>
      <c r="AM1160" s="304"/>
      <c r="AN1160" s="304"/>
      <c r="AO1160" s="304"/>
      <c r="AP1160" s="304"/>
      <c r="AQ1160" s="304"/>
      <c r="AR1160" s="304"/>
      <c r="AS1160" s="304"/>
      <c r="AT1160" s="305"/>
      <c r="AU1160" s="312"/>
      <c r="AV1160" s="313"/>
      <c r="AW1160" s="313"/>
      <c r="AX1160" s="313"/>
      <c r="AY1160" s="313"/>
      <c r="AZ1160" s="313"/>
      <c r="BA1160" s="313"/>
      <c r="BB1160" s="313"/>
      <c r="BC1160" s="313"/>
      <c r="BD1160" s="313"/>
      <c r="BE1160" s="313"/>
      <c r="BF1160" s="313"/>
      <c r="BG1160" s="313"/>
      <c r="BH1160" s="314"/>
      <c r="BI1160" s="318"/>
      <c r="BJ1160" s="318"/>
      <c r="BK1160" s="318"/>
      <c r="BL1160" s="318"/>
      <c r="BM1160" s="318"/>
      <c r="BN1160" s="318"/>
      <c r="BO1160" s="318"/>
      <c r="BP1160" s="318"/>
      <c r="BQ1160" s="318"/>
      <c r="BR1160" s="318"/>
      <c r="BS1160" s="318"/>
      <c r="BT1160" s="318"/>
      <c r="BU1160" s="318"/>
      <c r="BV1160" s="318"/>
      <c r="BW1160" s="318"/>
      <c r="BX1160" s="318"/>
      <c r="BY1160" s="318"/>
      <c r="BZ1160" s="318"/>
      <c r="CA1160" s="318"/>
      <c r="CB1160" s="318"/>
      <c r="CC1160" s="318"/>
      <c r="CD1160" s="318"/>
      <c r="CE1160" s="318"/>
      <c r="CF1160" s="318"/>
      <c r="CH1160" s="54"/>
      <c r="CI1160" s="71"/>
      <c r="CJ1160" s="71"/>
      <c r="CK1160" s="71"/>
      <c r="CL1160" s="71"/>
      <c r="CM1160" s="71"/>
      <c r="CN1160" s="71"/>
      <c r="CO1160" s="71"/>
      <c r="CP1160" s="71"/>
      <c r="CQ1160" s="56"/>
    </row>
    <row r="1161" spans="1:95" ht="7.35" customHeight="1">
      <c r="A1161" s="339"/>
      <c r="B1161" s="339"/>
      <c r="C1161" s="339"/>
      <c r="D1161" s="339"/>
      <c r="E1161" s="339"/>
      <c r="F1161" s="340"/>
      <c r="G1161" s="297"/>
      <c r="H1161" s="298"/>
      <c r="I1161" s="298"/>
      <c r="J1161" s="298"/>
      <c r="K1161" s="298"/>
      <c r="L1161" s="298"/>
      <c r="M1161" s="298"/>
      <c r="N1161" s="299"/>
      <c r="O1161" s="306"/>
      <c r="P1161" s="307"/>
      <c r="Q1161" s="307"/>
      <c r="R1161" s="307"/>
      <c r="S1161" s="307"/>
      <c r="T1161" s="307"/>
      <c r="U1161" s="307"/>
      <c r="V1161" s="307"/>
      <c r="W1161" s="307"/>
      <c r="X1161" s="307"/>
      <c r="Y1161" s="307"/>
      <c r="Z1161" s="307"/>
      <c r="AA1161" s="307"/>
      <c r="AB1161" s="307"/>
      <c r="AC1161" s="307"/>
      <c r="AD1161" s="307"/>
      <c r="AE1161" s="307"/>
      <c r="AF1161" s="307"/>
      <c r="AG1161" s="307"/>
      <c r="AH1161" s="307"/>
      <c r="AI1161" s="307"/>
      <c r="AJ1161" s="307"/>
      <c r="AK1161" s="307"/>
      <c r="AL1161" s="307"/>
      <c r="AM1161" s="307"/>
      <c r="AN1161" s="307"/>
      <c r="AO1161" s="307"/>
      <c r="AP1161" s="307"/>
      <c r="AQ1161" s="307"/>
      <c r="AR1161" s="307"/>
      <c r="AS1161" s="307"/>
      <c r="AT1161" s="308"/>
      <c r="AU1161" s="315"/>
      <c r="AV1161" s="316"/>
      <c r="AW1161" s="316"/>
      <c r="AX1161" s="316"/>
      <c r="AY1161" s="316"/>
      <c r="AZ1161" s="316"/>
      <c r="BA1161" s="316"/>
      <c r="BB1161" s="316"/>
      <c r="BC1161" s="316"/>
      <c r="BD1161" s="316"/>
      <c r="BE1161" s="316"/>
      <c r="BF1161" s="316"/>
      <c r="BG1161" s="316"/>
      <c r="BH1161" s="317"/>
      <c r="BI1161" s="318"/>
      <c r="BJ1161" s="318"/>
      <c r="BK1161" s="318"/>
      <c r="BL1161" s="318"/>
      <c r="BM1161" s="318"/>
      <c r="BN1161" s="318"/>
      <c r="BO1161" s="318"/>
      <c r="BP1161" s="318"/>
      <c r="BQ1161" s="318"/>
      <c r="BR1161" s="318"/>
      <c r="BS1161" s="318"/>
      <c r="BT1161" s="318"/>
      <c r="BU1161" s="318"/>
      <c r="BV1161" s="318"/>
      <c r="BW1161" s="318"/>
      <c r="BX1161" s="318"/>
      <c r="BY1161" s="318"/>
      <c r="BZ1161" s="318"/>
      <c r="CA1161" s="318"/>
      <c r="CB1161" s="318"/>
      <c r="CC1161" s="318"/>
      <c r="CD1161" s="318"/>
      <c r="CE1161" s="318"/>
      <c r="CF1161" s="318"/>
      <c r="CH1161" s="54"/>
      <c r="CI1161" s="58"/>
      <c r="CJ1161" s="58"/>
      <c r="CK1161" s="58"/>
      <c r="CL1161" s="58"/>
      <c r="CM1161" s="58"/>
      <c r="CN1161" s="58"/>
      <c r="CO1161" s="58"/>
      <c r="CP1161" s="57"/>
      <c r="CQ1161" s="57"/>
    </row>
    <row r="1162" spans="1:95" ht="7.35" customHeight="1">
      <c r="G1162" s="48"/>
      <c r="H1162" s="49"/>
      <c r="I1162" s="49"/>
      <c r="J1162" s="49"/>
      <c r="K1162" s="49"/>
      <c r="L1162" s="49"/>
      <c r="M1162" s="49"/>
      <c r="N1162" s="50"/>
      <c r="O1162" s="48"/>
      <c r="P1162" s="49"/>
      <c r="Q1162" s="49"/>
      <c r="R1162" s="49"/>
      <c r="S1162" s="49"/>
      <c r="T1162" s="49"/>
      <c r="U1162" s="49"/>
      <c r="V1162" s="49"/>
      <c r="W1162" s="49"/>
      <c r="X1162" s="49"/>
      <c r="Y1162" s="49"/>
      <c r="Z1162" s="49"/>
      <c r="AA1162" s="49"/>
      <c r="AB1162" s="49"/>
      <c r="AC1162" s="49"/>
      <c r="AD1162" s="49"/>
      <c r="AE1162" s="49"/>
      <c r="AF1162" s="49"/>
      <c r="AG1162" s="49"/>
      <c r="AH1162" s="49"/>
      <c r="AI1162" s="49"/>
      <c r="AJ1162" s="49"/>
      <c r="AK1162" s="49"/>
      <c r="AL1162" s="49"/>
      <c r="AM1162" s="49"/>
      <c r="AN1162" s="49"/>
      <c r="AO1162" s="49"/>
      <c r="AP1162" s="49"/>
      <c r="AQ1162" s="49"/>
      <c r="AR1162" s="49"/>
      <c r="AS1162" s="49"/>
      <c r="AT1162" s="50"/>
      <c r="AU1162" s="51"/>
      <c r="AV1162" s="52"/>
      <c r="AW1162" s="52"/>
      <c r="AX1162" s="52"/>
      <c r="AY1162" s="52"/>
      <c r="AZ1162" s="52"/>
      <c r="BA1162" s="52"/>
      <c r="BB1162" s="52"/>
      <c r="BC1162" s="52"/>
      <c r="BD1162" s="52"/>
      <c r="BE1162" s="52"/>
      <c r="BF1162" s="52"/>
      <c r="BG1162" s="52"/>
      <c r="BH1162" s="53"/>
      <c r="BI1162" s="45"/>
      <c r="BJ1162" s="46"/>
      <c r="BK1162" s="46"/>
      <c r="BL1162" s="46"/>
      <c r="BM1162" s="46"/>
      <c r="BN1162" s="46"/>
      <c r="BO1162" s="46"/>
      <c r="BP1162" s="46"/>
      <c r="BQ1162" s="46"/>
      <c r="BR1162" s="46"/>
      <c r="BS1162" s="46"/>
      <c r="BT1162" s="46"/>
      <c r="BU1162" s="46"/>
      <c r="BV1162" s="46"/>
      <c r="BW1162" s="46"/>
      <c r="BX1162" s="46"/>
      <c r="BY1162" s="46"/>
      <c r="BZ1162" s="46"/>
      <c r="CA1162" s="46"/>
      <c r="CB1162" s="46"/>
      <c r="CC1162" s="46"/>
      <c r="CD1162" s="46"/>
      <c r="CE1162" s="46"/>
      <c r="CF1162" s="47"/>
      <c r="CH1162" s="54"/>
      <c r="CI1162" s="58"/>
      <c r="CJ1162" s="58"/>
      <c r="CK1162" s="58"/>
      <c r="CL1162" s="58"/>
      <c r="CM1162" s="58"/>
      <c r="CN1162" s="58"/>
      <c r="CO1162" s="58"/>
      <c r="CP1162" s="57"/>
      <c r="CQ1162" s="57"/>
    </row>
    <row r="1163" spans="1:95" ht="7.35" customHeight="1">
      <c r="A1163" s="339">
        <v>90</v>
      </c>
      <c r="B1163" s="339"/>
      <c r="G1163" s="319" t="s">
        <v>189</v>
      </c>
      <c r="H1163" s="319"/>
      <c r="I1163" s="319"/>
      <c r="J1163" s="319"/>
      <c r="K1163" s="319"/>
      <c r="L1163" s="319"/>
      <c r="M1163" s="319"/>
      <c r="N1163" s="319"/>
      <c r="O1163" s="319"/>
      <c r="P1163" s="319"/>
      <c r="Q1163" s="319"/>
      <c r="R1163" s="319"/>
      <c r="S1163" s="319"/>
      <c r="T1163" s="319"/>
      <c r="U1163" s="319"/>
      <c r="V1163" s="319"/>
      <c r="W1163" s="319"/>
      <c r="X1163" s="319"/>
      <c r="Y1163" s="319"/>
      <c r="Z1163" s="319"/>
      <c r="AA1163" s="319"/>
      <c r="AB1163" s="319"/>
      <c r="AC1163" s="319"/>
      <c r="AD1163" s="319"/>
      <c r="AE1163" s="319"/>
      <c r="AF1163" s="319"/>
      <c r="AG1163" s="321" t="s">
        <v>427</v>
      </c>
      <c r="AH1163" s="321"/>
      <c r="AI1163" s="321"/>
      <c r="AJ1163" s="321"/>
      <c r="AK1163" s="321"/>
      <c r="AL1163" s="321"/>
      <c r="AM1163" s="321"/>
      <c r="AN1163" s="321"/>
      <c r="AO1163" s="321"/>
      <c r="AP1163" s="321"/>
      <c r="AQ1163" s="321"/>
      <c r="AR1163" s="321"/>
      <c r="AS1163" s="321"/>
      <c r="AT1163" s="321"/>
      <c r="AU1163" s="323" t="s">
        <v>190</v>
      </c>
      <c r="AV1163" s="323"/>
      <c r="AW1163" s="323"/>
      <c r="AX1163" s="323"/>
      <c r="AY1163" s="323"/>
      <c r="AZ1163" s="323"/>
      <c r="BA1163" s="323"/>
      <c r="BB1163" s="323"/>
      <c r="BC1163" s="323"/>
      <c r="BD1163" s="323"/>
      <c r="BE1163" s="323"/>
      <c r="BF1163" s="323"/>
      <c r="BG1163" s="323"/>
      <c r="BH1163" s="323"/>
      <c r="BI1163" s="325" t="s">
        <v>191</v>
      </c>
      <c r="BJ1163" s="326"/>
      <c r="BK1163" s="326"/>
      <c r="BL1163" s="326"/>
      <c r="BM1163" s="326"/>
      <c r="BN1163" s="326"/>
      <c r="BO1163" s="326"/>
      <c r="BP1163" s="329"/>
      <c r="BQ1163" s="329"/>
      <c r="BR1163" s="329"/>
      <c r="BS1163" s="329"/>
      <c r="BT1163" s="329"/>
      <c r="BU1163" s="329"/>
      <c r="BV1163" s="329"/>
      <c r="BW1163" s="329"/>
      <c r="BX1163" s="329"/>
      <c r="BY1163" s="329"/>
      <c r="BZ1163" s="329"/>
      <c r="CA1163" s="329"/>
      <c r="CB1163" s="329"/>
      <c r="CC1163" s="329"/>
      <c r="CD1163" s="329"/>
      <c r="CE1163" s="329"/>
      <c r="CF1163" s="330"/>
      <c r="CH1163" s="54"/>
      <c r="CI1163" s="58"/>
      <c r="CJ1163" s="58"/>
      <c r="CK1163" s="58"/>
      <c r="CL1163" s="58"/>
      <c r="CM1163" s="58"/>
      <c r="CN1163" s="58"/>
      <c r="CO1163" s="58"/>
      <c r="CP1163" s="58"/>
      <c r="CQ1163" s="54"/>
    </row>
    <row r="1164" spans="1:95" ht="7.35" customHeight="1">
      <c r="A1164" s="339"/>
      <c r="B1164" s="339"/>
      <c r="G1164" s="320"/>
      <c r="H1164" s="320"/>
      <c r="I1164" s="320"/>
      <c r="J1164" s="320"/>
      <c r="K1164" s="320"/>
      <c r="L1164" s="320"/>
      <c r="M1164" s="320"/>
      <c r="N1164" s="320"/>
      <c r="O1164" s="320"/>
      <c r="P1164" s="320"/>
      <c r="Q1164" s="320"/>
      <c r="R1164" s="320"/>
      <c r="S1164" s="320"/>
      <c r="T1164" s="320"/>
      <c r="U1164" s="320"/>
      <c r="V1164" s="320"/>
      <c r="W1164" s="320"/>
      <c r="X1164" s="320"/>
      <c r="Y1164" s="320"/>
      <c r="Z1164" s="320"/>
      <c r="AA1164" s="320"/>
      <c r="AB1164" s="320"/>
      <c r="AC1164" s="320"/>
      <c r="AD1164" s="320"/>
      <c r="AE1164" s="320"/>
      <c r="AF1164" s="320"/>
      <c r="AG1164" s="322"/>
      <c r="AH1164" s="322"/>
      <c r="AI1164" s="322"/>
      <c r="AJ1164" s="322"/>
      <c r="AK1164" s="322"/>
      <c r="AL1164" s="322"/>
      <c r="AM1164" s="322"/>
      <c r="AN1164" s="322"/>
      <c r="AO1164" s="322"/>
      <c r="AP1164" s="322"/>
      <c r="AQ1164" s="322"/>
      <c r="AR1164" s="322"/>
      <c r="AS1164" s="322"/>
      <c r="AT1164" s="322"/>
      <c r="AU1164" s="324"/>
      <c r="AV1164" s="324"/>
      <c r="AW1164" s="324"/>
      <c r="AX1164" s="324"/>
      <c r="AY1164" s="324"/>
      <c r="AZ1164" s="324"/>
      <c r="BA1164" s="324"/>
      <c r="BB1164" s="324"/>
      <c r="BC1164" s="324"/>
      <c r="BD1164" s="324"/>
      <c r="BE1164" s="324"/>
      <c r="BF1164" s="324"/>
      <c r="BG1164" s="324"/>
      <c r="BH1164" s="324"/>
      <c r="BI1164" s="327"/>
      <c r="BJ1164" s="328"/>
      <c r="BK1164" s="328"/>
      <c r="BL1164" s="328"/>
      <c r="BM1164" s="328"/>
      <c r="BN1164" s="328"/>
      <c r="BO1164" s="328"/>
      <c r="BP1164" s="331"/>
      <c r="BQ1164" s="331"/>
      <c r="BR1164" s="331"/>
      <c r="BS1164" s="331"/>
      <c r="BT1164" s="331"/>
      <c r="BU1164" s="331"/>
      <c r="BV1164" s="331"/>
      <c r="BW1164" s="331"/>
      <c r="BX1164" s="331"/>
      <c r="BY1164" s="331"/>
      <c r="BZ1164" s="331"/>
      <c r="CA1164" s="331"/>
      <c r="CB1164" s="331"/>
      <c r="CC1164" s="331"/>
      <c r="CD1164" s="331"/>
      <c r="CE1164" s="331"/>
      <c r="CF1164" s="332"/>
      <c r="CH1164" s="54"/>
      <c r="CI1164" s="58"/>
      <c r="CJ1164" s="58"/>
      <c r="CK1164" s="58"/>
      <c r="CL1164" s="58"/>
      <c r="CM1164" s="58"/>
      <c r="CN1164" s="58"/>
      <c r="CO1164" s="58"/>
      <c r="CP1164" s="58"/>
      <c r="CQ1164" s="54"/>
    </row>
    <row r="1165" spans="1:95" ht="7.35" customHeight="1">
      <c r="G1165" s="333"/>
      <c r="H1165" s="333"/>
      <c r="I1165" s="333"/>
      <c r="J1165" s="333"/>
      <c r="K1165" s="333"/>
      <c r="L1165" s="333"/>
      <c r="M1165" s="333"/>
      <c r="N1165" s="333"/>
      <c r="O1165" s="333"/>
      <c r="P1165" s="333"/>
      <c r="Q1165" s="333"/>
      <c r="R1165" s="333"/>
      <c r="S1165" s="333"/>
      <c r="T1165" s="333"/>
      <c r="U1165" s="333"/>
      <c r="V1165" s="333"/>
      <c r="W1165" s="333"/>
      <c r="X1165" s="333"/>
      <c r="Y1165" s="333"/>
      <c r="Z1165" s="333"/>
      <c r="AA1165" s="333"/>
      <c r="AB1165" s="333"/>
      <c r="AC1165" s="333"/>
      <c r="AD1165" s="333"/>
      <c r="AE1165" s="333"/>
      <c r="AF1165" s="333"/>
      <c r="AG1165" s="334"/>
      <c r="AH1165" s="334"/>
      <c r="AI1165" s="334"/>
      <c r="AJ1165" s="334"/>
      <c r="AK1165" s="334"/>
      <c r="AL1165" s="334"/>
      <c r="AM1165" s="334"/>
      <c r="AN1165" s="334"/>
      <c r="AO1165" s="334"/>
      <c r="AP1165" s="334"/>
      <c r="AQ1165" s="334"/>
      <c r="AR1165" s="334"/>
      <c r="AS1165" s="334"/>
      <c r="AT1165" s="334"/>
      <c r="AU1165" s="335"/>
      <c r="AV1165" s="335"/>
      <c r="AW1165" s="335"/>
      <c r="AX1165" s="335"/>
      <c r="AY1165" s="335"/>
      <c r="AZ1165" s="335"/>
      <c r="BA1165" s="335"/>
      <c r="BB1165" s="335"/>
      <c r="BC1165" s="335"/>
      <c r="BD1165" s="335"/>
      <c r="BE1165" s="335"/>
      <c r="BF1165" s="335"/>
      <c r="BG1165" s="335"/>
      <c r="BH1165" s="335"/>
      <c r="BI1165" s="327"/>
      <c r="BJ1165" s="328"/>
      <c r="BK1165" s="328"/>
      <c r="BL1165" s="328"/>
      <c r="BM1165" s="328"/>
      <c r="BN1165" s="328"/>
      <c r="BO1165" s="328"/>
      <c r="BP1165" s="331"/>
      <c r="BQ1165" s="331"/>
      <c r="BR1165" s="331"/>
      <c r="BS1165" s="331"/>
      <c r="BT1165" s="331"/>
      <c r="BU1165" s="331"/>
      <c r="BV1165" s="331"/>
      <c r="BW1165" s="331"/>
      <c r="BX1165" s="331"/>
      <c r="BY1165" s="331"/>
      <c r="BZ1165" s="331"/>
      <c r="CA1165" s="331"/>
      <c r="CB1165" s="331"/>
      <c r="CC1165" s="331"/>
      <c r="CD1165" s="331"/>
      <c r="CE1165" s="331"/>
      <c r="CF1165" s="332"/>
      <c r="CH1165" s="54"/>
      <c r="CI1165" s="58"/>
      <c r="CJ1165" s="58"/>
      <c r="CK1165" s="58"/>
      <c r="CL1165" s="58"/>
      <c r="CM1165" s="58"/>
      <c r="CN1165" s="58"/>
      <c r="CO1165" s="58"/>
      <c r="CP1165" s="58"/>
      <c r="CQ1165" s="54"/>
    </row>
    <row r="1166" spans="1:95" ht="7.35" customHeight="1">
      <c r="G1166" s="333"/>
      <c r="H1166" s="333"/>
      <c r="I1166" s="333"/>
      <c r="J1166" s="333"/>
      <c r="K1166" s="333"/>
      <c r="L1166" s="333"/>
      <c r="M1166" s="333"/>
      <c r="N1166" s="333"/>
      <c r="O1166" s="333"/>
      <c r="P1166" s="333"/>
      <c r="Q1166" s="333"/>
      <c r="R1166" s="333"/>
      <c r="S1166" s="333"/>
      <c r="T1166" s="333"/>
      <c r="U1166" s="333"/>
      <c r="V1166" s="333"/>
      <c r="W1166" s="333"/>
      <c r="X1166" s="333"/>
      <c r="Y1166" s="333"/>
      <c r="Z1166" s="333"/>
      <c r="AA1166" s="333"/>
      <c r="AB1166" s="333"/>
      <c r="AC1166" s="333"/>
      <c r="AD1166" s="333"/>
      <c r="AE1166" s="333"/>
      <c r="AF1166" s="333"/>
      <c r="AG1166" s="334"/>
      <c r="AH1166" s="334"/>
      <c r="AI1166" s="334"/>
      <c r="AJ1166" s="334"/>
      <c r="AK1166" s="334"/>
      <c r="AL1166" s="334"/>
      <c r="AM1166" s="334"/>
      <c r="AN1166" s="334"/>
      <c r="AO1166" s="334"/>
      <c r="AP1166" s="334"/>
      <c r="AQ1166" s="334"/>
      <c r="AR1166" s="334"/>
      <c r="AS1166" s="334"/>
      <c r="AT1166" s="334"/>
      <c r="AU1166" s="335"/>
      <c r="AV1166" s="335"/>
      <c r="AW1166" s="335"/>
      <c r="AX1166" s="335"/>
      <c r="AY1166" s="335"/>
      <c r="AZ1166" s="335"/>
      <c r="BA1166" s="335"/>
      <c r="BB1166" s="335"/>
      <c r="BC1166" s="335"/>
      <c r="BD1166" s="335"/>
      <c r="BE1166" s="335"/>
      <c r="BF1166" s="335"/>
      <c r="BG1166" s="335"/>
      <c r="BH1166" s="335"/>
      <c r="BI1166" s="327" t="s">
        <v>192</v>
      </c>
      <c r="BJ1166" s="328"/>
      <c r="BK1166" s="328"/>
      <c r="BL1166" s="328"/>
      <c r="BM1166" s="328"/>
      <c r="BN1166" s="328"/>
      <c r="BO1166" s="328"/>
      <c r="BP1166" s="331"/>
      <c r="BQ1166" s="331"/>
      <c r="BR1166" s="331"/>
      <c r="BS1166" s="331"/>
      <c r="BT1166" s="331"/>
      <c r="BU1166" s="331"/>
      <c r="BV1166" s="331"/>
      <c r="BW1166" s="331"/>
      <c r="BX1166" s="331"/>
      <c r="BY1166" s="331"/>
      <c r="BZ1166" s="331"/>
      <c r="CA1166" s="331"/>
      <c r="CB1166" s="331"/>
      <c r="CC1166" s="331"/>
      <c r="CD1166" s="331"/>
      <c r="CE1166" s="331"/>
      <c r="CF1166" s="332"/>
      <c r="CG1166" s="20"/>
      <c r="CH1166" s="29"/>
      <c r="CI1166" s="72"/>
      <c r="CJ1166" s="58"/>
      <c r="CK1166" s="59"/>
      <c r="CL1166" s="59"/>
      <c r="CM1166" s="59"/>
      <c r="CN1166" s="59"/>
      <c r="CO1166" s="59"/>
      <c r="CP1166" s="59"/>
      <c r="CQ1166" s="55"/>
    </row>
    <row r="1167" spans="1:95" ht="7.35" customHeight="1">
      <c r="G1167" s="333"/>
      <c r="H1167" s="333"/>
      <c r="I1167" s="333"/>
      <c r="J1167" s="333"/>
      <c r="K1167" s="333"/>
      <c r="L1167" s="333"/>
      <c r="M1167" s="333"/>
      <c r="N1167" s="333"/>
      <c r="O1167" s="333"/>
      <c r="P1167" s="333"/>
      <c r="Q1167" s="333"/>
      <c r="R1167" s="333"/>
      <c r="S1167" s="333"/>
      <c r="T1167" s="333"/>
      <c r="U1167" s="333"/>
      <c r="V1167" s="333"/>
      <c r="W1167" s="333"/>
      <c r="X1167" s="333"/>
      <c r="Y1167" s="333"/>
      <c r="Z1167" s="333"/>
      <c r="AA1167" s="333"/>
      <c r="AB1167" s="333"/>
      <c r="AC1167" s="333"/>
      <c r="AD1167" s="333"/>
      <c r="AE1167" s="333"/>
      <c r="AF1167" s="333"/>
      <c r="AG1167" s="334"/>
      <c r="AH1167" s="334"/>
      <c r="AI1167" s="334"/>
      <c r="AJ1167" s="334"/>
      <c r="AK1167" s="334"/>
      <c r="AL1167" s="334"/>
      <c r="AM1167" s="334"/>
      <c r="AN1167" s="334"/>
      <c r="AO1167" s="334"/>
      <c r="AP1167" s="334"/>
      <c r="AQ1167" s="334"/>
      <c r="AR1167" s="334"/>
      <c r="AS1167" s="334"/>
      <c r="AT1167" s="334"/>
      <c r="AU1167" s="335"/>
      <c r="AV1167" s="335"/>
      <c r="AW1167" s="335"/>
      <c r="AX1167" s="335"/>
      <c r="AY1167" s="335"/>
      <c r="AZ1167" s="335"/>
      <c r="BA1167" s="335"/>
      <c r="BB1167" s="335"/>
      <c r="BC1167" s="335"/>
      <c r="BD1167" s="335"/>
      <c r="BE1167" s="335"/>
      <c r="BF1167" s="335"/>
      <c r="BG1167" s="335"/>
      <c r="BH1167" s="335"/>
      <c r="BI1167" s="327"/>
      <c r="BJ1167" s="328"/>
      <c r="BK1167" s="328"/>
      <c r="BL1167" s="328"/>
      <c r="BM1167" s="328"/>
      <c r="BN1167" s="328"/>
      <c r="BO1167" s="328"/>
      <c r="BP1167" s="331"/>
      <c r="BQ1167" s="331"/>
      <c r="BR1167" s="331"/>
      <c r="BS1167" s="331"/>
      <c r="BT1167" s="331"/>
      <c r="BU1167" s="331"/>
      <c r="BV1167" s="331"/>
      <c r="BW1167" s="331"/>
      <c r="BX1167" s="331"/>
      <c r="BY1167" s="331"/>
      <c r="BZ1167" s="331"/>
      <c r="CA1167" s="331"/>
      <c r="CB1167" s="331"/>
      <c r="CC1167" s="331"/>
      <c r="CD1167" s="331"/>
      <c r="CE1167" s="331"/>
      <c r="CF1167" s="332"/>
      <c r="CG1167" s="19"/>
      <c r="CH1167" s="29"/>
      <c r="CI1167" s="58"/>
      <c r="CJ1167" s="58"/>
      <c r="CK1167" s="59"/>
      <c r="CL1167" s="59"/>
      <c r="CM1167" s="59"/>
      <c r="CN1167" s="59"/>
      <c r="CO1167" s="59"/>
      <c r="CP1167" s="59"/>
      <c r="CQ1167" s="55"/>
    </row>
    <row r="1168" spans="1:95" ht="7.35" customHeight="1">
      <c r="G1168" s="333"/>
      <c r="H1168" s="333"/>
      <c r="I1168" s="333"/>
      <c r="J1168" s="333"/>
      <c r="K1168" s="333"/>
      <c r="L1168" s="333"/>
      <c r="M1168" s="333"/>
      <c r="N1168" s="333"/>
      <c r="O1168" s="333"/>
      <c r="P1168" s="333"/>
      <c r="Q1168" s="333"/>
      <c r="R1168" s="333"/>
      <c r="S1168" s="333"/>
      <c r="T1168" s="333"/>
      <c r="U1168" s="333"/>
      <c r="V1168" s="333"/>
      <c r="W1168" s="333"/>
      <c r="X1168" s="333"/>
      <c r="Y1168" s="333"/>
      <c r="Z1168" s="333"/>
      <c r="AA1168" s="333"/>
      <c r="AB1168" s="333"/>
      <c r="AC1168" s="333"/>
      <c r="AD1168" s="333"/>
      <c r="AE1168" s="333"/>
      <c r="AF1168" s="333"/>
      <c r="AG1168" s="334"/>
      <c r="AH1168" s="334"/>
      <c r="AI1168" s="334"/>
      <c r="AJ1168" s="334"/>
      <c r="AK1168" s="334"/>
      <c r="AL1168" s="334"/>
      <c r="AM1168" s="334"/>
      <c r="AN1168" s="334"/>
      <c r="AO1168" s="334"/>
      <c r="AP1168" s="334"/>
      <c r="AQ1168" s="334"/>
      <c r="AR1168" s="334"/>
      <c r="AS1168" s="334"/>
      <c r="AT1168" s="334"/>
      <c r="AU1168" s="335"/>
      <c r="AV1168" s="335"/>
      <c r="AW1168" s="335"/>
      <c r="AX1168" s="335"/>
      <c r="AY1168" s="335"/>
      <c r="AZ1168" s="335"/>
      <c r="BA1168" s="335"/>
      <c r="BB1168" s="335"/>
      <c r="BC1168" s="335"/>
      <c r="BD1168" s="335"/>
      <c r="BE1168" s="335"/>
      <c r="BF1168" s="335"/>
      <c r="BG1168" s="335"/>
      <c r="BH1168" s="335"/>
      <c r="BI1168" s="327"/>
      <c r="BJ1168" s="328"/>
      <c r="BK1168" s="328"/>
      <c r="BL1168" s="328"/>
      <c r="BM1168" s="328"/>
      <c r="BN1168" s="328"/>
      <c r="BO1168" s="328"/>
      <c r="BP1168" s="331"/>
      <c r="BQ1168" s="331"/>
      <c r="BR1168" s="331"/>
      <c r="BS1168" s="331"/>
      <c r="BT1168" s="331"/>
      <c r="BU1168" s="331"/>
      <c r="BV1168" s="331"/>
      <c r="BW1168" s="331"/>
      <c r="BX1168" s="331"/>
      <c r="BY1168" s="331"/>
      <c r="BZ1168" s="331"/>
      <c r="CA1168" s="331"/>
      <c r="CB1168" s="331"/>
      <c r="CC1168" s="331"/>
      <c r="CD1168" s="331"/>
      <c r="CE1168" s="331"/>
      <c r="CF1168" s="332"/>
      <c r="CH1168" s="29"/>
      <c r="CI1168" s="58"/>
      <c r="CJ1168" s="58"/>
      <c r="CK1168" s="59"/>
      <c r="CL1168" s="59"/>
      <c r="CM1168" s="59"/>
      <c r="CN1168" s="59"/>
      <c r="CO1168" s="59"/>
      <c r="CP1168" s="59"/>
      <c r="CQ1168" s="55"/>
    </row>
    <row r="1169" spans="1:95" ht="7.35" customHeight="1">
      <c r="G1169" s="284" t="s">
        <v>194</v>
      </c>
      <c r="H1169" s="285"/>
      <c r="I1169" s="285"/>
      <c r="J1169" s="285"/>
      <c r="K1169" s="285"/>
      <c r="L1169" s="285"/>
      <c r="M1169" s="285"/>
      <c r="N1169" s="286"/>
      <c r="O1169" s="284" t="s">
        <v>193</v>
      </c>
      <c r="P1169" s="285"/>
      <c r="Q1169" s="285"/>
      <c r="R1169" s="285"/>
      <c r="S1169" s="285"/>
      <c r="T1169" s="285"/>
      <c r="U1169" s="285"/>
      <c r="V1169" s="285"/>
      <c r="W1169" s="285"/>
      <c r="X1169" s="285"/>
      <c r="Y1169" s="285"/>
      <c r="Z1169" s="285"/>
      <c r="AA1169" s="285"/>
      <c r="AB1169" s="285"/>
      <c r="AC1169" s="285"/>
      <c r="AD1169" s="285"/>
      <c r="AE1169" s="285"/>
      <c r="AF1169" s="285"/>
      <c r="AG1169" s="285"/>
      <c r="AH1169" s="285"/>
      <c r="AI1169" s="285"/>
      <c r="AJ1169" s="285"/>
      <c r="AK1169" s="285"/>
      <c r="AL1169" s="285"/>
      <c r="AM1169" s="285"/>
      <c r="AN1169" s="285"/>
      <c r="AO1169" s="285"/>
      <c r="AP1169" s="285"/>
      <c r="AQ1169" s="285"/>
      <c r="AR1169" s="285"/>
      <c r="AS1169" s="285"/>
      <c r="AT1169" s="286"/>
      <c r="AU1169" s="284" t="s">
        <v>205</v>
      </c>
      <c r="AV1169" s="285"/>
      <c r="AW1169" s="285"/>
      <c r="AX1169" s="285"/>
      <c r="AY1169" s="285"/>
      <c r="AZ1169" s="285"/>
      <c r="BA1169" s="285"/>
      <c r="BB1169" s="285"/>
      <c r="BC1169" s="285"/>
      <c r="BD1169" s="285"/>
      <c r="BE1169" s="285"/>
      <c r="BF1169" s="285"/>
      <c r="BG1169" s="285"/>
      <c r="BH1169" s="286"/>
      <c r="BI1169" s="290" t="s">
        <v>206</v>
      </c>
      <c r="BJ1169" s="290"/>
      <c r="BK1169" s="290"/>
      <c r="BL1169" s="290"/>
      <c r="BM1169" s="290"/>
      <c r="BN1169" s="290"/>
      <c r="BO1169" s="290"/>
      <c r="BP1169" s="290"/>
      <c r="BQ1169" s="290"/>
      <c r="BR1169" s="290"/>
      <c r="BS1169" s="290"/>
      <c r="BT1169" s="290"/>
      <c r="BU1169" s="290" t="s">
        <v>207</v>
      </c>
      <c r="BV1169" s="290"/>
      <c r="BW1169" s="290"/>
      <c r="BX1169" s="290"/>
      <c r="BY1169" s="290"/>
      <c r="BZ1169" s="290"/>
      <c r="CA1169" s="290"/>
      <c r="CB1169" s="290"/>
      <c r="CC1169" s="290"/>
      <c r="CD1169" s="290"/>
      <c r="CE1169" s="290"/>
      <c r="CF1169" s="290"/>
      <c r="CG1169" s="20"/>
      <c r="CH1169" s="29"/>
      <c r="CI1169" s="58"/>
      <c r="CJ1169" s="58"/>
      <c r="CK1169" s="58"/>
      <c r="CL1169" s="58"/>
      <c r="CM1169" s="58"/>
      <c r="CN1169" s="58"/>
      <c r="CO1169" s="58"/>
      <c r="CP1169" s="58"/>
      <c r="CQ1169" s="54"/>
    </row>
    <row r="1170" spans="1:95" ht="7.35" customHeight="1">
      <c r="G1170" s="287"/>
      <c r="H1170" s="288"/>
      <c r="I1170" s="288"/>
      <c r="J1170" s="288"/>
      <c r="K1170" s="288"/>
      <c r="L1170" s="288"/>
      <c r="M1170" s="288"/>
      <c r="N1170" s="289"/>
      <c r="O1170" s="287"/>
      <c r="P1170" s="288"/>
      <c r="Q1170" s="288"/>
      <c r="R1170" s="288"/>
      <c r="S1170" s="288"/>
      <c r="T1170" s="288"/>
      <c r="U1170" s="288"/>
      <c r="V1170" s="288"/>
      <c r="W1170" s="288"/>
      <c r="X1170" s="288"/>
      <c r="Y1170" s="288"/>
      <c r="Z1170" s="288"/>
      <c r="AA1170" s="288"/>
      <c r="AB1170" s="288"/>
      <c r="AC1170" s="288"/>
      <c r="AD1170" s="288"/>
      <c r="AE1170" s="288"/>
      <c r="AF1170" s="288"/>
      <c r="AG1170" s="288"/>
      <c r="AH1170" s="288"/>
      <c r="AI1170" s="288"/>
      <c r="AJ1170" s="288"/>
      <c r="AK1170" s="288"/>
      <c r="AL1170" s="288"/>
      <c r="AM1170" s="288"/>
      <c r="AN1170" s="288"/>
      <c r="AO1170" s="288"/>
      <c r="AP1170" s="288"/>
      <c r="AQ1170" s="288"/>
      <c r="AR1170" s="288"/>
      <c r="AS1170" s="288"/>
      <c r="AT1170" s="289"/>
      <c r="AU1170" s="287"/>
      <c r="AV1170" s="288"/>
      <c r="AW1170" s="288"/>
      <c r="AX1170" s="288"/>
      <c r="AY1170" s="288"/>
      <c r="AZ1170" s="288"/>
      <c r="BA1170" s="288"/>
      <c r="BB1170" s="288"/>
      <c r="BC1170" s="288"/>
      <c r="BD1170" s="288"/>
      <c r="BE1170" s="288"/>
      <c r="BF1170" s="288"/>
      <c r="BG1170" s="288"/>
      <c r="BH1170" s="289"/>
      <c r="BI1170" s="290"/>
      <c r="BJ1170" s="290"/>
      <c r="BK1170" s="290"/>
      <c r="BL1170" s="290"/>
      <c r="BM1170" s="290"/>
      <c r="BN1170" s="290"/>
      <c r="BO1170" s="290"/>
      <c r="BP1170" s="290"/>
      <c r="BQ1170" s="290"/>
      <c r="BR1170" s="290"/>
      <c r="BS1170" s="290"/>
      <c r="BT1170" s="290"/>
      <c r="BU1170" s="290"/>
      <c r="BV1170" s="290"/>
      <c r="BW1170" s="290"/>
      <c r="BX1170" s="290"/>
      <c r="BY1170" s="290"/>
      <c r="BZ1170" s="290"/>
      <c r="CA1170" s="290"/>
      <c r="CB1170" s="290"/>
      <c r="CC1170" s="290"/>
      <c r="CD1170" s="290"/>
      <c r="CE1170" s="290"/>
      <c r="CF1170" s="290"/>
      <c r="CG1170" s="19"/>
      <c r="CH1170" s="29"/>
      <c r="CI1170" s="58"/>
      <c r="CJ1170" s="58"/>
      <c r="CK1170" s="58"/>
      <c r="CL1170" s="58"/>
      <c r="CM1170" s="58"/>
      <c r="CN1170" s="58"/>
      <c r="CO1170" s="58"/>
      <c r="CP1170" s="58"/>
      <c r="CQ1170" s="54"/>
    </row>
    <row r="1171" spans="1:95" ht="7.35" customHeight="1">
      <c r="G1171" s="291"/>
      <c r="H1171" s="292"/>
      <c r="I1171" s="292"/>
      <c r="J1171" s="292"/>
      <c r="K1171" s="292"/>
      <c r="L1171" s="292"/>
      <c r="M1171" s="292"/>
      <c r="N1171" s="293"/>
      <c r="O1171" s="300"/>
      <c r="P1171" s="301"/>
      <c r="Q1171" s="301"/>
      <c r="R1171" s="301"/>
      <c r="S1171" s="301"/>
      <c r="T1171" s="301"/>
      <c r="U1171" s="301"/>
      <c r="V1171" s="301"/>
      <c r="W1171" s="301"/>
      <c r="X1171" s="301"/>
      <c r="Y1171" s="301"/>
      <c r="Z1171" s="301"/>
      <c r="AA1171" s="301"/>
      <c r="AB1171" s="301"/>
      <c r="AC1171" s="301"/>
      <c r="AD1171" s="301"/>
      <c r="AE1171" s="301"/>
      <c r="AF1171" s="301"/>
      <c r="AG1171" s="301"/>
      <c r="AH1171" s="301"/>
      <c r="AI1171" s="301"/>
      <c r="AJ1171" s="301"/>
      <c r="AK1171" s="301"/>
      <c r="AL1171" s="301"/>
      <c r="AM1171" s="301"/>
      <c r="AN1171" s="301"/>
      <c r="AO1171" s="301"/>
      <c r="AP1171" s="301"/>
      <c r="AQ1171" s="301"/>
      <c r="AR1171" s="301"/>
      <c r="AS1171" s="301"/>
      <c r="AT1171" s="302"/>
      <c r="AU1171" s="309"/>
      <c r="AV1171" s="310"/>
      <c r="AW1171" s="310"/>
      <c r="AX1171" s="310"/>
      <c r="AY1171" s="310"/>
      <c r="AZ1171" s="310"/>
      <c r="BA1171" s="310"/>
      <c r="BB1171" s="310"/>
      <c r="BC1171" s="310"/>
      <c r="BD1171" s="310"/>
      <c r="BE1171" s="310"/>
      <c r="BF1171" s="310"/>
      <c r="BG1171" s="310"/>
      <c r="BH1171" s="311"/>
      <c r="BI1171" s="318"/>
      <c r="BJ1171" s="318"/>
      <c r="BK1171" s="318"/>
      <c r="BL1171" s="318"/>
      <c r="BM1171" s="318"/>
      <c r="BN1171" s="318"/>
      <c r="BO1171" s="318"/>
      <c r="BP1171" s="318"/>
      <c r="BQ1171" s="318"/>
      <c r="BR1171" s="318"/>
      <c r="BS1171" s="318"/>
      <c r="BT1171" s="318"/>
      <c r="BU1171" s="318"/>
      <c r="BV1171" s="318"/>
      <c r="BW1171" s="318"/>
      <c r="BX1171" s="318"/>
      <c r="BY1171" s="318"/>
      <c r="BZ1171" s="318"/>
      <c r="CA1171" s="318"/>
      <c r="CB1171" s="318"/>
      <c r="CC1171" s="318"/>
      <c r="CD1171" s="318"/>
      <c r="CE1171" s="318"/>
      <c r="CF1171" s="318"/>
      <c r="CH1171" s="29"/>
      <c r="CI1171" s="58"/>
      <c r="CJ1171" s="58"/>
      <c r="CK1171" s="58"/>
      <c r="CL1171" s="58"/>
      <c r="CM1171" s="58"/>
      <c r="CN1171" s="58"/>
      <c r="CO1171" s="58"/>
      <c r="CP1171" s="58"/>
      <c r="CQ1171" s="54"/>
    </row>
    <row r="1172" spans="1:95" ht="7.35" customHeight="1">
      <c r="G1172" s="294"/>
      <c r="H1172" s="295"/>
      <c r="I1172" s="295"/>
      <c r="J1172" s="295"/>
      <c r="K1172" s="295"/>
      <c r="L1172" s="295"/>
      <c r="M1172" s="295"/>
      <c r="N1172" s="296"/>
      <c r="O1172" s="303"/>
      <c r="P1172" s="304"/>
      <c r="Q1172" s="304"/>
      <c r="R1172" s="304"/>
      <c r="S1172" s="304"/>
      <c r="T1172" s="304"/>
      <c r="U1172" s="304"/>
      <c r="V1172" s="304"/>
      <c r="W1172" s="304"/>
      <c r="X1172" s="304"/>
      <c r="Y1172" s="304"/>
      <c r="Z1172" s="304"/>
      <c r="AA1172" s="304"/>
      <c r="AB1172" s="304"/>
      <c r="AC1172" s="304"/>
      <c r="AD1172" s="304"/>
      <c r="AE1172" s="304"/>
      <c r="AF1172" s="304"/>
      <c r="AG1172" s="304"/>
      <c r="AH1172" s="304"/>
      <c r="AI1172" s="304"/>
      <c r="AJ1172" s="304"/>
      <c r="AK1172" s="304"/>
      <c r="AL1172" s="304"/>
      <c r="AM1172" s="304"/>
      <c r="AN1172" s="304"/>
      <c r="AO1172" s="304"/>
      <c r="AP1172" s="304"/>
      <c r="AQ1172" s="304"/>
      <c r="AR1172" s="304"/>
      <c r="AS1172" s="304"/>
      <c r="AT1172" s="305"/>
      <c r="AU1172" s="312"/>
      <c r="AV1172" s="313"/>
      <c r="AW1172" s="313"/>
      <c r="AX1172" s="313"/>
      <c r="AY1172" s="313"/>
      <c r="AZ1172" s="313"/>
      <c r="BA1172" s="313"/>
      <c r="BB1172" s="313"/>
      <c r="BC1172" s="313"/>
      <c r="BD1172" s="313"/>
      <c r="BE1172" s="313"/>
      <c r="BF1172" s="313"/>
      <c r="BG1172" s="313"/>
      <c r="BH1172" s="314"/>
      <c r="BI1172" s="318"/>
      <c r="BJ1172" s="318"/>
      <c r="BK1172" s="318"/>
      <c r="BL1172" s="318"/>
      <c r="BM1172" s="318"/>
      <c r="BN1172" s="318"/>
      <c r="BO1172" s="318"/>
      <c r="BP1172" s="318"/>
      <c r="BQ1172" s="318"/>
      <c r="BR1172" s="318"/>
      <c r="BS1172" s="318"/>
      <c r="BT1172" s="318"/>
      <c r="BU1172" s="318"/>
      <c r="BV1172" s="318"/>
      <c r="BW1172" s="318"/>
      <c r="BX1172" s="318"/>
      <c r="BY1172" s="318"/>
      <c r="BZ1172" s="318"/>
      <c r="CA1172" s="318"/>
      <c r="CB1172" s="318"/>
      <c r="CC1172" s="318"/>
      <c r="CD1172" s="318"/>
      <c r="CE1172" s="318"/>
      <c r="CF1172" s="318"/>
      <c r="CH1172" s="29"/>
      <c r="CI1172" s="71"/>
      <c r="CJ1172" s="71"/>
      <c r="CK1172" s="71"/>
      <c r="CL1172" s="71"/>
      <c r="CM1172" s="71"/>
      <c r="CN1172" s="71"/>
      <c r="CO1172" s="71"/>
      <c r="CP1172" s="71"/>
      <c r="CQ1172" s="54"/>
    </row>
    <row r="1173" spans="1:95" ht="7.35" customHeight="1">
      <c r="A1173" s="339"/>
      <c r="B1173" s="339"/>
      <c r="C1173" s="339"/>
      <c r="D1173" s="339"/>
      <c r="E1173" s="339"/>
      <c r="F1173" s="340"/>
      <c r="G1173" s="294"/>
      <c r="H1173" s="295"/>
      <c r="I1173" s="295"/>
      <c r="J1173" s="295"/>
      <c r="K1173" s="295"/>
      <c r="L1173" s="295"/>
      <c r="M1173" s="295"/>
      <c r="N1173" s="296"/>
      <c r="O1173" s="303"/>
      <c r="P1173" s="304"/>
      <c r="Q1173" s="304"/>
      <c r="R1173" s="304"/>
      <c r="S1173" s="304"/>
      <c r="T1173" s="304"/>
      <c r="U1173" s="304"/>
      <c r="V1173" s="304"/>
      <c r="W1173" s="304"/>
      <c r="X1173" s="304"/>
      <c r="Y1173" s="304"/>
      <c r="Z1173" s="304"/>
      <c r="AA1173" s="304"/>
      <c r="AB1173" s="304"/>
      <c r="AC1173" s="304"/>
      <c r="AD1173" s="304"/>
      <c r="AE1173" s="304"/>
      <c r="AF1173" s="304"/>
      <c r="AG1173" s="304"/>
      <c r="AH1173" s="304"/>
      <c r="AI1173" s="304"/>
      <c r="AJ1173" s="304"/>
      <c r="AK1173" s="304"/>
      <c r="AL1173" s="304"/>
      <c r="AM1173" s="304"/>
      <c r="AN1173" s="304"/>
      <c r="AO1173" s="304"/>
      <c r="AP1173" s="304"/>
      <c r="AQ1173" s="304"/>
      <c r="AR1173" s="304"/>
      <c r="AS1173" s="304"/>
      <c r="AT1173" s="305"/>
      <c r="AU1173" s="312"/>
      <c r="AV1173" s="313"/>
      <c r="AW1173" s="313"/>
      <c r="AX1173" s="313"/>
      <c r="AY1173" s="313"/>
      <c r="AZ1173" s="313"/>
      <c r="BA1173" s="313"/>
      <c r="BB1173" s="313"/>
      <c r="BC1173" s="313"/>
      <c r="BD1173" s="313"/>
      <c r="BE1173" s="313"/>
      <c r="BF1173" s="313"/>
      <c r="BG1173" s="313"/>
      <c r="BH1173" s="314"/>
      <c r="BI1173" s="318"/>
      <c r="BJ1173" s="318"/>
      <c r="BK1173" s="318"/>
      <c r="BL1173" s="318"/>
      <c r="BM1173" s="318"/>
      <c r="BN1173" s="318"/>
      <c r="BO1173" s="318"/>
      <c r="BP1173" s="318"/>
      <c r="BQ1173" s="318"/>
      <c r="BR1173" s="318"/>
      <c r="BS1173" s="318"/>
      <c r="BT1173" s="318"/>
      <c r="BU1173" s="318"/>
      <c r="BV1173" s="318"/>
      <c r="BW1173" s="318"/>
      <c r="BX1173" s="318"/>
      <c r="BY1173" s="318"/>
      <c r="BZ1173" s="318"/>
      <c r="CA1173" s="318"/>
      <c r="CB1173" s="318"/>
      <c r="CC1173" s="318"/>
      <c r="CD1173" s="318"/>
      <c r="CE1173" s="318"/>
      <c r="CF1173" s="318"/>
      <c r="CH1173" s="54"/>
      <c r="CI1173" s="71"/>
      <c r="CJ1173" s="71"/>
      <c r="CK1173" s="71"/>
      <c r="CL1173" s="71"/>
      <c r="CM1173" s="71"/>
      <c r="CN1173" s="71"/>
      <c r="CO1173" s="71"/>
      <c r="CP1173" s="71"/>
      <c r="CQ1173" s="56"/>
    </row>
    <row r="1174" spans="1:95" ht="7.35" customHeight="1">
      <c r="A1174" s="339"/>
      <c r="B1174" s="339"/>
      <c r="C1174" s="339"/>
      <c r="D1174" s="339"/>
      <c r="E1174" s="339"/>
      <c r="F1174" s="340"/>
      <c r="G1174" s="297"/>
      <c r="H1174" s="298"/>
      <c r="I1174" s="298"/>
      <c r="J1174" s="298"/>
      <c r="K1174" s="298"/>
      <c r="L1174" s="298"/>
      <c r="M1174" s="298"/>
      <c r="N1174" s="299"/>
      <c r="O1174" s="306"/>
      <c r="P1174" s="307"/>
      <c r="Q1174" s="307"/>
      <c r="R1174" s="307"/>
      <c r="S1174" s="307"/>
      <c r="T1174" s="307"/>
      <c r="U1174" s="307"/>
      <c r="V1174" s="307"/>
      <c r="W1174" s="307"/>
      <c r="X1174" s="307"/>
      <c r="Y1174" s="307"/>
      <c r="Z1174" s="307"/>
      <c r="AA1174" s="307"/>
      <c r="AB1174" s="307"/>
      <c r="AC1174" s="307"/>
      <c r="AD1174" s="307"/>
      <c r="AE1174" s="307"/>
      <c r="AF1174" s="307"/>
      <c r="AG1174" s="307"/>
      <c r="AH1174" s="307"/>
      <c r="AI1174" s="307"/>
      <c r="AJ1174" s="307"/>
      <c r="AK1174" s="307"/>
      <c r="AL1174" s="307"/>
      <c r="AM1174" s="307"/>
      <c r="AN1174" s="307"/>
      <c r="AO1174" s="307"/>
      <c r="AP1174" s="307"/>
      <c r="AQ1174" s="307"/>
      <c r="AR1174" s="307"/>
      <c r="AS1174" s="307"/>
      <c r="AT1174" s="308"/>
      <c r="AU1174" s="315"/>
      <c r="AV1174" s="316"/>
      <c r="AW1174" s="316"/>
      <c r="AX1174" s="316"/>
      <c r="AY1174" s="316"/>
      <c r="AZ1174" s="316"/>
      <c r="BA1174" s="316"/>
      <c r="BB1174" s="316"/>
      <c r="BC1174" s="316"/>
      <c r="BD1174" s="316"/>
      <c r="BE1174" s="316"/>
      <c r="BF1174" s="316"/>
      <c r="BG1174" s="316"/>
      <c r="BH1174" s="317"/>
      <c r="BI1174" s="318"/>
      <c r="BJ1174" s="318"/>
      <c r="BK1174" s="318"/>
      <c r="BL1174" s="318"/>
      <c r="BM1174" s="318"/>
      <c r="BN1174" s="318"/>
      <c r="BO1174" s="318"/>
      <c r="BP1174" s="318"/>
      <c r="BQ1174" s="318"/>
      <c r="BR1174" s="318"/>
      <c r="BS1174" s="318"/>
      <c r="BT1174" s="318"/>
      <c r="BU1174" s="318"/>
      <c r="BV1174" s="318"/>
      <c r="BW1174" s="318"/>
      <c r="BX1174" s="318"/>
      <c r="BY1174" s="318"/>
      <c r="BZ1174" s="318"/>
      <c r="CA1174" s="318"/>
      <c r="CB1174" s="318"/>
      <c r="CC1174" s="318"/>
      <c r="CD1174" s="318"/>
      <c r="CE1174" s="318"/>
      <c r="CF1174" s="318"/>
      <c r="CH1174" s="54"/>
      <c r="CI1174" s="58"/>
      <c r="CJ1174" s="58"/>
      <c r="CK1174" s="58"/>
      <c r="CL1174" s="58"/>
      <c r="CM1174" s="58"/>
      <c r="CN1174" s="58"/>
      <c r="CO1174" s="58"/>
      <c r="CP1174" s="57"/>
      <c r="CQ1174" s="57"/>
    </row>
    <row r="1175" spans="1:95" ht="7.35" customHeight="1">
      <c r="G1175" s="48"/>
      <c r="H1175" s="49"/>
      <c r="I1175" s="49"/>
      <c r="J1175" s="49"/>
      <c r="K1175" s="49"/>
      <c r="L1175" s="49"/>
      <c r="M1175" s="49"/>
      <c r="N1175" s="50"/>
      <c r="O1175" s="48"/>
      <c r="P1175" s="49"/>
      <c r="Q1175" s="49"/>
      <c r="R1175" s="49"/>
      <c r="S1175" s="49"/>
      <c r="T1175" s="49"/>
      <c r="U1175" s="49"/>
      <c r="V1175" s="49"/>
      <c r="W1175" s="49"/>
      <c r="X1175" s="49"/>
      <c r="Y1175" s="49"/>
      <c r="Z1175" s="49"/>
      <c r="AA1175" s="49"/>
      <c r="AB1175" s="49"/>
      <c r="AC1175" s="49"/>
      <c r="AD1175" s="49"/>
      <c r="AE1175" s="49"/>
      <c r="AF1175" s="49"/>
      <c r="AG1175" s="49"/>
      <c r="AH1175" s="49"/>
      <c r="AI1175" s="49"/>
      <c r="AJ1175" s="49"/>
      <c r="AK1175" s="49"/>
      <c r="AL1175" s="49"/>
      <c r="AM1175" s="49"/>
      <c r="AN1175" s="49"/>
      <c r="AO1175" s="49"/>
      <c r="AP1175" s="49"/>
      <c r="AQ1175" s="49"/>
      <c r="AR1175" s="49"/>
      <c r="AS1175" s="49"/>
      <c r="AT1175" s="50"/>
      <c r="AU1175" s="51"/>
      <c r="AV1175" s="52"/>
      <c r="AW1175" s="52"/>
      <c r="AX1175" s="52"/>
      <c r="AY1175" s="52"/>
      <c r="AZ1175" s="52"/>
      <c r="BA1175" s="52"/>
      <c r="BB1175" s="52"/>
      <c r="BC1175" s="52"/>
      <c r="BD1175" s="52"/>
      <c r="BE1175" s="52"/>
      <c r="BF1175" s="52"/>
      <c r="BG1175" s="52"/>
      <c r="BH1175" s="53"/>
      <c r="BI1175" s="45"/>
      <c r="BJ1175" s="46"/>
      <c r="BK1175" s="46"/>
      <c r="BL1175" s="46"/>
      <c r="BM1175" s="46"/>
      <c r="BN1175" s="46"/>
      <c r="BO1175" s="46"/>
      <c r="BP1175" s="46"/>
      <c r="BQ1175" s="46"/>
      <c r="BR1175" s="46"/>
      <c r="BS1175" s="46"/>
      <c r="BT1175" s="46"/>
      <c r="BU1175" s="46"/>
      <c r="BV1175" s="46"/>
      <c r="BW1175" s="46"/>
      <c r="BX1175" s="46"/>
      <c r="BY1175" s="46"/>
      <c r="BZ1175" s="46"/>
      <c r="CA1175" s="46"/>
      <c r="CB1175" s="46"/>
      <c r="CC1175" s="46"/>
      <c r="CD1175" s="46"/>
      <c r="CE1175" s="46"/>
      <c r="CF1175" s="47"/>
      <c r="CH1175" s="54"/>
      <c r="CI1175" s="58"/>
      <c r="CJ1175" s="58"/>
      <c r="CK1175" s="58"/>
      <c r="CL1175" s="58"/>
      <c r="CM1175" s="58"/>
      <c r="CN1175" s="58"/>
      <c r="CO1175" s="58"/>
      <c r="CP1175" s="57"/>
      <c r="CQ1175" s="57"/>
    </row>
    <row r="1176" spans="1:95" ht="7.35" customHeight="1">
      <c r="A1176" s="339">
        <v>91</v>
      </c>
      <c r="B1176" s="339"/>
      <c r="G1176" s="319" t="s">
        <v>189</v>
      </c>
      <c r="H1176" s="319"/>
      <c r="I1176" s="319"/>
      <c r="J1176" s="319"/>
      <c r="K1176" s="319"/>
      <c r="L1176" s="319"/>
      <c r="M1176" s="319"/>
      <c r="N1176" s="319"/>
      <c r="O1176" s="319"/>
      <c r="P1176" s="319"/>
      <c r="Q1176" s="319"/>
      <c r="R1176" s="319"/>
      <c r="S1176" s="319"/>
      <c r="T1176" s="319"/>
      <c r="U1176" s="319"/>
      <c r="V1176" s="319"/>
      <c r="W1176" s="319"/>
      <c r="X1176" s="319"/>
      <c r="Y1176" s="319"/>
      <c r="Z1176" s="319"/>
      <c r="AA1176" s="319"/>
      <c r="AB1176" s="319"/>
      <c r="AC1176" s="319"/>
      <c r="AD1176" s="319"/>
      <c r="AE1176" s="319"/>
      <c r="AF1176" s="319"/>
      <c r="AG1176" s="321" t="s">
        <v>428</v>
      </c>
      <c r="AH1176" s="321"/>
      <c r="AI1176" s="321"/>
      <c r="AJ1176" s="321"/>
      <c r="AK1176" s="321"/>
      <c r="AL1176" s="321"/>
      <c r="AM1176" s="321"/>
      <c r="AN1176" s="321"/>
      <c r="AO1176" s="321"/>
      <c r="AP1176" s="321"/>
      <c r="AQ1176" s="321"/>
      <c r="AR1176" s="321"/>
      <c r="AS1176" s="321"/>
      <c r="AT1176" s="321"/>
      <c r="AU1176" s="323" t="s">
        <v>190</v>
      </c>
      <c r="AV1176" s="323"/>
      <c r="AW1176" s="323"/>
      <c r="AX1176" s="323"/>
      <c r="AY1176" s="323"/>
      <c r="AZ1176" s="323"/>
      <c r="BA1176" s="323"/>
      <c r="BB1176" s="323"/>
      <c r="BC1176" s="323"/>
      <c r="BD1176" s="323"/>
      <c r="BE1176" s="323"/>
      <c r="BF1176" s="323"/>
      <c r="BG1176" s="323"/>
      <c r="BH1176" s="323"/>
      <c r="BI1176" s="325" t="s">
        <v>191</v>
      </c>
      <c r="BJ1176" s="326"/>
      <c r="BK1176" s="326"/>
      <c r="BL1176" s="326"/>
      <c r="BM1176" s="326"/>
      <c r="BN1176" s="326"/>
      <c r="BO1176" s="326"/>
      <c r="BP1176" s="329"/>
      <c r="BQ1176" s="329"/>
      <c r="BR1176" s="329"/>
      <c r="BS1176" s="329"/>
      <c r="BT1176" s="329"/>
      <c r="BU1176" s="329"/>
      <c r="BV1176" s="329"/>
      <c r="BW1176" s="329"/>
      <c r="BX1176" s="329"/>
      <c r="BY1176" s="329"/>
      <c r="BZ1176" s="329"/>
      <c r="CA1176" s="329"/>
      <c r="CB1176" s="329"/>
      <c r="CC1176" s="329"/>
      <c r="CD1176" s="329"/>
      <c r="CE1176" s="329"/>
      <c r="CF1176" s="330"/>
      <c r="CH1176" s="54"/>
      <c r="CI1176" s="58"/>
      <c r="CJ1176" s="58"/>
      <c r="CK1176" s="58"/>
      <c r="CL1176" s="58"/>
      <c r="CM1176" s="58"/>
      <c r="CN1176" s="58"/>
      <c r="CO1176" s="58"/>
      <c r="CP1176" s="58"/>
      <c r="CQ1176" s="54"/>
    </row>
    <row r="1177" spans="1:95" ht="7.35" customHeight="1">
      <c r="A1177" s="339"/>
      <c r="B1177" s="339"/>
      <c r="G1177" s="320"/>
      <c r="H1177" s="320"/>
      <c r="I1177" s="320"/>
      <c r="J1177" s="320"/>
      <c r="K1177" s="320"/>
      <c r="L1177" s="320"/>
      <c r="M1177" s="320"/>
      <c r="N1177" s="320"/>
      <c r="O1177" s="320"/>
      <c r="P1177" s="320"/>
      <c r="Q1177" s="320"/>
      <c r="R1177" s="320"/>
      <c r="S1177" s="320"/>
      <c r="T1177" s="320"/>
      <c r="U1177" s="320"/>
      <c r="V1177" s="320"/>
      <c r="W1177" s="320"/>
      <c r="X1177" s="320"/>
      <c r="Y1177" s="320"/>
      <c r="Z1177" s="320"/>
      <c r="AA1177" s="320"/>
      <c r="AB1177" s="320"/>
      <c r="AC1177" s="320"/>
      <c r="AD1177" s="320"/>
      <c r="AE1177" s="320"/>
      <c r="AF1177" s="320"/>
      <c r="AG1177" s="322"/>
      <c r="AH1177" s="322"/>
      <c r="AI1177" s="322"/>
      <c r="AJ1177" s="322"/>
      <c r="AK1177" s="322"/>
      <c r="AL1177" s="322"/>
      <c r="AM1177" s="322"/>
      <c r="AN1177" s="322"/>
      <c r="AO1177" s="322"/>
      <c r="AP1177" s="322"/>
      <c r="AQ1177" s="322"/>
      <c r="AR1177" s="322"/>
      <c r="AS1177" s="322"/>
      <c r="AT1177" s="322"/>
      <c r="AU1177" s="324"/>
      <c r="AV1177" s="324"/>
      <c r="AW1177" s="324"/>
      <c r="AX1177" s="324"/>
      <c r="AY1177" s="324"/>
      <c r="AZ1177" s="324"/>
      <c r="BA1177" s="324"/>
      <c r="BB1177" s="324"/>
      <c r="BC1177" s="324"/>
      <c r="BD1177" s="324"/>
      <c r="BE1177" s="324"/>
      <c r="BF1177" s="324"/>
      <c r="BG1177" s="324"/>
      <c r="BH1177" s="324"/>
      <c r="BI1177" s="327"/>
      <c r="BJ1177" s="328"/>
      <c r="BK1177" s="328"/>
      <c r="BL1177" s="328"/>
      <c r="BM1177" s="328"/>
      <c r="BN1177" s="328"/>
      <c r="BO1177" s="328"/>
      <c r="BP1177" s="331"/>
      <c r="BQ1177" s="331"/>
      <c r="BR1177" s="331"/>
      <c r="BS1177" s="331"/>
      <c r="BT1177" s="331"/>
      <c r="BU1177" s="331"/>
      <c r="BV1177" s="331"/>
      <c r="BW1177" s="331"/>
      <c r="BX1177" s="331"/>
      <c r="BY1177" s="331"/>
      <c r="BZ1177" s="331"/>
      <c r="CA1177" s="331"/>
      <c r="CB1177" s="331"/>
      <c r="CC1177" s="331"/>
      <c r="CD1177" s="331"/>
      <c r="CE1177" s="331"/>
      <c r="CF1177" s="332"/>
      <c r="CH1177" s="54"/>
      <c r="CI1177" s="58"/>
      <c r="CJ1177" s="58"/>
      <c r="CK1177" s="58"/>
      <c r="CL1177" s="58"/>
      <c r="CM1177" s="58"/>
      <c r="CN1177" s="58"/>
      <c r="CO1177" s="58"/>
      <c r="CP1177" s="58"/>
      <c r="CQ1177" s="54"/>
    </row>
    <row r="1178" spans="1:95" ht="7.35" customHeight="1">
      <c r="G1178" s="333"/>
      <c r="H1178" s="333"/>
      <c r="I1178" s="333"/>
      <c r="J1178" s="333"/>
      <c r="K1178" s="333"/>
      <c r="L1178" s="333"/>
      <c r="M1178" s="333"/>
      <c r="N1178" s="333"/>
      <c r="O1178" s="333"/>
      <c r="P1178" s="333"/>
      <c r="Q1178" s="333"/>
      <c r="R1178" s="333"/>
      <c r="S1178" s="333"/>
      <c r="T1178" s="333"/>
      <c r="U1178" s="333"/>
      <c r="V1178" s="333"/>
      <c r="W1178" s="333"/>
      <c r="X1178" s="333"/>
      <c r="Y1178" s="333"/>
      <c r="Z1178" s="333"/>
      <c r="AA1178" s="333"/>
      <c r="AB1178" s="333"/>
      <c r="AC1178" s="333"/>
      <c r="AD1178" s="333"/>
      <c r="AE1178" s="333"/>
      <c r="AF1178" s="333"/>
      <c r="AG1178" s="334"/>
      <c r="AH1178" s="334"/>
      <c r="AI1178" s="334"/>
      <c r="AJ1178" s="334"/>
      <c r="AK1178" s="334"/>
      <c r="AL1178" s="334"/>
      <c r="AM1178" s="334"/>
      <c r="AN1178" s="334"/>
      <c r="AO1178" s="334"/>
      <c r="AP1178" s="334"/>
      <c r="AQ1178" s="334"/>
      <c r="AR1178" s="334"/>
      <c r="AS1178" s="334"/>
      <c r="AT1178" s="334"/>
      <c r="AU1178" s="335"/>
      <c r="AV1178" s="335"/>
      <c r="AW1178" s="335"/>
      <c r="AX1178" s="335"/>
      <c r="AY1178" s="335"/>
      <c r="AZ1178" s="335"/>
      <c r="BA1178" s="335"/>
      <c r="BB1178" s="335"/>
      <c r="BC1178" s="335"/>
      <c r="BD1178" s="335"/>
      <c r="BE1178" s="335"/>
      <c r="BF1178" s="335"/>
      <c r="BG1178" s="335"/>
      <c r="BH1178" s="335"/>
      <c r="BI1178" s="327"/>
      <c r="BJ1178" s="328"/>
      <c r="BK1178" s="328"/>
      <c r="BL1178" s="328"/>
      <c r="BM1178" s="328"/>
      <c r="BN1178" s="328"/>
      <c r="BO1178" s="328"/>
      <c r="BP1178" s="331"/>
      <c r="BQ1178" s="331"/>
      <c r="BR1178" s="331"/>
      <c r="BS1178" s="331"/>
      <c r="BT1178" s="331"/>
      <c r="BU1178" s="331"/>
      <c r="BV1178" s="331"/>
      <c r="BW1178" s="331"/>
      <c r="BX1178" s="331"/>
      <c r="BY1178" s="331"/>
      <c r="BZ1178" s="331"/>
      <c r="CA1178" s="331"/>
      <c r="CB1178" s="331"/>
      <c r="CC1178" s="331"/>
      <c r="CD1178" s="331"/>
      <c r="CE1178" s="331"/>
      <c r="CF1178" s="332"/>
      <c r="CH1178" s="54"/>
      <c r="CI1178" s="58"/>
      <c r="CJ1178" s="58"/>
      <c r="CK1178" s="58"/>
      <c r="CL1178" s="58"/>
      <c r="CM1178" s="58"/>
      <c r="CN1178" s="58"/>
      <c r="CO1178" s="58"/>
      <c r="CP1178" s="58"/>
      <c r="CQ1178" s="54"/>
    </row>
    <row r="1179" spans="1:95" ht="7.35" customHeight="1">
      <c r="G1179" s="333"/>
      <c r="H1179" s="333"/>
      <c r="I1179" s="333"/>
      <c r="J1179" s="333"/>
      <c r="K1179" s="333"/>
      <c r="L1179" s="333"/>
      <c r="M1179" s="333"/>
      <c r="N1179" s="333"/>
      <c r="O1179" s="333"/>
      <c r="P1179" s="333"/>
      <c r="Q1179" s="333"/>
      <c r="R1179" s="333"/>
      <c r="S1179" s="333"/>
      <c r="T1179" s="333"/>
      <c r="U1179" s="333"/>
      <c r="V1179" s="333"/>
      <c r="W1179" s="333"/>
      <c r="X1179" s="333"/>
      <c r="Y1179" s="333"/>
      <c r="Z1179" s="333"/>
      <c r="AA1179" s="333"/>
      <c r="AB1179" s="333"/>
      <c r="AC1179" s="333"/>
      <c r="AD1179" s="333"/>
      <c r="AE1179" s="333"/>
      <c r="AF1179" s="333"/>
      <c r="AG1179" s="334"/>
      <c r="AH1179" s="334"/>
      <c r="AI1179" s="334"/>
      <c r="AJ1179" s="334"/>
      <c r="AK1179" s="334"/>
      <c r="AL1179" s="334"/>
      <c r="AM1179" s="334"/>
      <c r="AN1179" s="334"/>
      <c r="AO1179" s="334"/>
      <c r="AP1179" s="334"/>
      <c r="AQ1179" s="334"/>
      <c r="AR1179" s="334"/>
      <c r="AS1179" s="334"/>
      <c r="AT1179" s="334"/>
      <c r="AU1179" s="335"/>
      <c r="AV1179" s="335"/>
      <c r="AW1179" s="335"/>
      <c r="AX1179" s="335"/>
      <c r="AY1179" s="335"/>
      <c r="AZ1179" s="335"/>
      <c r="BA1179" s="335"/>
      <c r="BB1179" s="335"/>
      <c r="BC1179" s="335"/>
      <c r="BD1179" s="335"/>
      <c r="BE1179" s="335"/>
      <c r="BF1179" s="335"/>
      <c r="BG1179" s="335"/>
      <c r="BH1179" s="335"/>
      <c r="BI1179" s="327" t="s">
        <v>192</v>
      </c>
      <c r="BJ1179" s="328"/>
      <c r="BK1179" s="328"/>
      <c r="BL1179" s="328"/>
      <c r="BM1179" s="328"/>
      <c r="BN1179" s="328"/>
      <c r="BO1179" s="328"/>
      <c r="BP1179" s="331"/>
      <c r="BQ1179" s="331"/>
      <c r="BR1179" s="331"/>
      <c r="BS1179" s="331"/>
      <c r="BT1179" s="331"/>
      <c r="BU1179" s="331"/>
      <c r="BV1179" s="331"/>
      <c r="BW1179" s="331"/>
      <c r="BX1179" s="331"/>
      <c r="BY1179" s="331"/>
      <c r="BZ1179" s="331"/>
      <c r="CA1179" s="331"/>
      <c r="CB1179" s="331"/>
      <c r="CC1179" s="331"/>
      <c r="CD1179" s="331"/>
      <c r="CE1179" s="331"/>
      <c r="CF1179" s="332"/>
      <c r="CG1179" s="20"/>
      <c r="CH1179" s="29"/>
      <c r="CI1179" s="72"/>
      <c r="CJ1179" s="58"/>
      <c r="CK1179" s="59"/>
      <c r="CL1179" s="59"/>
      <c r="CM1179" s="59"/>
      <c r="CN1179" s="59"/>
      <c r="CO1179" s="59"/>
      <c r="CP1179" s="59"/>
      <c r="CQ1179" s="55"/>
    </row>
    <row r="1180" spans="1:95" ht="7.35" customHeight="1">
      <c r="G1180" s="333"/>
      <c r="H1180" s="333"/>
      <c r="I1180" s="333"/>
      <c r="J1180" s="333"/>
      <c r="K1180" s="333"/>
      <c r="L1180" s="333"/>
      <c r="M1180" s="333"/>
      <c r="N1180" s="333"/>
      <c r="O1180" s="333"/>
      <c r="P1180" s="333"/>
      <c r="Q1180" s="333"/>
      <c r="R1180" s="333"/>
      <c r="S1180" s="333"/>
      <c r="T1180" s="333"/>
      <c r="U1180" s="333"/>
      <c r="V1180" s="333"/>
      <c r="W1180" s="333"/>
      <c r="X1180" s="333"/>
      <c r="Y1180" s="333"/>
      <c r="Z1180" s="333"/>
      <c r="AA1180" s="333"/>
      <c r="AB1180" s="333"/>
      <c r="AC1180" s="333"/>
      <c r="AD1180" s="333"/>
      <c r="AE1180" s="333"/>
      <c r="AF1180" s="333"/>
      <c r="AG1180" s="334"/>
      <c r="AH1180" s="334"/>
      <c r="AI1180" s="334"/>
      <c r="AJ1180" s="334"/>
      <c r="AK1180" s="334"/>
      <c r="AL1180" s="334"/>
      <c r="AM1180" s="334"/>
      <c r="AN1180" s="334"/>
      <c r="AO1180" s="334"/>
      <c r="AP1180" s="334"/>
      <c r="AQ1180" s="334"/>
      <c r="AR1180" s="334"/>
      <c r="AS1180" s="334"/>
      <c r="AT1180" s="334"/>
      <c r="AU1180" s="335"/>
      <c r="AV1180" s="335"/>
      <c r="AW1180" s="335"/>
      <c r="AX1180" s="335"/>
      <c r="AY1180" s="335"/>
      <c r="AZ1180" s="335"/>
      <c r="BA1180" s="335"/>
      <c r="BB1180" s="335"/>
      <c r="BC1180" s="335"/>
      <c r="BD1180" s="335"/>
      <c r="BE1180" s="335"/>
      <c r="BF1180" s="335"/>
      <c r="BG1180" s="335"/>
      <c r="BH1180" s="335"/>
      <c r="BI1180" s="327"/>
      <c r="BJ1180" s="328"/>
      <c r="BK1180" s="328"/>
      <c r="BL1180" s="328"/>
      <c r="BM1180" s="328"/>
      <c r="BN1180" s="328"/>
      <c r="BO1180" s="328"/>
      <c r="BP1180" s="331"/>
      <c r="BQ1180" s="331"/>
      <c r="BR1180" s="331"/>
      <c r="BS1180" s="331"/>
      <c r="BT1180" s="331"/>
      <c r="BU1180" s="331"/>
      <c r="BV1180" s="331"/>
      <c r="BW1180" s="331"/>
      <c r="BX1180" s="331"/>
      <c r="BY1180" s="331"/>
      <c r="BZ1180" s="331"/>
      <c r="CA1180" s="331"/>
      <c r="CB1180" s="331"/>
      <c r="CC1180" s="331"/>
      <c r="CD1180" s="331"/>
      <c r="CE1180" s="331"/>
      <c r="CF1180" s="332"/>
      <c r="CG1180" s="19"/>
      <c r="CH1180" s="29"/>
      <c r="CI1180" s="58"/>
      <c r="CJ1180" s="58"/>
      <c r="CK1180" s="59"/>
      <c r="CL1180" s="59"/>
      <c r="CM1180" s="59"/>
      <c r="CN1180" s="59"/>
      <c r="CO1180" s="59"/>
      <c r="CP1180" s="59"/>
      <c r="CQ1180" s="55"/>
    </row>
    <row r="1181" spans="1:95" ht="7.35" customHeight="1">
      <c r="G1181" s="333"/>
      <c r="H1181" s="333"/>
      <c r="I1181" s="333"/>
      <c r="J1181" s="333"/>
      <c r="K1181" s="333"/>
      <c r="L1181" s="333"/>
      <c r="M1181" s="333"/>
      <c r="N1181" s="333"/>
      <c r="O1181" s="333"/>
      <c r="P1181" s="333"/>
      <c r="Q1181" s="333"/>
      <c r="R1181" s="333"/>
      <c r="S1181" s="333"/>
      <c r="T1181" s="333"/>
      <c r="U1181" s="333"/>
      <c r="V1181" s="333"/>
      <c r="W1181" s="333"/>
      <c r="X1181" s="333"/>
      <c r="Y1181" s="333"/>
      <c r="Z1181" s="333"/>
      <c r="AA1181" s="333"/>
      <c r="AB1181" s="333"/>
      <c r="AC1181" s="333"/>
      <c r="AD1181" s="333"/>
      <c r="AE1181" s="333"/>
      <c r="AF1181" s="333"/>
      <c r="AG1181" s="334"/>
      <c r="AH1181" s="334"/>
      <c r="AI1181" s="334"/>
      <c r="AJ1181" s="334"/>
      <c r="AK1181" s="334"/>
      <c r="AL1181" s="334"/>
      <c r="AM1181" s="334"/>
      <c r="AN1181" s="334"/>
      <c r="AO1181" s="334"/>
      <c r="AP1181" s="334"/>
      <c r="AQ1181" s="334"/>
      <c r="AR1181" s="334"/>
      <c r="AS1181" s="334"/>
      <c r="AT1181" s="334"/>
      <c r="AU1181" s="335"/>
      <c r="AV1181" s="335"/>
      <c r="AW1181" s="335"/>
      <c r="AX1181" s="335"/>
      <c r="AY1181" s="335"/>
      <c r="AZ1181" s="335"/>
      <c r="BA1181" s="335"/>
      <c r="BB1181" s="335"/>
      <c r="BC1181" s="335"/>
      <c r="BD1181" s="335"/>
      <c r="BE1181" s="335"/>
      <c r="BF1181" s="335"/>
      <c r="BG1181" s="335"/>
      <c r="BH1181" s="335"/>
      <c r="BI1181" s="327"/>
      <c r="BJ1181" s="328"/>
      <c r="BK1181" s="328"/>
      <c r="BL1181" s="328"/>
      <c r="BM1181" s="328"/>
      <c r="BN1181" s="328"/>
      <c r="BO1181" s="328"/>
      <c r="BP1181" s="331"/>
      <c r="BQ1181" s="331"/>
      <c r="BR1181" s="331"/>
      <c r="BS1181" s="331"/>
      <c r="BT1181" s="331"/>
      <c r="BU1181" s="331"/>
      <c r="BV1181" s="331"/>
      <c r="BW1181" s="331"/>
      <c r="BX1181" s="331"/>
      <c r="BY1181" s="331"/>
      <c r="BZ1181" s="331"/>
      <c r="CA1181" s="331"/>
      <c r="CB1181" s="331"/>
      <c r="CC1181" s="331"/>
      <c r="CD1181" s="331"/>
      <c r="CE1181" s="331"/>
      <c r="CF1181" s="332"/>
      <c r="CH1181" s="29"/>
      <c r="CI1181" s="58"/>
      <c r="CJ1181" s="58"/>
      <c r="CK1181" s="59"/>
      <c r="CL1181" s="59"/>
      <c r="CM1181" s="59"/>
      <c r="CN1181" s="59"/>
      <c r="CO1181" s="59"/>
      <c r="CP1181" s="59"/>
      <c r="CQ1181" s="55"/>
    </row>
    <row r="1182" spans="1:95" ht="7.35" customHeight="1">
      <c r="G1182" s="284" t="s">
        <v>194</v>
      </c>
      <c r="H1182" s="285"/>
      <c r="I1182" s="285"/>
      <c r="J1182" s="285"/>
      <c r="K1182" s="285"/>
      <c r="L1182" s="285"/>
      <c r="M1182" s="285"/>
      <c r="N1182" s="286"/>
      <c r="O1182" s="284" t="s">
        <v>193</v>
      </c>
      <c r="P1182" s="285"/>
      <c r="Q1182" s="285"/>
      <c r="R1182" s="285"/>
      <c r="S1182" s="285"/>
      <c r="T1182" s="285"/>
      <c r="U1182" s="285"/>
      <c r="V1182" s="285"/>
      <c r="W1182" s="285"/>
      <c r="X1182" s="285"/>
      <c r="Y1182" s="285"/>
      <c r="Z1182" s="285"/>
      <c r="AA1182" s="285"/>
      <c r="AB1182" s="285"/>
      <c r="AC1182" s="285"/>
      <c r="AD1182" s="285"/>
      <c r="AE1182" s="285"/>
      <c r="AF1182" s="285"/>
      <c r="AG1182" s="285"/>
      <c r="AH1182" s="285"/>
      <c r="AI1182" s="285"/>
      <c r="AJ1182" s="285"/>
      <c r="AK1182" s="285"/>
      <c r="AL1182" s="285"/>
      <c r="AM1182" s="285"/>
      <c r="AN1182" s="285"/>
      <c r="AO1182" s="285"/>
      <c r="AP1182" s="285"/>
      <c r="AQ1182" s="285"/>
      <c r="AR1182" s="285"/>
      <c r="AS1182" s="285"/>
      <c r="AT1182" s="286"/>
      <c r="AU1182" s="284" t="s">
        <v>205</v>
      </c>
      <c r="AV1182" s="285"/>
      <c r="AW1182" s="285"/>
      <c r="AX1182" s="285"/>
      <c r="AY1182" s="285"/>
      <c r="AZ1182" s="285"/>
      <c r="BA1182" s="285"/>
      <c r="BB1182" s="285"/>
      <c r="BC1182" s="285"/>
      <c r="BD1182" s="285"/>
      <c r="BE1182" s="285"/>
      <c r="BF1182" s="285"/>
      <c r="BG1182" s="285"/>
      <c r="BH1182" s="286"/>
      <c r="BI1182" s="290" t="s">
        <v>206</v>
      </c>
      <c r="BJ1182" s="290"/>
      <c r="BK1182" s="290"/>
      <c r="BL1182" s="290"/>
      <c r="BM1182" s="290"/>
      <c r="BN1182" s="290"/>
      <c r="BO1182" s="290"/>
      <c r="BP1182" s="290"/>
      <c r="BQ1182" s="290"/>
      <c r="BR1182" s="290"/>
      <c r="BS1182" s="290"/>
      <c r="BT1182" s="290"/>
      <c r="BU1182" s="290" t="s">
        <v>207</v>
      </c>
      <c r="BV1182" s="290"/>
      <c r="BW1182" s="290"/>
      <c r="BX1182" s="290"/>
      <c r="BY1182" s="290"/>
      <c r="BZ1182" s="290"/>
      <c r="CA1182" s="290"/>
      <c r="CB1182" s="290"/>
      <c r="CC1182" s="290"/>
      <c r="CD1182" s="290"/>
      <c r="CE1182" s="290"/>
      <c r="CF1182" s="290"/>
      <c r="CG1182" s="20"/>
      <c r="CH1182" s="29"/>
      <c r="CI1182" s="58"/>
      <c r="CJ1182" s="58"/>
      <c r="CK1182" s="58"/>
      <c r="CL1182" s="58"/>
      <c r="CM1182" s="58"/>
      <c r="CN1182" s="58"/>
      <c r="CO1182" s="58"/>
      <c r="CP1182" s="58"/>
      <c r="CQ1182" s="54"/>
    </row>
    <row r="1183" spans="1:95" ht="7.35" customHeight="1">
      <c r="G1183" s="287"/>
      <c r="H1183" s="288"/>
      <c r="I1183" s="288"/>
      <c r="J1183" s="288"/>
      <c r="K1183" s="288"/>
      <c r="L1183" s="288"/>
      <c r="M1183" s="288"/>
      <c r="N1183" s="289"/>
      <c r="O1183" s="287"/>
      <c r="P1183" s="288"/>
      <c r="Q1183" s="288"/>
      <c r="R1183" s="288"/>
      <c r="S1183" s="288"/>
      <c r="T1183" s="288"/>
      <c r="U1183" s="288"/>
      <c r="V1183" s="288"/>
      <c r="W1183" s="288"/>
      <c r="X1183" s="288"/>
      <c r="Y1183" s="288"/>
      <c r="Z1183" s="288"/>
      <c r="AA1183" s="288"/>
      <c r="AB1183" s="288"/>
      <c r="AC1183" s="288"/>
      <c r="AD1183" s="288"/>
      <c r="AE1183" s="288"/>
      <c r="AF1183" s="288"/>
      <c r="AG1183" s="288"/>
      <c r="AH1183" s="288"/>
      <c r="AI1183" s="288"/>
      <c r="AJ1183" s="288"/>
      <c r="AK1183" s="288"/>
      <c r="AL1183" s="288"/>
      <c r="AM1183" s="288"/>
      <c r="AN1183" s="288"/>
      <c r="AO1183" s="288"/>
      <c r="AP1183" s="288"/>
      <c r="AQ1183" s="288"/>
      <c r="AR1183" s="288"/>
      <c r="AS1183" s="288"/>
      <c r="AT1183" s="289"/>
      <c r="AU1183" s="287"/>
      <c r="AV1183" s="288"/>
      <c r="AW1183" s="288"/>
      <c r="AX1183" s="288"/>
      <c r="AY1183" s="288"/>
      <c r="AZ1183" s="288"/>
      <c r="BA1183" s="288"/>
      <c r="BB1183" s="288"/>
      <c r="BC1183" s="288"/>
      <c r="BD1183" s="288"/>
      <c r="BE1183" s="288"/>
      <c r="BF1183" s="288"/>
      <c r="BG1183" s="288"/>
      <c r="BH1183" s="289"/>
      <c r="BI1183" s="290"/>
      <c r="BJ1183" s="290"/>
      <c r="BK1183" s="290"/>
      <c r="BL1183" s="290"/>
      <c r="BM1183" s="290"/>
      <c r="BN1183" s="290"/>
      <c r="BO1183" s="290"/>
      <c r="BP1183" s="290"/>
      <c r="BQ1183" s="290"/>
      <c r="BR1183" s="290"/>
      <c r="BS1183" s="290"/>
      <c r="BT1183" s="290"/>
      <c r="BU1183" s="290"/>
      <c r="BV1183" s="290"/>
      <c r="BW1183" s="290"/>
      <c r="BX1183" s="290"/>
      <c r="BY1183" s="290"/>
      <c r="BZ1183" s="290"/>
      <c r="CA1183" s="290"/>
      <c r="CB1183" s="290"/>
      <c r="CC1183" s="290"/>
      <c r="CD1183" s="290"/>
      <c r="CE1183" s="290"/>
      <c r="CF1183" s="290"/>
      <c r="CG1183" s="19"/>
      <c r="CH1183" s="29"/>
      <c r="CI1183" s="58"/>
      <c r="CJ1183" s="58"/>
      <c r="CK1183" s="58"/>
      <c r="CL1183" s="58"/>
      <c r="CM1183" s="58"/>
      <c r="CN1183" s="58"/>
      <c r="CO1183" s="58"/>
      <c r="CP1183" s="58"/>
      <c r="CQ1183" s="54"/>
    </row>
    <row r="1184" spans="1:95" ht="7.35" customHeight="1">
      <c r="G1184" s="291"/>
      <c r="H1184" s="292"/>
      <c r="I1184" s="292"/>
      <c r="J1184" s="292"/>
      <c r="K1184" s="292"/>
      <c r="L1184" s="292"/>
      <c r="M1184" s="292"/>
      <c r="N1184" s="293"/>
      <c r="O1184" s="300"/>
      <c r="P1184" s="301"/>
      <c r="Q1184" s="301"/>
      <c r="R1184" s="301"/>
      <c r="S1184" s="301"/>
      <c r="T1184" s="301"/>
      <c r="U1184" s="301"/>
      <c r="V1184" s="301"/>
      <c r="W1184" s="301"/>
      <c r="X1184" s="301"/>
      <c r="Y1184" s="301"/>
      <c r="Z1184" s="301"/>
      <c r="AA1184" s="301"/>
      <c r="AB1184" s="301"/>
      <c r="AC1184" s="301"/>
      <c r="AD1184" s="301"/>
      <c r="AE1184" s="301"/>
      <c r="AF1184" s="301"/>
      <c r="AG1184" s="301"/>
      <c r="AH1184" s="301"/>
      <c r="AI1184" s="301"/>
      <c r="AJ1184" s="301"/>
      <c r="AK1184" s="301"/>
      <c r="AL1184" s="301"/>
      <c r="AM1184" s="301"/>
      <c r="AN1184" s="301"/>
      <c r="AO1184" s="301"/>
      <c r="AP1184" s="301"/>
      <c r="AQ1184" s="301"/>
      <c r="AR1184" s="301"/>
      <c r="AS1184" s="301"/>
      <c r="AT1184" s="302"/>
      <c r="AU1184" s="309"/>
      <c r="AV1184" s="310"/>
      <c r="AW1184" s="310"/>
      <c r="AX1184" s="310"/>
      <c r="AY1184" s="310"/>
      <c r="AZ1184" s="310"/>
      <c r="BA1184" s="310"/>
      <c r="BB1184" s="310"/>
      <c r="BC1184" s="310"/>
      <c r="BD1184" s="310"/>
      <c r="BE1184" s="310"/>
      <c r="BF1184" s="310"/>
      <c r="BG1184" s="310"/>
      <c r="BH1184" s="311"/>
      <c r="BI1184" s="318"/>
      <c r="BJ1184" s="318"/>
      <c r="BK1184" s="318"/>
      <c r="BL1184" s="318"/>
      <c r="BM1184" s="318"/>
      <c r="BN1184" s="318"/>
      <c r="BO1184" s="318"/>
      <c r="BP1184" s="318"/>
      <c r="BQ1184" s="318"/>
      <c r="BR1184" s="318"/>
      <c r="BS1184" s="318"/>
      <c r="BT1184" s="318"/>
      <c r="BU1184" s="318"/>
      <c r="BV1184" s="318"/>
      <c r="BW1184" s="318"/>
      <c r="BX1184" s="318"/>
      <c r="BY1184" s="318"/>
      <c r="BZ1184" s="318"/>
      <c r="CA1184" s="318"/>
      <c r="CB1184" s="318"/>
      <c r="CC1184" s="318"/>
      <c r="CD1184" s="318"/>
      <c r="CE1184" s="318"/>
      <c r="CF1184" s="318"/>
      <c r="CH1184" s="29"/>
      <c r="CI1184" s="58"/>
      <c r="CJ1184" s="58"/>
      <c r="CK1184" s="58"/>
      <c r="CL1184" s="58"/>
      <c r="CM1184" s="58"/>
      <c r="CN1184" s="58"/>
      <c r="CO1184" s="58"/>
      <c r="CP1184" s="58"/>
      <c r="CQ1184" s="54"/>
    </row>
    <row r="1185" spans="1:95" ht="7.35" customHeight="1">
      <c r="G1185" s="294"/>
      <c r="H1185" s="295"/>
      <c r="I1185" s="295"/>
      <c r="J1185" s="295"/>
      <c r="K1185" s="295"/>
      <c r="L1185" s="295"/>
      <c r="M1185" s="295"/>
      <c r="N1185" s="296"/>
      <c r="O1185" s="303"/>
      <c r="P1185" s="304"/>
      <c r="Q1185" s="304"/>
      <c r="R1185" s="304"/>
      <c r="S1185" s="304"/>
      <c r="T1185" s="304"/>
      <c r="U1185" s="304"/>
      <c r="V1185" s="304"/>
      <c r="W1185" s="304"/>
      <c r="X1185" s="304"/>
      <c r="Y1185" s="304"/>
      <c r="Z1185" s="304"/>
      <c r="AA1185" s="304"/>
      <c r="AB1185" s="304"/>
      <c r="AC1185" s="304"/>
      <c r="AD1185" s="304"/>
      <c r="AE1185" s="304"/>
      <c r="AF1185" s="304"/>
      <c r="AG1185" s="304"/>
      <c r="AH1185" s="304"/>
      <c r="AI1185" s="304"/>
      <c r="AJ1185" s="304"/>
      <c r="AK1185" s="304"/>
      <c r="AL1185" s="304"/>
      <c r="AM1185" s="304"/>
      <c r="AN1185" s="304"/>
      <c r="AO1185" s="304"/>
      <c r="AP1185" s="304"/>
      <c r="AQ1185" s="304"/>
      <c r="AR1185" s="304"/>
      <c r="AS1185" s="304"/>
      <c r="AT1185" s="305"/>
      <c r="AU1185" s="312"/>
      <c r="AV1185" s="313"/>
      <c r="AW1185" s="313"/>
      <c r="AX1185" s="313"/>
      <c r="AY1185" s="313"/>
      <c r="AZ1185" s="313"/>
      <c r="BA1185" s="313"/>
      <c r="BB1185" s="313"/>
      <c r="BC1185" s="313"/>
      <c r="BD1185" s="313"/>
      <c r="BE1185" s="313"/>
      <c r="BF1185" s="313"/>
      <c r="BG1185" s="313"/>
      <c r="BH1185" s="314"/>
      <c r="BI1185" s="318"/>
      <c r="BJ1185" s="318"/>
      <c r="BK1185" s="318"/>
      <c r="BL1185" s="318"/>
      <c r="BM1185" s="318"/>
      <c r="BN1185" s="318"/>
      <c r="BO1185" s="318"/>
      <c r="BP1185" s="318"/>
      <c r="BQ1185" s="318"/>
      <c r="BR1185" s="318"/>
      <c r="BS1185" s="318"/>
      <c r="BT1185" s="318"/>
      <c r="BU1185" s="318"/>
      <c r="BV1185" s="318"/>
      <c r="BW1185" s="318"/>
      <c r="BX1185" s="318"/>
      <c r="BY1185" s="318"/>
      <c r="BZ1185" s="318"/>
      <c r="CA1185" s="318"/>
      <c r="CB1185" s="318"/>
      <c r="CC1185" s="318"/>
      <c r="CD1185" s="318"/>
      <c r="CE1185" s="318"/>
      <c r="CF1185" s="318"/>
      <c r="CH1185" s="29"/>
      <c r="CI1185" s="71"/>
      <c r="CJ1185" s="71"/>
      <c r="CK1185" s="71"/>
      <c r="CL1185" s="71"/>
      <c r="CM1185" s="71"/>
      <c r="CN1185" s="71"/>
      <c r="CO1185" s="71"/>
      <c r="CP1185" s="71"/>
      <c r="CQ1185" s="54"/>
    </row>
    <row r="1186" spans="1:95" ht="7.35" customHeight="1">
      <c r="A1186" s="339"/>
      <c r="B1186" s="339"/>
      <c r="C1186" s="339"/>
      <c r="D1186" s="339"/>
      <c r="E1186" s="339"/>
      <c r="F1186" s="340"/>
      <c r="G1186" s="294"/>
      <c r="H1186" s="295"/>
      <c r="I1186" s="295"/>
      <c r="J1186" s="295"/>
      <c r="K1186" s="295"/>
      <c r="L1186" s="295"/>
      <c r="M1186" s="295"/>
      <c r="N1186" s="296"/>
      <c r="O1186" s="303"/>
      <c r="P1186" s="304"/>
      <c r="Q1186" s="304"/>
      <c r="R1186" s="304"/>
      <c r="S1186" s="304"/>
      <c r="T1186" s="304"/>
      <c r="U1186" s="304"/>
      <c r="V1186" s="304"/>
      <c r="W1186" s="304"/>
      <c r="X1186" s="304"/>
      <c r="Y1186" s="304"/>
      <c r="Z1186" s="304"/>
      <c r="AA1186" s="304"/>
      <c r="AB1186" s="304"/>
      <c r="AC1186" s="304"/>
      <c r="AD1186" s="304"/>
      <c r="AE1186" s="304"/>
      <c r="AF1186" s="304"/>
      <c r="AG1186" s="304"/>
      <c r="AH1186" s="304"/>
      <c r="AI1186" s="304"/>
      <c r="AJ1186" s="304"/>
      <c r="AK1186" s="304"/>
      <c r="AL1186" s="304"/>
      <c r="AM1186" s="304"/>
      <c r="AN1186" s="304"/>
      <c r="AO1186" s="304"/>
      <c r="AP1186" s="304"/>
      <c r="AQ1186" s="304"/>
      <c r="AR1186" s="304"/>
      <c r="AS1186" s="304"/>
      <c r="AT1186" s="305"/>
      <c r="AU1186" s="312"/>
      <c r="AV1186" s="313"/>
      <c r="AW1186" s="313"/>
      <c r="AX1186" s="313"/>
      <c r="AY1186" s="313"/>
      <c r="AZ1186" s="313"/>
      <c r="BA1186" s="313"/>
      <c r="BB1186" s="313"/>
      <c r="BC1186" s="313"/>
      <c r="BD1186" s="313"/>
      <c r="BE1186" s="313"/>
      <c r="BF1186" s="313"/>
      <c r="BG1186" s="313"/>
      <c r="BH1186" s="314"/>
      <c r="BI1186" s="318"/>
      <c r="BJ1186" s="318"/>
      <c r="BK1186" s="318"/>
      <c r="BL1186" s="318"/>
      <c r="BM1186" s="318"/>
      <c r="BN1186" s="318"/>
      <c r="BO1186" s="318"/>
      <c r="BP1186" s="318"/>
      <c r="BQ1186" s="318"/>
      <c r="BR1186" s="318"/>
      <c r="BS1186" s="318"/>
      <c r="BT1186" s="318"/>
      <c r="BU1186" s="318"/>
      <c r="BV1186" s="318"/>
      <c r="BW1186" s="318"/>
      <c r="BX1186" s="318"/>
      <c r="BY1186" s="318"/>
      <c r="BZ1186" s="318"/>
      <c r="CA1186" s="318"/>
      <c r="CB1186" s="318"/>
      <c r="CC1186" s="318"/>
      <c r="CD1186" s="318"/>
      <c r="CE1186" s="318"/>
      <c r="CF1186" s="318"/>
      <c r="CH1186" s="54"/>
      <c r="CI1186" s="71"/>
      <c r="CJ1186" s="71"/>
      <c r="CK1186" s="71"/>
      <c r="CL1186" s="71"/>
      <c r="CM1186" s="71"/>
      <c r="CN1186" s="71"/>
      <c r="CO1186" s="71"/>
      <c r="CP1186" s="71"/>
      <c r="CQ1186" s="56"/>
    </row>
    <row r="1187" spans="1:95" ht="7.35" customHeight="1">
      <c r="A1187" s="339"/>
      <c r="B1187" s="339"/>
      <c r="C1187" s="339"/>
      <c r="D1187" s="339"/>
      <c r="E1187" s="339"/>
      <c r="F1187" s="340"/>
      <c r="G1187" s="297"/>
      <c r="H1187" s="298"/>
      <c r="I1187" s="298"/>
      <c r="J1187" s="298"/>
      <c r="K1187" s="298"/>
      <c r="L1187" s="298"/>
      <c r="M1187" s="298"/>
      <c r="N1187" s="299"/>
      <c r="O1187" s="306"/>
      <c r="P1187" s="307"/>
      <c r="Q1187" s="307"/>
      <c r="R1187" s="307"/>
      <c r="S1187" s="307"/>
      <c r="T1187" s="307"/>
      <c r="U1187" s="307"/>
      <c r="V1187" s="307"/>
      <c r="W1187" s="307"/>
      <c r="X1187" s="307"/>
      <c r="Y1187" s="307"/>
      <c r="Z1187" s="307"/>
      <c r="AA1187" s="307"/>
      <c r="AB1187" s="307"/>
      <c r="AC1187" s="307"/>
      <c r="AD1187" s="307"/>
      <c r="AE1187" s="307"/>
      <c r="AF1187" s="307"/>
      <c r="AG1187" s="307"/>
      <c r="AH1187" s="307"/>
      <c r="AI1187" s="307"/>
      <c r="AJ1187" s="307"/>
      <c r="AK1187" s="307"/>
      <c r="AL1187" s="307"/>
      <c r="AM1187" s="307"/>
      <c r="AN1187" s="307"/>
      <c r="AO1187" s="307"/>
      <c r="AP1187" s="307"/>
      <c r="AQ1187" s="307"/>
      <c r="AR1187" s="307"/>
      <c r="AS1187" s="307"/>
      <c r="AT1187" s="308"/>
      <c r="AU1187" s="315"/>
      <c r="AV1187" s="316"/>
      <c r="AW1187" s="316"/>
      <c r="AX1187" s="316"/>
      <c r="AY1187" s="316"/>
      <c r="AZ1187" s="316"/>
      <c r="BA1187" s="316"/>
      <c r="BB1187" s="316"/>
      <c r="BC1187" s="316"/>
      <c r="BD1187" s="316"/>
      <c r="BE1187" s="316"/>
      <c r="BF1187" s="316"/>
      <c r="BG1187" s="316"/>
      <c r="BH1187" s="317"/>
      <c r="BI1187" s="318"/>
      <c r="BJ1187" s="318"/>
      <c r="BK1187" s="318"/>
      <c r="BL1187" s="318"/>
      <c r="BM1187" s="318"/>
      <c r="BN1187" s="318"/>
      <c r="BO1187" s="318"/>
      <c r="BP1187" s="318"/>
      <c r="BQ1187" s="318"/>
      <c r="BR1187" s="318"/>
      <c r="BS1187" s="318"/>
      <c r="BT1187" s="318"/>
      <c r="BU1187" s="318"/>
      <c r="BV1187" s="318"/>
      <c r="BW1187" s="318"/>
      <c r="BX1187" s="318"/>
      <c r="BY1187" s="318"/>
      <c r="BZ1187" s="318"/>
      <c r="CA1187" s="318"/>
      <c r="CB1187" s="318"/>
      <c r="CC1187" s="318"/>
      <c r="CD1187" s="318"/>
      <c r="CE1187" s="318"/>
      <c r="CF1187" s="318"/>
      <c r="CH1187" s="54"/>
      <c r="CI1187" s="58"/>
      <c r="CJ1187" s="58"/>
      <c r="CK1187" s="58"/>
      <c r="CL1187" s="58"/>
      <c r="CM1187" s="58"/>
      <c r="CN1187" s="58"/>
      <c r="CO1187" s="58"/>
      <c r="CP1187" s="57"/>
      <c r="CQ1187" s="57"/>
    </row>
    <row r="1188" spans="1:95" ht="7.35" customHeight="1">
      <c r="G1188" s="48"/>
      <c r="H1188" s="49"/>
      <c r="I1188" s="49"/>
      <c r="J1188" s="49"/>
      <c r="K1188" s="49"/>
      <c r="L1188" s="49"/>
      <c r="M1188" s="49"/>
      <c r="N1188" s="50"/>
      <c r="O1188" s="48"/>
      <c r="P1188" s="49"/>
      <c r="Q1188" s="49"/>
      <c r="R1188" s="49"/>
      <c r="S1188" s="49"/>
      <c r="T1188" s="49"/>
      <c r="U1188" s="49"/>
      <c r="V1188" s="49"/>
      <c r="W1188" s="49"/>
      <c r="X1188" s="49"/>
      <c r="Y1188" s="49"/>
      <c r="Z1188" s="49"/>
      <c r="AA1188" s="49"/>
      <c r="AB1188" s="49"/>
      <c r="AC1188" s="49"/>
      <c r="AD1188" s="49"/>
      <c r="AE1188" s="49"/>
      <c r="AF1188" s="49"/>
      <c r="AG1188" s="49"/>
      <c r="AH1188" s="49"/>
      <c r="AI1188" s="49"/>
      <c r="AJ1188" s="49"/>
      <c r="AK1188" s="49"/>
      <c r="AL1188" s="49"/>
      <c r="AM1188" s="49"/>
      <c r="AN1188" s="49"/>
      <c r="AO1188" s="49"/>
      <c r="AP1188" s="49"/>
      <c r="AQ1188" s="49"/>
      <c r="AR1188" s="49"/>
      <c r="AS1188" s="49"/>
      <c r="AT1188" s="50"/>
      <c r="AU1188" s="51"/>
      <c r="AV1188" s="52"/>
      <c r="AW1188" s="52"/>
      <c r="AX1188" s="52"/>
      <c r="AY1188" s="52"/>
      <c r="AZ1188" s="52"/>
      <c r="BA1188" s="52"/>
      <c r="BB1188" s="52"/>
      <c r="BC1188" s="52"/>
      <c r="BD1188" s="52"/>
      <c r="BE1188" s="52"/>
      <c r="BF1188" s="52"/>
      <c r="BG1188" s="52"/>
      <c r="BH1188" s="53"/>
      <c r="BI1188" s="45"/>
      <c r="BJ1188" s="46"/>
      <c r="BK1188" s="46"/>
      <c r="BL1188" s="46"/>
      <c r="BM1188" s="46"/>
      <c r="BN1188" s="46"/>
      <c r="BO1188" s="46"/>
      <c r="BP1188" s="46"/>
      <c r="BQ1188" s="46"/>
      <c r="BR1188" s="46"/>
      <c r="BS1188" s="46"/>
      <c r="BT1188" s="46"/>
      <c r="BU1188" s="46"/>
      <c r="BV1188" s="46"/>
      <c r="BW1188" s="46"/>
      <c r="BX1188" s="46"/>
      <c r="BY1188" s="46"/>
      <c r="BZ1188" s="46"/>
      <c r="CA1188" s="46"/>
      <c r="CB1188" s="46"/>
      <c r="CC1188" s="46"/>
      <c r="CD1188" s="46"/>
      <c r="CE1188" s="46"/>
      <c r="CF1188" s="47"/>
      <c r="CH1188" s="54"/>
      <c r="CI1188" s="58"/>
      <c r="CJ1188" s="58"/>
      <c r="CK1188" s="58"/>
      <c r="CL1188" s="58"/>
      <c r="CM1188" s="58"/>
      <c r="CN1188" s="58"/>
      <c r="CO1188" s="58"/>
      <c r="CP1188" s="57"/>
      <c r="CQ1188" s="57"/>
    </row>
    <row r="1189" spans="1:95" ht="7.35" customHeight="1">
      <c r="A1189" s="339">
        <v>92</v>
      </c>
      <c r="B1189" s="339"/>
      <c r="G1189" s="319" t="s">
        <v>189</v>
      </c>
      <c r="H1189" s="319"/>
      <c r="I1189" s="319"/>
      <c r="J1189" s="319"/>
      <c r="K1189" s="319"/>
      <c r="L1189" s="319"/>
      <c r="M1189" s="319"/>
      <c r="N1189" s="319"/>
      <c r="O1189" s="319"/>
      <c r="P1189" s="319"/>
      <c r="Q1189" s="319"/>
      <c r="R1189" s="319"/>
      <c r="S1189" s="319"/>
      <c r="T1189" s="319"/>
      <c r="U1189" s="319"/>
      <c r="V1189" s="319"/>
      <c r="W1189" s="319"/>
      <c r="X1189" s="319"/>
      <c r="Y1189" s="319"/>
      <c r="Z1189" s="319"/>
      <c r="AA1189" s="319"/>
      <c r="AB1189" s="319"/>
      <c r="AC1189" s="319"/>
      <c r="AD1189" s="319"/>
      <c r="AE1189" s="319"/>
      <c r="AF1189" s="319"/>
      <c r="AG1189" s="321" t="s">
        <v>429</v>
      </c>
      <c r="AH1189" s="321"/>
      <c r="AI1189" s="321"/>
      <c r="AJ1189" s="321"/>
      <c r="AK1189" s="321"/>
      <c r="AL1189" s="321"/>
      <c r="AM1189" s="321"/>
      <c r="AN1189" s="321"/>
      <c r="AO1189" s="321"/>
      <c r="AP1189" s="321"/>
      <c r="AQ1189" s="321"/>
      <c r="AR1189" s="321"/>
      <c r="AS1189" s="321"/>
      <c r="AT1189" s="321"/>
      <c r="AU1189" s="323" t="s">
        <v>190</v>
      </c>
      <c r="AV1189" s="323"/>
      <c r="AW1189" s="323"/>
      <c r="AX1189" s="323"/>
      <c r="AY1189" s="323"/>
      <c r="AZ1189" s="323"/>
      <c r="BA1189" s="323"/>
      <c r="BB1189" s="323"/>
      <c r="BC1189" s="323"/>
      <c r="BD1189" s="323"/>
      <c r="BE1189" s="323"/>
      <c r="BF1189" s="323"/>
      <c r="BG1189" s="323"/>
      <c r="BH1189" s="323"/>
      <c r="BI1189" s="325" t="s">
        <v>191</v>
      </c>
      <c r="BJ1189" s="326"/>
      <c r="BK1189" s="326"/>
      <c r="BL1189" s="326"/>
      <c r="BM1189" s="326"/>
      <c r="BN1189" s="326"/>
      <c r="BO1189" s="326"/>
      <c r="BP1189" s="329"/>
      <c r="BQ1189" s="329"/>
      <c r="BR1189" s="329"/>
      <c r="BS1189" s="329"/>
      <c r="BT1189" s="329"/>
      <c r="BU1189" s="329"/>
      <c r="BV1189" s="329"/>
      <c r="BW1189" s="329"/>
      <c r="BX1189" s="329"/>
      <c r="BY1189" s="329"/>
      <c r="BZ1189" s="329"/>
      <c r="CA1189" s="329"/>
      <c r="CB1189" s="329"/>
      <c r="CC1189" s="329"/>
      <c r="CD1189" s="329"/>
      <c r="CE1189" s="329"/>
      <c r="CF1189" s="330"/>
      <c r="CH1189" s="54"/>
      <c r="CI1189" s="58"/>
      <c r="CJ1189" s="58"/>
      <c r="CK1189" s="58"/>
      <c r="CL1189" s="58"/>
      <c r="CM1189" s="58"/>
      <c r="CN1189" s="58"/>
      <c r="CO1189" s="58"/>
      <c r="CP1189" s="58"/>
      <c r="CQ1189" s="54"/>
    </row>
    <row r="1190" spans="1:95" ht="7.35" customHeight="1">
      <c r="A1190" s="339"/>
      <c r="B1190" s="339"/>
      <c r="G1190" s="320"/>
      <c r="H1190" s="320"/>
      <c r="I1190" s="320"/>
      <c r="J1190" s="320"/>
      <c r="K1190" s="320"/>
      <c r="L1190" s="320"/>
      <c r="M1190" s="320"/>
      <c r="N1190" s="320"/>
      <c r="O1190" s="320"/>
      <c r="P1190" s="320"/>
      <c r="Q1190" s="320"/>
      <c r="R1190" s="320"/>
      <c r="S1190" s="320"/>
      <c r="T1190" s="320"/>
      <c r="U1190" s="320"/>
      <c r="V1190" s="320"/>
      <c r="W1190" s="320"/>
      <c r="X1190" s="320"/>
      <c r="Y1190" s="320"/>
      <c r="Z1190" s="320"/>
      <c r="AA1190" s="320"/>
      <c r="AB1190" s="320"/>
      <c r="AC1190" s="320"/>
      <c r="AD1190" s="320"/>
      <c r="AE1190" s="320"/>
      <c r="AF1190" s="320"/>
      <c r="AG1190" s="322"/>
      <c r="AH1190" s="322"/>
      <c r="AI1190" s="322"/>
      <c r="AJ1190" s="322"/>
      <c r="AK1190" s="322"/>
      <c r="AL1190" s="322"/>
      <c r="AM1190" s="322"/>
      <c r="AN1190" s="322"/>
      <c r="AO1190" s="322"/>
      <c r="AP1190" s="322"/>
      <c r="AQ1190" s="322"/>
      <c r="AR1190" s="322"/>
      <c r="AS1190" s="322"/>
      <c r="AT1190" s="322"/>
      <c r="AU1190" s="324"/>
      <c r="AV1190" s="324"/>
      <c r="AW1190" s="324"/>
      <c r="AX1190" s="324"/>
      <c r="AY1190" s="324"/>
      <c r="AZ1190" s="324"/>
      <c r="BA1190" s="324"/>
      <c r="BB1190" s="324"/>
      <c r="BC1190" s="324"/>
      <c r="BD1190" s="324"/>
      <c r="BE1190" s="324"/>
      <c r="BF1190" s="324"/>
      <c r="BG1190" s="324"/>
      <c r="BH1190" s="324"/>
      <c r="BI1190" s="327"/>
      <c r="BJ1190" s="328"/>
      <c r="BK1190" s="328"/>
      <c r="BL1190" s="328"/>
      <c r="BM1190" s="328"/>
      <c r="BN1190" s="328"/>
      <c r="BO1190" s="328"/>
      <c r="BP1190" s="331"/>
      <c r="BQ1190" s="331"/>
      <c r="BR1190" s="331"/>
      <c r="BS1190" s="331"/>
      <c r="BT1190" s="331"/>
      <c r="BU1190" s="331"/>
      <c r="BV1190" s="331"/>
      <c r="BW1190" s="331"/>
      <c r="BX1190" s="331"/>
      <c r="BY1190" s="331"/>
      <c r="BZ1190" s="331"/>
      <c r="CA1190" s="331"/>
      <c r="CB1190" s="331"/>
      <c r="CC1190" s="331"/>
      <c r="CD1190" s="331"/>
      <c r="CE1190" s="331"/>
      <c r="CF1190" s="332"/>
      <c r="CH1190" s="54"/>
      <c r="CI1190" s="58"/>
      <c r="CJ1190" s="58"/>
      <c r="CK1190" s="58"/>
      <c r="CL1190" s="58"/>
      <c r="CM1190" s="58"/>
      <c r="CN1190" s="58"/>
      <c r="CO1190" s="58"/>
      <c r="CP1190" s="58"/>
      <c r="CQ1190" s="54"/>
    </row>
    <row r="1191" spans="1:95" ht="7.35" customHeight="1">
      <c r="G1191" s="333"/>
      <c r="H1191" s="333"/>
      <c r="I1191" s="333"/>
      <c r="J1191" s="333"/>
      <c r="K1191" s="333"/>
      <c r="L1191" s="333"/>
      <c r="M1191" s="333"/>
      <c r="N1191" s="333"/>
      <c r="O1191" s="333"/>
      <c r="P1191" s="333"/>
      <c r="Q1191" s="333"/>
      <c r="R1191" s="333"/>
      <c r="S1191" s="333"/>
      <c r="T1191" s="333"/>
      <c r="U1191" s="333"/>
      <c r="V1191" s="333"/>
      <c r="W1191" s="333"/>
      <c r="X1191" s="333"/>
      <c r="Y1191" s="333"/>
      <c r="Z1191" s="333"/>
      <c r="AA1191" s="333"/>
      <c r="AB1191" s="333"/>
      <c r="AC1191" s="333"/>
      <c r="AD1191" s="333"/>
      <c r="AE1191" s="333"/>
      <c r="AF1191" s="333"/>
      <c r="AG1191" s="334"/>
      <c r="AH1191" s="334"/>
      <c r="AI1191" s="334"/>
      <c r="AJ1191" s="334"/>
      <c r="AK1191" s="334"/>
      <c r="AL1191" s="334"/>
      <c r="AM1191" s="334"/>
      <c r="AN1191" s="334"/>
      <c r="AO1191" s="334"/>
      <c r="AP1191" s="334"/>
      <c r="AQ1191" s="334"/>
      <c r="AR1191" s="334"/>
      <c r="AS1191" s="334"/>
      <c r="AT1191" s="334"/>
      <c r="AU1191" s="335"/>
      <c r="AV1191" s="335"/>
      <c r="AW1191" s="335"/>
      <c r="AX1191" s="335"/>
      <c r="AY1191" s="335"/>
      <c r="AZ1191" s="335"/>
      <c r="BA1191" s="335"/>
      <c r="BB1191" s="335"/>
      <c r="BC1191" s="335"/>
      <c r="BD1191" s="335"/>
      <c r="BE1191" s="335"/>
      <c r="BF1191" s="335"/>
      <c r="BG1191" s="335"/>
      <c r="BH1191" s="335"/>
      <c r="BI1191" s="327"/>
      <c r="BJ1191" s="328"/>
      <c r="BK1191" s="328"/>
      <c r="BL1191" s="328"/>
      <c r="BM1191" s="328"/>
      <c r="BN1191" s="328"/>
      <c r="BO1191" s="328"/>
      <c r="BP1191" s="331"/>
      <c r="BQ1191" s="331"/>
      <c r="BR1191" s="331"/>
      <c r="BS1191" s="331"/>
      <c r="BT1191" s="331"/>
      <c r="BU1191" s="331"/>
      <c r="BV1191" s="331"/>
      <c r="BW1191" s="331"/>
      <c r="BX1191" s="331"/>
      <c r="BY1191" s="331"/>
      <c r="BZ1191" s="331"/>
      <c r="CA1191" s="331"/>
      <c r="CB1191" s="331"/>
      <c r="CC1191" s="331"/>
      <c r="CD1191" s="331"/>
      <c r="CE1191" s="331"/>
      <c r="CF1191" s="332"/>
      <c r="CH1191" s="54"/>
      <c r="CI1191" s="58"/>
      <c r="CJ1191" s="58"/>
      <c r="CK1191" s="58"/>
      <c r="CL1191" s="58"/>
      <c r="CM1191" s="58"/>
      <c r="CN1191" s="58"/>
      <c r="CO1191" s="58"/>
      <c r="CP1191" s="58"/>
      <c r="CQ1191" s="54"/>
    </row>
    <row r="1192" spans="1:95" ht="7.35" customHeight="1">
      <c r="G1192" s="333"/>
      <c r="H1192" s="333"/>
      <c r="I1192" s="333"/>
      <c r="J1192" s="333"/>
      <c r="K1192" s="333"/>
      <c r="L1192" s="333"/>
      <c r="M1192" s="333"/>
      <c r="N1192" s="333"/>
      <c r="O1192" s="333"/>
      <c r="P1192" s="333"/>
      <c r="Q1192" s="333"/>
      <c r="R1192" s="333"/>
      <c r="S1192" s="333"/>
      <c r="T1192" s="333"/>
      <c r="U1192" s="333"/>
      <c r="V1192" s="333"/>
      <c r="W1192" s="333"/>
      <c r="X1192" s="333"/>
      <c r="Y1192" s="333"/>
      <c r="Z1192" s="333"/>
      <c r="AA1192" s="333"/>
      <c r="AB1192" s="333"/>
      <c r="AC1192" s="333"/>
      <c r="AD1192" s="333"/>
      <c r="AE1192" s="333"/>
      <c r="AF1192" s="333"/>
      <c r="AG1192" s="334"/>
      <c r="AH1192" s="334"/>
      <c r="AI1192" s="334"/>
      <c r="AJ1192" s="334"/>
      <c r="AK1192" s="334"/>
      <c r="AL1192" s="334"/>
      <c r="AM1192" s="334"/>
      <c r="AN1192" s="334"/>
      <c r="AO1192" s="334"/>
      <c r="AP1192" s="334"/>
      <c r="AQ1192" s="334"/>
      <c r="AR1192" s="334"/>
      <c r="AS1192" s="334"/>
      <c r="AT1192" s="334"/>
      <c r="AU1192" s="335"/>
      <c r="AV1192" s="335"/>
      <c r="AW1192" s="335"/>
      <c r="AX1192" s="335"/>
      <c r="AY1192" s="335"/>
      <c r="AZ1192" s="335"/>
      <c r="BA1192" s="335"/>
      <c r="BB1192" s="335"/>
      <c r="BC1192" s="335"/>
      <c r="BD1192" s="335"/>
      <c r="BE1192" s="335"/>
      <c r="BF1192" s="335"/>
      <c r="BG1192" s="335"/>
      <c r="BH1192" s="335"/>
      <c r="BI1192" s="327" t="s">
        <v>192</v>
      </c>
      <c r="BJ1192" s="328"/>
      <c r="BK1192" s="328"/>
      <c r="BL1192" s="328"/>
      <c r="BM1192" s="328"/>
      <c r="BN1192" s="328"/>
      <c r="BO1192" s="328"/>
      <c r="BP1192" s="331"/>
      <c r="BQ1192" s="331"/>
      <c r="BR1192" s="331"/>
      <c r="BS1192" s="331"/>
      <c r="BT1192" s="331"/>
      <c r="BU1192" s="331"/>
      <c r="BV1192" s="331"/>
      <c r="BW1192" s="331"/>
      <c r="BX1192" s="331"/>
      <c r="BY1192" s="331"/>
      <c r="BZ1192" s="331"/>
      <c r="CA1192" s="331"/>
      <c r="CB1192" s="331"/>
      <c r="CC1192" s="331"/>
      <c r="CD1192" s="331"/>
      <c r="CE1192" s="331"/>
      <c r="CF1192" s="332"/>
      <c r="CG1192" s="20"/>
      <c r="CH1192" s="29"/>
      <c r="CI1192" s="72"/>
      <c r="CJ1192" s="58"/>
      <c r="CK1192" s="59"/>
      <c r="CL1192" s="59"/>
      <c r="CM1192" s="59"/>
      <c r="CN1192" s="59"/>
      <c r="CO1192" s="59"/>
      <c r="CP1192" s="59"/>
      <c r="CQ1192" s="55"/>
    </row>
    <row r="1193" spans="1:95" ht="7.35" customHeight="1">
      <c r="G1193" s="333"/>
      <c r="H1193" s="333"/>
      <c r="I1193" s="333"/>
      <c r="J1193" s="333"/>
      <c r="K1193" s="333"/>
      <c r="L1193" s="333"/>
      <c r="M1193" s="333"/>
      <c r="N1193" s="333"/>
      <c r="O1193" s="333"/>
      <c r="P1193" s="333"/>
      <c r="Q1193" s="333"/>
      <c r="R1193" s="333"/>
      <c r="S1193" s="333"/>
      <c r="T1193" s="333"/>
      <c r="U1193" s="333"/>
      <c r="V1193" s="333"/>
      <c r="W1193" s="333"/>
      <c r="X1193" s="333"/>
      <c r="Y1193" s="333"/>
      <c r="Z1193" s="333"/>
      <c r="AA1193" s="333"/>
      <c r="AB1193" s="333"/>
      <c r="AC1193" s="333"/>
      <c r="AD1193" s="333"/>
      <c r="AE1193" s="333"/>
      <c r="AF1193" s="333"/>
      <c r="AG1193" s="334"/>
      <c r="AH1193" s="334"/>
      <c r="AI1193" s="334"/>
      <c r="AJ1193" s="334"/>
      <c r="AK1193" s="334"/>
      <c r="AL1193" s="334"/>
      <c r="AM1193" s="334"/>
      <c r="AN1193" s="334"/>
      <c r="AO1193" s="334"/>
      <c r="AP1193" s="334"/>
      <c r="AQ1193" s="334"/>
      <c r="AR1193" s="334"/>
      <c r="AS1193" s="334"/>
      <c r="AT1193" s="334"/>
      <c r="AU1193" s="335"/>
      <c r="AV1193" s="335"/>
      <c r="AW1193" s="335"/>
      <c r="AX1193" s="335"/>
      <c r="AY1193" s="335"/>
      <c r="AZ1193" s="335"/>
      <c r="BA1193" s="335"/>
      <c r="BB1193" s="335"/>
      <c r="BC1193" s="335"/>
      <c r="BD1193" s="335"/>
      <c r="BE1193" s="335"/>
      <c r="BF1193" s="335"/>
      <c r="BG1193" s="335"/>
      <c r="BH1193" s="335"/>
      <c r="BI1193" s="327"/>
      <c r="BJ1193" s="328"/>
      <c r="BK1193" s="328"/>
      <c r="BL1193" s="328"/>
      <c r="BM1193" s="328"/>
      <c r="BN1193" s="328"/>
      <c r="BO1193" s="328"/>
      <c r="BP1193" s="331"/>
      <c r="BQ1193" s="331"/>
      <c r="BR1193" s="331"/>
      <c r="BS1193" s="331"/>
      <c r="BT1193" s="331"/>
      <c r="BU1193" s="331"/>
      <c r="BV1193" s="331"/>
      <c r="BW1193" s="331"/>
      <c r="BX1193" s="331"/>
      <c r="BY1193" s="331"/>
      <c r="BZ1193" s="331"/>
      <c r="CA1193" s="331"/>
      <c r="CB1193" s="331"/>
      <c r="CC1193" s="331"/>
      <c r="CD1193" s="331"/>
      <c r="CE1193" s="331"/>
      <c r="CF1193" s="332"/>
      <c r="CG1193" s="19"/>
      <c r="CH1193" s="29"/>
      <c r="CI1193" s="58"/>
      <c r="CJ1193" s="58"/>
      <c r="CK1193" s="59"/>
      <c r="CL1193" s="59"/>
      <c r="CM1193" s="59"/>
      <c r="CN1193" s="59"/>
      <c r="CO1193" s="59"/>
      <c r="CP1193" s="59"/>
      <c r="CQ1193" s="55"/>
    </row>
    <row r="1194" spans="1:95" ht="7.35" customHeight="1">
      <c r="G1194" s="333"/>
      <c r="H1194" s="333"/>
      <c r="I1194" s="333"/>
      <c r="J1194" s="333"/>
      <c r="K1194" s="333"/>
      <c r="L1194" s="333"/>
      <c r="M1194" s="333"/>
      <c r="N1194" s="333"/>
      <c r="O1194" s="333"/>
      <c r="P1194" s="333"/>
      <c r="Q1194" s="333"/>
      <c r="R1194" s="333"/>
      <c r="S1194" s="333"/>
      <c r="T1194" s="333"/>
      <c r="U1194" s="333"/>
      <c r="V1194" s="333"/>
      <c r="W1194" s="333"/>
      <c r="X1194" s="333"/>
      <c r="Y1194" s="333"/>
      <c r="Z1194" s="333"/>
      <c r="AA1194" s="333"/>
      <c r="AB1194" s="333"/>
      <c r="AC1194" s="333"/>
      <c r="AD1194" s="333"/>
      <c r="AE1194" s="333"/>
      <c r="AF1194" s="333"/>
      <c r="AG1194" s="334"/>
      <c r="AH1194" s="334"/>
      <c r="AI1194" s="334"/>
      <c r="AJ1194" s="334"/>
      <c r="AK1194" s="334"/>
      <c r="AL1194" s="334"/>
      <c r="AM1194" s="334"/>
      <c r="AN1194" s="334"/>
      <c r="AO1194" s="334"/>
      <c r="AP1194" s="334"/>
      <c r="AQ1194" s="334"/>
      <c r="AR1194" s="334"/>
      <c r="AS1194" s="334"/>
      <c r="AT1194" s="334"/>
      <c r="AU1194" s="335"/>
      <c r="AV1194" s="335"/>
      <c r="AW1194" s="335"/>
      <c r="AX1194" s="335"/>
      <c r="AY1194" s="335"/>
      <c r="AZ1194" s="335"/>
      <c r="BA1194" s="335"/>
      <c r="BB1194" s="335"/>
      <c r="BC1194" s="335"/>
      <c r="BD1194" s="335"/>
      <c r="BE1194" s="335"/>
      <c r="BF1194" s="335"/>
      <c r="BG1194" s="335"/>
      <c r="BH1194" s="335"/>
      <c r="BI1194" s="327"/>
      <c r="BJ1194" s="328"/>
      <c r="BK1194" s="328"/>
      <c r="BL1194" s="328"/>
      <c r="BM1194" s="328"/>
      <c r="BN1194" s="328"/>
      <c r="BO1194" s="328"/>
      <c r="BP1194" s="331"/>
      <c r="BQ1194" s="331"/>
      <c r="BR1194" s="331"/>
      <c r="BS1194" s="331"/>
      <c r="BT1194" s="331"/>
      <c r="BU1194" s="331"/>
      <c r="BV1194" s="331"/>
      <c r="BW1194" s="331"/>
      <c r="BX1194" s="331"/>
      <c r="BY1194" s="331"/>
      <c r="BZ1194" s="331"/>
      <c r="CA1194" s="331"/>
      <c r="CB1194" s="331"/>
      <c r="CC1194" s="331"/>
      <c r="CD1194" s="331"/>
      <c r="CE1194" s="331"/>
      <c r="CF1194" s="332"/>
      <c r="CH1194" s="29"/>
      <c r="CI1194" s="58"/>
      <c r="CJ1194" s="58"/>
      <c r="CK1194" s="59"/>
      <c r="CL1194" s="59"/>
      <c r="CM1194" s="59"/>
      <c r="CN1194" s="59"/>
      <c r="CO1194" s="59"/>
      <c r="CP1194" s="59"/>
      <c r="CQ1194" s="55"/>
    </row>
    <row r="1195" spans="1:95" ht="7.35" customHeight="1">
      <c r="G1195" s="284" t="s">
        <v>194</v>
      </c>
      <c r="H1195" s="285"/>
      <c r="I1195" s="285"/>
      <c r="J1195" s="285"/>
      <c r="K1195" s="285"/>
      <c r="L1195" s="285"/>
      <c r="M1195" s="285"/>
      <c r="N1195" s="286"/>
      <c r="O1195" s="284" t="s">
        <v>193</v>
      </c>
      <c r="P1195" s="285"/>
      <c r="Q1195" s="285"/>
      <c r="R1195" s="285"/>
      <c r="S1195" s="285"/>
      <c r="T1195" s="285"/>
      <c r="U1195" s="285"/>
      <c r="V1195" s="285"/>
      <c r="W1195" s="285"/>
      <c r="X1195" s="285"/>
      <c r="Y1195" s="285"/>
      <c r="Z1195" s="285"/>
      <c r="AA1195" s="285"/>
      <c r="AB1195" s="285"/>
      <c r="AC1195" s="285"/>
      <c r="AD1195" s="285"/>
      <c r="AE1195" s="285"/>
      <c r="AF1195" s="285"/>
      <c r="AG1195" s="285"/>
      <c r="AH1195" s="285"/>
      <c r="AI1195" s="285"/>
      <c r="AJ1195" s="285"/>
      <c r="AK1195" s="285"/>
      <c r="AL1195" s="285"/>
      <c r="AM1195" s="285"/>
      <c r="AN1195" s="285"/>
      <c r="AO1195" s="285"/>
      <c r="AP1195" s="285"/>
      <c r="AQ1195" s="285"/>
      <c r="AR1195" s="285"/>
      <c r="AS1195" s="285"/>
      <c r="AT1195" s="286"/>
      <c r="AU1195" s="284" t="s">
        <v>205</v>
      </c>
      <c r="AV1195" s="285"/>
      <c r="AW1195" s="285"/>
      <c r="AX1195" s="285"/>
      <c r="AY1195" s="285"/>
      <c r="AZ1195" s="285"/>
      <c r="BA1195" s="285"/>
      <c r="BB1195" s="285"/>
      <c r="BC1195" s="285"/>
      <c r="BD1195" s="285"/>
      <c r="BE1195" s="285"/>
      <c r="BF1195" s="285"/>
      <c r="BG1195" s="285"/>
      <c r="BH1195" s="286"/>
      <c r="BI1195" s="290" t="s">
        <v>206</v>
      </c>
      <c r="BJ1195" s="290"/>
      <c r="BK1195" s="290"/>
      <c r="BL1195" s="290"/>
      <c r="BM1195" s="290"/>
      <c r="BN1195" s="290"/>
      <c r="BO1195" s="290"/>
      <c r="BP1195" s="290"/>
      <c r="BQ1195" s="290"/>
      <c r="BR1195" s="290"/>
      <c r="BS1195" s="290"/>
      <c r="BT1195" s="290"/>
      <c r="BU1195" s="290" t="s">
        <v>207</v>
      </c>
      <c r="BV1195" s="290"/>
      <c r="BW1195" s="290"/>
      <c r="BX1195" s="290"/>
      <c r="BY1195" s="290"/>
      <c r="BZ1195" s="290"/>
      <c r="CA1195" s="290"/>
      <c r="CB1195" s="290"/>
      <c r="CC1195" s="290"/>
      <c r="CD1195" s="290"/>
      <c r="CE1195" s="290"/>
      <c r="CF1195" s="290"/>
      <c r="CG1195" s="20"/>
      <c r="CH1195" s="29"/>
      <c r="CI1195" s="58"/>
      <c r="CJ1195" s="58"/>
      <c r="CK1195" s="58"/>
      <c r="CL1195" s="58"/>
      <c r="CM1195" s="58"/>
      <c r="CN1195" s="58"/>
      <c r="CO1195" s="58"/>
      <c r="CP1195" s="58"/>
      <c r="CQ1195" s="54"/>
    </row>
    <row r="1196" spans="1:95" ht="7.35" customHeight="1">
      <c r="G1196" s="287"/>
      <c r="H1196" s="288"/>
      <c r="I1196" s="288"/>
      <c r="J1196" s="288"/>
      <c r="K1196" s="288"/>
      <c r="L1196" s="288"/>
      <c r="M1196" s="288"/>
      <c r="N1196" s="289"/>
      <c r="O1196" s="287"/>
      <c r="P1196" s="288"/>
      <c r="Q1196" s="288"/>
      <c r="R1196" s="288"/>
      <c r="S1196" s="288"/>
      <c r="T1196" s="288"/>
      <c r="U1196" s="288"/>
      <c r="V1196" s="288"/>
      <c r="W1196" s="288"/>
      <c r="X1196" s="288"/>
      <c r="Y1196" s="288"/>
      <c r="Z1196" s="288"/>
      <c r="AA1196" s="288"/>
      <c r="AB1196" s="288"/>
      <c r="AC1196" s="288"/>
      <c r="AD1196" s="288"/>
      <c r="AE1196" s="288"/>
      <c r="AF1196" s="288"/>
      <c r="AG1196" s="288"/>
      <c r="AH1196" s="288"/>
      <c r="AI1196" s="288"/>
      <c r="AJ1196" s="288"/>
      <c r="AK1196" s="288"/>
      <c r="AL1196" s="288"/>
      <c r="AM1196" s="288"/>
      <c r="AN1196" s="288"/>
      <c r="AO1196" s="288"/>
      <c r="AP1196" s="288"/>
      <c r="AQ1196" s="288"/>
      <c r="AR1196" s="288"/>
      <c r="AS1196" s="288"/>
      <c r="AT1196" s="289"/>
      <c r="AU1196" s="287"/>
      <c r="AV1196" s="288"/>
      <c r="AW1196" s="288"/>
      <c r="AX1196" s="288"/>
      <c r="AY1196" s="288"/>
      <c r="AZ1196" s="288"/>
      <c r="BA1196" s="288"/>
      <c r="BB1196" s="288"/>
      <c r="BC1196" s="288"/>
      <c r="BD1196" s="288"/>
      <c r="BE1196" s="288"/>
      <c r="BF1196" s="288"/>
      <c r="BG1196" s="288"/>
      <c r="BH1196" s="289"/>
      <c r="BI1196" s="290"/>
      <c r="BJ1196" s="290"/>
      <c r="BK1196" s="290"/>
      <c r="BL1196" s="290"/>
      <c r="BM1196" s="290"/>
      <c r="BN1196" s="290"/>
      <c r="BO1196" s="290"/>
      <c r="BP1196" s="290"/>
      <c r="BQ1196" s="290"/>
      <c r="BR1196" s="290"/>
      <c r="BS1196" s="290"/>
      <c r="BT1196" s="290"/>
      <c r="BU1196" s="290"/>
      <c r="BV1196" s="290"/>
      <c r="BW1196" s="290"/>
      <c r="BX1196" s="290"/>
      <c r="BY1196" s="290"/>
      <c r="BZ1196" s="290"/>
      <c r="CA1196" s="290"/>
      <c r="CB1196" s="290"/>
      <c r="CC1196" s="290"/>
      <c r="CD1196" s="290"/>
      <c r="CE1196" s="290"/>
      <c r="CF1196" s="290"/>
      <c r="CG1196" s="19"/>
      <c r="CH1196" s="29"/>
      <c r="CI1196" s="58"/>
      <c r="CJ1196" s="58"/>
      <c r="CK1196" s="58"/>
      <c r="CL1196" s="58"/>
      <c r="CM1196" s="58"/>
      <c r="CN1196" s="58"/>
      <c r="CO1196" s="58"/>
      <c r="CP1196" s="58"/>
      <c r="CQ1196" s="54"/>
    </row>
    <row r="1197" spans="1:95" ht="7.35" customHeight="1">
      <c r="G1197" s="291"/>
      <c r="H1197" s="292"/>
      <c r="I1197" s="292"/>
      <c r="J1197" s="292"/>
      <c r="K1197" s="292"/>
      <c r="L1197" s="292"/>
      <c r="M1197" s="292"/>
      <c r="N1197" s="293"/>
      <c r="O1197" s="300"/>
      <c r="P1197" s="301"/>
      <c r="Q1197" s="301"/>
      <c r="R1197" s="301"/>
      <c r="S1197" s="301"/>
      <c r="T1197" s="301"/>
      <c r="U1197" s="301"/>
      <c r="V1197" s="301"/>
      <c r="W1197" s="301"/>
      <c r="X1197" s="301"/>
      <c r="Y1197" s="301"/>
      <c r="Z1197" s="301"/>
      <c r="AA1197" s="301"/>
      <c r="AB1197" s="301"/>
      <c r="AC1197" s="301"/>
      <c r="AD1197" s="301"/>
      <c r="AE1197" s="301"/>
      <c r="AF1197" s="301"/>
      <c r="AG1197" s="301"/>
      <c r="AH1197" s="301"/>
      <c r="AI1197" s="301"/>
      <c r="AJ1197" s="301"/>
      <c r="AK1197" s="301"/>
      <c r="AL1197" s="301"/>
      <c r="AM1197" s="301"/>
      <c r="AN1197" s="301"/>
      <c r="AO1197" s="301"/>
      <c r="AP1197" s="301"/>
      <c r="AQ1197" s="301"/>
      <c r="AR1197" s="301"/>
      <c r="AS1197" s="301"/>
      <c r="AT1197" s="302"/>
      <c r="AU1197" s="309"/>
      <c r="AV1197" s="310"/>
      <c r="AW1197" s="310"/>
      <c r="AX1197" s="310"/>
      <c r="AY1197" s="310"/>
      <c r="AZ1197" s="310"/>
      <c r="BA1197" s="310"/>
      <c r="BB1197" s="310"/>
      <c r="BC1197" s="310"/>
      <c r="BD1197" s="310"/>
      <c r="BE1197" s="310"/>
      <c r="BF1197" s="310"/>
      <c r="BG1197" s="310"/>
      <c r="BH1197" s="311"/>
      <c r="BI1197" s="318"/>
      <c r="BJ1197" s="318"/>
      <c r="BK1197" s="318"/>
      <c r="BL1197" s="318"/>
      <c r="BM1197" s="318"/>
      <c r="BN1197" s="318"/>
      <c r="BO1197" s="318"/>
      <c r="BP1197" s="318"/>
      <c r="BQ1197" s="318"/>
      <c r="BR1197" s="318"/>
      <c r="BS1197" s="318"/>
      <c r="BT1197" s="318"/>
      <c r="BU1197" s="318"/>
      <c r="BV1197" s="318"/>
      <c r="BW1197" s="318"/>
      <c r="BX1197" s="318"/>
      <c r="BY1197" s="318"/>
      <c r="BZ1197" s="318"/>
      <c r="CA1197" s="318"/>
      <c r="CB1197" s="318"/>
      <c r="CC1197" s="318"/>
      <c r="CD1197" s="318"/>
      <c r="CE1197" s="318"/>
      <c r="CF1197" s="318"/>
      <c r="CH1197" s="29"/>
      <c r="CI1197" s="58"/>
      <c r="CJ1197" s="58"/>
      <c r="CK1197" s="58"/>
      <c r="CL1197" s="58"/>
      <c r="CM1197" s="58"/>
      <c r="CN1197" s="58"/>
      <c r="CO1197" s="58"/>
      <c r="CP1197" s="58"/>
      <c r="CQ1197" s="54"/>
    </row>
    <row r="1198" spans="1:95" ht="7.35" customHeight="1">
      <c r="G1198" s="294"/>
      <c r="H1198" s="295"/>
      <c r="I1198" s="295"/>
      <c r="J1198" s="295"/>
      <c r="K1198" s="295"/>
      <c r="L1198" s="295"/>
      <c r="M1198" s="295"/>
      <c r="N1198" s="296"/>
      <c r="O1198" s="303"/>
      <c r="P1198" s="304"/>
      <c r="Q1198" s="304"/>
      <c r="R1198" s="304"/>
      <c r="S1198" s="304"/>
      <c r="T1198" s="304"/>
      <c r="U1198" s="304"/>
      <c r="V1198" s="304"/>
      <c r="W1198" s="304"/>
      <c r="X1198" s="304"/>
      <c r="Y1198" s="304"/>
      <c r="Z1198" s="304"/>
      <c r="AA1198" s="304"/>
      <c r="AB1198" s="304"/>
      <c r="AC1198" s="304"/>
      <c r="AD1198" s="304"/>
      <c r="AE1198" s="304"/>
      <c r="AF1198" s="304"/>
      <c r="AG1198" s="304"/>
      <c r="AH1198" s="304"/>
      <c r="AI1198" s="304"/>
      <c r="AJ1198" s="304"/>
      <c r="AK1198" s="304"/>
      <c r="AL1198" s="304"/>
      <c r="AM1198" s="304"/>
      <c r="AN1198" s="304"/>
      <c r="AO1198" s="304"/>
      <c r="AP1198" s="304"/>
      <c r="AQ1198" s="304"/>
      <c r="AR1198" s="304"/>
      <c r="AS1198" s="304"/>
      <c r="AT1198" s="305"/>
      <c r="AU1198" s="312"/>
      <c r="AV1198" s="313"/>
      <c r="AW1198" s="313"/>
      <c r="AX1198" s="313"/>
      <c r="AY1198" s="313"/>
      <c r="AZ1198" s="313"/>
      <c r="BA1198" s="313"/>
      <c r="BB1198" s="313"/>
      <c r="BC1198" s="313"/>
      <c r="BD1198" s="313"/>
      <c r="BE1198" s="313"/>
      <c r="BF1198" s="313"/>
      <c r="BG1198" s="313"/>
      <c r="BH1198" s="314"/>
      <c r="BI1198" s="318"/>
      <c r="BJ1198" s="318"/>
      <c r="BK1198" s="318"/>
      <c r="BL1198" s="318"/>
      <c r="BM1198" s="318"/>
      <c r="BN1198" s="318"/>
      <c r="BO1198" s="318"/>
      <c r="BP1198" s="318"/>
      <c r="BQ1198" s="318"/>
      <c r="BR1198" s="318"/>
      <c r="BS1198" s="318"/>
      <c r="BT1198" s="318"/>
      <c r="BU1198" s="318"/>
      <c r="BV1198" s="318"/>
      <c r="BW1198" s="318"/>
      <c r="BX1198" s="318"/>
      <c r="BY1198" s="318"/>
      <c r="BZ1198" s="318"/>
      <c r="CA1198" s="318"/>
      <c r="CB1198" s="318"/>
      <c r="CC1198" s="318"/>
      <c r="CD1198" s="318"/>
      <c r="CE1198" s="318"/>
      <c r="CF1198" s="318"/>
      <c r="CH1198" s="29"/>
      <c r="CI1198" s="71"/>
      <c r="CJ1198" s="71"/>
      <c r="CK1198" s="71"/>
      <c r="CL1198" s="71"/>
      <c r="CM1198" s="71"/>
      <c r="CN1198" s="71"/>
      <c r="CO1198" s="71"/>
      <c r="CP1198" s="71"/>
      <c r="CQ1198" s="54"/>
    </row>
    <row r="1199" spans="1:95" ht="7.35" customHeight="1">
      <c r="A1199" s="339"/>
      <c r="B1199" s="339"/>
      <c r="C1199" s="339"/>
      <c r="D1199" s="339"/>
      <c r="E1199" s="339"/>
      <c r="F1199" s="340"/>
      <c r="G1199" s="294"/>
      <c r="H1199" s="295"/>
      <c r="I1199" s="295"/>
      <c r="J1199" s="295"/>
      <c r="K1199" s="295"/>
      <c r="L1199" s="295"/>
      <c r="M1199" s="295"/>
      <c r="N1199" s="296"/>
      <c r="O1199" s="303"/>
      <c r="P1199" s="304"/>
      <c r="Q1199" s="304"/>
      <c r="R1199" s="304"/>
      <c r="S1199" s="304"/>
      <c r="T1199" s="304"/>
      <c r="U1199" s="304"/>
      <c r="V1199" s="304"/>
      <c r="W1199" s="304"/>
      <c r="X1199" s="304"/>
      <c r="Y1199" s="304"/>
      <c r="Z1199" s="304"/>
      <c r="AA1199" s="304"/>
      <c r="AB1199" s="304"/>
      <c r="AC1199" s="304"/>
      <c r="AD1199" s="304"/>
      <c r="AE1199" s="304"/>
      <c r="AF1199" s="304"/>
      <c r="AG1199" s="304"/>
      <c r="AH1199" s="304"/>
      <c r="AI1199" s="304"/>
      <c r="AJ1199" s="304"/>
      <c r="AK1199" s="304"/>
      <c r="AL1199" s="304"/>
      <c r="AM1199" s="304"/>
      <c r="AN1199" s="304"/>
      <c r="AO1199" s="304"/>
      <c r="AP1199" s="304"/>
      <c r="AQ1199" s="304"/>
      <c r="AR1199" s="304"/>
      <c r="AS1199" s="304"/>
      <c r="AT1199" s="305"/>
      <c r="AU1199" s="312"/>
      <c r="AV1199" s="313"/>
      <c r="AW1199" s="313"/>
      <c r="AX1199" s="313"/>
      <c r="AY1199" s="313"/>
      <c r="AZ1199" s="313"/>
      <c r="BA1199" s="313"/>
      <c r="BB1199" s="313"/>
      <c r="BC1199" s="313"/>
      <c r="BD1199" s="313"/>
      <c r="BE1199" s="313"/>
      <c r="BF1199" s="313"/>
      <c r="BG1199" s="313"/>
      <c r="BH1199" s="314"/>
      <c r="BI1199" s="318"/>
      <c r="BJ1199" s="318"/>
      <c r="BK1199" s="318"/>
      <c r="BL1199" s="318"/>
      <c r="BM1199" s="318"/>
      <c r="BN1199" s="318"/>
      <c r="BO1199" s="318"/>
      <c r="BP1199" s="318"/>
      <c r="BQ1199" s="318"/>
      <c r="BR1199" s="318"/>
      <c r="BS1199" s="318"/>
      <c r="BT1199" s="318"/>
      <c r="BU1199" s="318"/>
      <c r="BV1199" s="318"/>
      <c r="BW1199" s="318"/>
      <c r="BX1199" s="318"/>
      <c r="BY1199" s="318"/>
      <c r="BZ1199" s="318"/>
      <c r="CA1199" s="318"/>
      <c r="CB1199" s="318"/>
      <c r="CC1199" s="318"/>
      <c r="CD1199" s="318"/>
      <c r="CE1199" s="318"/>
      <c r="CF1199" s="318"/>
      <c r="CH1199" s="54"/>
      <c r="CI1199" s="71"/>
      <c r="CJ1199" s="71"/>
      <c r="CK1199" s="71"/>
      <c r="CL1199" s="71"/>
      <c r="CM1199" s="71"/>
      <c r="CN1199" s="71"/>
      <c r="CO1199" s="71"/>
      <c r="CP1199" s="71"/>
      <c r="CQ1199" s="56"/>
    </row>
    <row r="1200" spans="1:95" ht="7.35" customHeight="1">
      <c r="A1200" s="339"/>
      <c r="B1200" s="339"/>
      <c r="C1200" s="339"/>
      <c r="D1200" s="339"/>
      <c r="E1200" s="339"/>
      <c r="F1200" s="340"/>
      <c r="G1200" s="297"/>
      <c r="H1200" s="298"/>
      <c r="I1200" s="298"/>
      <c r="J1200" s="298"/>
      <c r="K1200" s="298"/>
      <c r="L1200" s="298"/>
      <c r="M1200" s="298"/>
      <c r="N1200" s="299"/>
      <c r="O1200" s="306"/>
      <c r="P1200" s="307"/>
      <c r="Q1200" s="307"/>
      <c r="R1200" s="307"/>
      <c r="S1200" s="307"/>
      <c r="T1200" s="307"/>
      <c r="U1200" s="307"/>
      <c r="V1200" s="307"/>
      <c r="W1200" s="307"/>
      <c r="X1200" s="307"/>
      <c r="Y1200" s="307"/>
      <c r="Z1200" s="307"/>
      <c r="AA1200" s="307"/>
      <c r="AB1200" s="307"/>
      <c r="AC1200" s="307"/>
      <c r="AD1200" s="307"/>
      <c r="AE1200" s="307"/>
      <c r="AF1200" s="307"/>
      <c r="AG1200" s="307"/>
      <c r="AH1200" s="307"/>
      <c r="AI1200" s="307"/>
      <c r="AJ1200" s="307"/>
      <c r="AK1200" s="307"/>
      <c r="AL1200" s="307"/>
      <c r="AM1200" s="307"/>
      <c r="AN1200" s="307"/>
      <c r="AO1200" s="307"/>
      <c r="AP1200" s="307"/>
      <c r="AQ1200" s="307"/>
      <c r="AR1200" s="307"/>
      <c r="AS1200" s="307"/>
      <c r="AT1200" s="308"/>
      <c r="AU1200" s="315"/>
      <c r="AV1200" s="316"/>
      <c r="AW1200" s="316"/>
      <c r="AX1200" s="316"/>
      <c r="AY1200" s="316"/>
      <c r="AZ1200" s="316"/>
      <c r="BA1200" s="316"/>
      <c r="BB1200" s="316"/>
      <c r="BC1200" s="316"/>
      <c r="BD1200" s="316"/>
      <c r="BE1200" s="316"/>
      <c r="BF1200" s="316"/>
      <c r="BG1200" s="316"/>
      <c r="BH1200" s="317"/>
      <c r="BI1200" s="318"/>
      <c r="BJ1200" s="318"/>
      <c r="BK1200" s="318"/>
      <c r="BL1200" s="318"/>
      <c r="BM1200" s="318"/>
      <c r="BN1200" s="318"/>
      <c r="BO1200" s="318"/>
      <c r="BP1200" s="318"/>
      <c r="BQ1200" s="318"/>
      <c r="BR1200" s="318"/>
      <c r="BS1200" s="318"/>
      <c r="BT1200" s="318"/>
      <c r="BU1200" s="318"/>
      <c r="BV1200" s="318"/>
      <c r="BW1200" s="318"/>
      <c r="BX1200" s="318"/>
      <c r="BY1200" s="318"/>
      <c r="BZ1200" s="318"/>
      <c r="CA1200" s="318"/>
      <c r="CB1200" s="318"/>
      <c r="CC1200" s="318"/>
      <c r="CD1200" s="318"/>
      <c r="CE1200" s="318"/>
      <c r="CF1200" s="318"/>
      <c r="CH1200" s="54"/>
      <c r="CI1200" s="58"/>
      <c r="CJ1200" s="58"/>
      <c r="CK1200" s="58"/>
      <c r="CL1200" s="58"/>
      <c r="CM1200" s="58"/>
      <c r="CN1200" s="58"/>
      <c r="CO1200" s="58"/>
      <c r="CP1200" s="57"/>
      <c r="CQ1200" s="57"/>
    </row>
    <row r="1201" spans="1:95" ht="7.35" customHeight="1">
      <c r="G1201" s="48"/>
      <c r="H1201" s="49"/>
      <c r="I1201" s="49"/>
      <c r="J1201" s="49"/>
      <c r="K1201" s="49"/>
      <c r="L1201" s="49"/>
      <c r="M1201" s="49"/>
      <c r="N1201" s="50"/>
      <c r="O1201" s="48"/>
      <c r="P1201" s="49"/>
      <c r="Q1201" s="49"/>
      <c r="R1201" s="49"/>
      <c r="S1201" s="49"/>
      <c r="T1201" s="49"/>
      <c r="U1201" s="49"/>
      <c r="V1201" s="49"/>
      <c r="W1201" s="49"/>
      <c r="X1201" s="49"/>
      <c r="Y1201" s="49"/>
      <c r="Z1201" s="49"/>
      <c r="AA1201" s="49"/>
      <c r="AB1201" s="49"/>
      <c r="AC1201" s="49"/>
      <c r="AD1201" s="49"/>
      <c r="AE1201" s="49"/>
      <c r="AF1201" s="49"/>
      <c r="AG1201" s="49"/>
      <c r="AH1201" s="49"/>
      <c r="AI1201" s="49"/>
      <c r="AJ1201" s="49"/>
      <c r="AK1201" s="49"/>
      <c r="AL1201" s="49"/>
      <c r="AM1201" s="49"/>
      <c r="AN1201" s="49"/>
      <c r="AO1201" s="49"/>
      <c r="AP1201" s="49"/>
      <c r="AQ1201" s="49"/>
      <c r="AR1201" s="49"/>
      <c r="AS1201" s="49"/>
      <c r="AT1201" s="50"/>
      <c r="AU1201" s="51"/>
      <c r="AV1201" s="52"/>
      <c r="AW1201" s="52"/>
      <c r="AX1201" s="52"/>
      <c r="AY1201" s="52"/>
      <c r="AZ1201" s="52"/>
      <c r="BA1201" s="52"/>
      <c r="BB1201" s="52"/>
      <c r="BC1201" s="52"/>
      <c r="BD1201" s="52"/>
      <c r="BE1201" s="52"/>
      <c r="BF1201" s="52"/>
      <c r="BG1201" s="52"/>
      <c r="BH1201" s="53"/>
      <c r="BI1201" s="45"/>
      <c r="BJ1201" s="46"/>
      <c r="BK1201" s="46"/>
      <c r="BL1201" s="46"/>
      <c r="BM1201" s="46"/>
      <c r="BN1201" s="46"/>
      <c r="BO1201" s="46"/>
      <c r="BP1201" s="46"/>
      <c r="BQ1201" s="46"/>
      <c r="BR1201" s="46"/>
      <c r="BS1201" s="46"/>
      <c r="BT1201" s="46"/>
      <c r="BU1201" s="46"/>
      <c r="BV1201" s="46"/>
      <c r="BW1201" s="46"/>
      <c r="BX1201" s="46"/>
      <c r="BY1201" s="46"/>
      <c r="BZ1201" s="46"/>
      <c r="CA1201" s="46"/>
      <c r="CB1201" s="46"/>
      <c r="CC1201" s="46"/>
      <c r="CD1201" s="46"/>
      <c r="CE1201" s="46"/>
      <c r="CF1201" s="47"/>
      <c r="CH1201" s="54"/>
      <c r="CI1201" s="58"/>
      <c r="CJ1201" s="58"/>
      <c r="CK1201" s="58"/>
      <c r="CL1201" s="58"/>
      <c r="CM1201" s="58"/>
      <c r="CN1201" s="58"/>
      <c r="CO1201" s="58"/>
      <c r="CP1201" s="57"/>
      <c r="CQ1201" s="57"/>
    </row>
    <row r="1202" spans="1:95" ht="7.35" customHeight="1">
      <c r="A1202" s="339">
        <v>93</v>
      </c>
      <c r="B1202" s="339"/>
      <c r="G1202" s="319" t="s">
        <v>189</v>
      </c>
      <c r="H1202" s="319"/>
      <c r="I1202" s="319"/>
      <c r="J1202" s="319"/>
      <c r="K1202" s="319"/>
      <c r="L1202" s="319"/>
      <c r="M1202" s="319"/>
      <c r="N1202" s="319"/>
      <c r="O1202" s="319"/>
      <c r="P1202" s="319"/>
      <c r="Q1202" s="319"/>
      <c r="R1202" s="319"/>
      <c r="S1202" s="319"/>
      <c r="T1202" s="319"/>
      <c r="U1202" s="319"/>
      <c r="V1202" s="319"/>
      <c r="W1202" s="319"/>
      <c r="X1202" s="319"/>
      <c r="Y1202" s="319"/>
      <c r="Z1202" s="319"/>
      <c r="AA1202" s="319"/>
      <c r="AB1202" s="319"/>
      <c r="AC1202" s="319"/>
      <c r="AD1202" s="319"/>
      <c r="AE1202" s="319"/>
      <c r="AF1202" s="319"/>
      <c r="AG1202" s="321" t="s">
        <v>430</v>
      </c>
      <c r="AH1202" s="321"/>
      <c r="AI1202" s="321"/>
      <c r="AJ1202" s="321"/>
      <c r="AK1202" s="321"/>
      <c r="AL1202" s="321"/>
      <c r="AM1202" s="321"/>
      <c r="AN1202" s="321"/>
      <c r="AO1202" s="321"/>
      <c r="AP1202" s="321"/>
      <c r="AQ1202" s="321"/>
      <c r="AR1202" s="321"/>
      <c r="AS1202" s="321"/>
      <c r="AT1202" s="321"/>
      <c r="AU1202" s="323" t="s">
        <v>190</v>
      </c>
      <c r="AV1202" s="323"/>
      <c r="AW1202" s="323"/>
      <c r="AX1202" s="323"/>
      <c r="AY1202" s="323"/>
      <c r="AZ1202" s="323"/>
      <c r="BA1202" s="323"/>
      <c r="BB1202" s="323"/>
      <c r="BC1202" s="323"/>
      <c r="BD1202" s="323"/>
      <c r="BE1202" s="323"/>
      <c r="BF1202" s="323"/>
      <c r="BG1202" s="323"/>
      <c r="BH1202" s="323"/>
      <c r="BI1202" s="325" t="s">
        <v>191</v>
      </c>
      <c r="BJ1202" s="326"/>
      <c r="BK1202" s="326"/>
      <c r="BL1202" s="326"/>
      <c r="BM1202" s="326"/>
      <c r="BN1202" s="326"/>
      <c r="BO1202" s="326"/>
      <c r="BP1202" s="329"/>
      <c r="BQ1202" s="329"/>
      <c r="BR1202" s="329"/>
      <c r="BS1202" s="329"/>
      <c r="BT1202" s="329"/>
      <c r="BU1202" s="329"/>
      <c r="BV1202" s="329"/>
      <c r="BW1202" s="329"/>
      <c r="BX1202" s="329"/>
      <c r="BY1202" s="329"/>
      <c r="BZ1202" s="329"/>
      <c r="CA1202" s="329"/>
      <c r="CB1202" s="329"/>
      <c r="CC1202" s="329"/>
      <c r="CD1202" s="329"/>
      <c r="CE1202" s="329"/>
      <c r="CF1202" s="330"/>
      <c r="CH1202" s="54"/>
      <c r="CI1202" s="58"/>
      <c r="CJ1202" s="58"/>
      <c r="CK1202" s="58"/>
      <c r="CL1202" s="58"/>
      <c r="CM1202" s="58"/>
      <c r="CN1202" s="58"/>
      <c r="CO1202" s="58"/>
      <c r="CP1202" s="58"/>
      <c r="CQ1202" s="54"/>
    </row>
    <row r="1203" spans="1:95" ht="7.35" customHeight="1">
      <c r="A1203" s="339"/>
      <c r="B1203" s="339"/>
      <c r="G1203" s="320"/>
      <c r="H1203" s="320"/>
      <c r="I1203" s="320"/>
      <c r="J1203" s="320"/>
      <c r="K1203" s="320"/>
      <c r="L1203" s="320"/>
      <c r="M1203" s="320"/>
      <c r="N1203" s="320"/>
      <c r="O1203" s="320"/>
      <c r="P1203" s="320"/>
      <c r="Q1203" s="320"/>
      <c r="R1203" s="320"/>
      <c r="S1203" s="320"/>
      <c r="T1203" s="320"/>
      <c r="U1203" s="320"/>
      <c r="V1203" s="320"/>
      <c r="W1203" s="320"/>
      <c r="X1203" s="320"/>
      <c r="Y1203" s="320"/>
      <c r="Z1203" s="320"/>
      <c r="AA1203" s="320"/>
      <c r="AB1203" s="320"/>
      <c r="AC1203" s="320"/>
      <c r="AD1203" s="320"/>
      <c r="AE1203" s="320"/>
      <c r="AF1203" s="320"/>
      <c r="AG1203" s="322"/>
      <c r="AH1203" s="322"/>
      <c r="AI1203" s="322"/>
      <c r="AJ1203" s="322"/>
      <c r="AK1203" s="322"/>
      <c r="AL1203" s="322"/>
      <c r="AM1203" s="322"/>
      <c r="AN1203" s="322"/>
      <c r="AO1203" s="322"/>
      <c r="AP1203" s="322"/>
      <c r="AQ1203" s="322"/>
      <c r="AR1203" s="322"/>
      <c r="AS1203" s="322"/>
      <c r="AT1203" s="322"/>
      <c r="AU1203" s="324"/>
      <c r="AV1203" s="324"/>
      <c r="AW1203" s="324"/>
      <c r="AX1203" s="324"/>
      <c r="AY1203" s="324"/>
      <c r="AZ1203" s="324"/>
      <c r="BA1203" s="324"/>
      <c r="BB1203" s="324"/>
      <c r="BC1203" s="324"/>
      <c r="BD1203" s="324"/>
      <c r="BE1203" s="324"/>
      <c r="BF1203" s="324"/>
      <c r="BG1203" s="324"/>
      <c r="BH1203" s="324"/>
      <c r="BI1203" s="327"/>
      <c r="BJ1203" s="328"/>
      <c r="BK1203" s="328"/>
      <c r="BL1203" s="328"/>
      <c r="BM1203" s="328"/>
      <c r="BN1203" s="328"/>
      <c r="BO1203" s="328"/>
      <c r="BP1203" s="331"/>
      <c r="BQ1203" s="331"/>
      <c r="BR1203" s="331"/>
      <c r="BS1203" s="331"/>
      <c r="BT1203" s="331"/>
      <c r="BU1203" s="331"/>
      <c r="BV1203" s="331"/>
      <c r="BW1203" s="331"/>
      <c r="BX1203" s="331"/>
      <c r="BY1203" s="331"/>
      <c r="BZ1203" s="331"/>
      <c r="CA1203" s="331"/>
      <c r="CB1203" s="331"/>
      <c r="CC1203" s="331"/>
      <c r="CD1203" s="331"/>
      <c r="CE1203" s="331"/>
      <c r="CF1203" s="332"/>
      <c r="CH1203" s="54"/>
      <c r="CI1203" s="58"/>
      <c r="CJ1203" s="58"/>
      <c r="CK1203" s="58"/>
      <c r="CL1203" s="58"/>
      <c r="CM1203" s="58"/>
      <c r="CN1203" s="58"/>
      <c r="CO1203" s="58"/>
      <c r="CP1203" s="58"/>
      <c r="CQ1203" s="54"/>
    </row>
    <row r="1204" spans="1:95" ht="7.35" customHeight="1">
      <c r="G1204" s="333"/>
      <c r="H1204" s="333"/>
      <c r="I1204" s="333"/>
      <c r="J1204" s="333"/>
      <c r="K1204" s="333"/>
      <c r="L1204" s="333"/>
      <c r="M1204" s="333"/>
      <c r="N1204" s="333"/>
      <c r="O1204" s="333"/>
      <c r="P1204" s="333"/>
      <c r="Q1204" s="333"/>
      <c r="R1204" s="333"/>
      <c r="S1204" s="333"/>
      <c r="T1204" s="333"/>
      <c r="U1204" s="333"/>
      <c r="V1204" s="333"/>
      <c r="W1204" s="333"/>
      <c r="X1204" s="333"/>
      <c r="Y1204" s="333"/>
      <c r="Z1204" s="333"/>
      <c r="AA1204" s="333"/>
      <c r="AB1204" s="333"/>
      <c r="AC1204" s="333"/>
      <c r="AD1204" s="333"/>
      <c r="AE1204" s="333"/>
      <c r="AF1204" s="333"/>
      <c r="AG1204" s="334"/>
      <c r="AH1204" s="334"/>
      <c r="AI1204" s="334"/>
      <c r="AJ1204" s="334"/>
      <c r="AK1204" s="334"/>
      <c r="AL1204" s="334"/>
      <c r="AM1204" s="334"/>
      <c r="AN1204" s="334"/>
      <c r="AO1204" s="334"/>
      <c r="AP1204" s="334"/>
      <c r="AQ1204" s="334"/>
      <c r="AR1204" s="334"/>
      <c r="AS1204" s="334"/>
      <c r="AT1204" s="334"/>
      <c r="AU1204" s="335"/>
      <c r="AV1204" s="335"/>
      <c r="AW1204" s="335"/>
      <c r="AX1204" s="335"/>
      <c r="AY1204" s="335"/>
      <c r="AZ1204" s="335"/>
      <c r="BA1204" s="335"/>
      <c r="BB1204" s="335"/>
      <c r="BC1204" s="335"/>
      <c r="BD1204" s="335"/>
      <c r="BE1204" s="335"/>
      <c r="BF1204" s="335"/>
      <c r="BG1204" s="335"/>
      <c r="BH1204" s="335"/>
      <c r="BI1204" s="327"/>
      <c r="BJ1204" s="328"/>
      <c r="BK1204" s="328"/>
      <c r="BL1204" s="328"/>
      <c r="BM1204" s="328"/>
      <c r="BN1204" s="328"/>
      <c r="BO1204" s="328"/>
      <c r="BP1204" s="331"/>
      <c r="BQ1204" s="331"/>
      <c r="BR1204" s="331"/>
      <c r="BS1204" s="331"/>
      <c r="BT1204" s="331"/>
      <c r="BU1204" s="331"/>
      <c r="BV1204" s="331"/>
      <c r="BW1204" s="331"/>
      <c r="BX1204" s="331"/>
      <c r="BY1204" s="331"/>
      <c r="BZ1204" s="331"/>
      <c r="CA1204" s="331"/>
      <c r="CB1204" s="331"/>
      <c r="CC1204" s="331"/>
      <c r="CD1204" s="331"/>
      <c r="CE1204" s="331"/>
      <c r="CF1204" s="332"/>
      <c r="CH1204" s="54"/>
      <c r="CI1204" s="58"/>
      <c r="CJ1204" s="58"/>
      <c r="CK1204" s="58"/>
      <c r="CL1204" s="58"/>
      <c r="CM1204" s="58"/>
      <c r="CN1204" s="58"/>
      <c r="CO1204" s="58"/>
      <c r="CP1204" s="58"/>
      <c r="CQ1204" s="54"/>
    </row>
    <row r="1205" spans="1:95" ht="7.35" customHeight="1">
      <c r="G1205" s="333"/>
      <c r="H1205" s="333"/>
      <c r="I1205" s="333"/>
      <c r="J1205" s="333"/>
      <c r="K1205" s="333"/>
      <c r="L1205" s="333"/>
      <c r="M1205" s="333"/>
      <c r="N1205" s="333"/>
      <c r="O1205" s="333"/>
      <c r="P1205" s="333"/>
      <c r="Q1205" s="333"/>
      <c r="R1205" s="333"/>
      <c r="S1205" s="333"/>
      <c r="T1205" s="333"/>
      <c r="U1205" s="333"/>
      <c r="V1205" s="333"/>
      <c r="W1205" s="333"/>
      <c r="X1205" s="333"/>
      <c r="Y1205" s="333"/>
      <c r="Z1205" s="333"/>
      <c r="AA1205" s="333"/>
      <c r="AB1205" s="333"/>
      <c r="AC1205" s="333"/>
      <c r="AD1205" s="333"/>
      <c r="AE1205" s="333"/>
      <c r="AF1205" s="333"/>
      <c r="AG1205" s="334"/>
      <c r="AH1205" s="334"/>
      <c r="AI1205" s="334"/>
      <c r="AJ1205" s="334"/>
      <c r="AK1205" s="334"/>
      <c r="AL1205" s="334"/>
      <c r="AM1205" s="334"/>
      <c r="AN1205" s="334"/>
      <c r="AO1205" s="334"/>
      <c r="AP1205" s="334"/>
      <c r="AQ1205" s="334"/>
      <c r="AR1205" s="334"/>
      <c r="AS1205" s="334"/>
      <c r="AT1205" s="334"/>
      <c r="AU1205" s="335"/>
      <c r="AV1205" s="335"/>
      <c r="AW1205" s="335"/>
      <c r="AX1205" s="335"/>
      <c r="AY1205" s="335"/>
      <c r="AZ1205" s="335"/>
      <c r="BA1205" s="335"/>
      <c r="BB1205" s="335"/>
      <c r="BC1205" s="335"/>
      <c r="BD1205" s="335"/>
      <c r="BE1205" s="335"/>
      <c r="BF1205" s="335"/>
      <c r="BG1205" s="335"/>
      <c r="BH1205" s="335"/>
      <c r="BI1205" s="327" t="s">
        <v>192</v>
      </c>
      <c r="BJ1205" s="328"/>
      <c r="BK1205" s="328"/>
      <c r="BL1205" s="328"/>
      <c r="BM1205" s="328"/>
      <c r="BN1205" s="328"/>
      <c r="BO1205" s="328"/>
      <c r="BP1205" s="331"/>
      <c r="BQ1205" s="331"/>
      <c r="BR1205" s="331"/>
      <c r="BS1205" s="331"/>
      <c r="BT1205" s="331"/>
      <c r="BU1205" s="331"/>
      <c r="BV1205" s="331"/>
      <c r="BW1205" s="331"/>
      <c r="BX1205" s="331"/>
      <c r="BY1205" s="331"/>
      <c r="BZ1205" s="331"/>
      <c r="CA1205" s="331"/>
      <c r="CB1205" s="331"/>
      <c r="CC1205" s="331"/>
      <c r="CD1205" s="331"/>
      <c r="CE1205" s="331"/>
      <c r="CF1205" s="332"/>
      <c r="CG1205" s="20"/>
      <c r="CH1205" s="29"/>
      <c r="CI1205" s="72"/>
      <c r="CJ1205" s="58"/>
      <c r="CK1205" s="59"/>
      <c r="CL1205" s="59"/>
      <c r="CM1205" s="59"/>
      <c r="CN1205" s="59"/>
      <c r="CO1205" s="59"/>
      <c r="CP1205" s="59"/>
      <c r="CQ1205" s="55"/>
    </row>
    <row r="1206" spans="1:95" ht="7.35" customHeight="1">
      <c r="G1206" s="333"/>
      <c r="H1206" s="333"/>
      <c r="I1206" s="333"/>
      <c r="J1206" s="333"/>
      <c r="K1206" s="333"/>
      <c r="L1206" s="333"/>
      <c r="M1206" s="333"/>
      <c r="N1206" s="333"/>
      <c r="O1206" s="333"/>
      <c r="P1206" s="333"/>
      <c r="Q1206" s="333"/>
      <c r="R1206" s="333"/>
      <c r="S1206" s="333"/>
      <c r="T1206" s="333"/>
      <c r="U1206" s="333"/>
      <c r="V1206" s="333"/>
      <c r="W1206" s="333"/>
      <c r="X1206" s="333"/>
      <c r="Y1206" s="333"/>
      <c r="Z1206" s="333"/>
      <c r="AA1206" s="333"/>
      <c r="AB1206" s="333"/>
      <c r="AC1206" s="333"/>
      <c r="AD1206" s="333"/>
      <c r="AE1206" s="333"/>
      <c r="AF1206" s="333"/>
      <c r="AG1206" s="334"/>
      <c r="AH1206" s="334"/>
      <c r="AI1206" s="334"/>
      <c r="AJ1206" s="334"/>
      <c r="AK1206" s="334"/>
      <c r="AL1206" s="334"/>
      <c r="AM1206" s="334"/>
      <c r="AN1206" s="334"/>
      <c r="AO1206" s="334"/>
      <c r="AP1206" s="334"/>
      <c r="AQ1206" s="334"/>
      <c r="AR1206" s="334"/>
      <c r="AS1206" s="334"/>
      <c r="AT1206" s="334"/>
      <c r="AU1206" s="335"/>
      <c r="AV1206" s="335"/>
      <c r="AW1206" s="335"/>
      <c r="AX1206" s="335"/>
      <c r="AY1206" s="335"/>
      <c r="AZ1206" s="335"/>
      <c r="BA1206" s="335"/>
      <c r="BB1206" s="335"/>
      <c r="BC1206" s="335"/>
      <c r="BD1206" s="335"/>
      <c r="BE1206" s="335"/>
      <c r="BF1206" s="335"/>
      <c r="BG1206" s="335"/>
      <c r="BH1206" s="335"/>
      <c r="BI1206" s="327"/>
      <c r="BJ1206" s="328"/>
      <c r="BK1206" s="328"/>
      <c r="BL1206" s="328"/>
      <c r="BM1206" s="328"/>
      <c r="BN1206" s="328"/>
      <c r="BO1206" s="328"/>
      <c r="BP1206" s="331"/>
      <c r="BQ1206" s="331"/>
      <c r="BR1206" s="331"/>
      <c r="BS1206" s="331"/>
      <c r="BT1206" s="331"/>
      <c r="BU1206" s="331"/>
      <c r="BV1206" s="331"/>
      <c r="BW1206" s="331"/>
      <c r="BX1206" s="331"/>
      <c r="BY1206" s="331"/>
      <c r="BZ1206" s="331"/>
      <c r="CA1206" s="331"/>
      <c r="CB1206" s="331"/>
      <c r="CC1206" s="331"/>
      <c r="CD1206" s="331"/>
      <c r="CE1206" s="331"/>
      <c r="CF1206" s="332"/>
      <c r="CG1206" s="19"/>
      <c r="CH1206" s="29"/>
      <c r="CI1206" s="58"/>
      <c r="CJ1206" s="58"/>
      <c r="CK1206" s="59"/>
      <c r="CL1206" s="59"/>
      <c r="CM1206" s="59"/>
      <c r="CN1206" s="59"/>
      <c r="CO1206" s="59"/>
      <c r="CP1206" s="59"/>
      <c r="CQ1206" s="55"/>
    </row>
    <row r="1207" spans="1:95" ht="7.35" customHeight="1">
      <c r="G1207" s="333"/>
      <c r="H1207" s="333"/>
      <c r="I1207" s="333"/>
      <c r="J1207" s="333"/>
      <c r="K1207" s="333"/>
      <c r="L1207" s="333"/>
      <c r="M1207" s="333"/>
      <c r="N1207" s="333"/>
      <c r="O1207" s="333"/>
      <c r="P1207" s="333"/>
      <c r="Q1207" s="333"/>
      <c r="R1207" s="333"/>
      <c r="S1207" s="333"/>
      <c r="T1207" s="333"/>
      <c r="U1207" s="333"/>
      <c r="V1207" s="333"/>
      <c r="W1207" s="333"/>
      <c r="X1207" s="333"/>
      <c r="Y1207" s="333"/>
      <c r="Z1207" s="333"/>
      <c r="AA1207" s="333"/>
      <c r="AB1207" s="333"/>
      <c r="AC1207" s="333"/>
      <c r="AD1207" s="333"/>
      <c r="AE1207" s="333"/>
      <c r="AF1207" s="333"/>
      <c r="AG1207" s="334"/>
      <c r="AH1207" s="334"/>
      <c r="AI1207" s="334"/>
      <c r="AJ1207" s="334"/>
      <c r="AK1207" s="334"/>
      <c r="AL1207" s="334"/>
      <c r="AM1207" s="334"/>
      <c r="AN1207" s="334"/>
      <c r="AO1207" s="334"/>
      <c r="AP1207" s="334"/>
      <c r="AQ1207" s="334"/>
      <c r="AR1207" s="334"/>
      <c r="AS1207" s="334"/>
      <c r="AT1207" s="334"/>
      <c r="AU1207" s="335"/>
      <c r="AV1207" s="335"/>
      <c r="AW1207" s="335"/>
      <c r="AX1207" s="335"/>
      <c r="AY1207" s="335"/>
      <c r="AZ1207" s="335"/>
      <c r="BA1207" s="335"/>
      <c r="BB1207" s="335"/>
      <c r="BC1207" s="335"/>
      <c r="BD1207" s="335"/>
      <c r="BE1207" s="335"/>
      <c r="BF1207" s="335"/>
      <c r="BG1207" s="335"/>
      <c r="BH1207" s="335"/>
      <c r="BI1207" s="327"/>
      <c r="BJ1207" s="328"/>
      <c r="BK1207" s="328"/>
      <c r="BL1207" s="328"/>
      <c r="BM1207" s="328"/>
      <c r="BN1207" s="328"/>
      <c r="BO1207" s="328"/>
      <c r="BP1207" s="331"/>
      <c r="BQ1207" s="331"/>
      <c r="BR1207" s="331"/>
      <c r="BS1207" s="331"/>
      <c r="BT1207" s="331"/>
      <c r="BU1207" s="331"/>
      <c r="BV1207" s="331"/>
      <c r="BW1207" s="331"/>
      <c r="BX1207" s="331"/>
      <c r="BY1207" s="331"/>
      <c r="BZ1207" s="331"/>
      <c r="CA1207" s="331"/>
      <c r="CB1207" s="331"/>
      <c r="CC1207" s="331"/>
      <c r="CD1207" s="331"/>
      <c r="CE1207" s="331"/>
      <c r="CF1207" s="332"/>
      <c r="CH1207" s="29"/>
      <c r="CI1207" s="58"/>
      <c r="CJ1207" s="58"/>
      <c r="CK1207" s="59"/>
      <c r="CL1207" s="59"/>
      <c r="CM1207" s="59"/>
      <c r="CN1207" s="59"/>
      <c r="CO1207" s="59"/>
      <c r="CP1207" s="59"/>
      <c r="CQ1207" s="55"/>
    </row>
    <row r="1208" spans="1:95" ht="7.35" customHeight="1">
      <c r="G1208" s="284" t="s">
        <v>194</v>
      </c>
      <c r="H1208" s="285"/>
      <c r="I1208" s="285"/>
      <c r="J1208" s="285"/>
      <c r="K1208" s="285"/>
      <c r="L1208" s="285"/>
      <c r="M1208" s="285"/>
      <c r="N1208" s="286"/>
      <c r="O1208" s="284" t="s">
        <v>193</v>
      </c>
      <c r="P1208" s="285"/>
      <c r="Q1208" s="285"/>
      <c r="R1208" s="285"/>
      <c r="S1208" s="285"/>
      <c r="T1208" s="285"/>
      <c r="U1208" s="285"/>
      <c r="V1208" s="285"/>
      <c r="W1208" s="285"/>
      <c r="X1208" s="285"/>
      <c r="Y1208" s="285"/>
      <c r="Z1208" s="285"/>
      <c r="AA1208" s="285"/>
      <c r="AB1208" s="285"/>
      <c r="AC1208" s="285"/>
      <c r="AD1208" s="285"/>
      <c r="AE1208" s="285"/>
      <c r="AF1208" s="285"/>
      <c r="AG1208" s="285"/>
      <c r="AH1208" s="285"/>
      <c r="AI1208" s="285"/>
      <c r="AJ1208" s="285"/>
      <c r="AK1208" s="285"/>
      <c r="AL1208" s="285"/>
      <c r="AM1208" s="285"/>
      <c r="AN1208" s="285"/>
      <c r="AO1208" s="285"/>
      <c r="AP1208" s="285"/>
      <c r="AQ1208" s="285"/>
      <c r="AR1208" s="285"/>
      <c r="AS1208" s="285"/>
      <c r="AT1208" s="286"/>
      <c r="AU1208" s="284" t="s">
        <v>205</v>
      </c>
      <c r="AV1208" s="285"/>
      <c r="AW1208" s="285"/>
      <c r="AX1208" s="285"/>
      <c r="AY1208" s="285"/>
      <c r="AZ1208" s="285"/>
      <c r="BA1208" s="285"/>
      <c r="BB1208" s="285"/>
      <c r="BC1208" s="285"/>
      <c r="BD1208" s="285"/>
      <c r="BE1208" s="285"/>
      <c r="BF1208" s="285"/>
      <c r="BG1208" s="285"/>
      <c r="BH1208" s="286"/>
      <c r="BI1208" s="290" t="s">
        <v>206</v>
      </c>
      <c r="BJ1208" s="290"/>
      <c r="BK1208" s="290"/>
      <c r="BL1208" s="290"/>
      <c r="BM1208" s="290"/>
      <c r="BN1208" s="290"/>
      <c r="BO1208" s="290"/>
      <c r="BP1208" s="290"/>
      <c r="BQ1208" s="290"/>
      <c r="BR1208" s="290"/>
      <c r="BS1208" s="290"/>
      <c r="BT1208" s="290"/>
      <c r="BU1208" s="290" t="s">
        <v>207</v>
      </c>
      <c r="BV1208" s="290"/>
      <c r="BW1208" s="290"/>
      <c r="BX1208" s="290"/>
      <c r="BY1208" s="290"/>
      <c r="BZ1208" s="290"/>
      <c r="CA1208" s="290"/>
      <c r="CB1208" s="290"/>
      <c r="CC1208" s="290"/>
      <c r="CD1208" s="290"/>
      <c r="CE1208" s="290"/>
      <c r="CF1208" s="290"/>
      <c r="CG1208" s="20"/>
      <c r="CH1208" s="29"/>
      <c r="CI1208" s="58"/>
      <c r="CJ1208" s="58"/>
      <c r="CK1208" s="58"/>
      <c r="CL1208" s="58"/>
      <c r="CM1208" s="58"/>
      <c r="CN1208" s="58"/>
      <c r="CO1208" s="58"/>
      <c r="CP1208" s="58"/>
      <c r="CQ1208" s="54"/>
    </row>
    <row r="1209" spans="1:95" ht="7.35" customHeight="1">
      <c r="G1209" s="287"/>
      <c r="H1209" s="288"/>
      <c r="I1209" s="288"/>
      <c r="J1209" s="288"/>
      <c r="K1209" s="288"/>
      <c r="L1209" s="288"/>
      <c r="M1209" s="288"/>
      <c r="N1209" s="289"/>
      <c r="O1209" s="287"/>
      <c r="P1209" s="288"/>
      <c r="Q1209" s="288"/>
      <c r="R1209" s="288"/>
      <c r="S1209" s="288"/>
      <c r="T1209" s="288"/>
      <c r="U1209" s="288"/>
      <c r="V1209" s="288"/>
      <c r="W1209" s="288"/>
      <c r="X1209" s="288"/>
      <c r="Y1209" s="288"/>
      <c r="Z1209" s="288"/>
      <c r="AA1209" s="288"/>
      <c r="AB1209" s="288"/>
      <c r="AC1209" s="288"/>
      <c r="AD1209" s="288"/>
      <c r="AE1209" s="288"/>
      <c r="AF1209" s="288"/>
      <c r="AG1209" s="288"/>
      <c r="AH1209" s="288"/>
      <c r="AI1209" s="288"/>
      <c r="AJ1209" s="288"/>
      <c r="AK1209" s="288"/>
      <c r="AL1209" s="288"/>
      <c r="AM1209" s="288"/>
      <c r="AN1209" s="288"/>
      <c r="AO1209" s="288"/>
      <c r="AP1209" s="288"/>
      <c r="AQ1209" s="288"/>
      <c r="AR1209" s="288"/>
      <c r="AS1209" s="288"/>
      <c r="AT1209" s="289"/>
      <c r="AU1209" s="287"/>
      <c r="AV1209" s="288"/>
      <c r="AW1209" s="288"/>
      <c r="AX1209" s="288"/>
      <c r="AY1209" s="288"/>
      <c r="AZ1209" s="288"/>
      <c r="BA1209" s="288"/>
      <c r="BB1209" s="288"/>
      <c r="BC1209" s="288"/>
      <c r="BD1209" s="288"/>
      <c r="BE1209" s="288"/>
      <c r="BF1209" s="288"/>
      <c r="BG1209" s="288"/>
      <c r="BH1209" s="289"/>
      <c r="BI1209" s="290"/>
      <c r="BJ1209" s="290"/>
      <c r="BK1209" s="290"/>
      <c r="BL1209" s="290"/>
      <c r="BM1209" s="290"/>
      <c r="BN1209" s="290"/>
      <c r="BO1209" s="290"/>
      <c r="BP1209" s="290"/>
      <c r="BQ1209" s="290"/>
      <c r="BR1209" s="290"/>
      <c r="BS1209" s="290"/>
      <c r="BT1209" s="290"/>
      <c r="BU1209" s="290"/>
      <c r="BV1209" s="290"/>
      <c r="BW1209" s="290"/>
      <c r="BX1209" s="290"/>
      <c r="BY1209" s="290"/>
      <c r="BZ1209" s="290"/>
      <c r="CA1209" s="290"/>
      <c r="CB1209" s="290"/>
      <c r="CC1209" s="290"/>
      <c r="CD1209" s="290"/>
      <c r="CE1209" s="290"/>
      <c r="CF1209" s="290"/>
      <c r="CG1209" s="19"/>
      <c r="CH1209" s="29"/>
      <c r="CI1209" s="58"/>
      <c r="CJ1209" s="58"/>
      <c r="CK1209" s="58"/>
      <c r="CL1209" s="58"/>
      <c r="CM1209" s="58"/>
      <c r="CN1209" s="58"/>
      <c r="CO1209" s="58"/>
      <c r="CP1209" s="58"/>
      <c r="CQ1209" s="54"/>
    </row>
    <row r="1210" spans="1:95" ht="7.35" customHeight="1">
      <c r="G1210" s="291"/>
      <c r="H1210" s="292"/>
      <c r="I1210" s="292"/>
      <c r="J1210" s="292"/>
      <c r="K1210" s="292"/>
      <c r="L1210" s="292"/>
      <c r="M1210" s="292"/>
      <c r="N1210" s="293"/>
      <c r="O1210" s="300"/>
      <c r="P1210" s="301"/>
      <c r="Q1210" s="301"/>
      <c r="R1210" s="301"/>
      <c r="S1210" s="301"/>
      <c r="T1210" s="301"/>
      <c r="U1210" s="301"/>
      <c r="V1210" s="301"/>
      <c r="W1210" s="301"/>
      <c r="X1210" s="301"/>
      <c r="Y1210" s="301"/>
      <c r="Z1210" s="301"/>
      <c r="AA1210" s="301"/>
      <c r="AB1210" s="301"/>
      <c r="AC1210" s="301"/>
      <c r="AD1210" s="301"/>
      <c r="AE1210" s="301"/>
      <c r="AF1210" s="301"/>
      <c r="AG1210" s="301"/>
      <c r="AH1210" s="301"/>
      <c r="AI1210" s="301"/>
      <c r="AJ1210" s="301"/>
      <c r="AK1210" s="301"/>
      <c r="AL1210" s="301"/>
      <c r="AM1210" s="301"/>
      <c r="AN1210" s="301"/>
      <c r="AO1210" s="301"/>
      <c r="AP1210" s="301"/>
      <c r="AQ1210" s="301"/>
      <c r="AR1210" s="301"/>
      <c r="AS1210" s="301"/>
      <c r="AT1210" s="302"/>
      <c r="AU1210" s="309"/>
      <c r="AV1210" s="310"/>
      <c r="AW1210" s="310"/>
      <c r="AX1210" s="310"/>
      <c r="AY1210" s="310"/>
      <c r="AZ1210" s="310"/>
      <c r="BA1210" s="310"/>
      <c r="BB1210" s="310"/>
      <c r="BC1210" s="310"/>
      <c r="BD1210" s="310"/>
      <c r="BE1210" s="310"/>
      <c r="BF1210" s="310"/>
      <c r="BG1210" s="310"/>
      <c r="BH1210" s="311"/>
      <c r="BI1210" s="318"/>
      <c r="BJ1210" s="318"/>
      <c r="BK1210" s="318"/>
      <c r="BL1210" s="318"/>
      <c r="BM1210" s="318"/>
      <c r="BN1210" s="318"/>
      <c r="BO1210" s="318"/>
      <c r="BP1210" s="318"/>
      <c r="BQ1210" s="318"/>
      <c r="BR1210" s="318"/>
      <c r="BS1210" s="318"/>
      <c r="BT1210" s="318"/>
      <c r="BU1210" s="318"/>
      <c r="BV1210" s="318"/>
      <c r="BW1210" s="318"/>
      <c r="BX1210" s="318"/>
      <c r="BY1210" s="318"/>
      <c r="BZ1210" s="318"/>
      <c r="CA1210" s="318"/>
      <c r="CB1210" s="318"/>
      <c r="CC1210" s="318"/>
      <c r="CD1210" s="318"/>
      <c r="CE1210" s="318"/>
      <c r="CF1210" s="318"/>
      <c r="CH1210" s="29"/>
      <c r="CI1210" s="58"/>
      <c r="CJ1210" s="58"/>
      <c r="CK1210" s="58"/>
      <c r="CL1210" s="58"/>
      <c r="CM1210" s="58"/>
      <c r="CN1210" s="58"/>
      <c r="CO1210" s="58"/>
      <c r="CP1210" s="58"/>
      <c r="CQ1210" s="54"/>
    </row>
    <row r="1211" spans="1:95" ht="7.35" customHeight="1">
      <c r="G1211" s="294"/>
      <c r="H1211" s="295"/>
      <c r="I1211" s="295"/>
      <c r="J1211" s="295"/>
      <c r="K1211" s="295"/>
      <c r="L1211" s="295"/>
      <c r="M1211" s="295"/>
      <c r="N1211" s="296"/>
      <c r="O1211" s="303"/>
      <c r="P1211" s="304"/>
      <c r="Q1211" s="304"/>
      <c r="R1211" s="304"/>
      <c r="S1211" s="304"/>
      <c r="T1211" s="304"/>
      <c r="U1211" s="304"/>
      <c r="V1211" s="304"/>
      <c r="W1211" s="304"/>
      <c r="X1211" s="304"/>
      <c r="Y1211" s="304"/>
      <c r="Z1211" s="304"/>
      <c r="AA1211" s="304"/>
      <c r="AB1211" s="304"/>
      <c r="AC1211" s="304"/>
      <c r="AD1211" s="304"/>
      <c r="AE1211" s="304"/>
      <c r="AF1211" s="304"/>
      <c r="AG1211" s="304"/>
      <c r="AH1211" s="304"/>
      <c r="AI1211" s="304"/>
      <c r="AJ1211" s="304"/>
      <c r="AK1211" s="304"/>
      <c r="AL1211" s="304"/>
      <c r="AM1211" s="304"/>
      <c r="AN1211" s="304"/>
      <c r="AO1211" s="304"/>
      <c r="AP1211" s="304"/>
      <c r="AQ1211" s="304"/>
      <c r="AR1211" s="304"/>
      <c r="AS1211" s="304"/>
      <c r="AT1211" s="305"/>
      <c r="AU1211" s="312"/>
      <c r="AV1211" s="313"/>
      <c r="AW1211" s="313"/>
      <c r="AX1211" s="313"/>
      <c r="AY1211" s="313"/>
      <c r="AZ1211" s="313"/>
      <c r="BA1211" s="313"/>
      <c r="BB1211" s="313"/>
      <c r="BC1211" s="313"/>
      <c r="BD1211" s="313"/>
      <c r="BE1211" s="313"/>
      <c r="BF1211" s="313"/>
      <c r="BG1211" s="313"/>
      <c r="BH1211" s="314"/>
      <c r="BI1211" s="318"/>
      <c r="BJ1211" s="318"/>
      <c r="BK1211" s="318"/>
      <c r="BL1211" s="318"/>
      <c r="BM1211" s="318"/>
      <c r="BN1211" s="318"/>
      <c r="BO1211" s="318"/>
      <c r="BP1211" s="318"/>
      <c r="BQ1211" s="318"/>
      <c r="BR1211" s="318"/>
      <c r="BS1211" s="318"/>
      <c r="BT1211" s="318"/>
      <c r="BU1211" s="318"/>
      <c r="BV1211" s="318"/>
      <c r="BW1211" s="318"/>
      <c r="BX1211" s="318"/>
      <c r="BY1211" s="318"/>
      <c r="BZ1211" s="318"/>
      <c r="CA1211" s="318"/>
      <c r="CB1211" s="318"/>
      <c r="CC1211" s="318"/>
      <c r="CD1211" s="318"/>
      <c r="CE1211" s="318"/>
      <c r="CF1211" s="318"/>
      <c r="CH1211" s="29"/>
      <c r="CI1211" s="71"/>
      <c r="CJ1211" s="71"/>
      <c r="CK1211" s="71"/>
      <c r="CL1211" s="71"/>
      <c r="CM1211" s="71"/>
      <c r="CN1211" s="71"/>
      <c r="CO1211" s="71"/>
      <c r="CP1211" s="71"/>
      <c r="CQ1211" s="54"/>
    </row>
    <row r="1212" spans="1:95" ht="7.35" customHeight="1">
      <c r="A1212" s="339"/>
      <c r="B1212" s="339"/>
      <c r="C1212" s="339"/>
      <c r="D1212" s="339"/>
      <c r="E1212" s="339"/>
      <c r="F1212" s="340"/>
      <c r="G1212" s="294"/>
      <c r="H1212" s="295"/>
      <c r="I1212" s="295"/>
      <c r="J1212" s="295"/>
      <c r="K1212" s="295"/>
      <c r="L1212" s="295"/>
      <c r="M1212" s="295"/>
      <c r="N1212" s="296"/>
      <c r="O1212" s="303"/>
      <c r="P1212" s="304"/>
      <c r="Q1212" s="304"/>
      <c r="R1212" s="304"/>
      <c r="S1212" s="304"/>
      <c r="T1212" s="304"/>
      <c r="U1212" s="304"/>
      <c r="V1212" s="304"/>
      <c r="W1212" s="304"/>
      <c r="X1212" s="304"/>
      <c r="Y1212" s="304"/>
      <c r="Z1212" s="304"/>
      <c r="AA1212" s="304"/>
      <c r="AB1212" s="304"/>
      <c r="AC1212" s="304"/>
      <c r="AD1212" s="304"/>
      <c r="AE1212" s="304"/>
      <c r="AF1212" s="304"/>
      <c r="AG1212" s="304"/>
      <c r="AH1212" s="304"/>
      <c r="AI1212" s="304"/>
      <c r="AJ1212" s="304"/>
      <c r="AK1212" s="304"/>
      <c r="AL1212" s="304"/>
      <c r="AM1212" s="304"/>
      <c r="AN1212" s="304"/>
      <c r="AO1212" s="304"/>
      <c r="AP1212" s="304"/>
      <c r="AQ1212" s="304"/>
      <c r="AR1212" s="304"/>
      <c r="AS1212" s="304"/>
      <c r="AT1212" s="305"/>
      <c r="AU1212" s="312"/>
      <c r="AV1212" s="313"/>
      <c r="AW1212" s="313"/>
      <c r="AX1212" s="313"/>
      <c r="AY1212" s="313"/>
      <c r="AZ1212" s="313"/>
      <c r="BA1212" s="313"/>
      <c r="BB1212" s="313"/>
      <c r="BC1212" s="313"/>
      <c r="BD1212" s="313"/>
      <c r="BE1212" s="313"/>
      <c r="BF1212" s="313"/>
      <c r="BG1212" s="313"/>
      <c r="BH1212" s="314"/>
      <c r="BI1212" s="318"/>
      <c r="BJ1212" s="318"/>
      <c r="BK1212" s="318"/>
      <c r="BL1212" s="318"/>
      <c r="BM1212" s="318"/>
      <c r="BN1212" s="318"/>
      <c r="BO1212" s="318"/>
      <c r="BP1212" s="318"/>
      <c r="BQ1212" s="318"/>
      <c r="BR1212" s="318"/>
      <c r="BS1212" s="318"/>
      <c r="BT1212" s="318"/>
      <c r="BU1212" s="318"/>
      <c r="BV1212" s="318"/>
      <c r="BW1212" s="318"/>
      <c r="BX1212" s="318"/>
      <c r="BY1212" s="318"/>
      <c r="BZ1212" s="318"/>
      <c r="CA1212" s="318"/>
      <c r="CB1212" s="318"/>
      <c r="CC1212" s="318"/>
      <c r="CD1212" s="318"/>
      <c r="CE1212" s="318"/>
      <c r="CF1212" s="318"/>
      <c r="CH1212" s="54"/>
      <c r="CI1212" s="71"/>
      <c r="CJ1212" s="71"/>
      <c r="CK1212" s="71"/>
      <c r="CL1212" s="71"/>
      <c r="CM1212" s="71"/>
      <c r="CN1212" s="71"/>
      <c r="CO1212" s="71"/>
      <c r="CP1212" s="71"/>
      <c r="CQ1212" s="56"/>
    </row>
    <row r="1213" spans="1:95" ht="7.35" customHeight="1">
      <c r="A1213" s="339"/>
      <c r="B1213" s="339"/>
      <c r="C1213" s="339"/>
      <c r="D1213" s="339"/>
      <c r="E1213" s="339"/>
      <c r="F1213" s="340"/>
      <c r="G1213" s="297"/>
      <c r="H1213" s="298"/>
      <c r="I1213" s="298"/>
      <c r="J1213" s="298"/>
      <c r="K1213" s="298"/>
      <c r="L1213" s="298"/>
      <c r="M1213" s="298"/>
      <c r="N1213" s="299"/>
      <c r="O1213" s="306"/>
      <c r="P1213" s="307"/>
      <c r="Q1213" s="307"/>
      <c r="R1213" s="307"/>
      <c r="S1213" s="307"/>
      <c r="T1213" s="307"/>
      <c r="U1213" s="307"/>
      <c r="V1213" s="307"/>
      <c r="W1213" s="307"/>
      <c r="X1213" s="307"/>
      <c r="Y1213" s="307"/>
      <c r="Z1213" s="307"/>
      <c r="AA1213" s="307"/>
      <c r="AB1213" s="307"/>
      <c r="AC1213" s="307"/>
      <c r="AD1213" s="307"/>
      <c r="AE1213" s="307"/>
      <c r="AF1213" s="307"/>
      <c r="AG1213" s="307"/>
      <c r="AH1213" s="307"/>
      <c r="AI1213" s="307"/>
      <c r="AJ1213" s="307"/>
      <c r="AK1213" s="307"/>
      <c r="AL1213" s="307"/>
      <c r="AM1213" s="307"/>
      <c r="AN1213" s="307"/>
      <c r="AO1213" s="307"/>
      <c r="AP1213" s="307"/>
      <c r="AQ1213" s="307"/>
      <c r="AR1213" s="307"/>
      <c r="AS1213" s="307"/>
      <c r="AT1213" s="308"/>
      <c r="AU1213" s="315"/>
      <c r="AV1213" s="316"/>
      <c r="AW1213" s="316"/>
      <c r="AX1213" s="316"/>
      <c r="AY1213" s="316"/>
      <c r="AZ1213" s="316"/>
      <c r="BA1213" s="316"/>
      <c r="BB1213" s="316"/>
      <c r="BC1213" s="316"/>
      <c r="BD1213" s="316"/>
      <c r="BE1213" s="316"/>
      <c r="BF1213" s="316"/>
      <c r="BG1213" s="316"/>
      <c r="BH1213" s="317"/>
      <c r="BI1213" s="318"/>
      <c r="BJ1213" s="318"/>
      <c r="BK1213" s="318"/>
      <c r="BL1213" s="318"/>
      <c r="BM1213" s="318"/>
      <c r="BN1213" s="318"/>
      <c r="BO1213" s="318"/>
      <c r="BP1213" s="318"/>
      <c r="BQ1213" s="318"/>
      <c r="BR1213" s="318"/>
      <c r="BS1213" s="318"/>
      <c r="BT1213" s="318"/>
      <c r="BU1213" s="318"/>
      <c r="BV1213" s="318"/>
      <c r="BW1213" s="318"/>
      <c r="BX1213" s="318"/>
      <c r="BY1213" s="318"/>
      <c r="BZ1213" s="318"/>
      <c r="CA1213" s="318"/>
      <c r="CB1213" s="318"/>
      <c r="CC1213" s="318"/>
      <c r="CD1213" s="318"/>
      <c r="CE1213" s="318"/>
      <c r="CF1213" s="318"/>
      <c r="CH1213" s="54"/>
      <c r="CI1213" s="58"/>
      <c r="CJ1213" s="58"/>
      <c r="CK1213" s="58"/>
      <c r="CL1213" s="58"/>
      <c r="CM1213" s="58"/>
      <c r="CN1213" s="58"/>
      <c r="CO1213" s="58"/>
      <c r="CP1213" s="57"/>
      <c r="CQ1213" s="57"/>
    </row>
    <row r="1214" spans="1:95" ht="7.35" customHeight="1">
      <c r="G1214" s="48"/>
      <c r="H1214" s="49"/>
      <c r="I1214" s="49"/>
      <c r="J1214" s="49"/>
      <c r="K1214" s="49"/>
      <c r="L1214" s="49"/>
      <c r="M1214" s="49"/>
      <c r="N1214" s="50"/>
      <c r="O1214" s="48"/>
      <c r="P1214" s="49"/>
      <c r="Q1214" s="49"/>
      <c r="R1214" s="49"/>
      <c r="S1214" s="49"/>
      <c r="T1214" s="49"/>
      <c r="U1214" s="49"/>
      <c r="V1214" s="49"/>
      <c r="W1214" s="49"/>
      <c r="X1214" s="49"/>
      <c r="Y1214" s="49"/>
      <c r="Z1214" s="49"/>
      <c r="AA1214" s="49"/>
      <c r="AB1214" s="49"/>
      <c r="AC1214" s="49"/>
      <c r="AD1214" s="49"/>
      <c r="AE1214" s="49"/>
      <c r="AF1214" s="49"/>
      <c r="AG1214" s="49"/>
      <c r="AH1214" s="49"/>
      <c r="AI1214" s="49"/>
      <c r="AJ1214" s="49"/>
      <c r="AK1214" s="49"/>
      <c r="AL1214" s="49"/>
      <c r="AM1214" s="49"/>
      <c r="AN1214" s="49"/>
      <c r="AO1214" s="49"/>
      <c r="AP1214" s="49"/>
      <c r="AQ1214" s="49"/>
      <c r="AR1214" s="49"/>
      <c r="AS1214" s="49"/>
      <c r="AT1214" s="50"/>
      <c r="AU1214" s="51"/>
      <c r="AV1214" s="52"/>
      <c r="AW1214" s="52"/>
      <c r="AX1214" s="52"/>
      <c r="AY1214" s="52"/>
      <c r="AZ1214" s="52"/>
      <c r="BA1214" s="52"/>
      <c r="BB1214" s="52"/>
      <c r="BC1214" s="52"/>
      <c r="BD1214" s="52"/>
      <c r="BE1214" s="52"/>
      <c r="BF1214" s="52"/>
      <c r="BG1214" s="52"/>
      <c r="BH1214" s="53"/>
      <c r="BI1214" s="45"/>
      <c r="BJ1214" s="46"/>
      <c r="BK1214" s="46"/>
      <c r="BL1214" s="46"/>
      <c r="BM1214" s="46"/>
      <c r="BN1214" s="46"/>
      <c r="BO1214" s="46"/>
      <c r="BP1214" s="46"/>
      <c r="BQ1214" s="46"/>
      <c r="BR1214" s="46"/>
      <c r="BS1214" s="46"/>
      <c r="BT1214" s="46"/>
      <c r="BU1214" s="46"/>
      <c r="BV1214" s="46"/>
      <c r="BW1214" s="46"/>
      <c r="BX1214" s="46"/>
      <c r="BY1214" s="46"/>
      <c r="BZ1214" s="46"/>
      <c r="CA1214" s="46"/>
      <c r="CB1214" s="46"/>
      <c r="CC1214" s="46"/>
      <c r="CD1214" s="46"/>
      <c r="CE1214" s="46"/>
      <c r="CF1214" s="47"/>
      <c r="CH1214" s="54"/>
      <c r="CI1214" s="58"/>
      <c r="CJ1214" s="58"/>
      <c r="CK1214" s="58"/>
      <c r="CL1214" s="58"/>
      <c r="CM1214" s="58"/>
      <c r="CN1214" s="58"/>
      <c r="CO1214" s="58"/>
      <c r="CP1214" s="57"/>
      <c r="CQ1214" s="57"/>
    </row>
    <row r="1215" spans="1:95" ht="7.35" customHeight="1">
      <c r="A1215" s="339">
        <v>94</v>
      </c>
      <c r="B1215" s="339"/>
      <c r="G1215" s="319" t="s">
        <v>189</v>
      </c>
      <c r="H1215" s="319"/>
      <c r="I1215" s="319"/>
      <c r="J1215" s="319"/>
      <c r="K1215" s="319"/>
      <c r="L1215" s="319"/>
      <c r="M1215" s="319"/>
      <c r="N1215" s="319"/>
      <c r="O1215" s="319"/>
      <c r="P1215" s="319"/>
      <c r="Q1215" s="319"/>
      <c r="R1215" s="319"/>
      <c r="S1215" s="319"/>
      <c r="T1215" s="319"/>
      <c r="U1215" s="319"/>
      <c r="V1215" s="319"/>
      <c r="W1215" s="319"/>
      <c r="X1215" s="319"/>
      <c r="Y1215" s="319"/>
      <c r="Z1215" s="319"/>
      <c r="AA1215" s="319"/>
      <c r="AB1215" s="319"/>
      <c r="AC1215" s="319"/>
      <c r="AD1215" s="319"/>
      <c r="AE1215" s="319"/>
      <c r="AF1215" s="319"/>
      <c r="AG1215" s="321" t="s">
        <v>431</v>
      </c>
      <c r="AH1215" s="321"/>
      <c r="AI1215" s="321"/>
      <c r="AJ1215" s="321"/>
      <c r="AK1215" s="321"/>
      <c r="AL1215" s="321"/>
      <c r="AM1215" s="321"/>
      <c r="AN1215" s="321"/>
      <c r="AO1215" s="321"/>
      <c r="AP1215" s="321"/>
      <c r="AQ1215" s="321"/>
      <c r="AR1215" s="321"/>
      <c r="AS1215" s="321"/>
      <c r="AT1215" s="321"/>
      <c r="AU1215" s="323" t="s">
        <v>190</v>
      </c>
      <c r="AV1215" s="323"/>
      <c r="AW1215" s="323"/>
      <c r="AX1215" s="323"/>
      <c r="AY1215" s="323"/>
      <c r="AZ1215" s="323"/>
      <c r="BA1215" s="323"/>
      <c r="BB1215" s="323"/>
      <c r="BC1215" s="323"/>
      <c r="BD1215" s="323"/>
      <c r="BE1215" s="323"/>
      <c r="BF1215" s="323"/>
      <c r="BG1215" s="323"/>
      <c r="BH1215" s="323"/>
      <c r="BI1215" s="325" t="s">
        <v>191</v>
      </c>
      <c r="BJ1215" s="326"/>
      <c r="BK1215" s="326"/>
      <c r="BL1215" s="326"/>
      <c r="BM1215" s="326"/>
      <c r="BN1215" s="326"/>
      <c r="BO1215" s="326"/>
      <c r="BP1215" s="329"/>
      <c r="BQ1215" s="329"/>
      <c r="BR1215" s="329"/>
      <c r="BS1215" s="329"/>
      <c r="BT1215" s="329"/>
      <c r="BU1215" s="329"/>
      <c r="BV1215" s="329"/>
      <c r="BW1215" s="329"/>
      <c r="BX1215" s="329"/>
      <c r="BY1215" s="329"/>
      <c r="BZ1215" s="329"/>
      <c r="CA1215" s="329"/>
      <c r="CB1215" s="329"/>
      <c r="CC1215" s="329"/>
      <c r="CD1215" s="329"/>
      <c r="CE1215" s="329"/>
      <c r="CF1215" s="330"/>
      <c r="CH1215" s="54"/>
      <c r="CI1215" s="58"/>
      <c r="CJ1215" s="58"/>
      <c r="CK1215" s="58"/>
      <c r="CL1215" s="58"/>
      <c r="CM1215" s="58"/>
      <c r="CN1215" s="58"/>
      <c r="CO1215" s="58"/>
      <c r="CP1215" s="58"/>
      <c r="CQ1215" s="54"/>
    </row>
    <row r="1216" spans="1:95" ht="7.35" customHeight="1">
      <c r="A1216" s="339"/>
      <c r="B1216" s="339"/>
      <c r="G1216" s="320"/>
      <c r="H1216" s="320"/>
      <c r="I1216" s="320"/>
      <c r="J1216" s="320"/>
      <c r="K1216" s="320"/>
      <c r="L1216" s="320"/>
      <c r="M1216" s="320"/>
      <c r="N1216" s="320"/>
      <c r="O1216" s="320"/>
      <c r="P1216" s="320"/>
      <c r="Q1216" s="320"/>
      <c r="R1216" s="320"/>
      <c r="S1216" s="320"/>
      <c r="T1216" s="320"/>
      <c r="U1216" s="320"/>
      <c r="V1216" s="320"/>
      <c r="W1216" s="320"/>
      <c r="X1216" s="320"/>
      <c r="Y1216" s="320"/>
      <c r="Z1216" s="320"/>
      <c r="AA1216" s="320"/>
      <c r="AB1216" s="320"/>
      <c r="AC1216" s="320"/>
      <c r="AD1216" s="320"/>
      <c r="AE1216" s="320"/>
      <c r="AF1216" s="320"/>
      <c r="AG1216" s="322"/>
      <c r="AH1216" s="322"/>
      <c r="AI1216" s="322"/>
      <c r="AJ1216" s="322"/>
      <c r="AK1216" s="322"/>
      <c r="AL1216" s="322"/>
      <c r="AM1216" s="322"/>
      <c r="AN1216" s="322"/>
      <c r="AO1216" s="322"/>
      <c r="AP1216" s="322"/>
      <c r="AQ1216" s="322"/>
      <c r="AR1216" s="322"/>
      <c r="AS1216" s="322"/>
      <c r="AT1216" s="322"/>
      <c r="AU1216" s="324"/>
      <c r="AV1216" s="324"/>
      <c r="AW1216" s="324"/>
      <c r="AX1216" s="324"/>
      <c r="AY1216" s="324"/>
      <c r="AZ1216" s="324"/>
      <c r="BA1216" s="324"/>
      <c r="BB1216" s="324"/>
      <c r="BC1216" s="324"/>
      <c r="BD1216" s="324"/>
      <c r="BE1216" s="324"/>
      <c r="BF1216" s="324"/>
      <c r="BG1216" s="324"/>
      <c r="BH1216" s="324"/>
      <c r="BI1216" s="327"/>
      <c r="BJ1216" s="328"/>
      <c r="BK1216" s="328"/>
      <c r="BL1216" s="328"/>
      <c r="BM1216" s="328"/>
      <c r="BN1216" s="328"/>
      <c r="BO1216" s="328"/>
      <c r="BP1216" s="331"/>
      <c r="BQ1216" s="331"/>
      <c r="BR1216" s="331"/>
      <c r="BS1216" s="331"/>
      <c r="BT1216" s="331"/>
      <c r="BU1216" s="331"/>
      <c r="BV1216" s="331"/>
      <c r="BW1216" s="331"/>
      <c r="BX1216" s="331"/>
      <c r="BY1216" s="331"/>
      <c r="BZ1216" s="331"/>
      <c r="CA1216" s="331"/>
      <c r="CB1216" s="331"/>
      <c r="CC1216" s="331"/>
      <c r="CD1216" s="331"/>
      <c r="CE1216" s="331"/>
      <c r="CF1216" s="332"/>
      <c r="CH1216" s="54"/>
      <c r="CI1216" s="58"/>
      <c r="CJ1216" s="58"/>
      <c r="CK1216" s="58"/>
      <c r="CL1216" s="58"/>
      <c r="CM1216" s="58"/>
      <c r="CN1216" s="58"/>
      <c r="CO1216" s="58"/>
      <c r="CP1216" s="58"/>
      <c r="CQ1216" s="54"/>
    </row>
    <row r="1217" spans="1:95" ht="7.35" customHeight="1">
      <c r="G1217" s="333"/>
      <c r="H1217" s="333"/>
      <c r="I1217" s="333"/>
      <c r="J1217" s="333"/>
      <c r="K1217" s="333"/>
      <c r="L1217" s="333"/>
      <c r="M1217" s="333"/>
      <c r="N1217" s="333"/>
      <c r="O1217" s="333"/>
      <c r="P1217" s="333"/>
      <c r="Q1217" s="333"/>
      <c r="R1217" s="333"/>
      <c r="S1217" s="333"/>
      <c r="T1217" s="333"/>
      <c r="U1217" s="333"/>
      <c r="V1217" s="333"/>
      <c r="W1217" s="333"/>
      <c r="X1217" s="333"/>
      <c r="Y1217" s="333"/>
      <c r="Z1217" s="333"/>
      <c r="AA1217" s="333"/>
      <c r="AB1217" s="333"/>
      <c r="AC1217" s="333"/>
      <c r="AD1217" s="333"/>
      <c r="AE1217" s="333"/>
      <c r="AF1217" s="333"/>
      <c r="AG1217" s="334"/>
      <c r="AH1217" s="334"/>
      <c r="AI1217" s="334"/>
      <c r="AJ1217" s="334"/>
      <c r="AK1217" s="334"/>
      <c r="AL1217" s="334"/>
      <c r="AM1217" s="334"/>
      <c r="AN1217" s="334"/>
      <c r="AO1217" s="334"/>
      <c r="AP1217" s="334"/>
      <c r="AQ1217" s="334"/>
      <c r="AR1217" s="334"/>
      <c r="AS1217" s="334"/>
      <c r="AT1217" s="334"/>
      <c r="AU1217" s="335"/>
      <c r="AV1217" s="335"/>
      <c r="AW1217" s="335"/>
      <c r="AX1217" s="335"/>
      <c r="AY1217" s="335"/>
      <c r="AZ1217" s="335"/>
      <c r="BA1217" s="335"/>
      <c r="BB1217" s="335"/>
      <c r="BC1217" s="335"/>
      <c r="BD1217" s="335"/>
      <c r="BE1217" s="335"/>
      <c r="BF1217" s="335"/>
      <c r="BG1217" s="335"/>
      <c r="BH1217" s="335"/>
      <c r="BI1217" s="327"/>
      <c r="BJ1217" s="328"/>
      <c r="BK1217" s="328"/>
      <c r="BL1217" s="328"/>
      <c r="BM1217" s="328"/>
      <c r="BN1217" s="328"/>
      <c r="BO1217" s="328"/>
      <c r="BP1217" s="331"/>
      <c r="BQ1217" s="331"/>
      <c r="BR1217" s="331"/>
      <c r="BS1217" s="331"/>
      <c r="BT1217" s="331"/>
      <c r="BU1217" s="331"/>
      <c r="BV1217" s="331"/>
      <c r="BW1217" s="331"/>
      <c r="BX1217" s="331"/>
      <c r="BY1217" s="331"/>
      <c r="BZ1217" s="331"/>
      <c r="CA1217" s="331"/>
      <c r="CB1217" s="331"/>
      <c r="CC1217" s="331"/>
      <c r="CD1217" s="331"/>
      <c r="CE1217" s="331"/>
      <c r="CF1217" s="332"/>
      <c r="CH1217" s="54"/>
      <c r="CI1217" s="58"/>
      <c r="CJ1217" s="58"/>
      <c r="CK1217" s="58"/>
      <c r="CL1217" s="58"/>
      <c r="CM1217" s="58"/>
      <c r="CN1217" s="58"/>
      <c r="CO1217" s="58"/>
      <c r="CP1217" s="58"/>
      <c r="CQ1217" s="54"/>
    </row>
    <row r="1218" spans="1:95" ht="7.35" customHeight="1">
      <c r="G1218" s="333"/>
      <c r="H1218" s="333"/>
      <c r="I1218" s="333"/>
      <c r="J1218" s="333"/>
      <c r="K1218" s="333"/>
      <c r="L1218" s="333"/>
      <c r="M1218" s="333"/>
      <c r="N1218" s="333"/>
      <c r="O1218" s="333"/>
      <c r="P1218" s="333"/>
      <c r="Q1218" s="333"/>
      <c r="R1218" s="333"/>
      <c r="S1218" s="333"/>
      <c r="T1218" s="333"/>
      <c r="U1218" s="333"/>
      <c r="V1218" s="333"/>
      <c r="W1218" s="333"/>
      <c r="X1218" s="333"/>
      <c r="Y1218" s="333"/>
      <c r="Z1218" s="333"/>
      <c r="AA1218" s="333"/>
      <c r="AB1218" s="333"/>
      <c r="AC1218" s="333"/>
      <c r="AD1218" s="333"/>
      <c r="AE1218" s="333"/>
      <c r="AF1218" s="333"/>
      <c r="AG1218" s="334"/>
      <c r="AH1218" s="334"/>
      <c r="AI1218" s="334"/>
      <c r="AJ1218" s="334"/>
      <c r="AK1218" s="334"/>
      <c r="AL1218" s="334"/>
      <c r="AM1218" s="334"/>
      <c r="AN1218" s="334"/>
      <c r="AO1218" s="334"/>
      <c r="AP1218" s="334"/>
      <c r="AQ1218" s="334"/>
      <c r="AR1218" s="334"/>
      <c r="AS1218" s="334"/>
      <c r="AT1218" s="334"/>
      <c r="AU1218" s="335"/>
      <c r="AV1218" s="335"/>
      <c r="AW1218" s="335"/>
      <c r="AX1218" s="335"/>
      <c r="AY1218" s="335"/>
      <c r="AZ1218" s="335"/>
      <c r="BA1218" s="335"/>
      <c r="BB1218" s="335"/>
      <c r="BC1218" s="335"/>
      <c r="BD1218" s="335"/>
      <c r="BE1218" s="335"/>
      <c r="BF1218" s="335"/>
      <c r="BG1218" s="335"/>
      <c r="BH1218" s="335"/>
      <c r="BI1218" s="327" t="s">
        <v>192</v>
      </c>
      <c r="BJ1218" s="328"/>
      <c r="BK1218" s="328"/>
      <c r="BL1218" s="328"/>
      <c r="BM1218" s="328"/>
      <c r="BN1218" s="328"/>
      <c r="BO1218" s="328"/>
      <c r="BP1218" s="331"/>
      <c r="BQ1218" s="331"/>
      <c r="BR1218" s="331"/>
      <c r="BS1218" s="331"/>
      <c r="BT1218" s="331"/>
      <c r="BU1218" s="331"/>
      <c r="BV1218" s="331"/>
      <c r="BW1218" s="331"/>
      <c r="BX1218" s="331"/>
      <c r="BY1218" s="331"/>
      <c r="BZ1218" s="331"/>
      <c r="CA1218" s="331"/>
      <c r="CB1218" s="331"/>
      <c r="CC1218" s="331"/>
      <c r="CD1218" s="331"/>
      <c r="CE1218" s="331"/>
      <c r="CF1218" s="332"/>
      <c r="CG1218" s="20"/>
      <c r="CH1218" s="29"/>
      <c r="CI1218" s="72"/>
      <c r="CJ1218" s="58"/>
      <c r="CK1218" s="59"/>
      <c r="CL1218" s="59"/>
      <c r="CM1218" s="59"/>
      <c r="CN1218" s="59"/>
      <c r="CO1218" s="59"/>
      <c r="CP1218" s="59"/>
      <c r="CQ1218" s="55"/>
    </row>
    <row r="1219" spans="1:95" ht="7.35" customHeight="1">
      <c r="G1219" s="333"/>
      <c r="H1219" s="333"/>
      <c r="I1219" s="333"/>
      <c r="J1219" s="333"/>
      <c r="K1219" s="333"/>
      <c r="L1219" s="333"/>
      <c r="M1219" s="333"/>
      <c r="N1219" s="333"/>
      <c r="O1219" s="333"/>
      <c r="P1219" s="333"/>
      <c r="Q1219" s="333"/>
      <c r="R1219" s="333"/>
      <c r="S1219" s="333"/>
      <c r="T1219" s="333"/>
      <c r="U1219" s="333"/>
      <c r="V1219" s="333"/>
      <c r="W1219" s="333"/>
      <c r="X1219" s="333"/>
      <c r="Y1219" s="333"/>
      <c r="Z1219" s="333"/>
      <c r="AA1219" s="333"/>
      <c r="AB1219" s="333"/>
      <c r="AC1219" s="333"/>
      <c r="AD1219" s="333"/>
      <c r="AE1219" s="333"/>
      <c r="AF1219" s="333"/>
      <c r="AG1219" s="334"/>
      <c r="AH1219" s="334"/>
      <c r="AI1219" s="334"/>
      <c r="AJ1219" s="334"/>
      <c r="AK1219" s="334"/>
      <c r="AL1219" s="334"/>
      <c r="AM1219" s="334"/>
      <c r="AN1219" s="334"/>
      <c r="AO1219" s="334"/>
      <c r="AP1219" s="334"/>
      <c r="AQ1219" s="334"/>
      <c r="AR1219" s="334"/>
      <c r="AS1219" s="334"/>
      <c r="AT1219" s="334"/>
      <c r="AU1219" s="335"/>
      <c r="AV1219" s="335"/>
      <c r="AW1219" s="335"/>
      <c r="AX1219" s="335"/>
      <c r="AY1219" s="335"/>
      <c r="AZ1219" s="335"/>
      <c r="BA1219" s="335"/>
      <c r="BB1219" s="335"/>
      <c r="BC1219" s="335"/>
      <c r="BD1219" s="335"/>
      <c r="BE1219" s="335"/>
      <c r="BF1219" s="335"/>
      <c r="BG1219" s="335"/>
      <c r="BH1219" s="335"/>
      <c r="BI1219" s="327"/>
      <c r="BJ1219" s="328"/>
      <c r="BK1219" s="328"/>
      <c r="BL1219" s="328"/>
      <c r="BM1219" s="328"/>
      <c r="BN1219" s="328"/>
      <c r="BO1219" s="328"/>
      <c r="BP1219" s="331"/>
      <c r="BQ1219" s="331"/>
      <c r="BR1219" s="331"/>
      <c r="BS1219" s="331"/>
      <c r="BT1219" s="331"/>
      <c r="BU1219" s="331"/>
      <c r="BV1219" s="331"/>
      <c r="BW1219" s="331"/>
      <c r="BX1219" s="331"/>
      <c r="BY1219" s="331"/>
      <c r="BZ1219" s="331"/>
      <c r="CA1219" s="331"/>
      <c r="CB1219" s="331"/>
      <c r="CC1219" s="331"/>
      <c r="CD1219" s="331"/>
      <c r="CE1219" s="331"/>
      <c r="CF1219" s="332"/>
      <c r="CG1219" s="19"/>
      <c r="CH1219" s="29"/>
      <c r="CI1219" s="58"/>
      <c r="CJ1219" s="58"/>
      <c r="CK1219" s="59"/>
      <c r="CL1219" s="59"/>
      <c r="CM1219" s="59"/>
      <c r="CN1219" s="59"/>
      <c r="CO1219" s="59"/>
      <c r="CP1219" s="59"/>
      <c r="CQ1219" s="55"/>
    </row>
    <row r="1220" spans="1:95" ht="7.35" customHeight="1">
      <c r="G1220" s="333"/>
      <c r="H1220" s="333"/>
      <c r="I1220" s="333"/>
      <c r="J1220" s="333"/>
      <c r="K1220" s="333"/>
      <c r="L1220" s="333"/>
      <c r="M1220" s="333"/>
      <c r="N1220" s="333"/>
      <c r="O1220" s="333"/>
      <c r="P1220" s="333"/>
      <c r="Q1220" s="333"/>
      <c r="R1220" s="333"/>
      <c r="S1220" s="333"/>
      <c r="T1220" s="333"/>
      <c r="U1220" s="333"/>
      <c r="V1220" s="333"/>
      <c r="W1220" s="333"/>
      <c r="X1220" s="333"/>
      <c r="Y1220" s="333"/>
      <c r="Z1220" s="333"/>
      <c r="AA1220" s="333"/>
      <c r="AB1220" s="333"/>
      <c r="AC1220" s="333"/>
      <c r="AD1220" s="333"/>
      <c r="AE1220" s="333"/>
      <c r="AF1220" s="333"/>
      <c r="AG1220" s="334"/>
      <c r="AH1220" s="334"/>
      <c r="AI1220" s="334"/>
      <c r="AJ1220" s="334"/>
      <c r="AK1220" s="334"/>
      <c r="AL1220" s="334"/>
      <c r="AM1220" s="334"/>
      <c r="AN1220" s="334"/>
      <c r="AO1220" s="334"/>
      <c r="AP1220" s="334"/>
      <c r="AQ1220" s="334"/>
      <c r="AR1220" s="334"/>
      <c r="AS1220" s="334"/>
      <c r="AT1220" s="334"/>
      <c r="AU1220" s="335"/>
      <c r="AV1220" s="335"/>
      <c r="AW1220" s="335"/>
      <c r="AX1220" s="335"/>
      <c r="AY1220" s="335"/>
      <c r="AZ1220" s="335"/>
      <c r="BA1220" s="335"/>
      <c r="BB1220" s="335"/>
      <c r="BC1220" s="335"/>
      <c r="BD1220" s="335"/>
      <c r="BE1220" s="335"/>
      <c r="BF1220" s="335"/>
      <c r="BG1220" s="335"/>
      <c r="BH1220" s="335"/>
      <c r="BI1220" s="327"/>
      <c r="BJ1220" s="328"/>
      <c r="BK1220" s="328"/>
      <c r="BL1220" s="328"/>
      <c r="BM1220" s="328"/>
      <c r="BN1220" s="328"/>
      <c r="BO1220" s="328"/>
      <c r="BP1220" s="331"/>
      <c r="BQ1220" s="331"/>
      <c r="BR1220" s="331"/>
      <c r="BS1220" s="331"/>
      <c r="BT1220" s="331"/>
      <c r="BU1220" s="331"/>
      <c r="BV1220" s="331"/>
      <c r="BW1220" s="331"/>
      <c r="BX1220" s="331"/>
      <c r="BY1220" s="331"/>
      <c r="BZ1220" s="331"/>
      <c r="CA1220" s="331"/>
      <c r="CB1220" s="331"/>
      <c r="CC1220" s="331"/>
      <c r="CD1220" s="331"/>
      <c r="CE1220" s="331"/>
      <c r="CF1220" s="332"/>
      <c r="CH1220" s="29"/>
      <c r="CI1220" s="58"/>
      <c r="CJ1220" s="58"/>
      <c r="CK1220" s="59"/>
      <c r="CL1220" s="59"/>
      <c r="CM1220" s="59"/>
      <c r="CN1220" s="59"/>
      <c r="CO1220" s="59"/>
      <c r="CP1220" s="59"/>
      <c r="CQ1220" s="55"/>
    </row>
    <row r="1221" spans="1:95" ht="7.35" customHeight="1">
      <c r="G1221" s="284" t="s">
        <v>194</v>
      </c>
      <c r="H1221" s="285"/>
      <c r="I1221" s="285"/>
      <c r="J1221" s="285"/>
      <c r="K1221" s="285"/>
      <c r="L1221" s="285"/>
      <c r="M1221" s="285"/>
      <c r="N1221" s="286"/>
      <c r="O1221" s="284" t="s">
        <v>193</v>
      </c>
      <c r="P1221" s="285"/>
      <c r="Q1221" s="285"/>
      <c r="R1221" s="285"/>
      <c r="S1221" s="285"/>
      <c r="T1221" s="285"/>
      <c r="U1221" s="285"/>
      <c r="V1221" s="285"/>
      <c r="W1221" s="285"/>
      <c r="X1221" s="285"/>
      <c r="Y1221" s="285"/>
      <c r="Z1221" s="285"/>
      <c r="AA1221" s="285"/>
      <c r="AB1221" s="285"/>
      <c r="AC1221" s="285"/>
      <c r="AD1221" s="285"/>
      <c r="AE1221" s="285"/>
      <c r="AF1221" s="285"/>
      <c r="AG1221" s="285"/>
      <c r="AH1221" s="285"/>
      <c r="AI1221" s="285"/>
      <c r="AJ1221" s="285"/>
      <c r="AK1221" s="285"/>
      <c r="AL1221" s="285"/>
      <c r="AM1221" s="285"/>
      <c r="AN1221" s="285"/>
      <c r="AO1221" s="285"/>
      <c r="AP1221" s="285"/>
      <c r="AQ1221" s="285"/>
      <c r="AR1221" s="285"/>
      <c r="AS1221" s="285"/>
      <c r="AT1221" s="286"/>
      <c r="AU1221" s="284" t="s">
        <v>205</v>
      </c>
      <c r="AV1221" s="285"/>
      <c r="AW1221" s="285"/>
      <c r="AX1221" s="285"/>
      <c r="AY1221" s="285"/>
      <c r="AZ1221" s="285"/>
      <c r="BA1221" s="285"/>
      <c r="BB1221" s="285"/>
      <c r="BC1221" s="285"/>
      <c r="BD1221" s="285"/>
      <c r="BE1221" s="285"/>
      <c r="BF1221" s="285"/>
      <c r="BG1221" s="285"/>
      <c r="BH1221" s="286"/>
      <c r="BI1221" s="290" t="s">
        <v>206</v>
      </c>
      <c r="BJ1221" s="290"/>
      <c r="BK1221" s="290"/>
      <c r="BL1221" s="290"/>
      <c r="BM1221" s="290"/>
      <c r="BN1221" s="290"/>
      <c r="BO1221" s="290"/>
      <c r="BP1221" s="290"/>
      <c r="BQ1221" s="290"/>
      <c r="BR1221" s="290"/>
      <c r="BS1221" s="290"/>
      <c r="BT1221" s="290"/>
      <c r="BU1221" s="290" t="s">
        <v>207</v>
      </c>
      <c r="BV1221" s="290"/>
      <c r="BW1221" s="290"/>
      <c r="BX1221" s="290"/>
      <c r="BY1221" s="290"/>
      <c r="BZ1221" s="290"/>
      <c r="CA1221" s="290"/>
      <c r="CB1221" s="290"/>
      <c r="CC1221" s="290"/>
      <c r="CD1221" s="290"/>
      <c r="CE1221" s="290"/>
      <c r="CF1221" s="290"/>
      <c r="CG1221" s="20"/>
      <c r="CH1221" s="29"/>
      <c r="CI1221" s="58"/>
      <c r="CJ1221" s="58"/>
      <c r="CK1221" s="58"/>
      <c r="CL1221" s="58"/>
      <c r="CM1221" s="58"/>
      <c r="CN1221" s="58"/>
      <c r="CO1221" s="58"/>
      <c r="CP1221" s="58"/>
      <c r="CQ1221" s="54"/>
    </row>
    <row r="1222" spans="1:95" ht="7.35" customHeight="1">
      <c r="G1222" s="287"/>
      <c r="H1222" s="288"/>
      <c r="I1222" s="288"/>
      <c r="J1222" s="288"/>
      <c r="K1222" s="288"/>
      <c r="L1222" s="288"/>
      <c r="M1222" s="288"/>
      <c r="N1222" s="289"/>
      <c r="O1222" s="287"/>
      <c r="P1222" s="288"/>
      <c r="Q1222" s="288"/>
      <c r="R1222" s="288"/>
      <c r="S1222" s="288"/>
      <c r="T1222" s="288"/>
      <c r="U1222" s="288"/>
      <c r="V1222" s="288"/>
      <c r="W1222" s="288"/>
      <c r="X1222" s="288"/>
      <c r="Y1222" s="288"/>
      <c r="Z1222" s="288"/>
      <c r="AA1222" s="288"/>
      <c r="AB1222" s="288"/>
      <c r="AC1222" s="288"/>
      <c r="AD1222" s="288"/>
      <c r="AE1222" s="288"/>
      <c r="AF1222" s="288"/>
      <c r="AG1222" s="288"/>
      <c r="AH1222" s="288"/>
      <c r="AI1222" s="288"/>
      <c r="AJ1222" s="288"/>
      <c r="AK1222" s="288"/>
      <c r="AL1222" s="288"/>
      <c r="AM1222" s="288"/>
      <c r="AN1222" s="288"/>
      <c r="AO1222" s="288"/>
      <c r="AP1222" s="288"/>
      <c r="AQ1222" s="288"/>
      <c r="AR1222" s="288"/>
      <c r="AS1222" s="288"/>
      <c r="AT1222" s="289"/>
      <c r="AU1222" s="287"/>
      <c r="AV1222" s="288"/>
      <c r="AW1222" s="288"/>
      <c r="AX1222" s="288"/>
      <c r="AY1222" s="288"/>
      <c r="AZ1222" s="288"/>
      <c r="BA1222" s="288"/>
      <c r="BB1222" s="288"/>
      <c r="BC1222" s="288"/>
      <c r="BD1222" s="288"/>
      <c r="BE1222" s="288"/>
      <c r="BF1222" s="288"/>
      <c r="BG1222" s="288"/>
      <c r="BH1222" s="289"/>
      <c r="BI1222" s="290"/>
      <c r="BJ1222" s="290"/>
      <c r="BK1222" s="290"/>
      <c r="BL1222" s="290"/>
      <c r="BM1222" s="290"/>
      <c r="BN1222" s="290"/>
      <c r="BO1222" s="290"/>
      <c r="BP1222" s="290"/>
      <c r="BQ1222" s="290"/>
      <c r="BR1222" s="290"/>
      <c r="BS1222" s="290"/>
      <c r="BT1222" s="290"/>
      <c r="BU1222" s="290"/>
      <c r="BV1222" s="290"/>
      <c r="BW1222" s="290"/>
      <c r="BX1222" s="290"/>
      <c r="BY1222" s="290"/>
      <c r="BZ1222" s="290"/>
      <c r="CA1222" s="290"/>
      <c r="CB1222" s="290"/>
      <c r="CC1222" s="290"/>
      <c r="CD1222" s="290"/>
      <c r="CE1222" s="290"/>
      <c r="CF1222" s="290"/>
      <c r="CG1222" s="19"/>
      <c r="CH1222" s="29"/>
      <c r="CI1222" s="58"/>
      <c r="CJ1222" s="58"/>
      <c r="CK1222" s="58"/>
      <c r="CL1222" s="58"/>
      <c r="CM1222" s="58"/>
      <c r="CN1222" s="58"/>
      <c r="CO1222" s="58"/>
      <c r="CP1222" s="58"/>
      <c r="CQ1222" s="54"/>
    </row>
    <row r="1223" spans="1:95" ht="7.35" customHeight="1">
      <c r="G1223" s="291"/>
      <c r="H1223" s="292"/>
      <c r="I1223" s="292"/>
      <c r="J1223" s="292"/>
      <c r="K1223" s="292"/>
      <c r="L1223" s="292"/>
      <c r="M1223" s="292"/>
      <c r="N1223" s="293"/>
      <c r="O1223" s="300"/>
      <c r="P1223" s="301"/>
      <c r="Q1223" s="301"/>
      <c r="R1223" s="301"/>
      <c r="S1223" s="301"/>
      <c r="T1223" s="301"/>
      <c r="U1223" s="301"/>
      <c r="V1223" s="301"/>
      <c r="W1223" s="301"/>
      <c r="X1223" s="301"/>
      <c r="Y1223" s="301"/>
      <c r="Z1223" s="301"/>
      <c r="AA1223" s="301"/>
      <c r="AB1223" s="301"/>
      <c r="AC1223" s="301"/>
      <c r="AD1223" s="301"/>
      <c r="AE1223" s="301"/>
      <c r="AF1223" s="301"/>
      <c r="AG1223" s="301"/>
      <c r="AH1223" s="301"/>
      <c r="AI1223" s="301"/>
      <c r="AJ1223" s="301"/>
      <c r="AK1223" s="301"/>
      <c r="AL1223" s="301"/>
      <c r="AM1223" s="301"/>
      <c r="AN1223" s="301"/>
      <c r="AO1223" s="301"/>
      <c r="AP1223" s="301"/>
      <c r="AQ1223" s="301"/>
      <c r="AR1223" s="301"/>
      <c r="AS1223" s="301"/>
      <c r="AT1223" s="302"/>
      <c r="AU1223" s="309"/>
      <c r="AV1223" s="310"/>
      <c r="AW1223" s="310"/>
      <c r="AX1223" s="310"/>
      <c r="AY1223" s="310"/>
      <c r="AZ1223" s="310"/>
      <c r="BA1223" s="310"/>
      <c r="BB1223" s="310"/>
      <c r="BC1223" s="310"/>
      <c r="BD1223" s="310"/>
      <c r="BE1223" s="310"/>
      <c r="BF1223" s="310"/>
      <c r="BG1223" s="310"/>
      <c r="BH1223" s="311"/>
      <c r="BI1223" s="318"/>
      <c r="BJ1223" s="318"/>
      <c r="BK1223" s="318"/>
      <c r="BL1223" s="318"/>
      <c r="BM1223" s="318"/>
      <c r="BN1223" s="318"/>
      <c r="BO1223" s="318"/>
      <c r="BP1223" s="318"/>
      <c r="BQ1223" s="318"/>
      <c r="BR1223" s="318"/>
      <c r="BS1223" s="318"/>
      <c r="BT1223" s="318"/>
      <c r="BU1223" s="318"/>
      <c r="BV1223" s="318"/>
      <c r="BW1223" s="318"/>
      <c r="BX1223" s="318"/>
      <c r="BY1223" s="318"/>
      <c r="BZ1223" s="318"/>
      <c r="CA1223" s="318"/>
      <c r="CB1223" s="318"/>
      <c r="CC1223" s="318"/>
      <c r="CD1223" s="318"/>
      <c r="CE1223" s="318"/>
      <c r="CF1223" s="318"/>
      <c r="CH1223" s="29"/>
      <c r="CI1223" s="58"/>
      <c r="CJ1223" s="58"/>
      <c r="CK1223" s="58"/>
      <c r="CL1223" s="58"/>
      <c r="CM1223" s="58"/>
      <c r="CN1223" s="58"/>
      <c r="CO1223" s="58"/>
      <c r="CP1223" s="58"/>
      <c r="CQ1223" s="54"/>
    </row>
    <row r="1224" spans="1:95" ht="7.35" customHeight="1">
      <c r="G1224" s="294"/>
      <c r="H1224" s="295"/>
      <c r="I1224" s="295"/>
      <c r="J1224" s="295"/>
      <c r="K1224" s="295"/>
      <c r="L1224" s="295"/>
      <c r="M1224" s="295"/>
      <c r="N1224" s="296"/>
      <c r="O1224" s="303"/>
      <c r="P1224" s="304"/>
      <c r="Q1224" s="304"/>
      <c r="R1224" s="304"/>
      <c r="S1224" s="304"/>
      <c r="T1224" s="304"/>
      <c r="U1224" s="304"/>
      <c r="V1224" s="304"/>
      <c r="W1224" s="304"/>
      <c r="X1224" s="304"/>
      <c r="Y1224" s="304"/>
      <c r="Z1224" s="304"/>
      <c r="AA1224" s="304"/>
      <c r="AB1224" s="304"/>
      <c r="AC1224" s="304"/>
      <c r="AD1224" s="304"/>
      <c r="AE1224" s="304"/>
      <c r="AF1224" s="304"/>
      <c r="AG1224" s="304"/>
      <c r="AH1224" s="304"/>
      <c r="AI1224" s="304"/>
      <c r="AJ1224" s="304"/>
      <c r="AK1224" s="304"/>
      <c r="AL1224" s="304"/>
      <c r="AM1224" s="304"/>
      <c r="AN1224" s="304"/>
      <c r="AO1224" s="304"/>
      <c r="AP1224" s="304"/>
      <c r="AQ1224" s="304"/>
      <c r="AR1224" s="304"/>
      <c r="AS1224" s="304"/>
      <c r="AT1224" s="305"/>
      <c r="AU1224" s="312"/>
      <c r="AV1224" s="313"/>
      <c r="AW1224" s="313"/>
      <c r="AX1224" s="313"/>
      <c r="AY1224" s="313"/>
      <c r="AZ1224" s="313"/>
      <c r="BA1224" s="313"/>
      <c r="BB1224" s="313"/>
      <c r="BC1224" s="313"/>
      <c r="BD1224" s="313"/>
      <c r="BE1224" s="313"/>
      <c r="BF1224" s="313"/>
      <c r="BG1224" s="313"/>
      <c r="BH1224" s="314"/>
      <c r="BI1224" s="318"/>
      <c r="BJ1224" s="318"/>
      <c r="BK1224" s="318"/>
      <c r="BL1224" s="318"/>
      <c r="BM1224" s="318"/>
      <c r="BN1224" s="318"/>
      <c r="BO1224" s="318"/>
      <c r="BP1224" s="318"/>
      <c r="BQ1224" s="318"/>
      <c r="BR1224" s="318"/>
      <c r="BS1224" s="318"/>
      <c r="BT1224" s="318"/>
      <c r="BU1224" s="318"/>
      <c r="BV1224" s="318"/>
      <c r="BW1224" s="318"/>
      <c r="BX1224" s="318"/>
      <c r="BY1224" s="318"/>
      <c r="BZ1224" s="318"/>
      <c r="CA1224" s="318"/>
      <c r="CB1224" s="318"/>
      <c r="CC1224" s="318"/>
      <c r="CD1224" s="318"/>
      <c r="CE1224" s="318"/>
      <c r="CF1224" s="318"/>
      <c r="CH1224" s="29"/>
      <c r="CI1224" s="71"/>
      <c r="CJ1224" s="71"/>
      <c r="CK1224" s="71"/>
      <c r="CL1224" s="71"/>
      <c r="CM1224" s="71"/>
      <c r="CN1224" s="71"/>
      <c r="CO1224" s="71"/>
      <c r="CP1224" s="71"/>
      <c r="CQ1224" s="54"/>
    </row>
    <row r="1225" spans="1:95" ht="7.35" customHeight="1">
      <c r="A1225" s="339"/>
      <c r="B1225" s="339"/>
      <c r="C1225" s="339"/>
      <c r="D1225" s="339"/>
      <c r="E1225" s="339"/>
      <c r="F1225" s="340"/>
      <c r="G1225" s="294"/>
      <c r="H1225" s="295"/>
      <c r="I1225" s="295"/>
      <c r="J1225" s="295"/>
      <c r="K1225" s="295"/>
      <c r="L1225" s="295"/>
      <c r="M1225" s="295"/>
      <c r="N1225" s="296"/>
      <c r="O1225" s="303"/>
      <c r="P1225" s="304"/>
      <c r="Q1225" s="304"/>
      <c r="R1225" s="304"/>
      <c r="S1225" s="304"/>
      <c r="T1225" s="304"/>
      <c r="U1225" s="304"/>
      <c r="V1225" s="304"/>
      <c r="W1225" s="304"/>
      <c r="X1225" s="304"/>
      <c r="Y1225" s="304"/>
      <c r="Z1225" s="304"/>
      <c r="AA1225" s="304"/>
      <c r="AB1225" s="304"/>
      <c r="AC1225" s="304"/>
      <c r="AD1225" s="304"/>
      <c r="AE1225" s="304"/>
      <c r="AF1225" s="304"/>
      <c r="AG1225" s="304"/>
      <c r="AH1225" s="304"/>
      <c r="AI1225" s="304"/>
      <c r="AJ1225" s="304"/>
      <c r="AK1225" s="304"/>
      <c r="AL1225" s="304"/>
      <c r="AM1225" s="304"/>
      <c r="AN1225" s="304"/>
      <c r="AO1225" s="304"/>
      <c r="AP1225" s="304"/>
      <c r="AQ1225" s="304"/>
      <c r="AR1225" s="304"/>
      <c r="AS1225" s="304"/>
      <c r="AT1225" s="305"/>
      <c r="AU1225" s="312"/>
      <c r="AV1225" s="313"/>
      <c r="AW1225" s="313"/>
      <c r="AX1225" s="313"/>
      <c r="AY1225" s="313"/>
      <c r="AZ1225" s="313"/>
      <c r="BA1225" s="313"/>
      <c r="BB1225" s="313"/>
      <c r="BC1225" s="313"/>
      <c r="BD1225" s="313"/>
      <c r="BE1225" s="313"/>
      <c r="BF1225" s="313"/>
      <c r="BG1225" s="313"/>
      <c r="BH1225" s="314"/>
      <c r="BI1225" s="318"/>
      <c r="BJ1225" s="318"/>
      <c r="BK1225" s="318"/>
      <c r="BL1225" s="318"/>
      <c r="BM1225" s="318"/>
      <c r="BN1225" s="318"/>
      <c r="BO1225" s="318"/>
      <c r="BP1225" s="318"/>
      <c r="BQ1225" s="318"/>
      <c r="BR1225" s="318"/>
      <c r="BS1225" s="318"/>
      <c r="BT1225" s="318"/>
      <c r="BU1225" s="318"/>
      <c r="BV1225" s="318"/>
      <c r="BW1225" s="318"/>
      <c r="BX1225" s="318"/>
      <c r="BY1225" s="318"/>
      <c r="BZ1225" s="318"/>
      <c r="CA1225" s="318"/>
      <c r="CB1225" s="318"/>
      <c r="CC1225" s="318"/>
      <c r="CD1225" s="318"/>
      <c r="CE1225" s="318"/>
      <c r="CF1225" s="318"/>
      <c r="CH1225" s="54"/>
      <c r="CI1225" s="71"/>
      <c r="CJ1225" s="71"/>
      <c r="CK1225" s="71"/>
      <c r="CL1225" s="71"/>
      <c r="CM1225" s="71"/>
      <c r="CN1225" s="71"/>
      <c r="CO1225" s="71"/>
      <c r="CP1225" s="71"/>
      <c r="CQ1225" s="56"/>
    </row>
    <row r="1226" spans="1:95" ht="7.35" customHeight="1">
      <c r="A1226" s="339"/>
      <c r="B1226" s="339"/>
      <c r="C1226" s="339"/>
      <c r="D1226" s="339"/>
      <c r="E1226" s="339"/>
      <c r="F1226" s="340"/>
      <c r="G1226" s="297"/>
      <c r="H1226" s="298"/>
      <c r="I1226" s="298"/>
      <c r="J1226" s="298"/>
      <c r="K1226" s="298"/>
      <c r="L1226" s="298"/>
      <c r="M1226" s="298"/>
      <c r="N1226" s="299"/>
      <c r="O1226" s="306"/>
      <c r="P1226" s="307"/>
      <c r="Q1226" s="307"/>
      <c r="R1226" s="307"/>
      <c r="S1226" s="307"/>
      <c r="T1226" s="307"/>
      <c r="U1226" s="307"/>
      <c r="V1226" s="307"/>
      <c r="W1226" s="307"/>
      <c r="X1226" s="307"/>
      <c r="Y1226" s="307"/>
      <c r="Z1226" s="307"/>
      <c r="AA1226" s="307"/>
      <c r="AB1226" s="307"/>
      <c r="AC1226" s="307"/>
      <c r="AD1226" s="307"/>
      <c r="AE1226" s="307"/>
      <c r="AF1226" s="307"/>
      <c r="AG1226" s="307"/>
      <c r="AH1226" s="307"/>
      <c r="AI1226" s="307"/>
      <c r="AJ1226" s="307"/>
      <c r="AK1226" s="307"/>
      <c r="AL1226" s="307"/>
      <c r="AM1226" s="307"/>
      <c r="AN1226" s="307"/>
      <c r="AO1226" s="307"/>
      <c r="AP1226" s="307"/>
      <c r="AQ1226" s="307"/>
      <c r="AR1226" s="307"/>
      <c r="AS1226" s="307"/>
      <c r="AT1226" s="308"/>
      <c r="AU1226" s="315"/>
      <c r="AV1226" s="316"/>
      <c r="AW1226" s="316"/>
      <c r="AX1226" s="316"/>
      <c r="AY1226" s="316"/>
      <c r="AZ1226" s="316"/>
      <c r="BA1226" s="316"/>
      <c r="BB1226" s="316"/>
      <c r="BC1226" s="316"/>
      <c r="BD1226" s="316"/>
      <c r="BE1226" s="316"/>
      <c r="BF1226" s="316"/>
      <c r="BG1226" s="316"/>
      <c r="BH1226" s="317"/>
      <c r="BI1226" s="318"/>
      <c r="BJ1226" s="318"/>
      <c r="BK1226" s="318"/>
      <c r="BL1226" s="318"/>
      <c r="BM1226" s="318"/>
      <c r="BN1226" s="318"/>
      <c r="BO1226" s="318"/>
      <c r="BP1226" s="318"/>
      <c r="BQ1226" s="318"/>
      <c r="BR1226" s="318"/>
      <c r="BS1226" s="318"/>
      <c r="BT1226" s="318"/>
      <c r="BU1226" s="318"/>
      <c r="BV1226" s="318"/>
      <c r="BW1226" s="318"/>
      <c r="BX1226" s="318"/>
      <c r="BY1226" s="318"/>
      <c r="BZ1226" s="318"/>
      <c r="CA1226" s="318"/>
      <c r="CB1226" s="318"/>
      <c r="CC1226" s="318"/>
      <c r="CD1226" s="318"/>
      <c r="CE1226" s="318"/>
      <c r="CF1226" s="318"/>
      <c r="CH1226" s="54"/>
      <c r="CI1226" s="58"/>
      <c r="CJ1226" s="58"/>
      <c r="CK1226" s="58"/>
      <c r="CL1226" s="58"/>
      <c r="CM1226" s="58"/>
      <c r="CN1226" s="58"/>
      <c r="CO1226" s="58"/>
      <c r="CP1226" s="57"/>
      <c r="CQ1226" s="57"/>
    </row>
    <row r="1227" spans="1:95" ht="7.35" customHeight="1">
      <c r="G1227" s="48"/>
      <c r="H1227" s="49"/>
      <c r="I1227" s="49"/>
      <c r="J1227" s="49"/>
      <c r="K1227" s="49"/>
      <c r="L1227" s="49"/>
      <c r="M1227" s="49"/>
      <c r="N1227" s="50"/>
      <c r="O1227" s="48"/>
      <c r="P1227" s="49"/>
      <c r="Q1227" s="49"/>
      <c r="R1227" s="49"/>
      <c r="S1227" s="49"/>
      <c r="T1227" s="49"/>
      <c r="U1227" s="49"/>
      <c r="V1227" s="49"/>
      <c r="W1227" s="49"/>
      <c r="X1227" s="49"/>
      <c r="Y1227" s="49"/>
      <c r="Z1227" s="49"/>
      <c r="AA1227" s="49"/>
      <c r="AB1227" s="49"/>
      <c r="AC1227" s="49"/>
      <c r="AD1227" s="49"/>
      <c r="AE1227" s="49"/>
      <c r="AF1227" s="49"/>
      <c r="AG1227" s="49"/>
      <c r="AH1227" s="49"/>
      <c r="AI1227" s="49"/>
      <c r="AJ1227" s="49"/>
      <c r="AK1227" s="49"/>
      <c r="AL1227" s="49"/>
      <c r="AM1227" s="49"/>
      <c r="AN1227" s="49"/>
      <c r="AO1227" s="49"/>
      <c r="AP1227" s="49"/>
      <c r="AQ1227" s="49"/>
      <c r="AR1227" s="49"/>
      <c r="AS1227" s="49"/>
      <c r="AT1227" s="50"/>
      <c r="AU1227" s="51"/>
      <c r="AV1227" s="52"/>
      <c r="AW1227" s="52"/>
      <c r="AX1227" s="52"/>
      <c r="AY1227" s="52"/>
      <c r="AZ1227" s="52"/>
      <c r="BA1227" s="52"/>
      <c r="BB1227" s="52"/>
      <c r="BC1227" s="52"/>
      <c r="BD1227" s="52"/>
      <c r="BE1227" s="52"/>
      <c r="BF1227" s="52"/>
      <c r="BG1227" s="52"/>
      <c r="BH1227" s="53"/>
      <c r="BI1227" s="45"/>
      <c r="BJ1227" s="46"/>
      <c r="BK1227" s="46"/>
      <c r="BL1227" s="46"/>
      <c r="BM1227" s="46"/>
      <c r="BN1227" s="46"/>
      <c r="BO1227" s="46"/>
      <c r="BP1227" s="46"/>
      <c r="BQ1227" s="46"/>
      <c r="BR1227" s="46"/>
      <c r="BS1227" s="46"/>
      <c r="BT1227" s="46"/>
      <c r="BU1227" s="46"/>
      <c r="BV1227" s="46"/>
      <c r="BW1227" s="46"/>
      <c r="BX1227" s="46"/>
      <c r="BY1227" s="46"/>
      <c r="BZ1227" s="46"/>
      <c r="CA1227" s="46"/>
      <c r="CB1227" s="46"/>
      <c r="CC1227" s="46"/>
      <c r="CD1227" s="46"/>
      <c r="CE1227" s="46"/>
      <c r="CF1227" s="47"/>
      <c r="CH1227" s="54"/>
      <c r="CI1227" s="58"/>
      <c r="CJ1227" s="58"/>
      <c r="CK1227" s="58"/>
      <c r="CL1227" s="58"/>
      <c r="CM1227" s="58"/>
      <c r="CN1227" s="58"/>
      <c r="CO1227" s="58"/>
      <c r="CP1227" s="57"/>
      <c r="CQ1227" s="57"/>
    </row>
    <row r="1228" spans="1:95" ht="7.35" customHeight="1">
      <c r="A1228" s="339">
        <v>95</v>
      </c>
      <c r="B1228" s="339"/>
      <c r="G1228" s="319" t="s">
        <v>189</v>
      </c>
      <c r="H1228" s="319"/>
      <c r="I1228" s="319"/>
      <c r="J1228" s="319"/>
      <c r="K1228" s="319"/>
      <c r="L1228" s="319"/>
      <c r="M1228" s="319"/>
      <c r="N1228" s="319"/>
      <c r="O1228" s="319"/>
      <c r="P1228" s="319"/>
      <c r="Q1228" s="319"/>
      <c r="R1228" s="319"/>
      <c r="S1228" s="319"/>
      <c r="T1228" s="319"/>
      <c r="U1228" s="319"/>
      <c r="V1228" s="319"/>
      <c r="W1228" s="319"/>
      <c r="X1228" s="319"/>
      <c r="Y1228" s="319"/>
      <c r="Z1228" s="319"/>
      <c r="AA1228" s="319"/>
      <c r="AB1228" s="319"/>
      <c r="AC1228" s="319"/>
      <c r="AD1228" s="319"/>
      <c r="AE1228" s="319"/>
      <c r="AF1228" s="319"/>
      <c r="AG1228" s="321" t="s">
        <v>432</v>
      </c>
      <c r="AH1228" s="321"/>
      <c r="AI1228" s="321"/>
      <c r="AJ1228" s="321"/>
      <c r="AK1228" s="321"/>
      <c r="AL1228" s="321"/>
      <c r="AM1228" s="321"/>
      <c r="AN1228" s="321"/>
      <c r="AO1228" s="321"/>
      <c r="AP1228" s="321"/>
      <c r="AQ1228" s="321"/>
      <c r="AR1228" s="321"/>
      <c r="AS1228" s="321"/>
      <c r="AT1228" s="321"/>
      <c r="AU1228" s="323" t="s">
        <v>190</v>
      </c>
      <c r="AV1228" s="323"/>
      <c r="AW1228" s="323"/>
      <c r="AX1228" s="323"/>
      <c r="AY1228" s="323"/>
      <c r="AZ1228" s="323"/>
      <c r="BA1228" s="323"/>
      <c r="BB1228" s="323"/>
      <c r="BC1228" s="323"/>
      <c r="BD1228" s="323"/>
      <c r="BE1228" s="323"/>
      <c r="BF1228" s="323"/>
      <c r="BG1228" s="323"/>
      <c r="BH1228" s="323"/>
      <c r="BI1228" s="325" t="s">
        <v>191</v>
      </c>
      <c r="BJ1228" s="326"/>
      <c r="BK1228" s="326"/>
      <c r="BL1228" s="326"/>
      <c r="BM1228" s="326"/>
      <c r="BN1228" s="326"/>
      <c r="BO1228" s="326"/>
      <c r="BP1228" s="329"/>
      <c r="BQ1228" s="329"/>
      <c r="BR1228" s="329"/>
      <c r="BS1228" s="329"/>
      <c r="BT1228" s="329"/>
      <c r="BU1228" s="329"/>
      <c r="BV1228" s="329"/>
      <c r="BW1228" s="329"/>
      <c r="BX1228" s="329"/>
      <c r="BY1228" s="329"/>
      <c r="BZ1228" s="329"/>
      <c r="CA1228" s="329"/>
      <c r="CB1228" s="329"/>
      <c r="CC1228" s="329"/>
      <c r="CD1228" s="329"/>
      <c r="CE1228" s="329"/>
      <c r="CF1228" s="330"/>
      <c r="CH1228" s="54"/>
      <c r="CI1228" s="58"/>
      <c r="CJ1228" s="58"/>
      <c r="CK1228" s="58"/>
      <c r="CL1228" s="58"/>
      <c r="CM1228" s="58"/>
      <c r="CN1228" s="58"/>
      <c r="CO1228" s="58"/>
      <c r="CP1228" s="58"/>
      <c r="CQ1228" s="54"/>
    </row>
    <row r="1229" spans="1:95" ht="7.35" customHeight="1">
      <c r="A1229" s="339"/>
      <c r="B1229" s="339"/>
      <c r="G1229" s="320"/>
      <c r="H1229" s="320"/>
      <c r="I1229" s="320"/>
      <c r="J1229" s="320"/>
      <c r="K1229" s="320"/>
      <c r="L1229" s="320"/>
      <c r="M1229" s="320"/>
      <c r="N1229" s="320"/>
      <c r="O1229" s="320"/>
      <c r="P1229" s="320"/>
      <c r="Q1229" s="320"/>
      <c r="R1229" s="320"/>
      <c r="S1229" s="320"/>
      <c r="T1229" s="320"/>
      <c r="U1229" s="320"/>
      <c r="V1229" s="320"/>
      <c r="W1229" s="320"/>
      <c r="X1229" s="320"/>
      <c r="Y1229" s="320"/>
      <c r="Z1229" s="320"/>
      <c r="AA1229" s="320"/>
      <c r="AB1229" s="320"/>
      <c r="AC1229" s="320"/>
      <c r="AD1229" s="320"/>
      <c r="AE1229" s="320"/>
      <c r="AF1229" s="320"/>
      <c r="AG1229" s="322"/>
      <c r="AH1229" s="322"/>
      <c r="AI1229" s="322"/>
      <c r="AJ1229" s="322"/>
      <c r="AK1229" s="322"/>
      <c r="AL1229" s="322"/>
      <c r="AM1229" s="322"/>
      <c r="AN1229" s="322"/>
      <c r="AO1229" s="322"/>
      <c r="AP1229" s="322"/>
      <c r="AQ1229" s="322"/>
      <c r="AR1229" s="322"/>
      <c r="AS1229" s="322"/>
      <c r="AT1229" s="322"/>
      <c r="AU1229" s="324"/>
      <c r="AV1229" s="324"/>
      <c r="AW1229" s="324"/>
      <c r="AX1229" s="324"/>
      <c r="AY1229" s="324"/>
      <c r="AZ1229" s="324"/>
      <c r="BA1229" s="324"/>
      <c r="BB1229" s="324"/>
      <c r="BC1229" s="324"/>
      <c r="BD1229" s="324"/>
      <c r="BE1229" s="324"/>
      <c r="BF1229" s="324"/>
      <c r="BG1229" s="324"/>
      <c r="BH1229" s="324"/>
      <c r="BI1229" s="327"/>
      <c r="BJ1229" s="328"/>
      <c r="BK1229" s="328"/>
      <c r="BL1229" s="328"/>
      <c r="BM1229" s="328"/>
      <c r="BN1229" s="328"/>
      <c r="BO1229" s="328"/>
      <c r="BP1229" s="331"/>
      <c r="BQ1229" s="331"/>
      <c r="BR1229" s="331"/>
      <c r="BS1229" s="331"/>
      <c r="BT1229" s="331"/>
      <c r="BU1229" s="331"/>
      <c r="BV1229" s="331"/>
      <c r="BW1229" s="331"/>
      <c r="BX1229" s="331"/>
      <c r="BY1229" s="331"/>
      <c r="BZ1229" s="331"/>
      <c r="CA1229" s="331"/>
      <c r="CB1229" s="331"/>
      <c r="CC1229" s="331"/>
      <c r="CD1229" s="331"/>
      <c r="CE1229" s="331"/>
      <c r="CF1229" s="332"/>
      <c r="CH1229" s="54"/>
      <c r="CI1229" s="58"/>
      <c r="CJ1229" s="58"/>
      <c r="CK1229" s="58"/>
      <c r="CL1229" s="58"/>
      <c r="CM1229" s="58"/>
      <c r="CN1229" s="58"/>
      <c r="CO1229" s="58"/>
      <c r="CP1229" s="58"/>
      <c r="CQ1229" s="54"/>
    </row>
    <row r="1230" spans="1:95" ht="7.35" customHeight="1">
      <c r="G1230" s="333"/>
      <c r="H1230" s="333"/>
      <c r="I1230" s="333"/>
      <c r="J1230" s="333"/>
      <c r="K1230" s="333"/>
      <c r="L1230" s="333"/>
      <c r="M1230" s="333"/>
      <c r="N1230" s="333"/>
      <c r="O1230" s="333"/>
      <c r="P1230" s="333"/>
      <c r="Q1230" s="333"/>
      <c r="R1230" s="333"/>
      <c r="S1230" s="333"/>
      <c r="T1230" s="333"/>
      <c r="U1230" s="333"/>
      <c r="V1230" s="333"/>
      <c r="W1230" s="333"/>
      <c r="X1230" s="333"/>
      <c r="Y1230" s="333"/>
      <c r="Z1230" s="333"/>
      <c r="AA1230" s="333"/>
      <c r="AB1230" s="333"/>
      <c r="AC1230" s="333"/>
      <c r="AD1230" s="333"/>
      <c r="AE1230" s="333"/>
      <c r="AF1230" s="333"/>
      <c r="AG1230" s="334"/>
      <c r="AH1230" s="334"/>
      <c r="AI1230" s="334"/>
      <c r="AJ1230" s="334"/>
      <c r="AK1230" s="334"/>
      <c r="AL1230" s="334"/>
      <c r="AM1230" s="334"/>
      <c r="AN1230" s="334"/>
      <c r="AO1230" s="334"/>
      <c r="AP1230" s="334"/>
      <c r="AQ1230" s="334"/>
      <c r="AR1230" s="334"/>
      <c r="AS1230" s="334"/>
      <c r="AT1230" s="334"/>
      <c r="AU1230" s="335"/>
      <c r="AV1230" s="335"/>
      <c r="AW1230" s="335"/>
      <c r="AX1230" s="335"/>
      <c r="AY1230" s="335"/>
      <c r="AZ1230" s="335"/>
      <c r="BA1230" s="335"/>
      <c r="BB1230" s="335"/>
      <c r="BC1230" s="335"/>
      <c r="BD1230" s="335"/>
      <c r="BE1230" s="335"/>
      <c r="BF1230" s="335"/>
      <c r="BG1230" s="335"/>
      <c r="BH1230" s="335"/>
      <c r="BI1230" s="327"/>
      <c r="BJ1230" s="328"/>
      <c r="BK1230" s="328"/>
      <c r="BL1230" s="328"/>
      <c r="BM1230" s="328"/>
      <c r="BN1230" s="328"/>
      <c r="BO1230" s="328"/>
      <c r="BP1230" s="331"/>
      <c r="BQ1230" s="331"/>
      <c r="BR1230" s="331"/>
      <c r="BS1230" s="331"/>
      <c r="BT1230" s="331"/>
      <c r="BU1230" s="331"/>
      <c r="BV1230" s="331"/>
      <c r="BW1230" s="331"/>
      <c r="BX1230" s="331"/>
      <c r="BY1230" s="331"/>
      <c r="BZ1230" s="331"/>
      <c r="CA1230" s="331"/>
      <c r="CB1230" s="331"/>
      <c r="CC1230" s="331"/>
      <c r="CD1230" s="331"/>
      <c r="CE1230" s="331"/>
      <c r="CF1230" s="332"/>
      <c r="CH1230" s="54"/>
      <c r="CI1230" s="58"/>
      <c r="CJ1230" s="58"/>
      <c r="CK1230" s="58"/>
      <c r="CL1230" s="58"/>
      <c r="CM1230" s="58"/>
      <c r="CN1230" s="58"/>
      <c r="CO1230" s="58"/>
      <c r="CP1230" s="58"/>
      <c r="CQ1230" s="54"/>
    </row>
    <row r="1231" spans="1:95" ht="7.35" customHeight="1">
      <c r="G1231" s="333"/>
      <c r="H1231" s="333"/>
      <c r="I1231" s="333"/>
      <c r="J1231" s="333"/>
      <c r="K1231" s="333"/>
      <c r="L1231" s="333"/>
      <c r="M1231" s="333"/>
      <c r="N1231" s="333"/>
      <c r="O1231" s="333"/>
      <c r="P1231" s="333"/>
      <c r="Q1231" s="333"/>
      <c r="R1231" s="333"/>
      <c r="S1231" s="333"/>
      <c r="T1231" s="333"/>
      <c r="U1231" s="333"/>
      <c r="V1231" s="333"/>
      <c r="W1231" s="333"/>
      <c r="X1231" s="333"/>
      <c r="Y1231" s="333"/>
      <c r="Z1231" s="333"/>
      <c r="AA1231" s="333"/>
      <c r="AB1231" s="333"/>
      <c r="AC1231" s="333"/>
      <c r="AD1231" s="333"/>
      <c r="AE1231" s="333"/>
      <c r="AF1231" s="333"/>
      <c r="AG1231" s="334"/>
      <c r="AH1231" s="334"/>
      <c r="AI1231" s="334"/>
      <c r="AJ1231" s="334"/>
      <c r="AK1231" s="334"/>
      <c r="AL1231" s="334"/>
      <c r="AM1231" s="334"/>
      <c r="AN1231" s="334"/>
      <c r="AO1231" s="334"/>
      <c r="AP1231" s="334"/>
      <c r="AQ1231" s="334"/>
      <c r="AR1231" s="334"/>
      <c r="AS1231" s="334"/>
      <c r="AT1231" s="334"/>
      <c r="AU1231" s="335"/>
      <c r="AV1231" s="335"/>
      <c r="AW1231" s="335"/>
      <c r="AX1231" s="335"/>
      <c r="AY1231" s="335"/>
      <c r="AZ1231" s="335"/>
      <c r="BA1231" s="335"/>
      <c r="BB1231" s="335"/>
      <c r="BC1231" s="335"/>
      <c r="BD1231" s="335"/>
      <c r="BE1231" s="335"/>
      <c r="BF1231" s="335"/>
      <c r="BG1231" s="335"/>
      <c r="BH1231" s="335"/>
      <c r="BI1231" s="327" t="s">
        <v>192</v>
      </c>
      <c r="BJ1231" s="328"/>
      <c r="BK1231" s="328"/>
      <c r="BL1231" s="328"/>
      <c r="BM1231" s="328"/>
      <c r="BN1231" s="328"/>
      <c r="BO1231" s="328"/>
      <c r="BP1231" s="331"/>
      <c r="BQ1231" s="331"/>
      <c r="BR1231" s="331"/>
      <c r="BS1231" s="331"/>
      <c r="BT1231" s="331"/>
      <c r="BU1231" s="331"/>
      <c r="BV1231" s="331"/>
      <c r="BW1231" s="331"/>
      <c r="BX1231" s="331"/>
      <c r="BY1231" s="331"/>
      <c r="BZ1231" s="331"/>
      <c r="CA1231" s="331"/>
      <c r="CB1231" s="331"/>
      <c r="CC1231" s="331"/>
      <c r="CD1231" s="331"/>
      <c r="CE1231" s="331"/>
      <c r="CF1231" s="332"/>
      <c r="CG1231" s="20"/>
      <c r="CH1231" s="29"/>
      <c r="CI1231" s="72"/>
      <c r="CJ1231" s="58"/>
      <c r="CK1231" s="59"/>
      <c r="CL1231" s="59"/>
      <c r="CM1231" s="59"/>
      <c r="CN1231" s="59"/>
      <c r="CO1231" s="59"/>
      <c r="CP1231" s="59"/>
      <c r="CQ1231" s="55"/>
    </row>
    <row r="1232" spans="1:95" ht="7.35" customHeight="1">
      <c r="G1232" s="333"/>
      <c r="H1232" s="333"/>
      <c r="I1232" s="333"/>
      <c r="J1232" s="333"/>
      <c r="K1232" s="333"/>
      <c r="L1232" s="333"/>
      <c r="M1232" s="333"/>
      <c r="N1232" s="333"/>
      <c r="O1232" s="333"/>
      <c r="P1232" s="333"/>
      <c r="Q1232" s="333"/>
      <c r="R1232" s="333"/>
      <c r="S1232" s="333"/>
      <c r="T1232" s="333"/>
      <c r="U1232" s="333"/>
      <c r="V1232" s="333"/>
      <c r="W1232" s="333"/>
      <c r="X1232" s="333"/>
      <c r="Y1232" s="333"/>
      <c r="Z1232" s="333"/>
      <c r="AA1232" s="333"/>
      <c r="AB1232" s="333"/>
      <c r="AC1232" s="333"/>
      <c r="AD1232" s="333"/>
      <c r="AE1232" s="333"/>
      <c r="AF1232" s="333"/>
      <c r="AG1232" s="334"/>
      <c r="AH1232" s="334"/>
      <c r="AI1232" s="334"/>
      <c r="AJ1232" s="334"/>
      <c r="AK1232" s="334"/>
      <c r="AL1232" s="334"/>
      <c r="AM1232" s="334"/>
      <c r="AN1232" s="334"/>
      <c r="AO1232" s="334"/>
      <c r="AP1232" s="334"/>
      <c r="AQ1232" s="334"/>
      <c r="AR1232" s="334"/>
      <c r="AS1232" s="334"/>
      <c r="AT1232" s="334"/>
      <c r="AU1232" s="335"/>
      <c r="AV1232" s="335"/>
      <c r="AW1232" s="335"/>
      <c r="AX1232" s="335"/>
      <c r="AY1232" s="335"/>
      <c r="AZ1232" s="335"/>
      <c r="BA1232" s="335"/>
      <c r="BB1232" s="335"/>
      <c r="BC1232" s="335"/>
      <c r="BD1232" s="335"/>
      <c r="BE1232" s="335"/>
      <c r="BF1232" s="335"/>
      <c r="BG1232" s="335"/>
      <c r="BH1232" s="335"/>
      <c r="BI1232" s="327"/>
      <c r="BJ1232" s="328"/>
      <c r="BK1232" s="328"/>
      <c r="BL1232" s="328"/>
      <c r="BM1232" s="328"/>
      <c r="BN1232" s="328"/>
      <c r="BO1232" s="328"/>
      <c r="BP1232" s="331"/>
      <c r="BQ1232" s="331"/>
      <c r="BR1232" s="331"/>
      <c r="BS1232" s="331"/>
      <c r="BT1232" s="331"/>
      <c r="BU1232" s="331"/>
      <c r="BV1232" s="331"/>
      <c r="BW1232" s="331"/>
      <c r="BX1232" s="331"/>
      <c r="BY1232" s="331"/>
      <c r="BZ1232" s="331"/>
      <c r="CA1232" s="331"/>
      <c r="CB1232" s="331"/>
      <c r="CC1232" s="331"/>
      <c r="CD1232" s="331"/>
      <c r="CE1232" s="331"/>
      <c r="CF1232" s="332"/>
      <c r="CG1232" s="19"/>
      <c r="CH1232" s="29"/>
      <c r="CI1232" s="58"/>
      <c r="CJ1232" s="58"/>
      <c r="CK1232" s="59"/>
      <c r="CL1232" s="59"/>
      <c r="CM1232" s="59"/>
      <c r="CN1232" s="59"/>
      <c r="CO1232" s="59"/>
      <c r="CP1232" s="59"/>
      <c r="CQ1232" s="55"/>
    </row>
    <row r="1233" spans="1:95" ht="7.35" customHeight="1">
      <c r="G1233" s="333"/>
      <c r="H1233" s="333"/>
      <c r="I1233" s="333"/>
      <c r="J1233" s="333"/>
      <c r="K1233" s="333"/>
      <c r="L1233" s="333"/>
      <c r="M1233" s="333"/>
      <c r="N1233" s="333"/>
      <c r="O1233" s="333"/>
      <c r="P1233" s="333"/>
      <c r="Q1233" s="333"/>
      <c r="R1233" s="333"/>
      <c r="S1233" s="333"/>
      <c r="T1233" s="333"/>
      <c r="U1233" s="333"/>
      <c r="V1233" s="333"/>
      <c r="W1233" s="333"/>
      <c r="X1233" s="333"/>
      <c r="Y1233" s="333"/>
      <c r="Z1233" s="333"/>
      <c r="AA1233" s="333"/>
      <c r="AB1233" s="333"/>
      <c r="AC1233" s="333"/>
      <c r="AD1233" s="333"/>
      <c r="AE1233" s="333"/>
      <c r="AF1233" s="333"/>
      <c r="AG1233" s="334"/>
      <c r="AH1233" s="334"/>
      <c r="AI1233" s="334"/>
      <c r="AJ1233" s="334"/>
      <c r="AK1233" s="334"/>
      <c r="AL1233" s="334"/>
      <c r="AM1233" s="334"/>
      <c r="AN1233" s="334"/>
      <c r="AO1233" s="334"/>
      <c r="AP1233" s="334"/>
      <c r="AQ1233" s="334"/>
      <c r="AR1233" s="334"/>
      <c r="AS1233" s="334"/>
      <c r="AT1233" s="334"/>
      <c r="AU1233" s="335"/>
      <c r="AV1233" s="335"/>
      <c r="AW1233" s="335"/>
      <c r="AX1233" s="335"/>
      <c r="AY1233" s="335"/>
      <c r="AZ1233" s="335"/>
      <c r="BA1233" s="335"/>
      <c r="BB1233" s="335"/>
      <c r="BC1233" s="335"/>
      <c r="BD1233" s="335"/>
      <c r="BE1233" s="335"/>
      <c r="BF1233" s="335"/>
      <c r="BG1233" s="335"/>
      <c r="BH1233" s="335"/>
      <c r="BI1233" s="327"/>
      <c r="BJ1233" s="328"/>
      <c r="BK1233" s="328"/>
      <c r="BL1233" s="328"/>
      <c r="BM1233" s="328"/>
      <c r="BN1233" s="328"/>
      <c r="BO1233" s="328"/>
      <c r="BP1233" s="331"/>
      <c r="BQ1233" s="331"/>
      <c r="BR1233" s="331"/>
      <c r="BS1233" s="331"/>
      <c r="BT1233" s="331"/>
      <c r="BU1233" s="331"/>
      <c r="BV1233" s="331"/>
      <c r="BW1233" s="331"/>
      <c r="BX1233" s="331"/>
      <c r="BY1233" s="331"/>
      <c r="BZ1233" s="331"/>
      <c r="CA1233" s="331"/>
      <c r="CB1233" s="331"/>
      <c r="CC1233" s="331"/>
      <c r="CD1233" s="331"/>
      <c r="CE1233" s="331"/>
      <c r="CF1233" s="332"/>
      <c r="CH1233" s="29"/>
      <c r="CI1233" s="58"/>
      <c r="CJ1233" s="58"/>
      <c r="CK1233" s="59"/>
      <c r="CL1233" s="59"/>
      <c r="CM1233" s="59"/>
      <c r="CN1233" s="59"/>
      <c r="CO1233" s="59"/>
      <c r="CP1233" s="59"/>
      <c r="CQ1233" s="55"/>
    </row>
    <row r="1234" spans="1:95" ht="7.35" customHeight="1">
      <c r="G1234" s="284" t="s">
        <v>194</v>
      </c>
      <c r="H1234" s="285"/>
      <c r="I1234" s="285"/>
      <c r="J1234" s="285"/>
      <c r="K1234" s="285"/>
      <c r="L1234" s="285"/>
      <c r="M1234" s="285"/>
      <c r="N1234" s="286"/>
      <c r="O1234" s="284" t="s">
        <v>193</v>
      </c>
      <c r="P1234" s="285"/>
      <c r="Q1234" s="285"/>
      <c r="R1234" s="285"/>
      <c r="S1234" s="285"/>
      <c r="T1234" s="285"/>
      <c r="U1234" s="285"/>
      <c r="V1234" s="285"/>
      <c r="W1234" s="285"/>
      <c r="X1234" s="285"/>
      <c r="Y1234" s="285"/>
      <c r="Z1234" s="285"/>
      <c r="AA1234" s="285"/>
      <c r="AB1234" s="285"/>
      <c r="AC1234" s="285"/>
      <c r="AD1234" s="285"/>
      <c r="AE1234" s="285"/>
      <c r="AF1234" s="285"/>
      <c r="AG1234" s="285"/>
      <c r="AH1234" s="285"/>
      <c r="AI1234" s="285"/>
      <c r="AJ1234" s="285"/>
      <c r="AK1234" s="285"/>
      <c r="AL1234" s="285"/>
      <c r="AM1234" s="285"/>
      <c r="AN1234" s="285"/>
      <c r="AO1234" s="285"/>
      <c r="AP1234" s="285"/>
      <c r="AQ1234" s="285"/>
      <c r="AR1234" s="285"/>
      <c r="AS1234" s="285"/>
      <c r="AT1234" s="286"/>
      <c r="AU1234" s="284" t="s">
        <v>205</v>
      </c>
      <c r="AV1234" s="285"/>
      <c r="AW1234" s="285"/>
      <c r="AX1234" s="285"/>
      <c r="AY1234" s="285"/>
      <c r="AZ1234" s="285"/>
      <c r="BA1234" s="285"/>
      <c r="BB1234" s="285"/>
      <c r="BC1234" s="285"/>
      <c r="BD1234" s="285"/>
      <c r="BE1234" s="285"/>
      <c r="BF1234" s="285"/>
      <c r="BG1234" s="285"/>
      <c r="BH1234" s="286"/>
      <c r="BI1234" s="290" t="s">
        <v>206</v>
      </c>
      <c r="BJ1234" s="290"/>
      <c r="BK1234" s="290"/>
      <c r="BL1234" s="290"/>
      <c r="BM1234" s="290"/>
      <c r="BN1234" s="290"/>
      <c r="BO1234" s="290"/>
      <c r="BP1234" s="290"/>
      <c r="BQ1234" s="290"/>
      <c r="BR1234" s="290"/>
      <c r="BS1234" s="290"/>
      <c r="BT1234" s="290"/>
      <c r="BU1234" s="290" t="s">
        <v>207</v>
      </c>
      <c r="BV1234" s="290"/>
      <c r="BW1234" s="290"/>
      <c r="BX1234" s="290"/>
      <c r="BY1234" s="290"/>
      <c r="BZ1234" s="290"/>
      <c r="CA1234" s="290"/>
      <c r="CB1234" s="290"/>
      <c r="CC1234" s="290"/>
      <c r="CD1234" s="290"/>
      <c r="CE1234" s="290"/>
      <c r="CF1234" s="290"/>
      <c r="CG1234" s="20"/>
      <c r="CH1234" s="29"/>
      <c r="CI1234" s="58"/>
      <c r="CJ1234" s="58"/>
      <c r="CK1234" s="58"/>
      <c r="CL1234" s="58"/>
      <c r="CM1234" s="58"/>
      <c r="CN1234" s="58"/>
      <c r="CO1234" s="58"/>
      <c r="CP1234" s="58"/>
      <c r="CQ1234" s="54"/>
    </row>
    <row r="1235" spans="1:95" ht="7.35" customHeight="1">
      <c r="G1235" s="287"/>
      <c r="H1235" s="288"/>
      <c r="I1235" s="288"/>
      <c r="J1235" s="288"/>
      <c r="K1235" s="288"/>
      <c r="L1235" s="288"/>
      <c r="M1235" s="288"/>
      <c r="N1235" s="289"/>
      <c r="O1235" s="287"/>
      <c r="P1235" s="288"/>
      <c r="Q1235" s="288"/>
      <c r="R1235" s="288"/>
      <c r="S1235" s="288"/>
      <c r="T1235" s="288"/>
      <c r="U1235" s="288"/>
      <c r="V1235" s="288"/>
      <c r="W1235" s="288"/>
      <c r="X1235" s="288"/>
      <c r="Y1235" s="288"/>
      <c r="Z1235" s="288"/>
      <c r="AA1235" s="288"/>
      <c r="AB1235" s="288"/>
      <c r="AC1235" s="288"/>
      <c r="AD1235" s="288"/>
      <c r="AE1235" s="288"/>
      <c r="AF1235" s="288"/>
      <c r="AG1235" s="288"/>
      <c r="AH1235" s="288"/>
      <c r="AI1235" s="288"/>
      <c r="AJ1235" s="288"/>
      <c r="AK1235" s="288"/>
      <c r="AL1235" s="288"/>
      <c r="AM1235" s="288"/>
      <c r="AN1235" s="288"/>
      <c r="AO1235" s="288"/>
      <c r="AP1235" s="288"/>
      <c r="AQ1235" s="288"/>
      <c r="AR1235" s="288"/>
      <c r="AS1235" s="288"/>
      <c r="AT1235" s="289"/>
      <c r="AU1235" s="287"/>
      <c r="AV1235" s="288"/>
      <c r="AW1235" s="288"/>
      <c r="AX1235" s="288"/>
      <c r="AY1235" s="288"/>
      <c r="AZ1235" s="288"/>
      <c r="BA1235" s="288"/>
      <c r="BB1235" s="288"/>
      <c r="BC1235" s="288"/>
      <c r="BD1235" s="288"/>
      <c r="BE1235" s="288"/>
      <c r="BF1235" s="288"/>
      <c r="BG1235" s="288"/>
      <c r="BH1235" s="289"/>
      <c r="BI1235" s="290"/>
      <c r="BJ1235" s="290"/>
      <c r="BK1235" s="290"/>
      <c r="BL1235" s="290"/>
      <c r="BM1235" s="290"/>
      <c r="BN1235" s="290"/>
      <c r="BO1235" s="290"/>
      <c r="BP1235" s="290"/>
      <c r="BQ1235" s="290"/>
      <c r="BR1235" s="290"/>
      <c r="BS1235" s="290"/>
      <c r="BT1235" s="290"/>
      <c r="BU1235" s="290"/>
      <c r="BV1235" s="290"/>
      <c r="BW1235" s="290"/>
      <c r="BX1235" s="290"/>
      <c r="BY1235" s="290"/>
      <c r="BZ1235" s="290"/>
      <c r="CA1235" s="290"/>
      <c r="CB1235" s="290"/>
      <c r="CC1235" s="290"/>
      <c r="CD1235" s="290"/>
      <c r="CE1235" s="290"/>
      <c r="CF1235" s="290"/>
      <c r="CG1235" s="19"/>
      <c r="CH1235" s="29"/>
      <c r="CI1235" s="58"/>
      <c r="CJ1235" s="58"/>
      <c r="CK1235" s="58"/>
      <c r="CL1235" s="58"/>
      <c r="CM1235" s="58"/>
      <c r="CN1235" s="58"/>
      <c r="CO1235" s="58"/>
      <c r="CP1235" s="58"/>
      <c r="CQ1235" s="54"/>
    </row>
    <row r="1236" spans="1:95" ht="7.35" customHeight="1">
      <c r="G1236" s="291"/>
      <c r="H1236" s="292"/>
      <c r="I1236" s="292"/>
      <c r="J1236" s="292"/>
      <c r="K1236" s="292"/>
      <c r="L1236" s="292"/>
      <c r="M1236" s="292"/>
      <c r="N1236" s="293"/>
      <c r="O1236" s="300"/>
      <c r="P1236" s="301"/>
      <c r="Q1236" s="301"/>
      <c r="R1236" s="301"/>
      <c r="S1236" s="301"/>
      <c r="T1236" s="301"/>
      <c r="U1236" s="301"/>
      <c r="V1236" s="301"/>
      <c r="W1236" s="301"/>
      <c r="X1236" s="301"/>
      <c r="Y1236" s="301"/>
      <c r="Z1236" s="301"/>
      <c r="AA1236" s="301"/>
      <c r="AB1236" s="301"/>
      <c r="AC1236" s="301"/>
      <c r="AD1236" s="301"/>
      <c r="AE1236" s="301"/>
      <c r="AF1236" s="301"/>
      <c r="AG1236" s="301"/>
      <c r="AH1236" s="301"/>
      <c r="AI1236" s="301"/>
      <c r="AJ1236" s="301"/>
      <c r="AK1236" s="301"/>
      <c r="AL1236" s="301"/>
      <c r="AM1236" s="301"/>
      <c r="AN1236" s="301"/>
      <c r="AO1236" s="301"/>
      <c r="AP1236" s="301"/>
      <c r="AQ1236" s="301"/>
      <c r="AR1236" s="301"/>
      <c r="AS1236" s="301"/>
      <c r="AT1236" s="302"/>
      <c r="AU1236" s="309"/>
      <c r="AV1236" s="310"/>
      <c r="AW1236" s="310"/>
      <c r="AX1236" s="310"/>
      <c r="AY1236" s="310"/>
      <c r="AZ1236" s="310"/>
      <c r="BA1236" s="310"/>
      <c r="BB1236" s="310"/>
      <c r="BC1236" s="310"/>
      <c r="BD1236" s="310"/>
      <c r="BE1236" s="310"/>
      <c r="BF1236" s="310"/>
      <c r="BG1236" s="310"/>
      <c r="BH1236" s="311"/>
      <c r="BI1236" s="318"/>
      <c r="BJ1236" s="318"/>
      <c r="BK1236" s="318"/>
      <c r="BL1236" s="318"/>
      <c r="BM1236" s="318"/>
      <c r="BN1236" s="318"/>
      <c r="BO1236" s="318"/>
      <c r="BP1236" s="318"/>
      <c r="BQ1236" s="318"/>
      <c r="BR1236" s="318"/>
      <c r="BS1236" s="318"/>
      <c r="BT1236" s="318"/>
      <c r="BU1236" s="318"/>
      <c r="BV1236" s="318"/>
      <c r="BW1236" s="318"/>
      <c r="BX1236" s="318"/>
      <c r="BY1236" s="318"/>
      <c r="BZ1236" s="318"/>
      <c r="CA1236" s="318"/>
      <c r="CB1236" s="318"/>
      <c r="CC1236" s="318"/>
      <c r="CD1236" s="318"/>
      <c r="CE1236" s="318"/>
      <c r="CF1236" s="318"/>
      <c r="CH1236" s="29"/>
      <c r="CI1236" s="58"/>
      <c r="CJ1236" s="58"/>
      <c r="CK1236" s="58"/>
      <c r="CL1236" s="58"/>
      <c r="CM1236" s="58"/>
      <c r="CN1236" s="58"/>
      <c r="CO1236" s="58"/>
      <c r="CP1236" s="58"/>
      <c r="CQ1236" s="54"/>
    </row>
    <row r="1237" spans="1:95" ht="7.35" customHeight="1">
      <c r="G1237" s="294"/>
      <c r="H1237" s="295"/>
      <c r="I1237" s="295"/>
      <c r="J1237" s="295"/>
      <c r="K1237" s="295"/>
      <c r="L1237" s="295"/>
      <c r="M1237" s="295"/>
      <c r="N1237" s="296"/>
      <c r="O1237" s="303"/>
      <c r="P1237" s="304"/>
      <c r="Q1237" s="304"/>
      <c r="R1237" s="304"/>
      <c r="S1237" s="304"/>
      <c r="T1237" s="304"/>
      <c r="U1237" s="304"/>
      <c r="V1237" s="304"/>
      <c r="W1237" s="304"/>
      <c r="X1237" s="304"/>
      <c r="Y1237" s="304"/>
      <c r="Z1237" s="304"/>
      <c r="AA1237" s="304"/>
      <c r="AB1237" s="304"/>
      <c r="AC1237" s="304"/>
      <c r="AD1237" s="304"/>
      <c r="AE1237" s="304"/>
      <c r="AF1237" s="304"/>
      <c r="AG1237" s="304"/>
      <c r="AH1237" s="304"/>
      <c r="AI1237" s="304"/>
      <c r="AJ1237" s="304"/>
      <c r="AK1237" s="304"/>
      <c r="AL1237" s="304"/>
      <c r="AM1237" s="304"/>
      <c r="AN1237" s="304"/>
      <c r="AO1237" s="304"/>
      <c r="AP1237" s="304"/>
      <c r="AQ1237" s="304"/>
      <c r="AR1237" s="304"/>
      <c r="AS1237" s="304"/>
      <c r="AT1237" s="305"/>
      <c r="AU1237" s="312"/>
      <c r="AV1237" s="313"/>
      <c r="AW1237" s="313"/>
      <c r="AX1237" s="313"/>
      <c r="AY1237" s="313"/>
      <c r="AZ1237" s="313"/>
      <c r="BA1237" s="313"/>
      <c r="BB1237" s="313"/>
      <c r="BC1237" s="313"/>
      <c r="BD1237" s="313"/>
      <c r="BE1237" s="313"/>
      <c r="BF1237" s="313"/>
      <c r="BG1237" s="313"/>
      <c r="BH1237" s="314"/>
      <c r="BI1237" s="318"/>
      <c r="BJ1237" s="318"/>
      <c r="BK1237" s="318"/>
      <c r="BL1237" s="318"/>
      <c r="BM1237" s="318"/>
      <c r="BN1237" s="318"/>
      <c r="BO1237" s="318"/>
      <c r="BP1237" s="318"/>
      <c r="BQ1237" s="318"/>
      <c r="BR1237" s="318"/>
      <c r="BS1237" s="318"/>
      <c r="BT1237" s="318"/>
      <c r="BU1237" s="318"/>
      <c r="BV1237" s="318"/>
      <c r="BW1237" s="318"/>
      <c r="BX1237" s="318"/>
      <c r="BY1237" s="318"/>
      <c r="BZ1237" s="318"/>
      <c r="CA1237" s="318"/>
      <c r="CB1237" s="318"/>
      <c r="CC1237" s="318"/>
      <c r="CD1237" s="318"/>
      <c r="CE1237" s="318"/>
      <c r="CF1237" s="318"/>
      <c r="CH1237" s="29"/>
      <c r="CI1237" s="71"/>
      <c r="CJ1237" s="71"/>
      <c r="CK1237" s="71"/>
      <c r="CL1237" s="71"/>
      <c r="CM1237" s="71"/>
      <c r="CN1237" s="71"/>
      <c r="CO1237" s="71"/>
      <c r="CP1237" s="71"/>
      <c r="CQ1237" s="54"/>
    </row>
    <row r="1238" spans="1:95" ht="7.35" customHeight="1">
      <c r="A1238" s="339"/>
      <c r="B1238" s="339"/>
      <c r="C1238" s="339"/>
      <c r="D1238" s="339"/>
      <c r="E1238" s="339"/>
      <c r="F1238" s="340"/>
      <c r="G1238" s="294"/>
      <c r="H1238" s="295"/>
      <c r="I1238" s="295"/>
      <c r="J1238" s="295"/>
      <c r="K1238" s="295"/>
      <c r="L1238" s="295"/>
      <c r="M1238" s="295"/>
      <c r="N1238" s="296"/>
      <c r="O1238" s="303"/>
      <c r="P1238" s="304"/>
      <c r="Q1238" s="304"/>
      <c r="R1238" s="304"/>
      <c r="S1238" s="304"/>
      <c r="T1238" s="304"/>
      <c r="U1238" s="304"/>
      <c r="V1238" s="304"/>
      <c r="W1238" s="304"/>
      <c r="X1238" s="304"/>
      <c r="Y1238" s="304"/>
      <c r="Z1238" s="304"/>
      <c r="AA1238" s="304"/>
      <c r="AB1238" s="304"/>
      <c r="AC1238" s="304"/>
      <c r="AD1238" s="304"/>
      <c r="AE1238" s="304"/>
      <c r="AF1238" s="304"/>
      <c r="AG1238" s="304"/>
      <c r="AH1238" s="304"/>
      <c r="AI1238" s="304"/>
      <c r="AJ1238" s="304"/>
      <c r="AK1238" s="304"/>
      <c r="AL1238" s="304"/>
      <c r="AM1238" s="304"/>
      <c r="AN1238" s="304"/>
      <c r="AO1238" s="304"/>
      <c r="AP1238" s="304"/>
      <c r="AQ1238" s="304"/>
      <c r="AR1238" s="304"/>
      <c r="AS1238" s="304"/>
      <c r="AT1238" s="305"/>
      <c r="AU1238" s="312"/>
      <c r="AV1238" s="313"/>
      <c r="AW1238" s="313"/>
      <c r="AX1238" s="313"/>
      <c r="AY1238" s="313"/>
      <c r="AZ1238" s="313"/>
      <c r="BA1238" s="313"/>
      <c r="BB1238" s="313"/>
      <c r="BC1238" s="313"/>
      <c r="BD1238" s="313"/>
      <c r="BE1238" s="313"/>
      <c r="BF1238" s="313"/>
      <c r="BG1238" s="313"/>
      <c r="BH1238" s="314"/>
      <c r="BI1238" s="318"/>
      <c r="BJ1238" s="318"/>
      <c r="BK1238" s="318"/>
      <c r="BL1238" s="318"/>
      <c r="BM1238" s="318"/>
      <c r="BN1238" s="318"/>
      <c r="BO1238" s="318"/>
      <c r="BP1238" s="318"/>
      <c r="BQ1238" s="318"/>
      <c r="BR1238" s="318"/>
      <c r="BS1238" s="318"/>
      <c r="BT1238" s="318"/>
      <c r="BU1238" s="318"/>
      <c r="BV1238" s="318"/>
      <c r="BW1238" s="318"/>
      <c r="BX1238" s="318"/>
      <c r="BY1238" s="318"/>
      <c r="BZ1238" s="318"/>
      <c r="CA1238" s="318"/>
      <c r="CB1238" s="318"/>
      <c r="CC1238" s="318"/>
      <c r="CD1238" s="318"/>
      <c r="CE1238" s="318"/>
      <c r="CF1238" s="318"/>
      <c r="CH1238" s="54"/>
      <c r="CI1238" s="71"/>
      <c r="CJ1238" s="71"/>
      <c r="CK1238" s="71"/>
      <c r="CL1238" s="71"/>
      <c r="CM1238" s="71"/>
      <c r="CN1238" s="71"/>
      <c r="CO1238" s="71"/>
      <c r="CP1238" s="71"/>
      <c r="CQ1238" s="56"/>
    </row>
    <row r="1239" spans="1:95" ht="7.35" customHeight="1">
      <c r="A1239" s="339"/>
      <c r="B1239" s="339"/>
      <c r="C1239" s="339"/>
      <c r="D1239" s="339"/>
      <c r="E1239" s="339"/>
      <c r="F1239" s="340"/>
      <c r="G1239" s="297"/>
      <c r="H1239" s="298"/>
      <c r="I1239" s="298"/>
      <c r="J1239" s="298"/>
      <c r="K1239" s="298"/>
      <c r="L1239" s="298"/>
      <c r="M1239" s="298"/>
      <c r="N1239" s="299"/>
      <c r="O1239" s="306"/>
      <c r="P1239" s="307"/>
      <c r="Q1239" s="307"/>
      <c r="R1239" s="307"/>
      <c r="S1239" s="307"/>
      <c r="T1239" s="307"/>
      <c r="U1239" s="307"/>
      <c r="V1239" s="307"/>
      <c r="W1239" s="307"/>
      <c r="X1239" s="307"/>
      <c r="Y1239" s="307"/>
      <c r="Z1239" s="307"/>
      <c r="AA1239" s="307"/>
      <c r="AB1239" s="307"/>
      <c r="AC1239" s="307"/>
      <c r="AD1239" s="307"/>
      <c r="AE1239" s="307"/>
      <c r="AF1239" s="307"/>
      <c r="AG1239" s="307"/>
      <c r="AH1239" s="307"/>
      <c r="AI1239" s="307"/>
      <c r="AJ1239" s="307"/>
      <c r="AK1239" s="307"/>
      <c r="AL1239" s="307"/>
      <c r="AM1239" s="307"/>
      <c r="AN1239" s="307"/>
      <c r="AO1239" s="307"/>
      <c r="AP1239" s="307"/>
      <c r="AQ1239" s="307"/>
      <c r="AR1239" s="307"/>
      <c r="AS1239" s="307"/>
      <c r="AT1239" s="308"/>
      <c r="AU1239" s="315"/>
      <c r="AV1239" s="316"/>
      <c r="AW1239" s="316"/>
      <c r="AX1239" s="316"/>
      <c r="AY1239" s="316"/>
      <c r="AZ1239" s="316"/>
      <c r="BA1239" s="316"/>
      <c r="BB1239" s="316"/>
      <c r="BC1239" s="316"/>
      <c r="BD1239" s="316"/>
      <c r="BE1239" s="316"/>
      <c r="BF1239" s="316"/>
      <c r="BG1239" s="316"/>
      <c r="BH1239" s="317"/>
      <c r="BI1239" s="318"/>
      <c r="BJ1239" s="318"/>
      <c r="BK1239" s="318"/>
      <c r="BL1239" s="318"/>
      <c r="BM1239" s="318"/>
      <c r="BN1239" s="318"/>
      <c r="BO1239" s="318"/>
      <c r="BP1239" s="318"/>
      <c r="BQ1239" s="318"/>
      <c r="BR1239" s="318"/>
      <c r="BS1239" s="318"/>
      <c r="BT1239" s="318"/>
      <c r="BU1239" s="318"/>
      <c r="BV1239" s="318"/>
      <c r="BW1239" s="318"/>
      <c r="BX1239" s="318"/>
      <c r="BY1239" s="318"/>
      <c r="BZ1239" s="318"/>
      <c r="CA1239" s="318"/>
      <c r="CB1239" s="318"/>
      <c r="CC1239" s="318"/>
      <c r="CD1239" s="318"/>
      <c r="CE1239" s="318"/>
      <c r="CF1239" s="318"/>
      <c r="CH1239" s="54"/>
      <c r="CI1239" s="58"/>
      <c r="CJ1239" s="58"/>
      <c r="CK1239" s="58"/>
      <c r="CL1239" s="58"/>
      <c r="CM1239" s="58"/>
      <c r="CN1239" s="58"/>
      <c r="CO1239" s="58"/>
      <c r="CP1239" s="57"/>
      <c r="CQ1239" s="57"/>
    </row>
    <row r="1240" spans="1:95" ht="7.35" customHeight="1">
      <c r="G1240" s="48"/>
      <c r="H1240" s="49"/>
      <c r="I1240" s="49"/>
      <c r="J1240" s="49"/>
      <c r="K1240" s="49"/>
      <c r="L1240" s="49"/>
      <c r="M1240" s="49"/>
      <c r="N1240" s="50"/>
      <c r="O1240" s="48"/>
      <c r="P1240" s="49"/>
      <c r="Q1240" s="49"/>
      <c r="R1240" s="49"/>
      <c r="S1240" s="49"/>
      <c r="T1240" s="49"/>
      <c r="U1240" s="49"/>
      <c r="V1240" s="49"/>
      <c r="W1240" s="49"/>
      <c r="X1240" s="49"/>
      <c r="Y1240" s="49"/>
      <c r="Z1240" s="49"/>
      <c r="AA1240" s="49"/>
      <c r="AB1240" s="49"/>
      <c r="AC1240" s="49"/>
      <c r="AD1240" s="49"/>
      <c r="AE1240" s="49"/>
      <c r="AF1240" s="49"/>
      <c r="AG1240" s="49"/>
      <c r="AH1240" s="49"/>
      <c r="AI1240" s="49"/>
      <c r="AJ1240" s="49"/>
      <c r="AK1240" s="49"/>
      <c r="AL1240" s="49"/>
      <c r="AM1240" s="49"/>
      <c r="AN1240" s="49"/>
      <c r="AO1240" s="49"/>
      <c r="AP1240" s="49"/>
      <c r="AQ1240" s="49"/>
      <c r="AR1240" s="49"/>
      <c r="AS1240" s="49"/>
      <c r="AT1240" s="50"/>
      <c r="AU1240" s="51"/>
      <c r="AV1240" s="52"/>
      <c r="AW1240" s="52"/>
      <c r="AX1240" s="52"/>
      <c r="AY1240" s="52"/>
      <c r="AZ1240" s="52"/>
      <c r="BA1240" s="52"/>
      <c r="BB1240" s="52"/>
      <c r="BC1240" s="52"/>
      <c r="BD1240" s="52"/>
      <c r="BE1240" s="52"/>
      <c r="BF1240" s="52"/>
      <c r="BG1240" s="52"/>
      <c r="BH1240" s="53"/>
      <c r="BI1240" s="45"/>
      <c r="BJ1240" s="46"/>
      <c r="BK1240" s="46"/>
      <c r="BL1240" s="46"/>
      <c r="BM1240" s="46"/>
      <c r="BN1240" s="46"/>
      <c r="BO1240" s="46"/>
      <c r="BP1240" s="46"/>
      <c r="BQ1240" s="46"/>
      <c r="BR1240" s="46"/>
      <c r="BS1240" s="46"/>
      <c r="BT1240" s="46"/>
      <c r="BU1240" s="46"/>
      <c r="BV1240" s="46"/>
      <c r="BW1240" s="46"/>
      <c r="BX1240" s="46"/>
      <c r="BY1240" s="46"/>
      <c r="BZ1240" s="46"/>
      <c r="CA1240" s="46"/>
      <c r="CB1240" s="46"/>
      <c r="CC1240" s="46"/>
      <c r="CD1240" s="46"/>
      <c r="CE1240" s="46"/>
      <c r="CF1240" s="47"/>
      <c r="CH1240" s="54"/>
      <c r="CI1240" s="58"/>
      <c r="CJ1240" s="58"/>
      <c r="CK1240" s="58"/>
      <c r="CL1240" s="58"/>
      <c r="CM1240" s="58"/>
      <c r="CN1240" s="58"/>
      <c r="CO1240" s="58"/>
      <c r="CP1240" s="57"/>
      <c r="CQ1240" s="57"/>
    </row>
    <row r="1241" spans="1:95" ht="7.35" customHeight="1">
      <c r="A1241" s="339">
        <v>96</v>
      </c>
      <c r="B1241" s="339"/>
      <c r="G1241" s="319" t="s">
        <v>189</v>
      </c>
      <c r="H1241" s="319"/>
      <c r="I1241" s="319"/>
      <c r="J1241" s="319"/>
      <c r="K1241" s="319"/>
      <c r="L1241" s="319"/>
      <c r="M1241" s="319"/>
      <c r="N1241" s="319"/>
      <c r="O1241" s="319"/>
      <c r="P1241" s="319"/>
      <c r="Q1241" s="319"/>
      <c r="R1241" s="319"/>
      <c r="S1241" s="319"/>
      <c r="T1241" s="319"/>
      <c r="U1241" s="319"/>
      <c r="V1241" s="319"/>
      <c r="W1241" s="319"/>
      <c r="X1241" s="319"/>
      <c r="Y1241" s="319"/>
      <c r="Z1241" s="319"/>
      <c r="AA1241" s="319"/>
      <c r="AB1241" s="319"/>
      <c r="AC1241" s="319"/>
      <c r="AD1241" s="319"/>
      <c r="AE1241" s="319"/>
      <c r="AF1241" s="319"/>
      <c r="AG1241" s="321" t="s">
        <v>433</v>
      </c>
      <c r="AH1241" s="321"/>
      <c r="AI1241" s="321"/>
      <c r="AJ1241" s="321"/>
      <c r="AK1241" s="321"/>
      <c r="AL1241" s="321"/>
      <c r="AM1241" s="321"/>
      <c r="AN1241" s="321"/>
      <c r="AO1241" s="321"/>
      <c r="AP1241" s="321"/>
      <c r="AQ1241" s="321"/>
      <c r="AR1241" s="321"/>
      <c r="AS1241" s="321"/>
      <c r="AT1241" s="321"/>
      <c r="AU1241" s="323" t="s">
        <v>190</v>
      </c>
      <c r="AV1241" s="323"/>
      <c r="AW1241" s="323"/>
      <c r="AX1241" s="323"/>
      <c r="AY1241" s="323"/>
      <c r="AZ1241" s="323"/>
      <c r="BA1241" s="323"/>
      <c r="BB1241" s="323"/>
      <c r="BC1241" s="323"/>
      <c r="BD1241" s="323"/>
      <c r="BE1241" s="323"/>
      <c r="BF1241" s="323"/>
      <c r="BG1241" s="323"/>
      <c r="BH1241" s="323"/>
      <c r="BI1241" s="325" t="s">
        <v>191</v>
      </c>
      <c r="BJ1241" s="326"/>
      <c r="BK1241" s="326"/>
      <c r="BL1241" s="326"/>
      <c r="BM1241" s="326"/>
      <c r="BN1241" s="326"/>
      <c r="BO1241" s="326"/>
      <c r="BP1241" s="329"/>
      <c r="BQ1241" s="329"/>
      <c r="BR1241" s="329"/>
      <c r="BS1241" s="329"/>
      <c r="BT1241" s="329"/>
      <c r="BU1241" s="329"/>
      <c r="BV1241" s="329"/>
      <c r="BW1241" s="329"/>
      <c r="BX1241" s="329"/>
      <c r="BY1241" s="329"/>
      <c r="BZ1241" s="329"/>
      <c r="CA1241" s="329"/>
      <c r="CB1241" s="329"/>
      <c r="CC1241" s="329"/>
      <c r="CD1241" s="329"/>
      <c r="CE1241" s="329"/>
      <c r="CF1241" s="330"/>
      <c r="CH1241" s="54"/>
      <c r="CI1241" s="58"/>
      <c r="CJ1241" s="58"/>
      <c r="CK1241" s="58"/>
      <c r="CL1241" s="58"/>
      <c r="CM1241" s="58"/>
      <c r="CN1241" s="58"/>
      <c r="CO1241" s="58"/>
      <c r="CP1241" s="58"/>
      <c r="CQ1241" s="54"/>
    </row>
    <row r="1242" spans="1:95" ht="7.35" customHeight="1">
      <c r="A1242" s="339"/>
      <c r="B1242" s="339"/>
      <c r="G1242" s="320"/>
      <c r="H1242" s="320"/>
      <c r="I1242" s="320"/>
      <c r="J1242" s="320"/>
      <c r="K1242" s="320"/>
      <c r="L1242" s="320"/>
      <c r="M1242" s="320"/>
      <c r="N1242" s="320"/>
      <c r="O1242" s="320"/>
      <c r="P1242" s="320"/>
      <c r="Q1242" s="320"/>
      <c r="R1242" s="320"/>
      <c r="S1242" s="320"/>
      <c r="T1242" s="320"/>
      <c r="U1242" s="320"/>
      <c r="V1242" s="320"/>
      <c r="W1242" s="320"/>
      <c r="X1242" s="320"/>
      <c r="Y1242" s="320"/>
      <c r="Z1242" s="320"/>
      <c r="AA1242" s="320"/>
      <c r="AB1242" s="320"/>
      <c r="AC1242" s="320"/>
      <c r="AD1242" s="320"/>
      <c r="AE1242" s="320"/>
      <c r="AF1242" s="320"/>
      <c r="AG1242" s="322"/>
      <c r="AH1242" s="322"/>
      <c r="AI1242" s="322"/>
      <c r="AJ1242" s="322"/>
      <c r="AK1242" s="322"/>
      <c r="AL1242" s="322"/>
      <c r="AM1242" s="322"/>
      <c r="AN1242" s="322"/>
      <c r="AO1242" s="322"/>
      <c r="AP1242" s="322"/>
      <c r="AQ1242" s="322"/>
      <c r="AR1242" s="322"/>
      <c r="AS1242" s="322"/>
      <c r="AT1242" s="322"/>
      <c r="AU1242" s="324"/>
      <c r="AV1242" s="324"/>
      <c r="AW1242" s="324"/>
      <c r="AX1242" s="324"/>
      <c r="AY1242" s="324"/>
      <c r="AZ1242" s="324"/>
      <c r="BA1242" s="324"/>
      <c r="BB1242" s="324"/>
      <c r="BC1242" s="324"/>
      <c r="BD1242" s="324"/>
      <c r="BE1242" s="324"/>
      <c r="BF1242" s="324"/>
      <c r="BG1242" s="324"/>
      <c r="BH1242" s="324"/>
      <c r="BI1242" s="327"/>
      <c r="BJ1242" s="328"/>
      <c r="BK1242" s="328"/>
      <c r="BL1242" s="328"/>
      <c r="BM1242" s="328"/>
      <c r="BN1242" s="328"/>
      <c r="BO1242" s="328"/>
      <c r="BP1242" s="331"/>
      <c r="BQ1242" s="331"/>
      <c r="BR1242" s="331"/>
      <c r="BS1242" s="331"/>
      <c r="BT1242" s="331"/>
      <c r="BU1242" s="331"/>
      <c r="BV1242" s="331"/>
      <c r="BW1242" s="331"/>
      <c r="BX1242" s="331"/>
      <c r="BY1242" s="331"/>
      <c r="BZ1242" s="331"/>
      <c r="CA1242" s="331"/>
      <c r="CB1242" s="331"/>
      <c r="CC1242" s="331"/>
      <c r="CD1242" s="331"/>
      <c r="CE1242" s="331"/>
      <c r="CF1242" s="332"/>
      <c r="CH1242" s="54"/>
      <c r="CI1242" s="58"/>
      <c r="CJ1242" s="58"/>
      <c r="CK1242" s="58"/>
      <c r="CL1242" s="58"/>
      <c r="CM1242" s="58"/>
      <c r="CN1242" s="58"/>
      <c r="CO1242" s="58"/>
      <c r="CP1242" s="58"/>
      <c r="CQ1242" s="54"/>
    </row>
    <row r="1243" spans="1:95" ht="7.35" customHeight="1">
      <c r="G1243" s="333"/>
      <c r="H1243" s="333"/>
      <c r="I1243" s="333"/>
      <c r="J1243" s="333"/>
      <c r="K1243" s="333"/>
      <c r="L1243" s="333"/>
      <c r="M1243" s="333"/>
      <c r="N1243" s="333"/>
      <c r="O1243" s="333"/>
      <c r="P1243" s="333"/>
      <c r="Q1243" s="333"/>
      <c r="R1243" s="333"/>
      <c r="S1243" s="333"/>
      <c r="T1243" s="333"/>
      <c r="U1243" s="333"/>
      <c r="V1243" s="333"/>
      <c r="W1243" s="333"/>
      <c r="X1243" s="333"/>
      <c r="Y1243" s="333"/>
      <c r="Z1243" s="333"/>
      <c r="AA1243" s="333"/>
      <c r="AB1243" s="333"/>
      <c r="AC1243" s="333"/>
      <c r="AD1243" s="333"/>
      <c r="AE1243" s="333"/>
      <c r="AF1243" s="333"/>
      <c r="AG1243" s="334"/>
      <c r="AH1243" s="334"/>
      <c r="AI1243" s="334"/>
      <c r="AJ1243" s="334"/>
      <c r="AK1243" s="334"/>
      <c r="AL1243" s="334"/>
      <c r="AM1243" s="334"/>
      <c r="AN1243" s="334"/>
      <c r="AO1243" s="334"/>
      <c r="AP1243" s="334"/>
      <c r="AQ1243" s="334"/>
      <c r="AR1243" s="334"/>
      <c r="AS1243" s="334"/>
      <c r="AT1243" s="334"/>
      <c r="AU1243" s="335"/>
      <c r="AV1243" s="335"/>
      <c r="AW1243" s="335"/>
      <c r="AX1243" s="335"/>
      <c r="AY1243" s="335"/>
      <c r="AZ1243" s="335"/>
      <c r="BA1243" s="335"/>
      <c r="BB1243" s="335"/>
      <c r="BC1243" s="335"/>
      <c r="BD1243" s="335"/>
      <c r="BE1243" s="335"/>
      <c r="BF1243" s="335"/>
      <c r="BG1243" s="335"/>
      <c r="BH1243" s="335"/>
      <c r="BI1243" s="327"/>
      <c r="BJ1243" s="328"/>
      <c r="BK1243" s="328"/>
      <c r="BL1243" s="328"/>
      <c r="BM1243" s="328"/>
      <c r="BN1243" s="328"/>
      <c r="BO1243" s="328"/>
      <c r="BP1243" s="331"/>
      <c r="BQ1243" s="331"/>
      <c r="BR1243" s="331"/>
      <c r="BS1243" s="331"/>
      <c r="BT1243" s="331"/>
      <c r="BU1243" s="331"/>
      <c r="BV1243" s="331"/>
      <c r="BW1243" s="331"/>
      <c r="BX1243" s="331"/>
      <c r="BY1243" s="331"/>
      <c r="BZ1243" s="331"/>
      <c r="CA1243" s="331"/>
      <c r="CB1243" s="331"/>
      <c r="CC1243" s="331"/>
      <c r="CD1243" s="331"/>
      <c r="CE1243" s="331"/>
      <c r="CF1243" s="332"/>
      <c r="CH1243" s="54"/>
      <c r="CI1243" s="58"/>
      <c r="CJ1243" s="58"/>
      <c r="CK1243" s="58"/>
      <c r="CL1243" s="58"/>
      <c r="CM1243" s="58"/>
      <c r="CN1243" s="58"/>
      <c r="CO1243" s="58"/>
      <c r="CP1243" s="58"/>
      <c r="CQ1243" s="54"/>
    </row>
    <row r="1244" spans="1:95" ht="7.35" customHeight="1">
      <c r="G1244" s="333"/>
      <c r="H1244" s="333"/>
      <c r="I1244" s="333"/>
      <c r="J1244" s="333"/>
      <c r="K1244" s="333"/>
      <c r="L1244" s="333"/>
      <c r="M1244" s="333"/>
      <c r="N1244" s="333"/>
      <c r="O1244" s="333"/>
      <c r="P1244" s="333"/>
      <c r="Q1244" s="333"/>
      <c r="R1244" s="333"/>
      <c r="S1244" s="333"/>
      <c r="T1244" s="333"/>
      <c r="U1244" s="333"/>
      <c r="V1244" s="333"/>
      <c r="W1244" s="333"/>
      <c r="X1244" s="333"/>
      <c r="Y1244" s="333"/>
      <c r="Z1244" s="333"/>
      <c r="AA1244" s="333"/>
      <c r="AB1244" s="333"/>
      <c r="AC1244" s="333"/>
      <c r="AD1244" s="333"/>
      <c r="AE1244" s="333"/>
      <c r="AF1244" s="333"/>
      <c r="AG1244" s="334"/>
      <c r="AH1244" s="334"/>
      <c r="AI1244" s="334"/>
      <c r="AJ1244" s="334"/>
      <c r="AK1244" s="334"/>
      <c r="AL1244" s="334"/>
      <c r="AM1244" s="334"/>
      <c r="AN1244" s="334"/>
      <c r="AO1244" s="334"/>
      <c r="AP1244" s="334"/>
      <c r="AQ1244" s="334"/>
      <c r="AR1244" s="334"/>
      <c r="AS1244" s="334"/>
      <c r="AT1244" s="334"/>
      <c r="AU1244" s="335"/>
      <c r="AV1244" s="335"/>
      <c r="AW1244" s="335"/>
      <c r="AX1244" s="335"/>
      <c r="AY1244" s="335"/>
      <c r="AZ1244" s="335"/>
      <c r="BA1244" s="335"/>
      <c r="BB1244" s="335"/>
      <c r="BC1244" s="335"/>
      <c r="BD1244" s="335"/>
      <c r="BE1244" s="335"/>
      <c r="BF1244" s="335"/>
      <c r="BG1244" s="335"/>
      <c r="BH1244" s="335"/>
      <c r="BI1244" s="327" t="s">
        <v>192</v>
      </c>
      <c r="BJ1244" s="328"/>
      <c r="BK1244" s="328"/>
      <c r="BL1244" s="328"/>
      <c r="BM1244" s="328"/>
      <c r="BN1244" s="328"/>
      <c r="BO1244" s="328"/>
      <c r="BP1244" s="331"/>
      <c r="BQ1244" s="331"/>
      <c r="BR1244" s="331"/>
      <c r="BS1244" s="331"/>
      <c r="BT1244" s="331"/>
      <c r="BU1244" s="331"/>
      <c r="BV1244" s="331"/>
      <c r="BW1244" s="331"/>
      <c r="BX1244" s="331"/>
      <c r="BY1244" s="331"/>
      <c r="BZ1244" s="331"/>
      <c r="CA1244" s="331"/>
      <c r="CB1244" s="331"/>
      <c r="CC1244" s="331"/>
      <c r="CD1244" s="331"/>
      <c r="CE1244" s="331"/>
      <c r="CF1244" s="332"/>
      <c r="CG1244" s="20"/>
      <c r="CH1244" s="29"/>
      <c r="CI1244" s="72"/>
      <c r="CJ1244" s="58"/>
      <c r="CK1244" s="59"/>
      <c r="CL1244" s="59"/>
      <c r="CM1244" s="59"/>
      <c r="CN1244" s="59"/>
      <c r="CO1244" s="59"/>
      <c r="CP1244" s="59"/>
      <c r="CQ1244" s="55"/>
    </row>
    <row r="1245" spans="1:95" ht="7.35" customHeight="1">
      <c r="G1245" s="333"/>
      <c r="H1245" s="333"/>
      <c r="I1245" s="333"/>
      <c r="J1245" s="333"/>
      <c r="K1245" s="333"/>
      <c r="L1245" s="333"/>
      <c r="M1245" s="333"/>
      <c r="N1245" s="333"/>
      <c r="O1245" s="333"/>
      <c r="P1245" s="333"/>
      <c r="Q1245" s="333"/>
      <c r="R1245" s="333"/>
      <c r="S1245" s="333"/>
      <c r="T1245" s="333"/>
      <c r="U1245" s="333"/>
      <c r="V1245" s="333"/>
      <c r="W1245" s="333"/>
      <c r="X1245" s="333"/>
      <c r="Y1245" s="333"/>
      <c r="Z1245" s="333"/>
      <c r="AA1245" s="333"/>
      <c r="AB1245" s="333"/>
      <c r="AC1245" s="333"/>
      <c r="AD1245" s="333"/>
      <c r="AE1245" s="333"/>
      <c r="AF1245" s="333"/>
      <c r="AG1245" s="334"/>
      <c r="AH1245" s="334"/>
      <c r="AI1245" s="334"/>
      <c r="AJ1245" s="334"/>
      <c r="AK1245" s="334"/>
      <c r="AL1245" s="334"/>
      <c r="AM1245" s="334"/>
      <c r="AN1245" s="334"/>
      <c r="AO1245" s="334"/>
      <c r="AP1245" s="334"/>
      <c r="AQ1245" s="334"/>
      <c r="AR1245" s="334"/>
      <c r="AS1245" s="334"/>
      <c r="AT1245" s="334"/>
      <c r="AU1245" s="335"/>
      <c r="AV1245" s="335"/>
      <c r="AW1245" s="335"/>
      <c r="AX1245" s="335"/>
      <c r="AY1245" s="335"/>
      <c r="AZ1245" s="335"/>
      <c r="BA1245" s="335"/>
      <c r="BB1245" s="335"/>
      <c r="BC1245" s="335"/>
      <c r="BD1245" s="335"/>
      <c r="BE1245" s="335"/>
      <c r="BF1245" s="335"/>
      <c r="BG1245" s="335"/>
      <c r="BH1245" s="335"/>
      <c r="BI1245" s="327"/>
      <c r="BJ1245" s="328"/>
      <c r="BK1245" s="328"/>
      <c r="BL1245" s="328"/>
      <c r="BM1245" s="328"/>
      <c r="BN1245" s="328"/>
      <c r="BO1245" s="328"/>
      <c r="BP1245" s="331"/>
      <c r="BQ1245" s="331"/>
      <c r="BR1245" s="331"/>
      <c r="BS1245" s="331"/>
      <c r="BT1245" s="331"/>
      <c r="BU1245" s="331"/>
      <c r="BV1245" s="331"/>
      <c r="BW1245" s="331"/>
      <c r="BX1245" s="331"/>
      <c r="BY1245" s="331"/>
      <c r="BZ1245" s="331"/>
      <c r="CA1245" s="331"/>
      <c r="CB1245" s="331"/>
      <c r="CC1245" s="331"/>
      <c r="CD1245" s="331"/>
      <c r="CE1245" s="331"/>
      <c r="CF1245" s="332"/>
      <c r="CG1245" s="19"/>
      <c r="CH1245" s="29"/>
      <c r="CI1245" s="58"/>
      <c r="CJ1245" s="58"/>
      <c r="CK1245" s="59"/>
      <c r="CL1245" s="59"/>
      <c r="CM1245" s="59"/>
      <c r="CN1245" s="59"/>
      <c r="CO1245" s="59"/>
      <c r="CP1245" s="59"/>
      <c r="CQ1245" s="55"/>
    </row>
    <row r="1246" spans="1:95" ht="7.35" customHeight="1">
      <c r="G1246" s="333"/>
      <c r="H1246" s="333"/>
      <c r="I1246" s="333"/>
      <c r="J1246" s="333"/>
      <c r="K1246" s="333"/>
      <c r="L1246" s="333"/>
      <c r="M1246" s="333"/>
      <c r="N1246" s="333"/>
      <c r="O1246" s="333"/>
      <c r="P1246" s="333"/>
      <c r="Q1246" s="333"/>
      <c r="R1246" s="333"/>
      <c r="S1246" s="333"/>
      <c r="T1246" s="333"/>
      <c r="U1246" s="333"/>
      <c r="V1246" s="333"/>
      <c r="W1246" s="333"/>
      <c r="X1246" s="333"/>
      <c r="Y1246" s="333"/>
      <c r="Z1246" s="333"/>
      <c r="AA1246" s="333"/>
      <c r="AB1246" s="333"/>
      <c r="AC1246" s="333"/>
      <c r="AD1246" s="333"/>
      <c r="AE1246" s="333"/>
      <c r="AF1246" s="333"/>
      <c r="AG1246" s="334"/>
      <c r="AH1246" s="334"/>
      <c r="AI1246" s="334"/>
      <c r="AJ1246" s="334"/>
      <c r="AK1246" s="334"/>
      <c r="AL1246" s="334"/>
      <c r="AM1246" s="334"/>
      <c r="AN1246" s="334"/>
      <c r="AO1246" s="334"/>
      <c r="AP1246" s="334"/>
      <c r="AQ1246" s="334"/>
      <c r="AR1246" s="334"/>
      <c r="AS1246" s="334"/>
      <c r="AT1246" s="334"/>
      <c r="AU1246" s="335"/>
      <c r="AV1246" s="335"/>
      <c r="AW1246" s="335"/>
      <c r="AX1246" s="335"/>
      <c r="AY1246" s="335"/>
      <c r="AZ1246" s="335"/>
      <c r="BA1246" s="335"/>
      <c r="BB1246" s="335"/>
      <c r="BC1246" s="335"/>
      <c r="BD1246" s="335"/>
      <c r="BE1246" s="335"/>
      <c r="BF1246" s="335"/>
      <c r="BG1246" s="335"/>
      <c r="BH1246" s="335"/>
      <c r="BI1246" s="327"/>
      <c r="BJ1246" s="328"/>
      <c r="BK1246" s="328"/>
      <c r="BL1246" s="328"/>
      <c r="BM1246" s="328"/>
      <c r="BN1246" s="328"/>
      <c r="BO1246" s="328"/>
      <c r="BP1246" s="331"/>
      <c r="BQ1246" s="331"/>
      <c r="BR1246" s="331"/>
      <c r="BS1246" s="331"/>
      <c r="BT1246" s="331"/>
      <c r="BU1246" s="331"/>
      <c r="BV1246" s="331"/>
      <c r="BW1246" s="331"/>
      <c r="BX1246" s="331"/>
      <c r="BY1246" s="331"/>
      <c r="BZ1246" s="331"/>
      <c r="CA1246" s="331"/>
      <c r="CB1246" s="331"/>
      <c r="CC1246" s="331"/>
      <c r="CD1246" s="331"/>
      <c r="CE1246" s="331"/>
      <c r="CF1246" s="332"/>
      <c r="CH1246" s="29"/>
      <c r="CI1246" s="58"/>
      <c r="CJ1246" s="58"/>
      <c r="CK1246" s="59"/>
      <c r="CL1246" s="59"/>
      <c r="CM1246" s="59"/>
      <c r="CN1246" s="59"/>
      <c r="CO1246" s="59"/>
      <c r="CP1246" s="59"/>
      <c r="CQ1246" s="55"/>
    </row>
    <row r="1247" spans="1:95" ht="7.35" customHeight="1">
      <c r="G1247" s="284" t="s">
        <v>194</v>
      </c>
      <c r="H1247" s="285"/>
      <c r="I1247" s="285"/>
      <c r="J1247" s="285"/>
      <c r="K1247" s="285"/>
      <c r="L1247" s="285"/>
      <c r="M1247" s="285"/>
      <c r="N1247" s="286"/>
      <c r="O1247" s="284" t="s">
        <v>193</v>
      </c>
      <c r="P1247" s="285"/>
      <c r="Q1247" s="285"/>
      <c r="R1247" s="285"/>
      <c r="S1247" s="285"/>
      <c r="T1247" s="285"/>
      <c r="U1247" s="285"/>
      <c r="V1247" s="285"/>
      <c r="W1247" s="285"/>
      <c r="X1247" s="285"/>
      <c r="Y1247" s="285"/>
      <c r="Z1247" s="285"/>
      <c r="AA1247" s="285"/>
      <c r="AB1247" s="285"/>
      <c r="AC1247" s="285"/>
      <c r="AD1247" s="285"/>
      <c r="AE1247" s="285"/>
      <c r="AF1247" s="285"/>
      <c r="AG1247" s="285"/>
      <c r="AH1247" s="285"/>
      <c r="AI1247" s="285"/>
      <c r="AJ1247" s="285"/>
      <c r="AK1247" s="285"/>
      <c r="AL1247" s="285"/>
      <c r="AM1247" s="285"/>
      <c r="AN1247" s="285"/>
      <c r="AO1247" s="285"/>
      <c r="AP1247" s="285"/>
      <c r="AQ1247" s="285"/>
      <c r="AR1247" s="285"/>
      <c r="AS1247" s="285"/>
      <c r="AT1247" s="286"/>
      <c r="AU1247" s="284" t="s">
        <v>205</v>
      </c>
      <c r="AV1247" s="285"/>
      <c r="AW1247" s="285"/>
      <c r="AX1247" s="285"/>
      <c r="AY1247" s="285"/>
      <c r="AZ1247" s="285"/>
      <c r="BA1247" s="285"/>
      <c r="BB1247" s="285"/>
      <c r="BC1247" s="285"/>
      <c r="BD1247" s="285"/>
      <c r="BE1247" s="285"/>
      <c r="BF1247" s="285"/>
      <c r="BG1247" s="285"/>
      <c r="BH1247" s="286"/>
      <c r="BI1247" s="290" t="s">
        <v>206</v>
      </c>
      <c r="BJ1247" s="290"/>
      <c r="BK1247" s="290"/>
      <c r="BL1247" s="290"/>
      <c r="BM1247" s="290"/>
      <c r="BN1247" s="290"/>
      <c r="BO1247" s="290"/>
      <c r="BP1247" s="290"/>
      <c r="BQ1247" s="290"/>
      <c r="BR1247" s="290"/>
      <c r="BS1247" s="290"/>
      <c r="BT1247" s="290"/>
      <c r="BU1247" s="290" t="s">
        <v>207</v>
      </c>
      <c r="BV1247" s="290"/>
      <c r="BW1247" s="290"/>
      <c r="BX1247" s="290"/>
      <c r="BY1247" s="290"/>
      <c r="BZ1247" s="290"/>
      <c r="CA1247" s="290"/>
      <c r="CB1247" s="290"/>
      <c r="CC1247" s="290"/>
      <c r="CD1247" s="290"/>
      <c r="CE1247" s="290"/>
      <c r="CF1247" s="290"/>
      <c r="CG1247" s="20"/>
      <c r="CH1247" s="29"/>
      <c r="CI1247" s="58"/>
      <c r="CJ1247" s="58"/>
      <c r="CK1247" s="58"/>
      <c r="CL1247" s="58"/>
      <c r="CM1247" s="58"/>
      <c r="CN1247" s="58"/>
      <c r="CO1247" s="58"/>
      <c r="CP1247" s="58"/>
      <c r="CQ1247" s="54"/>
    </row>
    <row r="1248" spans="1:95" ht="7.35" customHeight="1">
      <c r="G1248" s="287"/>
      <c r="H1248" s="288"/>
      <c r="I1248" s="288"/>
      <c r="J1248" s="288"/>
      <c r="K1248" s="288"/>
      <c r="L1248" s="288"/>
      <c r="M1248" s="288"/>
      <c r="N1248" s="289"/>
      <c r="O1248" s="287"/>
      <c r="P1248" s="288"/>
      <c r="Q1248" s="288"/>
      <c r="R1248" s="288"/>
      <c r="S1248" s="288"/>
      <c r="T1248" s="288"/>
      <c r="U1248" s="288"/>
      <c r="V1248" s="288"/>
      <c r="W1248" s="288"/>
      <c r="X1248" s="288"/>
      <c r="Y1248" s="288"/>
      <c r="Z1248" s="288"/>
      <c r="AA1248" s="288"/>
      <c r="AB1248" s="288"/>
      <c r="AC1248" s="288"/>
      <c r="AD1248" s="288"/>
      <c r="AE1248" s="288"/>
      <c r="AF1248" s="288"/>
      <c r="AG1248" s="288"/>
      <c r="AH1248" s="288"/>
      <c r="AI1248" s="288"/>
      <c r="AJ1248" s="288"/>
      <c r="AK1248" s="288"/>
      <c r="AL1248" s="288"/>
      <c r="AM1248" s="288"/>
      <c r="AN1248" s="288"/>
      <c r="AO1248" s="288"/>
      <c r="AP1248" s="288"/>
      <c r="AQ1248" s="288"/>
      <c r="AR1248" s="288"/>
      <c r="AS1248" s="288"/>
      <c r="AT1248" s="289"/>
      <c r="AU1248" s="287"/>
      <c r="AV1248" s="288"/>
      <c r="AW1248" s="288"/>
      <c r="AX1248" s="288"/>
      <c r="AY1248" s="288"/>
      <c r="AZ1248" s="288"/>
      <c r="BA1248" s="288"/>
      <c r="BB1248" s="288"/>
      <c r="BC1248" s="288"/>
      <c r="BD1248" s="288"/>
      <c r="BE1248" s="288"/>
      <c r="BF1248" s="288"/>
      <c r="BG1248" s="288"/>
      <c r="BH1248" s="289"/>
      <c r="BI1248" s="290"/>
      <c r="BJ1248" s="290"/>
      <c r="BK1248" s="290"/>
      <c r="BL1248" s="290"/>
      <c r="BM1248" s="290"/>
      <c r="BN1248" s="290"/>
      <c r="BO1248" s="290"/>
      <c r="BP1248" s="290"/>
      <c r="BQ1248" s="290"/>
      <c r="BR1248" s="290"/>
      <c r="BS1248" s="290"/>
      <c r="BT1248" s="290"/>
      <c r="BU1248" s="290"/>
      <c r="BV1248" s="290"/>
      <c r="BW1248" s="290"/>
      <c r="BX1248" s="290"/>
      <c r="BY1248" s="290"/>
      <c r="BZ1248" s="290"/>
      <c r="CA1248" s="290"/>
      <c r="CB1248" s="290"/>
      <c r="CC1248" s="290"/>
      <c r="CD1248" s="290"/>
      <c r="CE1248" s="290"/>
      <c r="CF1248" s="290"/>
      <c r="CG1248" s="19"/>
      <c r="CH1248" s="29"/>
      <c r="CI1248" s="58"/>
      <c r="CJ1248" s="58"/>
      <c r="CK1248" s="58"/>
      <c r="CL1248" s="58"/>
      <c r="CM1248" s="58"/>
      <c r="CN1248" s="58"/>
      <c r="CO1248" s="58"/>
      <c r="CP1248" s="58"/>
      <c r="CQ1248" s="54"/>
    </row>
    <row r="1249" spans="1:95" ht="7.35" customHeight="1">
      <c r="G1249" s="291"/>
      <c r="H1249" s="292"/>
      <c r="I1249" s="292"/>
      <c r="J1249" s="292"/>
      <c r="K1249" s="292"/>
      <c r="L1249" s="292"/>
      <c r="M1249" s="292"/>
      <c r="N1249" s="293"/>
      <c r="O1249" s="300"/>
      <c r="P1249" s="301"/>
      <c r="Q1249" s="301"/>
      <c r="R1249" s="301"/>
      <c r="S1249" s="301"/>
      <c r="T1249" s="301"/>
      <c r="U1249" s="301"/>
      <c r="V1249" s="301"/>
      <c r="W1249" s="301"/>
      <c r="X1249" s="301"/>
      <c r="Y1249" s="301"/>
      <c r="Z1249" s="301"/>
      <c r="AA1249" s="301"/>
      <c r="AB1249" s="301"/>
      <c r="AC1249" s="301"/>
      <c r="AD1249" s="301"/>
      <c r="AE1249" s="301"/>
      <c r="AF1249" s="301"/>
      <c r="AG1249" s="301"/>
      <c r="AH1249" s="301"/>
      <c r="AI1249" s="301"/>
      <c r="AJ1249" s="301"/>
      <c r="AK1249" s="301"/>
      <c r="AL1249" s="301"/>
      <c r="AM1249" s="301"/>
      <c r="AN1249" s="301"/>
      <c r="AO1249" s="301"/>
      <c r="AP1249" s="301"/>
      <c r="AQ1249" s="301"/>
      <c r="AR1249" s="301"/>
      <c r="AS1249" s="301"/>
      <c r="AT1249" s="302"/>
      <c r="AU1249" s="309"/>
      <c r="AV1249" s="310"/>
      <c r="AW1249" s="310"/>
      <c r="AX1249" s="310"/>
      <c r="AY1249" s="310"/>
      <c r="AZ1249" s="310"/>
      <c r="BA1249" s="310"/>
      <c r="BB1249" s="310"/>
      <c r="BC1249" s="310"/>
      <c r="BD1249" s="310"/>
      <c r="BE1249" s="310"/>
      <c r="BF1249" s="310"/>
      <c r="BG1249" s="310"/>
      <c r="BH1249" s="311"/>
      <c r="BI1249" s="318"/>
      <c r="BJ1249" s="318"/>
      <c r="BK1249" s="318"/>
      <c r="BL1249" s="318"/>
      <c r="BM1249" s="318"/>
      <c r="BN1249" s="318"/>
      <c r="BO1249" s="318"/>
      <c r="BP1249" s="318"/>
      <c r="BQ1249" s="318"/>
      <c r="BR1249" s="318"/>
      <c r="BS1249" s="318"/>
      <c r="BT1249" s="318"/>
      <c r="BU1249" s="318"/>
      <c r="BV1249" s="318"/>
      <c r="BW1249" s="318"/>
      <c r="BX1249" s="318"/>
      <c r="BY1249" s="318"/>
      <c r="BZ1249" s="318"/>
      <c r="CA1249" s="318"/>
      <c r="CB1249" s="318"/>
      <c r="CC1249" s="318"/>
      <c r="CD1249" s="318"/>
      <c r="CE1249" s="318"/>
      <c r="CF1249" s="318"/>
      <c r="CH1249" s="29"/>
      <c r="CI1249" s="58"/>
      <c r="CJ1249" s="58"/>
      <c r="CK1249" s="58"/>
      <c r="CL1249" s="58"/>
      <c r="CM1249" s="58"/>
      <c r="CN1249" s="58"/>
      <c r="CO1249" s="58"/>
      <c r="CP1249" s="58"/>
      <c r="CQ1249" s="54"/>
    </row>
    <row r="1250" spans="1:95" ht="7.35" customHeight="1">
      <c r="G1250" s="294"/>
      <c r="H1250" s="295"/>
      <c r="I1250" s="295"/>
      <c r="J1250" s="295"/>
      <c r="K1250" s="295"/>
      <c r="L1250" s="295"/>
      <c r="M1250" s="295"/>
      <c r="N1250" s="296"/>
      <c r="O1250" s="303"/>
      <c r="P1250" s="304"/>
      <c r="Q1250" s="304"/>
      <c r="R1250" s="304"/>
      <c r="S1250" s="304"/>
      <c r="T1250" s="304"/>
      <c r="U1250" s="304"/>
      <c r="V1250" s="304"/>
      <c r="W1250" s="304"/>
      <c r="X1250" s="304"/>
      <c r="Y1250" s="304"/>
      <c r="Z1250" s="304"/>
      <c r="AA1250" s="304"/>
      <c r="AB1250" s="304"/>
      <c r="AC1250" s="304"/>
      <c r="AD1250" s="304"/>
      <c r="AE1250" s="304"/>
      <c r="AF1250" s="304"/>
      <c r="AG1250" s="304"/>
      <c r="AH1250" s="304"/>
      <c r="AI1250" s="304"/>
      <c r="AJ1250" s="304"/>
      <c r="AK1250" s="304"/>
      <c r="AL1250" s="304"/>
      <c r="AM1250" s="304"/>
      <c r="AN1250" s="304"/>
      <c r="AO1250" s="304"/>
      <c r="AP1250" s="304"/>
      <c r="AQ1250" s="304"/>
      <c r="AR1250" s="304"/>
      <c r="AS1250" s="304"/>
      <c r="AT1250" s="305"/>
      <c r="AU1250" s="312"/>
      <c r="AV1250" s="313"/>
      <c r="AW1250" s="313"/>
      <c r="AX1250" s="313"/>
      <c r="AY1250" s="313"/>
      <c r="AZ1250" s="313"/>
      <c r="BA1250" s="313"/>
      <c r="BB1250" s="313"/>
      <c r="BC1250" s="313"/>
      <c r="BD1250" s="313"/>
      <c r="BE1250" s="313"/>
      <c r="BF1250" s="313"/>
      <c r="BG1250" s="313"/>
      <c r="BH1250" s="314"/>
      <c r="BI1250" s="318"/>
      <c r="BJ1250" s="318"/>
      <c r="BK1250" s="318"/>
      <c r="BL1250" s="318"/>
      <c r="BM1250" s="318"/>
      <c r="BN1250" s="318"/>
      <c r="BO1250" s="318"/>
      <c r="BP1250" s="318"/>
      <c r="BQ1250" s="318"/>
      <c r="BR1250" s="318"/>
      <c r="BS1250" s="318"/>
      <c r="BT1250" s="318"/>
      <c r="BU1250" s="318"/>
      <c r="BV1250" s="318"/>
      <c r="BW1250" s="318"/>
      <c r="BX1250" s="318"/>
      <c r="BY1250" s="318"/>
      <c r="BZ1250" s="318"/>
      <c r="CA1250" s="318"/>
      <c r="CB1250" s="318"/>
      <c r="CC1250" s="318"/>
      <c r="CD1250" s="318"/>
      <c r="CE1250" s="318"/>
      <c r="CF1250" s="318"/>
      <c r="CH1250" s="29"/>
      <c r="CI1250" s="71"/>
      <c r="CJ1250" s="71"/>
      <c r="CK1250" s="71"/>
      <c r="CL1250" s="71"/>
      <c r="CM1250" s="71"/>
      <c r="CN1250" s="71"/>
      <c r="CO1250" s="71"/>
      <c r="CP1250" s="71"/>
      <c r="CQ1250" s="54"/>
    </row>
    <row r="1251" spans="1:95" ht="7.35" customHeight="1">
      <c r="A1251" s="339"/>
      <c r="B1251" s="339"/>
      <c r="C1251" s="339"/>
      <c r="D1251" s="339"/>
      <c r="E1251" s="339"/>
      <c r="F1251" s="340"/>
      <c r="G1251" s="294"/>
      <c r="H1251" s="295"/>
      <c r="I1251" s="295"/>
      <c r="J1251" s="295"/>
      <c r="K1251" s="295"/>
      <c r="L1251" s="295"/>
      <c r="M1251" s="295"/>
      <c r="N1251" s="296"/>
      <c r="O1251" s="303"/>
      <c r="P1251" s="304"/>
      <c r="Q1251" s="304"/>
      <c r="R1251" s="304"/>
      <c r="S1251" s="304"/>
      <c r="T1251" s="304"/>
      <c r="U1251" s="304"/>
      <c r="V1251" s="304"/>
      <c r="W1251" s="304"/>
      <c r="X1251" s="304"/>
      <c r="Y1251" s="304"/>
      <c r="Z1251" s="304"/>
      <c r="AA1251" s="304"/>
      <c r="AB1251" s="304"/>
      <c r="AC1251" s="304"/>
      <c r="AD1251" s="304"/>
      <c r="AE1251" s="304"/>
      <c r="AF1251" s="304"/>
      <c r="AG1251" s="304"/>
      <c r="AH1251" s="304"/>
      <c r="AI1251" s="304"/>
      <c r="AJ1251" s="304"/>
      <c r="AK1251" s="304"/>
      <c r="AL1251" s="304"/>
      <c r="AM1251" s="304"/>
      <c r="AN1251" s="304"/>
      <c r="AO1251" s="304"/>
      <c r="AP1251" s="304"/>
      <c r="AQ1251" s="304"/>
      <c r="AR1251" s="304"/>
      <c r="AS1251" s="304"/>
      <c r="AT1251" s="305"/>
      <c r="AU1251" s="312"/>
      <c r="AV1251" s="313"/>
      <c r="AW1251" s="313"/>
      <c r="AX1251" s="313"/>
      <c r="AY1251" s="313"/>
      <c r="AZ1251" s="313"/>
      <c r="BA1251" s="313"/>
      <c r="BB1251" s="313"/>
      <c r="BC1251" s="313"/>
      <c r="BD1251" s="313"/>
      <c r="BE1251" s="313"/>
      <c r="BF1251" s="313"/>
      <c r="BG1251" s="313"/>
      <c r="BH1251" s="314"/>
      <c r="BI1251" s="318"/>
      <c r="BJ1251" s="318"/>
      <c r="BK1251" s="318"/>
      <c r="BL1251" s="318"/>
      <c r="BM1251" s="318"/>
      <c r="BN1251" s="318"/>
      <c r="BO1251" s="318"/>
      <c r="BP1251" s="318"/>
      <c r="BQ1251" s="318"/>
      <c r="BR1251" s="318"/>
      <c r="BS1251" s="318"/>
      <c r="BT1251" s="318"/>
      <c r="BU1251" s="318"/>
      <c r="BV1251" s="318"/>
      <c r="BW1251" s="318"/>
      <c r="BX1251" s="318"/>
      <c r="BY1251" s="318"/>
      <c r="BZ1251" s="318"/>
      <c r="CA1251" s="318"/>
      <c r="CB1251" s="318"/>
      <c r="CC1251" s="318"/>
      <c r="CD1251" s="318"/>
      <c r="CE1251" s="318"/>
      <c r="CF1251" s="318"/>
      <c r="CH1251" s="54"/>
      <c r="CI1251" s="71"/>
      <c r="CJ1251" s="71"/>
      <c r="CK1251" s="71"/>
      <c r="CL1251" s="71"/>
      <c r="CM1251" s="71"/>
      <c r="CN1251" s="71"/>
      <c r="CO1251" s="71"/>
      <c r="CP1251" s="71"/>
      <c r="CQ1251" s="56"/>
    </row>
    <row r="1252" spans="1:95" ht="7.35" customHeight="1">
      <c r="A1252" s="339"/>
      <c r="B1252" s="339"/>
      <c r="C1252" s="339"/>
      <c r="D1252" s="339"/>
      <c r="E1252" s="339"/>
      <c r="F1252" s="340"/>
      <c r="G1252" s="297"/>
      <c r="H1252" s="298"/>
      <c r="I1252" s="298"/>
      <c r="J1252" s="298"/>
      <c r="K1252" s="298"/>
      <c r="L1252" s="298"/>
      <c r="M1252" s="298"/>
      <c r="N1252" s="299"/>
      <c r="O1252" s="306"/>
      <c r="P1252" s="307"/>
      <c r="Q1252" s="307"/>
      <c r="R1252" s="307"/>
      <c r="S1252" s="307"/>
      <c r="T1252" s="307"/>
      <c r="U1252" s="307"/>
      <c r="V1252" s="307"/>
      <c r="W1252" s="307"/>
      <c r="X1252" s="307"/>
      <c r="Y1252" s="307"/>
      <c r="Z1252" s="307"/>
      <c r="AA1252" s="307"/>
      <c r="AB1252" s="307"/>
      <c r="AC1252" s="307"/>
      <c r="AD1252" s="307"/>
      <c r="AE1252" s="307"/>
      <c r="AF1252" s="307"/>
      <c r="AG1252" s="307"/>
      <c r="AH1252" s="307"/>
      <c r="AI1252" s="307"/>
      <c r="AJ1252" s="307"/>
      <c r="AK1252" s="307"/>
      <c r="AL1252" s="307"/>
      <c r="AM1252" s="307"/>
      <c r="AN1252" s="307"/>
      <c r="AO1252" s="307"/>
      <c r="AP1252" s="307"/>
      <c r="AQ1252" s="307"/>
      <c r="AR1252" s="307"/>
      <c r="AS1252" s="307"/>
      <c r="AT1252" s="308"/>
      <c r="AU1252" s="315"/>
      <c r="AV1252" s="316"/>
      <c r="AW1252" s="316"/>
      <c r="AX1252" s="316"/>
      <c r="AY1252" s="316"/>
      <c r="AZ1252" s="316"/>
      <c r="BA1252" s="316"/>
      <c r="BB1252" s="316"/>
      <c r="BC1252" s="316"/>
      <c r="BD1252" s="316"/>
      <c r="BE1252" s="316"/>
      <c r="BF1252" s="316"/>
      <c r="BG1252" s="316"/>
      <c r="BH1252" s="317"/>
      <c r="BI1252" s="318"/>
      <c r="BJ1252" s="318"/>
      <c r="BK1252" s="318"/>
      <c r="BL1252" s="318"/>
      <c r="BM1252" s="318"/>
      <c r="BN1252" s="318"/>
      <c r="BO1252" s="318"/>
      <c r="BP1252" s="318"/>
      <c r="BQ1252" s="318"/>
      <c r="BR1252" s="318"/>
      <c r="BS1252" s="318"/>
      <c r="BT1252" s="318"/>
      <c r="BU1252" s="318"/>
      <c r="BV1252" s="318"/>
      <c r="BW1252" s="318"/>
      <c r="BX1252" s="318"/>
      <c r="BY1252" s="318"/>
      <c r="BZ1252" s="318"/>
      <c r="CA1252" s="318"/>
      <c r="CB1252" s="318"/>
      <c r="CC1252" s="318"/>
      <c r="CD1252" s="318"/>
      <c r="CE1252" s="318"/>
      <c r="CF1252" s="318"/>
      <c r="CH1252" s="54"/>
      <c r="CI1252" s="58"/>
      <c r="CJ1252" s="58"/>
      <c r="CK1252" s="58"/>
      <c r="CL1252" s="58"/>
      <c r="CM1252" s="58"/>
      <c r="CN1252" s="58"/>
      <c r="CO1252" s="58"/>
      <c r="CP1252" s="57"/>
      <c r="CQ1252" s="57"/>
    </row>
    <row r="1253" spans="1:95" ht="7.35" customHeight="1">
      <c r="G1253" s="48"/>
      <c r="H1253" s="49"/>
      <c r="I1253" s="49"/>
      <c r="J1253" s="49"/>
      <c r="K1253" s="49"/>
      <c r="L1253" s="49"/>
      <c r="M1253" s="49"/>
      <c r="N1253" s="50"/>
      <c r="O1253" s="48"/>
      <c r="P1253" s="49"/>
      <c r="Q1253" s="49"/>
      <c r="R1253" s="49"/>
      <c r="S1253" s="49"/>
      <c r="T1253" s="49"/>
      <c r="U1253" s="49"/>
      <c r="V1253" s="49"/>
      <c r="W1253" s="49"/>
      <c r="X1253" s="49"/>
      <c r="Y1253" s="49"/>
      <c r="Z1253" s="49"/>
      <c r="AA1253" s="49"/>
      <c r="AB1253" s="49"/>
      <c r="AC1253" s="49"/>
      <c r="AD1253" s="49"/>
      <c r="AE1253" s="49"/>
      <c r="AF1253" s="49"/>
      <c r="AG1253" s="49"/>
      <c r="AH1253" s="49"/>
      <c r="AI1253" s="49"/>
      <c r="AJ1253" s="49"/>
      <c r="AK1253" s="49"/>
      <c r="AL1253" s="49"/>
      <c r="AM1253" s="49"/>
      <c r="AN1253" s="49"/>
      <c r="AO1253" s="49"/>
      <c r="AP1253" s="49"/>
      <c r="AQ1253" s="49"/>
      <c r="AR1253" s="49"/>
      <c r="AS1253" s="49"/>
      <c r="AT1253" s="50"/>
      <c r="AU1253" s="51"/>
      <c r="AV1253" s="52"/>
      <c r="AW1253" s="52"/>
      <c r="AX1253" s="52"/>
      <c r="AY1253" s="52"/>
      <c r="AZ1253" s="52"/>
      <c r="BA1253" s="52"/>
      <c r="BB1253" s="52"/>
      <c r="BC1253" s="52"/>
      <c r="BD1253" s="52"/>
      <c r="BE1253" s="52"/>
      <c r="BF1253" s="52"/>
      <c r="BG1253" s="52"/>
      <c r="BH1253" s="53"/>
      <c r="BI1253" s="45"/>
      <c r="BJ1253" s="46"/>
      <c r="BK1253" s="46"/>
      <c r="BL1253" s="46"/>
      <c r="BM1253" s="46"/>
      <c r="BN1253" s="46"/>
      <c r="BO1253" s="46"/>
      <c r="BP1253" s="46"/>
      <c r="BQ1253" s="46"/>
      <c r="BR1253" s="46"/>
      <c r="BS1253" s="46"/>
      <c r="BT1253" s="46"/>
      <c r="BU1253" s="46"/>
      <c r="BV1253" s="46"/>
      <c r="BW1253" s="46"/>
      <c r="BX1253" s="46"/>
      <c r="BY1253" s="46"/>
      <c r="BZ1253" s="46"/>
      <c r="CA1253" s="46"/>
      <c r="CB1253" s="46"/>
      <c r="CC1253" s="46"/>
      <c r="CD1253" s="46"/>
      <c r="CE1253" s="46"/>
      <c r="CF1253" s="47"/>
      <c r="CH1253" s="54"/>
      <c r="CI1253" s="58"/>
      <c r="CJ1253" s="58"/>
      <c r="CK1253" s="58"/>
      <c r="CL1253" s="58"/>
      <c r="CM1253" s="58"/>
      <c r="CN1253" s="58"/>
      <c r="CO1253" s="58"/>
      <c r="CP1253" s="57"/>
      <c r="CQ1253" s="57"/>
    </row>
    <row r="1254" spans="1:95" ht="7.35" customHeight="1">
      <c r="A1254" s="339">
        <v>97</v>
      </c>
      <c r="B1254" s="339"/>
      <c r="G1254" s="319" t="s">
        <v>189</v>
      </c>
      <c r="H1254" s="319"/>
      <c r="I1254" s="319"/>
      <c r="J1254" s="319"/>
      <c r="K1254" s="319"/>
      <c r="L1254" s="319"/>
      <c r="M1254" s="319"/>
      <c r="N1254" s="319"/>
      <c r="O1254" s="319"/>
      <c r="P1254" s="319"/>
      <c r="Q1254" s="319"/>
      <c r="R1254" s="319"/>
      <c r="S1254" s="319"/>
      <c r="T1254" s="319"/>
      <c r="U1254" s="319"/>
      <c r="V1254" s="319"/>
      <c r="W1254" s="319"/>
      <c r="X1254" s="319"/>
      <c r="Y1254" s="319"/>
      <c r="Z1254" s="319"/>
      <c r="AA1254" s="319"/>
      <c r="AB1254" s="319"/>
      <c r="AC1254" s="319"/>
      <c r="AD1254" s="319"/>
      <c r="AE1254" s="319"/>
      <c r="AF1254" s="319"/>
      <c r="AG1254" s="321" t="s">
        <v>434</v>
      </c>
      <c r="AH1254" s="321"/>
      <c r="AI1254" s="321"/>
      <c r="AJ1254" s="321"/>
      <c r="AK1254" s="321"/>
      <c r="AL1254" s="321"/>
      <c r="AM1254" s="321"/>
      <c r="AN1254" s="321"/>
      <c r="AO1254" s="321"/>
      <c r="AP1254" s="321"/>
      <c r="AQ1254" s="321"/>
      <c r="AR1254" s="321"/>
      <c r="AS1254" s="321"/>
      <c r="AT1254" s="321"/>
      <c r="AU1254" s="323" t="s">
        <v>190</v>
      </c>
      <c r="AV1254" s="323"/>
      <c r="AW1254" s="323"/>
      <c r="AX1254" s="323"/>
      <c r="AY1254" s="323"/>
      <c r="AZ1254" s="323"/>
      <c r="BA1254" s="323"/>
      <c r="BB1254" s="323"/>
      <c r="BC1254" s="323"/>
      <c r="BD1254" s="323"/>
      <c r="BE1254" s="323"/>
      <c r="BF1254" s="323"/>
      <c r="BG1254" s="323"/>
      <c r="BH1254" s="323"/>
      <c r="BI1254" s="325" t="s">
        <v>191</v>
      </c>
      <c r="BJ1254" s="326"/>
      <c r="BK1254" s="326"/>
      <c r="BL1254" s="326"/>
      <c r="BM1254" s="326"/>
      <c r="BN1254" s="326"/>
      <c r="BO1254" s="326"/>
      <c r="BP1254" s="329"/>
      <c r="BQ1254" s="329"/>
      <c r="BR1254" s="329"/>
      <c r="BS1254" s="329"/>
      <c r="BT1254" s="329"/>
      <c r="BU1254" s="329"/>
      <c r="BV1254" s="329"/>
      <c r="BW1254" s="329"/>
      <c r="BX1254" s="329"/>
      <c r="BY1254" s="329"/>
      <c r="BZ1254" s="329"/>
      <c r="CA1254" s="329"/>
      <c r="CB1254" s="329"/>
      <c r="CC1254" s="329"/>
      <c r="CD1254" s="329"/>
      <c r="CE1254" s="329"/>
      <c r="CF1254" s="330"/>
      <c r="CH1254" s="54"/>
      <c r="CI1254" s="58"/>
      <c r="CJ1254" s="58"/>
      <c r="CK1254" s="58"/>
      <c r="CL1254" s="58"/>
      <c r="CM1254" s="58"/>
      <c r="CN1254" s="58"/>
      <c r="CO1254" s="58"/>
      <c r="CP1254" s="58"/>
      <c r="CQ1254" s="54"/>
    </row>
    <row r="1255" spans="1:95" ht="7.35" customHeight="1">
      <c r="A1255" s="339"/>
      <c r="B1255" s="339"/>
      <c r="G1255" s="320"/>
      <c r="H1255" s="320"/>
      <c r="I1255" s="320"/>
      <c r="J1255" s="320"/>
      <c r="K1255" s="320"/>
      <c r="L1255" s="320"/>
      <c r="M1255" s="320"/>
      <c r="N1255" s="320"/>
      <c r="O1255" s="320"/>
      <c r="P1255" s="320"/>
      <c r="Q1255" s="320"/>
      <c r="R1255" s="320"/>
      <c r="S1255" s="320"/>
      <c r="T1255" s="320"/>
      <c r="U1255" s="320"/>
      <c r="V1255" s="320"/>
      <c r="W1255" s="320"/>
      <c r="X1255" s="320"/>
      <c r="Y1255" s="320"/>
      <c r="Z1255" s="320"/>
      <c r="AA1255" s="320"/>
      <c r="AB1255" s="320"/>
      <c r="AC1255" s="320"/>
      <c r="AD1255" s="320"/>
      <c r="AE1255" s="320"/>
      <c r="AF1255" s="320"/>
      <c r="AG1255" s="322"/>
      <c r="AH1255" s="322"/>
      <c r="AI1255" s="322"/>
      <c r="AJ1255" s="322"/>
      <c r="AK1255" s="322"/>
      <c r="AL1255" s="322"/>
      <c r="AM1255" s="322"/>
      <c r="AN1255" s="322"/>
      <c r="AO1255" s="322"/>
      <c r="AP1255" s="322"/>
      <c r="AQ1255" s="322"/>
      <c r="AR1255" s="322"/>
      <c r="AS1255" s="322"/>
      <c r="AT1255" s="322"/>
      <c r="AU1255" s="324"/>
      <c r="AV1255" s="324"/>
      <c r="AW1255" s="324"/>
      <c r="AX1255" s="324"/>
      <c r="AY1255" s="324"/>
      <c r="AZ1255" s="324"/>
      <c r="BA1255" s="324"/>
      <c r="BB1255" s="324"/>
      <c r="BC1255" s="324"/>
      <c r="BD1255" s="324"/>
      <c r="BE1255" s="324"/>
      <c r="BF1255" s="324"/>
      <c r="BG1255" s="324"/>
      <c r="BH1255" s="324"/>
      <c r="BI1255" s="327"/>
      <c r="BJ1255" s="328"/>
      <c r="BK1255" s="328"/>
      <c r="BL1255" s="328"/>
      <c r="BM1255" s="328"/>
      <c r="BN1255" s="328"/>
      <c r="BO1255" s="328"/>
      <c r="BP1255" s="331"/>
      <c r="BQ1255" s="331"/>
      <c r="BR1255" s="331"/>
      <c r="BS1255" s="331"/>
      <c r="BT1255" s="331"/>
      <c r="BU1255" s="331"/>
      <c r="BV1255" s="331"/>
      <c r="BW1255" s="331"/>
      <c r="BX1255" s="331"/>
      <c r="BY1255" s="331"/>
      <c r="BZ1255" s="331"/>
      <c r="CA1255" s="331"/>
      <c r="CB1255" s="331"/>
      <c r="CC1255" s="331"/>
      <c r="CD1255" s="331"/>
      <c r="CE1255" s="331"/>
      <c r="CF1255" s="332"/>
      <c r="CH1255" s="54"/>
      <c r="CI1255" s="58"/>
      <c r="CJ1255" s="58"/>
      <c r="CK1255" s="58"/>
      <c r="CL1255" s="58"/>
      <c r="CM1255" s="58"/>
      <c r="CN1255" s="58"/>
      <c r="CO1255" s="58"/>
      <c r="CP1255" s="58"/>
      <c r="CQ1255" s="54"/>
    </row>
    <row r="1256" spans="1:95" ht="7.35" customHeight="1">
      <c r="G1256" s="333"/>
      <c r="H1256" s="333"/>
      <c r="I1256" s="333"/>
      <c r="J1256" s="333"/>
      <c r="K1256" s="333"/>
      <c r="L1256" s="333"/>
      <c r="M1256" s="333"/>
      <c r="N1256" s="333"/>
      <c r="O1256" s="333"/>
      <c r="P1256" s="333"/>
      <c r="Q1256" s="333"/>
      <c r="R1256" s="333"/>
      <c r="S1256" s="333"/>
      <c r="T1256" s="333"/>
      <c r="U1256" s="333"/>
      <c r="V1256" s="333"/>
      <c r="W1256" s="333"/>
      <c r="X1256" s="333"/>
      <c r="Y1256" s="333"/>
      <c r="Z1256" s="333"/>
      <c r="AA1256" s="333"/>
      <c r="AB1256" s="333"/>
      <c r="AC1256" s="333"/>
      <c r="AD1256" s="333"/>
      <c r="AE1256" s="333"/>
      <c r="AF1256" s="333"/>
      <c r="AG1256" s="334"/>
      <c r="AH1256" s="334"/>
      <c r="AI1256" s="334"/>
      <c r="AJ1256" s="334"/>
      <c r="AK1256" s="334"/>
      <c r="AL1256" s="334"/>
      <c r="AM1256" s="334"/>
      <c r="AN1256" s="334"/>
      <c r="AO1256" s="334"/>
      <c r="AP1256" s="334"/>
      <c r="AQ1256" s="334"/>
      <c r="AR1256" s="334"/>
      <c r="AS1256" s="334"/>
      <c r="AT1256" s="334"/>
      <c r="AU1256" s="335"/>
      <c r="AV1256" s="335"/>
      <c r="AW1256" s="335"/>
      <c r="AX1256" s="335"/>
      <c r="AY1256" s="335"/>
      <c r="AZ1256" s="335"/>
      <c r="BA1256" s="335"/>
      <c r="BB1256" s="335"/>
      <c r="BC1256" s="335"/>
      <c r="BD1256" s="335"/>
      <c r="BE1256" s="335"/>
      <c r="BF1256" s="335"/>
      <c r="BG1256" s="335"/>
      <c r="BH1256" s="335"/>
      <c r="BI1256" s="327"/>
      <c r="BJ1256" s="328"/>
      <c r="BK1256" s="328"/>
      <c r="BL1256" s="328"/>
      <c r="BM1256" s="328"/>
      <c r="BN1256" s="328"/>
      <c r="BO1256" s="328"/>
      <c r="BP1256" s="331"/>
      <c r="BQ1256" s="331"/>
      <c r="BR1256" s="331"/>
      <c r="BS1256" s="331"/>
      <c r="BT1256" s="331"/>
      <c r="BU1256" s="331"/>
      <c r="BV1256" s="331"/>
      <c r="BW1256" s="331"/>
      <c r="BX1256" s="331"/>
      <c r="BY1256" s="331"/>
      <c r="BZ1256" s="331"/>
      <c r="CA1256" s="331"/>
      <c r="CB1256" s="331"/>
      <c r="CC1256" s="331"/>
      <c r="CD1256" s="331"/>
      <c r="CE1256" s="331"/>
      <c r="CF1256" s="332"/>
      <c r="CH1256" s="54"/>
      <c r="CI1256" s="58"/>
      <c r="CJ1256" s="58"/>
      <c r="CK1256" s="58"/>
      <c r="CL1256" s="58"/>
      <c r="CM1256" s="58"/>
      <c r="CN1256" s="58"/>
      <c r="CO1256" s="58"/>
      <c r="CP1256" s="58"/>
      <c r="CQ1256" s="54"/>
    </row>
    <row r="1257" spans="1:95" ht="7.35" customHeight="1">
      <c r="G1257" s="333"/>
      <c r="H1257" s="333"/>
      <c r="I1257" s="333"/>
      <c r="J1257" s="333"/>
      <c r="K1257" s="333"/>
      <c r="L1257" s="333"/>
      <c r="M1257" s="333"/>
      <c r="N1257" s="333"/>
      <c r="O1257" s="333"/>
      <c r="P1257" s="333"/>
      <c r="Q1257" s="333"/>
      <c r="R1257" s="333"/>
      <c r="S1257" s="333"/>
      <c r="T1257" s="333"/>
      <c r="U1257" s="333"/>
      <c r="V1257" s="333"/>
      <c r="W1257" s="333"/>
      <c r="X1257" s="333"/>
      <c r="Y1257" s="333"/>
      <c r="Z1257" s="333"/>
      <c r="AA1257" s="333"/>
      <c r="AB1257" s="333"/>
      <c r="AC1257" s="333"/>
      <c r="AD1257" s="333"/>
      <c r="AE1257" s="333"/>
      <c r="AF1257" s="333"/>
      <c r="AG1257" s="334"/>
      <c r="AH1257" s="334"/>
      <c r="AI1257" s="334"/>
      <c r="AJ1257" s="334"/>
      <c r="AK1257" s="334"/>
      <c r="AL1257" s="334"/>
      <c r="AM1257" s="334"/>
      <c r="AN1257" s="334"/>
      <c r="AO1257" s="334"/>
      <c r="AP1257" s="334"/>
      <c r="AQ1257" s="334"/>
      <c r="AR1257" s="334"/>
      <c r="AS1257" s="334"/>
      <c r="AT1257" s="334"/>
      <c r="AU1257" s="335"/>
      <c r="AV1257" s="335"/>
      <c r="AW1257" s="335"/>
      <c r="AX1257" s="335"/>
      <c r="AY1257" s="335"/>
      <c r="AZ1257" s="335"/>
      <c r="BA1257" s="335"/>
      <c r="BB1257" s="335"/>
      <c r="BC1257" s="335"/>
      <c r="BD1257" s="335"/>
      <c r="BE1257" s="335"/>
      <c r="BF1257" s="335"/>
      <c r="BG1257" s="335"/>
      <c r="BH1257" s="335"/>
      <c r="BI1257" s="327" t="s">
        <v>192</v>
      </c>
      <c r="BJ1257" s="328"/>
      <c r="BK1257" s="328"/>
      <c r="BL1257" s="328"/>
      <c r="BM1257" s="328"/>
      <c r="BN1257" s="328"/>
      <c r="BO1257" s="328"/>
      <c r="BP1257" s="331"/>
      <c r="BQ1257" s="331"/>
      <c r="BR1257" s="331"/>
      <c r="BS1257" s="331"/>
      <c r="BT1257" s="331"/>
      <c r="BU1257" s="331"/>
      <c r="BV1257" s="331"/>
      <c r="BW1257" s="331"/>
      <c r="BX1257" s="331"/>
      <c r="BY1257" s="331"/>
      <c r="BZ1257" s="331"/>
      <c r="CA1257" s="331"/>
      <c r="CB1257" s="331"/>
      <c r="CC1257" s="331"/>
      <c r="CD1257" s="331"/>
      <c r="CE1257" s="331"/>
      <c r="CF1257" s="332"/>
      <c r="CG1257" s="20"/>
      <c r="CH1257" s="29"/>
      <c r="CI1257" s="72"/>
      <c r="CJ1257" s="58"/>
      <c r="CK1257" s="59"/>
      <c r="CL1257" s="59"/>
      <c r="CM1257" s="59"/>
      <c r="CN1257" s="59"/>
      <c r="CO1257" s="59"/>
      <c r="CP1257" s="59"/>
      <c r="CQ1257" s="55"/>
    </row>
    <row r="1258" spans="1:95" ht="7.35" customHeight="1">
      <c r="G1258" s="333"/>
      <c r="H1258" s="333"/>
      <c r="I1258" s="333"/>
      <c r="J1258" s="333"/>
      <c r="K1258" s="333"/>
      <c r="L1258" s="333"/>
      <c r="M1258" s="333"/>
      <c r="N1258" s="333"/>
      <c r="O1258" s="333"/>
      <c r="P1258" s="333"/>
      <c r="Q1258" s="333"/>
      <c r="R1258" s="333"/>
      <c r="S1258" s="333"/>
      <c r="T1258" s="333"/>
      <c r="U1258" s="333"/>
      <c r="V1258" s="333"/>
      <c r="W1258" s="333"/>
      <c r="X1258" s="333"/>
      <c r="Y1258" s="333"/>
      <c r="Z1258" s="333"/>
      <c r="AA1258" s="333"/>
      <c r="AB1258" s="333"/>
      <c r="AC1258" s="333"/>
      <c r="AD1258" s="333"/>
      <c r="AE1258" s="333"/>
      <c r="AF1258" s="333"/>
      <c r="AG1258" s="334"/>
      <c r="AH1258" s="334"/>
      <c r="AI1258" s="334"/>
      <c r="AJ1258" s="334"/>
      <c r="AK1258" s="334"/>
      <c r="AL1258" s="334"/>
      <c r="AM1258" s="334"/>
      <c r="AN1258" s="334"/>
      <c r="AO1258" s="334"/>
      <c r="AP1258" s="334"/>
      <c r="AQ1258" s="334"/>
      <c r="AR1258" s="334"/>
      <c r="AS1258" s="334"/>
      <c r="AT1258" s="334"/>
      <c r="AU1258" s="335"/>
      <c r="AV1258" s="335"/>
      <c r="AW1258" s="335"/>
      <c r="AX1258" s="335"/>
      <c r="AY1258" s="335"/>
      <c r="AZ1258" s="335"/>
      <c r="BA1258" s="335"/>
      <c r="BB1258" s="335"/>
      <c r="BC1258" s="335"/>
      <c r="BD1258" s="335"/>
      <c r="BE1258" s="335"/>
      <c r="BF1258" s="335"/>
      <c r="BG1258" s="335"/>
      <c r="BH1258" s="335"/>
      <c r="BI1258" s="327"/>
      <c r="BJ1258" s="328"/>
      <c r="BK1258" s="328"/>
      <c r="BL1258" s="328"/>
      <c r="BM1258" s="328"/>
      <c r="BN1258" s="328"/>
      <c r="BO1258" s="328"/>
      <c r="BP1258" s="331"/>
      <c r="BQ1258" s="331"/>
      <c r="BR1258" s="331"/>
      <c r="BS1258" s="331"/>
      <c r="BT1258" s="331"/>
      <c r="BU1258" s="331"/>
      <c r="BV1258" s="331"/>
      <c r="BW1258" s="331"/>
      <c r="BX1258" s="331"/>
      <c r="BY1258" s="331"/>
      <c r="BZ1258" s="331"/>
      <c r="CA1258" s="331"/>
      <c r="CB1258" s="331"/>
      <c r="CC1258" s="331"/>
      <c r="CD1258" s="331"/>
      <c r="CE1258" s="331"/>
      <c r="CF1258" s="332"/>
      <c r="CG1258" s="19"/>
      <c r="CH1258" s="29"/>
      <c r="CI1258" s="58"/>
      <c r="CJ1258" s="58"/>
      <c r="CK1258" s="59"/>
      <c r="CL1258" s="59"/>
      <c r="CM1258" s="59"/>
      <c r="CN1258" s="59"/>
      <c r="CO1258" s="59"/>
      <c r="CP1258" s="59"/>
      <c r="CQ1258" s="55"/>
    </row>
    <row r="1259" spans="1:95" ht="7.35" customHeight="1">
      <c r="G1259" s="333"/>
      <c r="H1259" s="333"/>
      <c r="I1259" s="333"/>
      <c r="J1259" s="333"/>
      <c r="K1259" s="333"/>
      <c r="L1259" s="333"/>
      <c r="M1259" s="333"/>
      <c r="N1259" s="333"/>
      <c r="O1259" s="333"/>
      <c r="P1259" s="333"/>
      <c r="Q1259" s="333"/>
      <c r="R1259" s="333"/>
      <c r="S1259" s="333"/>
      <c r="T1259" s="333"/>
      <c r="U1259" s="333"/>
      <c r="V1259" s="333"/>
      <c r="W1259" s="333"/>
      <c r="X1259" s="333"/>
      <c r="Y1259" s="333"/>
      <c r="Z1259" s="333"/>
      <c r="AA1259" s="333"/>
      <c r="AB1259" s="333"/>
      <c r="AC1259" s="333"/>
      <c r="AD1259" s="333"/>
      <c r="AE1259" s="333"/>
      <c r="AF1259" s="333"/>
      <c r="AG1259" s="334"/>
      <c r="AH1259" s="334"/>
      <c r="AI1259" s="334"/>
      <c r="AJ1259" s="334"/>
      <c r="AK1259" s="334"/>
      <c r="AL1259" s="334"/>
      <c r="AM1259" s="334"/>
      <c r="AN1259" s="334"/>
      <c r="AO1259" s="334"/>
      <c r="AP1259" s="334"/>
      <c r="AQ1259" s="334"/>
      <c r="AR1259" s="334"/>
      <c r="AS1259" s="334"/>
      <c r="AT1259" s="334"/>
      <c r="AU1259" s="335"/>
      <c r="AV1259" s="335"/>
      <c r="AW1259" s="335"/>
      <c r="AX1259" s="335"/>
      <c r="AY1259" s="335"/>
      <c r="AZ1259" s="335"/>
      <c r="BA1259" s="335"/>
      <c r="BB1259" s="335"/>
      <c r="BC1259" s="335"/>
      <c r="BD1259" s="335"/>
      <c r="BE1259" s="335"/>
      <c r="BF1259" s="335"/>
      <c r="BG1259" s="335"/>
      <c r="BH1259" s="335"/>
      <c r="BI1259" s="327"/>
      <c r="BJ1259" s="328"/>
      <c r="BK1259" s="328"/>
      <c r="BL1259" s="328"/>
      <c r="BM1259" s="328"/>
      <c r="BN1259" s="328"/>
      <c r="BO1259" s="328"/>
      <c r="BP1259" s="331"/>
      <c r="BQ1259" s="331"/>
      <c r="BR1259" s="331"/>
      <c r="BS1259" s="331"/>
      <c r="BT1259" s="331"/>
      <c r="BU1259" s="331"/>
      <c r="BV1259" s="331"/>
      <c r="BW1259" s="331"/>
      <c r="BX1259" s="331"/>
      <c r="BY1259" s="331"/>
      <c r="BZ1259" s="331"/>
      <c r="CA1259" s="331"/>
      <c r="CB1259" s="331"/>
      <c r="CC1259" s="331"/>
      <c r="CD1259" s="331"/>
      <c r="CE1259" s="331"/>
      <c r="CF1259" s="332"/>
      <c r="CH1259" s="29"/>
      <c r="CI1259" s="58"/>
      <c r="CJ1259" s="58"/>
      <c r="CK1259" s="59"/>
      <c r="CL1259" s="59"/>
      <c r="CM1259" s="59"/>
      <c r="CN1259" s="59"/>
      <c r="CO1259" s="59"/>
      <c r="CP1259" s="59"/>
      <c r="CQ1259" s="55"/>
    </row>
    <row r="1260" spans="1:95" ht="7.35" customHeight="1">
      <c r="G1260" s="284" t="s">
        <v>194</v>
      </c>
      <c r="H1260" s="285"/>
      <c r="I1260" s="285"/>
      <c r="J1260" s="285"/>
      <c r="K1260" s="285"/>
      <c r="L1260" s="285"/>
      <c r="M1260" s="285"/>
      <c r="N1260" s="286"/>
      <c r="O1260" s="284" t="s">
        <v>193</v>
      </c>
      <c r="P1260" s="285"/>
      <c r="Q1260" s="285"/>
      <c r="R1260" s="285"/>
      <c r="S1260" s="285"/>
      <c r="T1260" s="285"/>
      <c r="U1260" s="285"/>
      <c r="V1260" s="285"/>
      <c r="W1260" s="285"/>
      <c r="X1260" s="285"/>
      <c r="Y1260" s="285"/>
      <c r="Z1260" s="285"/>
      <c r="AA1260" s="285"/>
      <c r="AB1260" s="285"/>
      <c r="AC1260" s="285"/>
      <c r="AD1260" s="285"/>
      <c r="AE1260" s="285"/>
      <c r="AF1260" s="285"/>
      <c r="AG1260" s="285"/>
      <c r="AH1260" s="285"/>
      <c r="AI1260" s="285"/>
      <c r="AJ1260" s="285"/>
      <c r="AK1260" s="285"/>
      <c r="AL1260" s="285"/>
      <c r="AM1260" s="285"/>
      <c r="AN1260" s="285"/>
      <c r="AO1260" s="285"/>
      <c r="AP1260" s="285"/>
      <c r="AQ1260" s="285"/>
      <c r="AR1260" s="285"/>
      <c r="AS1260" s="285"/>
      <c r="AT1260" s="286"/>
      <c r="AU1260" s="284" t="s">
        <v>205</v>
      </c>
      <c r="AV1260" s="285"/>
      <c r="AW1260" s="285"/>
      <c r="AX1260" s="285"/>
      <c r="AY1260" s="285"/>
      <c r="AZ1260" s="285"/>
      <c r="BA1260" s="285"/>
      <c r="BB1260" s="285"/>
      <c r="BC1260" s="285"/>
      <c r="BD1260" s="285"/>
      <c r="BE1260" s="285"/>
      <c r="BF1260" s="285"/>
      <c r="BG1260" s="285"/>
      <c r="BH1260" s="286"/>
      <c r="BI1260" s="290" t="s">
        <v>206</v>
      </c>
      <c r="BJ1260" s="290"/>
      <c r="BK1260" s="290"/>
      <c r="BL1260" s="290"/>
      <c r="BM1260" s="290"/>
      <c r="BN1260" s="290"/>
      <c r="BO1260" s="290"/>
      <c r="BP1260" s="290"/>
      <c r="BQ1260" s="290"/>
      <c r="BR1260" s="290"/>
      <c r="BS1260" s="290"/>
      <c r="BT1260" s="290"/>
      <c r="BU1260" s="290" t="s">
        <v>207</v>
      </c>
      <c r="BV1260" s="290"/>
      <c r="BW1260" s="290"/>
      <c r="BX1260" s="290"/>
      <c r="BY1260" s="290"/>
      <c r="BZ1260" s="290"/>
      <c r="CA1260" s="290"/>
      <c r="CB1260" s="290"/>
      <c r="CC1260" s="290"/>
      <c r="CD1260" s="290"/>
      <c r="CE1260" s="290"/>
      <c r="CF1260" s="290"/>
      <c r="CG1260" s="20"/>
      <c r="CH1260" s="29"/>
      <c r="CI1260" s="58"/>
      <c r="CJ1260" s="58"/>
      <c r="CK1260" s="58"/>
      <c r="CL1260" s="58"/>
      <c r="CM1260" s="58"/>
      <c r="CN1260" s="58"/>
      <c r="CO1260" s="58"/>
      <c r="CP1260" s="58"/>
      <c r="CQ1260" s="54"/>
    </row>
    <row r="1261" spans="1:95" ht="7.35" customHeight="1">
      <c r="G1261" s="287"/>
      <c r="H1261" s="288"/>
      <c r="I1261" s="288"/>
      <c r="J1261" s="288"/>
      <c r="K1261" s="288"/>
      <c r="L1261" s="288"/>
      <c r="M1261" s="288"/>
      <c r="N1261" s="289"/>
      <c r="O1261" s="287"/>
      <c r="P1261" s="288"/>
      <c r="Q1261" s="288"/>
      <c r="R1261" s="288"/>
      <c r="S1261" s="288"/>
      <c r="T1261" s="288"/>
      <c r="U1261" s="288"/>
      <c r="V1261" s="288"/>
      <c r="W1261" s="288"/>
      <c r="X1261" s="288"/>
      <c r="Y1261" s="288"/>
      <c r="Z1261" s="288"/>
      <c r="AA1261" s="288"/>
      <c r="AB1261" s="288"/>
      <c r="AC1261" s="288"/>
      <c r="AD1261" s="288"/>
      <c r="AE1261" s="288"/>
      <c r="AF1261" s="288"/>
      <c r="AG1261" s="288"/>
      <c r="AH1261" s="288"/>
      <c r="AI1261" s="288"/>
      <c r="AJ1261" s="288"/>
      <c r="AK1261" s="288"/>
      <c r="AL1261" s="288"/>
      <c r="AM1261" s="288"/>
      <c r="AN1261" s="288"/>
      <c r="AO1261" s="288"/>
      <c r="AP1261" s="288"/>
      <c r="AQ1261" s="288"/>
      <c r="AR1261" s="288"/>
      <c r="AS1261" s="288"/>
      <c r="AT1261" s="289"/>
      <c r="AU1261" s="287"/>
      <c r="AV1261" s="288"/>
      <c r="AW1261" s="288"/>
      <c r="AX1261" s="288"/>
      <c r="AY1261" s="288"/>
      <c r="AZ1261" s="288"/>
      <c r="BA1261" s="288"/>
      <c r="BB1261" s="288"/>
      <c r="BC1261" s="288"/>
      <c r="BD1261" s="288"/>
      <c r="BE1261" s="288"/>
      <c r="BF1261" s="288"/>
      <c r="BG1261" s="288"/>
      <c r="BH1261" s="289"/>
      <c r="BI1261" s="290"/>
      <c r="BJ1261" s="290"/>
      <c r="BK1261" s="290"/>
      <c r="BL1261" s="290"/>
      <c r="BM1261" s="290"/>
      <c r="BN1261" s="290"/>
      <c r="BO1261" s="290"/>
      <c r="BP1261" s="290"/>
      <c r="BQ1261" s="290"/>
      <c r="BR1261" s="290"/>
      <c r="BS1261" s="290"/>
      <c r="BT1261" s="290"/>
      <c r="BU1261" s="290"/>
      <c r="BV1261" s="290"/>
      <c r="BW1261" s="290"/>
      <c r="BX1261" s="290"/>
      <c r="BY1261" s="290"/>
      <c r="BZ1261" s="290"/>
      <c r="CA1261" s="290"/>
      <c r="CB1261" s="290"/>
      <c r="CC1261" s="290"/>
      <c r="CD1261" s="290"/>
      <c r="CE1261" s="290"/>
      <c r="CF1261" s="290"/>
      <c r="CG1261" s="19"/>
      <c r="CH1261" s="29"/>
      <c r="CI1261" s="58"/>
      <c r="CJ1261" s="58"/>
      <c r="CK1261" s="58"/>
      <c r="CL1261" s="58"/>
      <c r="CM1261" s="58"/>
      <c r="CN1261" s="58"/>
      <c r="CO1261" s="58"/>
      <c r="CP1261" s="58"/>
      <c r="CQ1261" s="54"/>
    </row>
    <row r="1262" spans="1:95" ht="7.35" customHeight="1">
      <c r="G1262" s="291"/>
      <c r="H1262" s="292"/>
      <c r="I1262" s="292"/>
      <c r="J1262" s="292"/>
      <c r="K1262" s="292"/>
      <c r="L1262" s="292"/>
      <c r="M1262" s="292"/>
      <c r="N1262" s="293"/>
      <c r="O1262" s="300"/>
      <c r="P1262" s="301"/>
      <c r="Q1262" s="301"/>
      <c r="R1262" s="301"/>
      <c r="S1262" s="301"/>
      <c r="T1262" s="301"/>
      <c r="U1262" s="301"/>
      <c r="V1262" s="301"/>
      <c r="W1262" s="301"/>
      <c r="X1262" s="301"/>
      <c r="Y1262" s="301"/>
      <c r="Z1262" s="301"/>
      <c r="AA1262" s="301"/>
      <c r="AB1262" s="301"/>
      <c r="AC1262" s="301"/>
      <c r="AD1262" s="301"/>
      <c r="AE1262" s="301"/>
      <c r="AF1262" s="301"/>
      <c r="AG1262" s="301"/>
      <c r="AH1262" s="301"/>
      <c r="AI1262" s="301"/>
      <c r="AJ1262" s="301"/>
      <c r="AK1262" s="301"/>
      <c r="AL1262" s="301"/>
      <c r="AM1262" s="301"/>
      <c r="AN1262" s="301"/>
      <c r="AO1262" s="301"/>
      <c r="AP1262" s="301"/>
      <c r="AQ1262" s="301"/>
      <c r="AR1262" s="301"/>
      <c r="AS1262" s="301"/>
      <c r="AT1262" s="302"/>
      <c r="AU1262" s="309"/>
      <c r="AV1262" s="310"/>
      <c r="AW1262" s="310"/>
      <c r="AX1262" s="310"/>
      <c r="AY1262" s="310"/>
      <c r="AZ1262" s="310"/>
      <c r="BA1262" s="310"/>
      <c r="BB1262" s="310"/>
      <c r="BC1262" s="310"/>
      <c r="BD1262" s="310"/>
      <c r="BE1262" s="310"/>
      <c r="BF1262" s="310"/>
      <c r="BG1262" s="310"/>
      <c r="BH1262" s="311"/>
      <c r="BI1262" s="318"/>
      <c r="BJ1262" s="318"/>
      <c r="BK1262" s="318"/>
      <c r="BL1262" s="318"/>
      <c r="BM1262" s="318"/>
      <c r="BN1262" s="318"/>
      <c r="BO1262" s="318"/>
      <c r="BP1262" s="318"/>
      <c r="BQ1262" s="318"/>
      <c r="BR1262" s="318"/>
      <c r="BS1262" s="318"/>
      <c r="BT1262" s="318"/>
      <c r="BU1262" s="318"/>
      <c r="BV1262" s="318"/>
      <c r="BW1262" s="318"/>
      <c r="BX1262" s="318"/>
      <c r="BY1262" s="318"/>
      <c r="BZ1262" s="318"/>
      <c r="CA1262" s="318"/>
      <c r="CB1262" s="318"/>
      <c r="CC1262" s="318"/>
      <c r="CD1262" s="318"/>
      <c r="CE1262" s="318"/>
      <c r="CF1262" s="318"/>
      <c r="CH1262" s="29"/>
      <c r="CI1262" s="58"/>
      <c r="CJ1262" s="58"/>
      <c r="CK1262" s="58"/>
      <c r="CL1262" s="58"/>
      <c r="CM1262" s="58"/>
      <c r="CN1262" s="58"/>
      <c r="CO1262" s="58"/>
      <c r="CP1262" s="58"/>
      <c r="CQ1262" s="54"/>
    </row>
    <row r="1263" spans="1:95" ht="7.35" customHeight="1">
      <c r="G1263" s="294"/>
      <c r="H1263" s="295"/>
      <c r="I1263" s="295"/>
      <c r="J1263" s="295"/>
      <c r="K1263" s="295"/>
      <c r="L1263" s="295"/>
      <c r="M1263" s="295"/>
      <c r="N1263" s="296"/>
      <c r="O1263" s="303"/>
      <c r="P1263" s="304"/>
      <c r="Q1263" s="304"/>
      <c r="R1263" s="304"/>
      <c r="S1263" s="304"/>
      <c r="T1263" s="304"/>
      <c r="U1263" s="304"/>
      <c r="V1263" s="304"/>
      <c r="W1263" s="304"/>
      <c r="X1263" s="304"/>
      <c r="Y1263" s="304"/>
      <c r="Z1263" s="304"/>
      <c r="AA1263" s="304"/>
      <c r="AB1263" s="304"/>
      <c r="AC1263" s="304"/>
      <c r="AD1263" s="304"/>
      <c r="AE1263" s="304"/>
      <c r="AF1263" s="304"/>
      <c r="AG1263" s="304"/>
      <c r="AH1263" s="304"/>
      <c r="AI1263" s="304"/>
      <c r="AJ1263" s="304"/>
      <c r="AK1263" s="304"/>
      <c r="AL1263" s="304"/>
      <c r="AM1263" s="304"/>
      <c r="AN1263" s="304"/>
      <c r="AO1263" s="304"/>
      <c r="AP1263" s="304"/>
      <c r="AQ1263" s="304"/>
      <c r="AR1263" s="304"/>
      <c r="AS1263" s="304"/>
      <c r="AT1263" s="305"/>
      <c r="AU1263" s="312"/>
      <c r="AV1263" s="313"/>
      <c r="AW1263" s="313"/>
      <c r="AX1263" s="313"/>
      <c r="AY1263" s="313"/>
      <c r="AZ1263" s="313"/>
      <c r="BA1263" s="313"/>
      <c r="BB1263" s="313"/>
      <c r="BC1263" s="313"/>
      <c r="BD1263" s="313"/>
      <c r="BE1263" s="313"/>
      <c r="BF1263" s="313"/>
      <c r="BG1263" s="313"/>
      <c r="BH1263" s="314"/>
      <c r="BI1263" s="318"/>
      <c r="BJ1263" s="318"/>
      <c r="BK1263" s="318"/>
      <c r="BL1263" s="318"/>
      <c r="BM1263" s="318"/>
      <c r="BN1263" s="318"/>
      <c r="BO1263" s="318"/>
      <c r="BP1263" s="318"/>
      <c r="BQ1263" s="318"/>
      <c r="BR1263" s="318"/>
      <c r="BS1263" s="318"/>
      <c r="BT1263" s="318"/>
      <c r="BU1263" s="318"/>
      <c r="BV1263" s="318"/>
      <c r="BW1263" s="318"/>
      <c r="BX1263" s="318"/>
      <c r="BY1263" s="318"/>
      <c r="BZ1263" s="318"/>
      <c r="CA1263" s="318"/>
      <c r="CB1263" s="318"/>
      <c r="CC1263" s="318"/>
      <c r="CD1263" s="318"/>
      <c r="CE1263" s="318"/>
      <c r="CF1263" s="318"/>
      <c r="CH1263" s="29"/>
      <c r="CI1263" s="71"/>
      <c r="CJ1263" s="71"/>
      <c r="CK1263" s="71"/>
      <c r="CL1263" s="71"/>
      <c r="CM1263" s="71"/>
      <c r="CN1263" s="71"/>
      <c r="CO1263" s="71"/>
      <c r="CP1263" s="71"/>
      <c r="CQ1263" s="54"/>
    </row>
    <row r="1264" spans="1:95" ht="7.35" customHeight="1">
      <c r="A1264" s="339"/>
      <c r="B1264" s="339"/>
      <c r="C1264" s="339"/>
      <c r="D1264" s="339"/>
      <c r="E1264" s="339"/>
      <c r="F1264" s="340"/>
      <c r="G1264" s="294"/>
      <c r="H1264" s="295"/>
      <c r="I1264" s="295"/>
      <c r="J1264" s="295"/>
      <c r="K1264" s="295"/>
      <c r="L1264" s="295"/>
      <c r="M1264" s="295"/>
      <c r="N1264" s="296"/>
      <c r="O1264" s="303"/>
      <c r="P1264" s="304"/>
      <c r="Q1264" s="304"/>
      <c r="R1264" s="304"/>
      <c r="S1264" s="304"/>
      <c r="T1264" s="304"/>
      <c r="U1264" s="304"/>
      <c r="V1264" s="304"/>
      <c r="W1264" s="304"/>
      <c r="X1264" s="304"/>
      <c r="Y1264" s="304"/>
      <c r="Z1264" s="304"/>
      <c r="AA1264" s="304"/>
      <c r="AB1264" s="304"/>
      <c r="AC1264" s="304"/>
      <c r="AD1264" s="304"/>
      <c r="AE1264" s="304"/>
      <c r="AF1264" s="304"/>
      <c r="AG1264" s="304"/>
      <c r="AH1264" s="304"/>
      <c r="AI1264" s="304"/>
      <c r="AJ1264" s="304"/>
      <c r="AK1264" s="304"/>
      <c r="AL1264" s="304"/>
      <c r="AM1264" s="304"/>
      <c r="AN1264" s="304"/>
      <c r="AO1264" s="304"/>
      <c r="AP1264" s="304"/>
      <c r="AQ1264" s="304"/>
      <c r="AR1264" s="304"/>
      <c r="AS1264" s="304"/>
      <c r="AT1264" s="305"/>
      <c r="AU1264" s="312"/>
      <c r="AV1264" s="313"/>
      <c r="AW1264" s="313"/>
      <c r="AX1264" s="313"/>
      <c r="AY1264" s="313"/>
      <c r="AZ1264" s="313"/>
      <c r="BA1264" s="313"/>
      <c r="BB1264" s="313"/>
      <c r="BC1264" s="313"/>
      <c r="BD1264" s="313"/>
      <c r="BE1264" s="313"/>
      <c r="BF1264" s="313"/>
      <c r="BG1264" s="313"/>
      <c r="BH1264" s="314"/>
      <c r="BI1264" s="318"/>
      <c r="BJ1264" s="318"/>
      <c r="BK1264" s="318"/>
      <c r="BL1264" s="318"/>
      <c r="BM1264" s="318"/>
      <c r="BN1264" s="318"/>
      <c r="BO1264" s="318"/>
      <c r="BP1264" s="318"/>
      <c r="BQ1264" s="318"/>
      <c r="BR1264" s="318"/>
      <c r="BS1264" s="318"/>
      <c r="BT1264" s="318"/>
      <c r="BU1264" s="318"/>
      <c r="BV1264" s="318"/>
      <c r="BW1264" s="318"/>
      <c r="BX1264" s="318"/>
      <c r="BY1264" s="318"/>
      <c r="BZ1264" s="318"/>
      <c r="CA1264" s="318"/>
      <c r="CB1264" s="318"/>
      <c r="CC1264" s="318"/>
      <c r="CD1264" s="318"/>
      <c r="CE1264" s="318"/>
      <c r="CF1264" s="318"/>
      <c r="CH1264" s="54"/>
      <c r="CI1264" s="71"/>
      <c r="CJ1264" s="71"/>
      <c r="CK1264" s="71"/>
      <c r="CL1264" s="71"/>
      <c r="CM1264" s="71"/>
      <c r="CN1264" s="71"/>
      <c r="CO1264" s="71"/>
      <c r="CP1264" s="71"/>
      <c r="CQ1264" s="56"/>
    </row>
    <row r="1265" spans="1:95" ht="7.35" customHeight="1">
      <c r="A1265" s="339"/>
      <c r="B1265" s="339"/>
      <c r="C1265" s="339"/>
      <c r="D1265" s="339"/>
      <c r="E1265" s="339"/>
      <c r="F1265" s="340"/>
      <c r="G1265" s="297"/>
      <c r="H1265" s="298"/>
      <c r="I1265" s="298"/>
      <c r="J1265" s="298"/>
      <c r="K1265" s="298"/>
      <c r="L1265" s="298"/>
      <c r="M1265" s="298"/>
      <c r="N1265" s="299"/>
      <c r="O1265" s="306"/>
      <c r="P1265" s="307"/>
      <c r="Q1265" s="307"/>
      <c r="R1265" s="307"/>
      <c r="S1265" s="307"/>
      <c r="T1265" s="307"/>
      <c r="U1265" s="307"/>
      <c r="V1265" s="307"/>
      <c r="W1265" s="307"/>
      <c r="X1265" s="307"/>
      <c r="Y1265" s="307"/>
      <c r="Z1265" s="307"/>
      <c r="AA1265" s="307"/>
      <c r="AB1265" s="307"/>
      <c r="AC1265" s="307"/>
      <c r="AD1265" s="307"/>
      <c r="AE1265" s="307"/>
      <c r="AF1265" s="307"/>
      <c r="AG1265" s="307"/>
      <c r="AH1265" s="307"/>
      <c r="AI1265" s="307"/>
      <c r="AJ1265" s="307"/>
      <c r="AK1265" s="307"/>
      <c r="AL1265" s="307"/>
      <c r="AM1265" s="307"/>
      <c r="AN1265" s="307"/>
      <c r="AO1265" s="307"/>
      <c r="AP1265" s="307"/>
      <c r="AQ1265" s="307"/>
      <c r="AR1265" s="307"/>
      <c r="AS1265" s="307"/>
      <c r="AT1265" s="308"/>
      <c r="AU1265" s="315"/>
      <c r="AV1265" s="316"/>
      <c r="AW1265" s="316"/>
      <c r="AX1265" s="316"/>
      <c r="AY1265" s="316"/>
      <c r="AZ1265" s="316"/>
      <c r="BA1265" s="316"/>
      <c r="BB1265" s="316"/>
      <c r="BC1265" s="316"/>
      <c r="BD1265" s="316"/>
      <c r="BE1265" s="316"/>
      <c r="BF1265" s="316"/>
      <c r="BG1265" s="316"/>
      <c r="BH1265" s="317"/>
      <c r="BI1265" s="318"/>
      <c r="BJ1265" s="318"/>
      <c r="BK1265" s="318"/>
      <c r="BL1265" s="318"/>
      <c r="BM1265" s="318"/>
      <c r="BN1265" s="318"/>
      <c r="BO1265" s="318"/>
      <c r="BP1265" s="318"/>
      <c r="BQ1265" s="318"/>
      <c r="BR1265" s="318"/>
      <c r="BS1265" s="318"/>
      <c r="BT1265" s="318"/>
      <c r="BU1265" s="318"/>
      <c r="BV1265" s="318"/>
      <c r="BW1265" s="318"/>
      <c r="BX1265" s="318"/>
      <c r="BY1265" s="318"/>
      <c r="BZ1265" s="318"/>
      <c r="CA1265" s="318"/>
      <c r="CB1265" s="318"/>
      <c r="CC1265" s="318"/>
      <c r="CD1265" s="318"/>
      <c r="CE1265" s="318"/>
      <c r="CF1265" s="318"/>
      <c r="CH1265" s="54"/>
      <c r="CI1265" s="58"/>
      <c r="CJ1265" s="58"/>
      <c r="CK1265" s="58"/>
      <c r="CL1265" s="58"/>
      <c r="CM1265" s="58"/>
      <c r="CN1265" s="58"/>
      <c r="CO1265" s="58"/>
      <c r="CP1265" s="57"/>
      <c r="CQ1265" s="57"/>
    </row>
    <row r="1266" spans="1:95" ht="7.35" customHeight="1">
      <c r="G1266" s="48"/>
      <c r="H1266" s="49"/>
      <c r="I1266" s="49"/>
      <c r="J1266" s="49"/>
      <c r="K1266" s="49"/>
      <c r="L1266" s="49"/>
      <c r="M1266" s="49"/>
      <c r="N1266" s="50"/>
      <c r="O1266" s="48"/>
      <c r="P1266" s="49"/>
      <c r="Q1266" s="49"/>
      <c r="R1266" s="49"/>
      <c r="S1266" s="49"/>
      <c r="T1266" s="49"/>
      <c r="U1266" s="49"/>
      <c r="V1266" s="49"/>
      <c r="W1266" s="49"/>
      <c r="X1266" s="49"/>
      <c r="Y1266" s="49"/>
      <c r="Z1266" s="49"/>
      <c r="AA1266" s="49"/>
      <c r="AB1266" s="49"/>
      <c r="AC1266" s="49"/>
      <c r="AD1266" s="49"/>
      <c r="AE1266" s="49"/>
      <c r="AF1266" s="49"/>
      <c r="AG1266" s="49"/>
      <c r="AH1266" s="49"/>
      <c r="AI1266" s="49"/>
      <c r="AJ1266" s="49"/>
      <c r="AK1266" s="49"/>
      <c r="AL1266" s="49"/>
      <c r="AM1266" s="49"/>
      <c r="AN1266" s="49"/>
      <c r="AO1266" s="49"/>
      <c r="AP1266" s="49"/>
      <c r="AQ1266" s="49"/>
      <c r="AR1266" s="49"/>
      <c r="AS1266" s="49"/>
      <c r="AT1266" s="50"/>
      <c r="AU1266" s="51"/>
      <c r="AV1266" s="52"/>
      <c r="AW1266" s="52"/>
      <c r="AX1266" s="52"/>
      <c r="AY1266" s="52"/>
      <c r="AZ1266" s="52"/>
      <c r="BA1266" s="52"/>
      <c r="BB1266" s="52"/>
      <c r="BC1266" s="52"/>
      <c r="BD1266" s="52"/>
      <c r="BE1266" s="52"/>
      <c r="BF1266" s="52"/>
      <c r="BG1266" s="52"/>
      <c r="BH1266" s="53"/>
      <c r="BI1266" s="45"/>
      <c r="BJ1266" s="46"/>
      <c r="BK1266" s="46"/>
      <c r="BL1266" s="46"/>
      <c r="BM1266" s="46"/>
      <c r="BN1266" s="46"/>
      <c r="BO1266" s="46"/>
      <c r="BP1266" s="46"/>
      <c r="BQ1266" s="46"/>
      <c r="BR1266" s="46"/>
      <c r="BS1266" s="46"/>
      <c r="BT1266" s="46"/>
      <c r="BU1266" s="46"/>
      <c r="BV1266" s="46"/>
      <c r="BW1266" s="46"/>
      <c r="BX1266" s="46"/>
      <c r="BY1266" s="46"/>
      <c r="BZ1266" s="46"/>
      <c r="CA1266" s="46"/>
      <c r="CB1266" s="46"/>
      <c r="CC1266" s="46"/>
      <c r="CD1266" s="46"/>
      <c r="CE1266" s="46"/>
      <c r="CF1266" s="47"/>
      <c r="CH1266" s="54"/>
      <c r="CI1266" s="58"/>
      <c r="CJ1266" s="58"/>
      <c r="CK1266" s="58"/>
      <c r="CL1266" s="58"/>
      <c r="CM1266" s="58"/>
      <c r="CN1266" s="58"/>
      <c r="CO1266" s="58"/>
      <c r="CP1266" s="57"/>
      <c r="CQ1266" s="57"/>
    </row>
    <row r="1267" spans="1:95" ht="7.35" customHeight="1">
      <c r="A1267" s="339">
        <v>98</v>
      </c>
      <c r="B1267" s="339"/>
      <c r="G1267" s="319" t="s">
        <v>189</v>
      </c>
      <c r="H1267" s="319"/>
      <c r="I1267" s="319"/>
      <c r="J1267" s="319"/>
      <c r="K1267" s="319"/>
      <c r="L1267" s="319"/>
      <c r="M1267" s="319"/>
      <c r="N1267" s="319"/>
      <c r="O1267" s="319"/>
      <c r="P1267" s="319"/>
      <c r="Q1267" s="319"/>
      <c r="R1267" s="319"/>
      <c r="S1267" s="319"/>
      <c r="T1267" s="319"/>
      <c r="U1267" s="319"/>
      <c r="V1267" s="319"/>
      <c r="W1267" s="319"/>
      <c r="X1267" s="319"/>
      <c r="Y1267" s="319"/>
      <c r="Z1267" s="319"/>
      <c r="AA1267" s="319"/>
      <c r="AB1267" s="319"/>
      <c r="AC1267" s="319"/>
      <c r="AD1267" s="319"/>
      <c r="AE1267" s="319"/>
      <c r="AF1267" s="319"/>
      <c r="AG1267" s="321" t="s">
        <v>435</v>
      </c>
      <c r="AH1267" s="321"/>
      <c r="AI1267" s="321"/>
      <c r="AJ1267" s="321"/>
      <c r="AK1267" s="321"/>
      <c r="AL1267" s="321"/>
      <c r="AM1267" s="321"/>
      <c r="AN1267" s="321"/>
      <c r="AO1267" s="321"/>
      <c r="AP1267" s="321"/>
      <c r="AQ1267" s="321"/>
      <c r="AR1267" s="321"/>
      <c r="AS1267" s="321"/>
      <c r="AT1267" s="321"/>
      <c r="AU1267" s="323" t="s">
        <v>190</v>
      </c>
      <c r="AV1267" s="323"/>
      <c r="AW1267" s="323"/>
      <c r="AX1267" s="323"/>
      <c r="AY1267" s="323"/>
      <c r="AZ1267" s="323"/>
      <c r="BA1267" s="323"/>
      <c r="BB1267" s="323"/>
      <c r="BC1267" s="323"/>
      <c r="BD1267" s="323"/>
      <c r="BE1267" s="323"/>
      <c r="BF1267" s="323"/>
      <c r="BG1267" s="323"/>
      <c r="BH1267" s="323"/>
      <c r="BI1267" s="325" t="s">
        <v>191</v>
      </c>
      <c r="BJ1267" s="326"/>
      <c r="BK1267" s="326"/>
      <c r="BL1267" s="326"/>
      <c r="BM1267" s="326"/>
      <c r="BN1267" s="326"/>
      <c r="BO1267" s="326"/>
      <c r="BP1267" s="329"/>
      <c r="BQ1267" s="329"/>
      <c r="BR1267" s="329"/>
      <c r="BS1267" s="329"/>
      <c r="BT1267" s="329"/>
      <c r="BU1267" s="329"/>
      <c r="BV1267" s="329"/>
      <c r="BW1267" s="329"/>
      <c r="BX1267" s="329"/>
      <c r="BY1267" s="329"/>
      <c r="BZ1267" s="329"/>
      <c r="CA1267" s="329"/>
      <c r="CB1267" s="329"/>
      <c r="CC1267" s="329"/>
      <c r="CD1267" s="329"/>
      <c r="CE1267" s="329"/>
      <c r="CF1267" s="330"/>
      <c r="CH1267" s="54"/>
      <c r="CI1267" s="58"/>
      <c r="CJ1267" s="58"/>
      <c r="CK1267" s="58"/>
      <c r="CL1267" s="58"/>
      <c r="CM1267" s="58"/>
      <c r="CN1267" s="58"/>
      <c r="CO1267" s="58"/>
      <c r="CP1267" s="58"/>
      <c r="CQ1267" s="54"/>
    </row>
    <row r="1268" spans="1:95" ht="7.35" customHeight="1">
      <c r="A1268" s="339"/>
      <c r="B1268" s="339"/>
      <c r="G1268" s="320"/>
      <c r="H1268" s="320"/>
      <c r="I1268" s="320"/>
      <c r="J1268" s="320"/>
      <c r="K1268" s="320"/>
      <c r="L1268" s="320"/>
      <c r="M1268" s="320"/>
      <c r="N1268" s="320"/>
      <c r="O1268" s="320"/>
      <c r="P1268" s="320"/>
      <c r="Q1268" s="320"/>
      <c r="R1268" s="320"/>
      <c r="S1268" s="320"/>
      <c r="T1268" s="320"/>
      <c r="U1268" s="320"/>
      <c r="V1268" s="320"/>
      <c r="W1268" s="320"/>
      <c r="X1268" s="320"/>
      <c r="Y1268" s="320"/>
      <c r="Z1268" s="320"/>
      <c r="AA1268" s="320"/>
      <c r="AB1268" s="320"/>
      <c r="AC1268" s="320"/>
      <c r="AD1268" s="320"/>
      <c r="AE1268" s="320"/>
      <c r="AF1268" s="320"/>
      <c r="AG1268" s="322"/>
      <c r="AH1268" s="322"/>
      <c r="AI1268" s="322"/>
      <c r="AJ1268" s="322"/>
      <c r="AK1268" s="322"/>
      <c r="AL1268" s="322"/>
      <c r="AM1268" s="322"/>
      <c r="AN1268" s="322"/>
      <c r="AO1268" s="322"/>
      <c r="AP1268" s="322"/>
      <c r="AQ1268" s="322"/>
      <c r="AR1268" s="322"/>
      <c r="AS1268" s="322"/>
      <c r="AT1268" s="322"/>
      <c r="AU1268" s="324"/>
      <c r="AV1268" s="324"/>
      <c r="AW1268" s="324"/>
      <c r="AX1268" s="324"/>
      <c r="AY1268" s="324"/>
      <c r="AZ1268" s="324"/>
      <c r="BA1268" s="324"/>
      <c r="BB1268" s="324"/>
      <c r="BC1268" s="324"/>
      <c r="BD1268" s="324"/>
      <c r="BE1268" s="324"/>
      <c r="BF1268" s="324"/>
      <c r="BG1268" s="324"/>
      <c r="BH1268" s="324"/>
      <c r="BI1268" s="327"/>
      <c r="BJ1268" s="328"/>
      <c r="BK1268" s="328"/>
      <c r="BL1268" s="328"/>
      <c r="BM1268" s="328"/>
      <c r="BN1268" s="328"/>
      <c r="BO1268" s="328"/>
      <c r="BP1268" s="331"/>
      <c r="BQ1268" s="331"/>
      <c r="BR1268" s="331"/>
      <c r="BS1268" s="331"/>
      <c r="BT1268" s="331"/>
      <c r="BU1268" s="331"/>
      <c r="BV1268" s="331"/>
      <c r="BW1268" s="331"/>
      <c r="BX1268" s="331"/>
      <c r="BY1268" s="331"/>
      <c r="BZ1268" s="331"/>
      <c r="CA1268" s="331"/>
      <c r="CB1268" s="331"/>
      <c r="CC1268" s="331"/>
      <c r="CD1268" s="331"/>
      <c r="CE1268" s="331"/>
      <c r="CF1268" s="332"/>
      <c r="CH1268" s="54"/>
      <c r="CI1268" s="58"/>
      <c r="CJ1268" s="58"/>
      <c r="CK1268" s="58"/>
      <c r="CL1268" s="58"/>
      <c r="CM1268" s="58"/>
      <c r="CN1268" s="58"/>
      <c r="CO1268" s="58"/>
      <c r="CP1268" s="58"/>
      <c r="CQ1268" s="54"/>
    </row>
    <row r="1269" spans="1:95" ht="7.35" customHeight="1">
      <c r="G1269" s="333"/>
      <c r="H1269" s="333"/>
      <c r="I1269" s="333"/>
      <c r="J1269" s="333"/>
      <c r="K1269" s="333"/>
      <c r="L1269" s="333"/>
      <c r="M1269" s="333"/>
      <c r="N1269" s="333"/>
      <c r="O1269" s="333"/>
      <c r="P1269" s="333"/>
      <c r="Q1269" s="333"/>
      <c r="R1269" s="333"/>
      <c r="S1269" s="333"/>
      <c r="T1269" s="333"/>
      <c r="U1269" s="333"/>
      <c r="V1269" s="333"/>
      <c r="W1269" s="333"/>
      <c r="X1269" s="333"/>
      <c r="Y1269" s="333"/>
      <c r="Z1269" s="333"/>
      <c r="AA1269" s="333"/>
      <c r="AB1269" s="333"/>
      <c r="AC1269" s="333"/>
      <c r="AD1269" s="333"/>
      <c r="AE1269" s="333"/>
      <c r="AF1269" s="333"/>
      <c r="AG1269" s="334"/>
      <c r="AH1269" s="334"/>
      <c r="AI1269" s="334"/>
      <c r="AJ1269" s="334"/>
      <c r="AK1269" s="334"/>
      <c r="AL1269" s="334"/>
      <c r="AM1269" s="334"/>
      <c r="AN1269" s="334"/>
      <c r="AO1269" s="334"/>
      <c r="AP1269" s="334"/>
      <c r="AQ1269" s="334"/>
      <c r="AR1269" s="334"/>
      <c r="AS1269" s="334"/>
      <c r="AT1269" s="334"/>
      <c r="AU1269" s="335"/>
      <c r="AV1269" s="335"/>
      <c r="AW1269" s="335"/>
      <c r="AX1269" s="335"/>
      <c r="AY1269" s="335"/>
      <c r="AZ1269" s="335"/>
      <c r="BA1269" s="335"/>
      <c r="BB1269" s="335"/>
      <c r="BC1269" s="335"/>
      <c r="BD1269" s="335"/>
      <c r="BE1269" s="335"/>
      <c r="BF1269" s="335"/>
      <c r="BG1269" s="335"/>
      <c r="BH1269" s="335"/>
      <c r="BI1269" s="327"/>
      <c r="BJ1269" s="328"/>
      <c r="BK1269" s="328"/>
      <c r="BL1269" s="328"/>
      <c r="BM1269" s="328"/>
      <c r="BN1269" s="328"/>
      <c r="BO1269" s="328"/>
      <c r="BP1269" s="331"/>
      <c r="BQ1269" s="331"/>
      <c r="BR1269" s="331"/>
      <c r="BS1269" s="331"/>
      <c r="BT1269" s="331"/>
      <c r="BU1269" s="331"/>
      <c r="BV1269" s="331"/>
      <c r="BW1269" s="331"/>
      <c r="BX1269" s="331"/>
      <c r="BY1269" s="331"/>
      <c r="BZ1269" s="331"/>
      <c r="CA1269" s="331"/>
      <c r="CB1269" s="331"/>
      <c r="CC1269" s="331"/>
      <c r="CD1269" s="331"/>
      <c r="CE1269" s="331"/>
      <c r="CF1269" s="332"/>
      <c r="CH1269" s="54"/>
      <c r="CI1269" s="58"/>
      <c r="CJ1269" s="58"/>
      <c r="CK1269" s="58"/>
      <c r="CL1269" s="58"/>
      <c r="CM1269" s="58"/>
      <c r="CN1269" s="58"/>
      <c r="CO1269" s="58"/>
      <c r="CP1269" s="58"/>
      <c r="CQ1269" s="54"/>
    </row>
    <row r="1270" spans="1:95" ht="7.35" customHeight="1">
      <c r="G1270" s="333"/>
      <c r="H1270" s="333"/>
      <c r="I1270" s="333"/>
      <c r="J1270" s="333"/>
      <c r="K1270" s="333"/>
      <c r="L1270" s="333"/>
      <c r="M1270" s="333"/>
      <c r="N1270" s="333"/>
      <c r="O1270" s="333"/>
      <c r="P1270" s="333"/>
      <c r="Q1270" s="333"/>
      <c r="R1270" s="333"/>
      <c r="S1270" s="333"/>
      <c r="T1270" s="333"/>
      <c r="U1270" s="333"/>
      <c r="V1270" s="333"/>
      <c r="W1270" s="333"/>
      <c r="X1270" s="333"/>
      <c r="Y1270" s="333"/>
      <c r="Z1270" s="333"/>
      <c r="AA1270" s="333"/>
      <c r="AB1270" s="333"/>
      <c r="AC1270" s="333"/>
      <c r="AD1270" s="333"/>
      <c r="AE1270" s="333"/>
      <c r="AF1270" s="333"/>
      <c r="AG1270" s="334"/>
      <c r="AH1270" s="334"/>
      <c r="AI1270" s="334"/>
      <c r="AJ1270" s="334"/>
      <c r="AK1270" s="334"/>
      <c r="AL1270" s="334"/>
      <c r="AM1270" s="334"/>
      <c r="AN1270" s="334"/>
      <c r="AO1270" s="334"/>
      <c r="AP1270" s="334"/>
      <c r="AQ1270" s="334"/>
      <c r="AR1270" s="334"/>
      <c r="AS1270" s="334"/>
      <c r="AT1270" s="334"/>
      <c r="AU1270" s="335"/>
      <c r="AV1270" s="335"/>
      <c r="AW1270" s="335"/>
      <c r="AX1270" s="335"/>
      <c r="AY1270" s="335"/>
      <c r="AZ1270" s="335"/>
      <c r="BA1270" s="335"/>
      <c r="BB1270" s="335"/>
      <c r="BC1270" s="335"/>
      <c r="BD1270" s="335"/>
      <c r="BE1270" s="335"/>
      <c r="BF1270" s="335"/>
      <c r="BG1270" s="335"/>
      <c r="BH1270" s="335"/>
      <c r="BI1270" s="327" t="s">
        <v>192</v>
      </c>
      <c r="BJ1270" s="328"/>
      <c r="BK1270" s="328"/>
      <c r="BL1270" s="328"/>
      <c r="BM1270" s="328"/>
      <c r="BN1270" s="328"/>
      <c r="BO1270" s="328"/>
      <c r="BP1270" s="331"/>
      <c r="BQ1270" s="331"/>
      <c r="BR1270" s="331"/>
      <c r="BS1270" s="331"/>
      <c r="BT1270" s="331"/>
      <c r="BU1270" s="331"/>
      <c r="BV1270" s="331"/>
      <c r="BW1270" s="331"/>
      <c r="BX1270" s="331"/>
      <c r="BY1270" s="331"/>
      <c r="BZ1270" s="331"/>
      <c r="CA1270" s="331"/>
      <c r="CB1270" s="331"/>
      <c r="CC1270" s="331"/>
      <c r="CD1270" s="331"/>
      <c r="CE1270" s="331"/>
      <c r="CF1270" s="332"/>
      <c r="CG1270" s="20"/>
      <c r="CH1270" s="29"/>
      <c r="CI1270" s="72"/>
      <c r="CJ1270" s="58"/>
      <c r="CK1270" s="59"/>
      <c r="CL1270" s="59"/>
      <c r="CM1270" s="59"/>
      <c r="CN1270" s="59"/>
      <c r="CO1270" s="59"/>
      <c r="CP1270" s="59"/>
      <c r="CQ1270" s="55"/>
    </row>
    <row r="1271" spans="1:95" ht="7.35" customHeight="1">
      <c r="G1271" s="333"/>
      <c r="H1271" s="333"/>
      <c r="I1271" s="333"/>
      <c r="J1271" s="333"/>
      <c r="K1271" s="333"/>
      <c r="L1271" s="333"/>
      <c r="M1271" s="333"/>
      <c r="N1271" s="333"/>
      <c r="O1271" s="333"/>
      <c r="P1271" s="333"/>
      <c r="Q1271" s="333"/>
      <c r="R1271" s="333"/>
      <c r="S1271" s="333"/>
      <c r="T1271" s="333"/>
      <c r="U1271" s="333"/>
      <c r="V1271" s="333"/>
      <c r="W1271" s="333"/>
      <c r="X1271" s="333"/>
      <c r="Y1271" s="333"/>
      <c r="Z1271" s="333"/>
      <c r="AA1271" s="333"/>
      <c r="AB1271" s="333"/>
      <c r="AC1271" s="333"/>
      <c r="AD1271" s="333"/>
      <c r="AE1271" s="333"/>
      <c r="AF1271" s="333"/>
      <c r="AG1271" s="334"/>
      <c r="AH1271" s="334"/>
      <c r="AI1271" s="334"/>
      <c r="AJ1271" s="334"/>
      <c r="AK1271" s="334"/>
      <c r="AL1271" s="334"/>
      <c r="AM1271" s="334"/>
      <c r="AN1271" s="334"/>
      <c r="AO1271" s="334"/>
      <c r="AP1271" s="334"/>
      <c r="AQ1271" s="334"/>
      <c r="AR1271" s="334"/>
      <c r="AS1271" s="334"/>
      <c r="AT1271" s="334"/>
      <c r="AU1271" s="335"/>
      <c r="AV1271" s="335"/>
      <c r="AW1271" s="335"/>
      <c r="AX1271" s="335"/>
      <c r="AY1271" s="335"/>
      <c r="AZ1271" s="335"/>
      <c r="BA1271" s="335"/>
      <c r="BB1271" s="335"/>
      <c r="BC1271" s="335"/>
      <c r="BD1271" s="335"/>
      <c r="BE1271" s="335"/>
      <c r="BF1271" s="335"/>
      <c r="BG1271" s="335"/>
      <c r="BH1271" s="335"/>
      <c r="BI1271" s="327"/>
      <c r="BJ1271" s="328"/>
      <c r="BK1271" s="328"/>
      <c r="BL1271" s="328"/>
      <c r="BM1271" s="328"/>
      <c r="BN1271" s="328"/>
      <c r="BO1271" s="328"/>
      <c r="BP1271" s="331"/>
      <c r="BQ1271" s="331"/>
      <c r="BR1271" s="331"/>
      <c r="BS1271" s="331"/>
      <c r="BT1271" s="331"/>
      <c r="BU1271" s="331"/>
      <c r="BV1271" s="331"/>
      <c r="BW1271" s="331"/>
      <c r="BX1271" s="331"/>
      <c r="BY1271" s="331"/>
      <c r="BZ1271" s="331"/>
      <c r="CA1271" s="331"/>
      <c r="CB1271" s="331"/>
      <c r="CC1271" s="331"/>
      <c r="CD1271" s="331"/>
      <c r="CE1271" s="331"/>
      <c r="CF1271" s="332"/>
      <c r="CG1271" s="19"/>
      <c r="CH1271" s="29"/>
      <c r="CI1271" s="58"/>
      <c r="CJ1271" s="58"/>
      <c r="CK1271" s="59"/>
      <c r="CL1271" s="59"/>
      <c r="CM1271" s="59"/>
      <c r="CN1271" s="59"/>
      <c r="CO1271" s="59"/>
      <c r="CP1271" s="59"/>
      <c r="CQ1271" s="55"/>
    </row>
    <row r="1272" spans="1:95" ht="7.35" customHeight="1">
      <c r="G1272" s="333"/>
      <c r="H1272" s="333"/>
      <c r="I1272" s="333"/>
      <c r="J1272" s="333"/>
      <c r="K1272" s="333"/>
      <c r="L1272" s="333"/>
      <c r="M1272" s="333"/>
      <c r="N1272" s="333"/>
      <c r="O1272" s="333"/>
      <c r="P1272" s="333"/>
      <c r="Q1272" s="333"/>
      <c r="R1272" s="333"/>
      <c r="S1272" s="333"/>
      <c r="T1272" s="333"/>
      <c r="U1272" s="333"/>
      <c r="V1272" s="333"/>
      <c r="W1272" s="333"/>
      <c r="X1272" s="333"/>
      <c r="Y1272" s="333"/>
      <c r="Z1272" s="333"/>
      <c r="AA1272" s="333"/>
      <c r="AB1272" s="333"/>
      <c r="AC1272" s="333"/>
      <c r="AD1272" s="333"/>
      <c r="AE1272" s="333"/>
      <c r="AF1272" s="333"/>
      <c r="AG1272" s="334"/>
      <c r="AH1272" s="334"/>
      <c r="AI1272" s="334"/>
      <c r="AJ1272" s="334"/>
      <c r="AK1272" s="334"/>
      <c r="AL1272" s="334"/>
      <c r="AM1272" s="334"/>
      <c r="AN1272" s="334"/>
      <c r="AO1272" s="334"/>
      <c r="AP1272" s="334"/>
      <c r="AQ1272" s="334"/>
      <c r="AR1272" s="334"/>
      <c r="AS1272" s="334"/>
      <c r="AT1272" s="334"/>
      <c r="AU1272" s="335"/>
      <c r="AV1272" s="335"/>
      <c r="AW1272" s="335"/>
      <c r="AX1272" s="335"/>
      <c r="AY1272" s="335"/>
      <c r="AZ1272" s="335"/>
      <c r="BA1272" s="335"/>
      <c r="BB1272" s="335"/>
      <c r="BC1272" s="335"/>
      <c r="BD1272" s="335"/>
      <c r="BE1272" s="335"/>
      <c r="BF1272" s="335"/>
      <c r="BG1272" s="335"/>
      <c r="BH1272" s="335"/>
      <c r="BI1272" s="327"/>
      <c r="BJ1272" s="328"/>
      <c r="BK1272" s="328"/>
      <c r="BL1272" s="328"/>
      <c r="BM1272" s="328"/>
      <c r="BN1272" s="328"/>
      <c r="BO1272" s="328"/>
      <c r="BP1272" s="331"/>
      <c r="BQ1272" s="331"/>
      <c r="BR1272" s="331"/>
      <c r="BS1272" s="331"/>
      <c r="BT1272" s="331"/>
      <c r="BU1272" s="331"/>
      <c r="BV1272" s="331"/>
      <c r="BW1272" s="331"/>
      <c r="BX1272" s="331"/>
      <c r="BY1272" s="331"/>
      <c r="BZ1272" s="331"/>
      <c r="CA1272" s="331"/>
      <c r="CB1272" s="331"/>
      <c r="CC1272" s="331"/>
      <c r="CD1272" s="331"/>
      <c r="CE1272" s="331"/>
      <c r="CF1272" s="332"/>
      <c r="CH1272" s="29"/>
      <c r="CI1272" s="58"/>
      <c r="CJ1272" s="58"/>
      <c r="CK1272" s="59"/>
      <c r="CL1272" s="59"/>
      <c r="CM1272" s="59"/>
      <c r="CN1272" s="59"/>
      <c r="CO1272" s="59"/>
      <c r="CP1272" s="59"/>
      <c r="CQ1272" s="55"/>
    </row>
    <row r="1273" spans="1:95" ht="7.35" customHeight="1">
      <c r="G1273" s="284" t="s">
        <v>194</v>
      </c>
      <c r="H1273" s="285"/>
      <c r="I1273" s="285"/>
      <c r="J1273" s="285"/>
      <c r="K1273" s="285"/>
      <c r="L1273" s="285"/>
      <c r="M1273" s="285"/>
      <c r="N1273" s="286"/>
      <c r="O1273" s="284" t="s">
        <v>193</v>
      </c>
      <c r="P1273" s="285"/>
      <c r="Q1273" s="285"/>
      <c r="R1273" s="285"/>
      <c r="S1273" s="285"/>
      <c r="T1273" s="285"/>
      <c r="U1273" s="285"/>
      <c r="V1273" s="285"/>
      <c r="W1273" s="285"/>
      <c r="X1273" s="285"/>
      <c r="Y1273" s="285"/>
      <c r="Z1273" s="285"/>
      <c r="AA1273" s="285"/>
      <c r="AB1273" s="285"/>
      <c r="AC1273" s="285"/>
      <c r="AD1273" s="285"/>
      <c r="AE1273" s="285"/>
      <c r="AF1273" s="285"/>
      <c r="AG1273" s="285"/>
      <c r="AH1273" s="285"/>
      <c r="AI1273" s="285"/>
      <c r="AJ1273" s="285"/>
      <c r="AK1273" s="285"/>
      <c r="AL1273" s="285"/>
      <c r="AM1273" s="285"/>
      <c r="AN1273" s="285"/>
      <c r="AO1273" s="285"/>
      <c r="AP1273" s="285"/>
      <c r="AQ1273" s="285"/>
      <c r="AR1273" s="285"/>
      <c r="AS1273" s="285"/>
      <c r="AT1273" s="286"/>
      <c r="AU1273" s="284" t="s">
        <v>205</v>
      </c>
      <c r="AV1273" s="285"/>
      <c r="AW1273" s="285"/>
      <c r="AX1273" s="285"/>
      <c r="AY1273" s="285"/>
      <c r="AZ1273" s="285"/>
      <c r="BA1273" s="285"/>
      <c r="BB1273" s="285"/>
      <c r="BC1273" s="285"/>
      <c r="BD1273" s="285"/>
      <c r="BE1273" s="285"/>
      <c r="BF1273" s="285"/>
      <c r="BG1273" s="285"/>
      <c r="BH1273" s="286"/>
      <c r="BI1273" s="290" t="s">
        <v>206</v>
      </c>
      <c r="BJ1273" s="290"/>
      <c r="BK1273" s="290"/>
      <c r="BL1273" s="290"/>
      <c r="BM1273" s="290"/>
      <c r="BN1273" s="290"/>
      <c r="BO1273" s="290"/>
      <c r="BP1273" s="290"/>
      <c r="BQ1273" s="290"/>
      <c r="BR1273" s="290"/>
      <c r="BS1273" s="290"/>
      <c r="BT1273" s="290"/>
      <c r="BU1273" s="290" t="s">
        <v>207</v>
      </c>
      <c r="BV1273" s="290"/>
      <c r="BW1273" s="290"/>
      <c r="BX1273" s="290"/>
      <c r="BY1273" s="290"/>
      <c r="BZ1273" s="290"/>
      <c r="CA1273" s="290"/>
      <c r="CB1273" s="290"/>
      <c r="CC1273" s="290"/>
      <c r="CD1273" s="290"/>
      <c r="CE1273" s="290"/>
      <c r="CF1273" s="290"/>
      <c r="CG1273" s="20"/>
      <c r="CH1273" s="29"/>
      <c r="CI1273" s="58"/>
      <c r="CJ1273" s="58"/>
      <c r="CK1273" s="58"/>
      <c r="CL1273" s="58"/>
      <c r="CM1273" s="58"/>
      <c r="CN1273" s="58"/>
      <c r="CO1273" s="58"/>
      <c r="CP1273" s="58"/>
      <c r="CQ1273" s="54"/>
    </row>
    <row r="1274" spans="1:95" ht="7.35" customHeight="1">
      <c r="G1274" s="287"/>
      <c r="H1274" s="288"/>
      <c r="I1274" s="288"/>
      <c r="J1274" s="288"/>
      <c r="K1274" s="288"/>
      <c r="L1274" s="288"/>
      <c r="M1274" s="288"/>
      <c r="N1274" s="289"/>
      <c r="O1274" s="287"/>
      <c r="P1274" s="288"/>
      <c r="Q1274" s="288"/>
      <c r="R1274" s="288"/>
      <c r="S1274" s="288"/>
      <c r="T1274" s="288"/>
      <c r="U1274" s="288"/>
      <c r="V1274" s="288"/>
      <c r="W1274" s="288"/>
      <c r="X1274" s="288"/>
      <c r="Y1274" s="288"/>
      <c r="Z1274" s="288"/>
      <c r="AA1274" s="288"/>
      <c r="AB1274" s="288"/>
      <c r="AC1274" s="288"/>
      <c r="AD1274" s="288"/>
      <c r="AE1274" s="288"/>
      <c r="AF1274" s="288"/>
      <c r="AG1274" s="288"/>
      <c r="AH1274" s="288"/>
      <c r="AI1274" s="288"/>
      <c r="AJ1274" s="288"/>
      <c r="AK1274" s="288"/>
      <c r="AL1274" s="288"/>
      <c r="AM1274" s="288"/>
      <c r="AN1274" s="288"/>
      <c r="AO1274" s="288"/>
      <c r="AP1274" s="288"/>
      <c r="AQ1274" s="288"/>
      <c r="AR1274" s="288"/>
      <c r="AS1274" s="288"/>
      <c r="AT1274" s="289"/>
      <c r="AU1274" s="287"/>
      <c r="AV1274" s="288"/>
      <c r="AW1274" s="288"/>
      <c r="AX1274" s="288"/>
      <c r="AY1274" s="288"/>
      <c r="AZ1274" s="288"/>
      <c r="BA1274" s="288"/>
      <c r="BB1274" s="288"/>
      <c r="BC1274" s="288"/>
      <c r="BD1274" s="288"/>
      <c r="BE1274" s="288"/>
      <c r="BF1274" s="288"/>
      <c r="BG1274" s="288"/>
      <c r="BH1274" s="289"/>
      <c r="BI1274" s="290"/>
      <c r="BJ1274" s="290"/>
      <c r="BK1274" s="290"/>
      <c r="BL1274" s="290"/>
      <c r="BM1274" s="290"/>
      <c r="BN1274" s="290"/>
      <c r="BO1274" s="290"/>
      <c r="BP1274" s="290"/>
      <c r="BQ1274" s="290"/>
      <c r="BR1274" s="290"/>
      <c r="BS1274" s="290"/>
      <c r="BT1274" s="290"/>
      <c r="BU1274" s="290"/>
      <c r="BV1274" s="290"/>
      <c r="BW1274" s="290"/>
      <c r="BX1274" s="290"/>
      <c r="BY1274" s="290"/>
      <c r="BZ1274" s="290"/>
      <c r="CA1274" s="290"/>
      <c r="CB1274" s="290"/>
      <c r="CC1274" s="290"/>
      <c r="CD1274" s="290"/>
      <c r="CE1274" s="290"/>
      <c r="CF1274" s="290"/>
      <c r="CG1274" s="19"/>
      <c r="CH1274" s="29"/>
      <c r="CI1274" s="58"/>
      <c r="CJ1274" s="58"/>
      <c r="CK1274" s="58"/>
      <c r="CL1274" s="58"/>
      <c r="CM1274" s="58"/>
      <c r="CN1274" s="58"/>
      <c r="CO1274" s="58"/>
      <c r="CP1274" s="58"/>
      <c r="CQ1274" s="54"/>
    </row>
    <row r="1275" spans="1:95" ht="7.35" customHeight="1">
      <c r="G1275" s="291"/>
      <c r="H1275" s="292"/>
      <c r="I1275" s="292"/>
      <c r="J1275" s="292"/>
      <c r="K1275" s="292"/>
      <c r="L1275" s="292"/>
      <c r="M1275" s="292"/>
      <c r="N1275" s="293"/>
      <c r="O1275" s="300"/>
      <c r="P1275" s="301"/>
      <c r="Q1275" s="301"/>
      <c r="R1275" s="301"/>
      <c r="S1275" s="301"/>
      <c r="T1275" s="301"/>
      <c r="U1275" s="301"/>
      <c r="V1275" s="301"/>
      <c r="W1275" s="301"/>
      <c r="X1275" s="301"/>
      <c r="Y1275" s="301"/>
      <c r="Z1275" s="301"/>
      <c r="AA1275" s="301"/>
      <c r="AB1275" s="301"/>
      <c r="AC1275" s="301"/>
      <c r="AD1275" s="301"/>
      <c r="AE1275" s="301"/>
      <c r="AF1275" s="301"/>
      <c r="AG1275" s="301"/>
      <c r="AH1275" s="301"/>
      <c r="AI1275" s="301"/>
      <c r="AJ1275" s="301"/>
      <c r="AK1275" s="301"/>
      <c r="AL1275" s="301"/>
      <c r="AM1275" s="301"/>
      <c r="AN1275" s="301"/>
      <c r="AO1275" s="301"/>
      <c r="AP1275" s="301"/>
      <c r="AQ1275" s="301"/>
      <c r="AR1275" s="301"/>
      <c r="AS1275" s="301"/>
      <c r="AT1275" s="302"/>
      <c r="AU1275" s="309"/>
      <c r="AV1275" s="310"/>
      <c r="AW1275" s="310"/>
      <c r="AX1275" s="310"/>
      <c r="AY1275" s="310"/>
      <c r="AZ1275" s="310"/>
      <c r="BA1275" s="310"/>
      <c r="BB1275" s="310"/>
      <c r="BC1275" s="310"/>
      <c r="BD1275" s="310"/>
      <c r="BE1275" s="310"/>
      <c r="BF1275" s="310"/>
      <c r="BG1275" s="310"/>
      <c r="BH1275" s="311"/>
      <c r="BI1275" s="318"/>
      <c r="BJ1275" s="318"/>
      <c r="BK1275" s="318"/>
      <c r="BL1275" s="318"/>
      <c r="BM1275" s="318"/>
      <c r="BN1275" s="318"/>
      <c r="BO1275" s="318"/>
      <c r="BP1275" s="318"/>
      <c r="BQ1275" s="318"/>
      <c r="BR1275" s="318"/>
      <c r="BS1275" s="318"/>
      <c r="BT1275" s="318"/>
      <c r="BU1275" s="318"/>
      <c r="BV1275" s="318"/>
      <c r="BW1275" s="318"/>
      <c r="BX1275" s="318"/>
      <c r="BY1275" s="318"/>
      <c r="BZ1275" s="318"/>
      <c r="CA1275" s="318"/>
      <c r="CB1275" s="318"/>
      <c r="CC1275" s="318"/>
      <c r="CD1275" s="318"/>
      <c r="CE1275" s="318"/>
      <c r="CF1275" s="318"/>
      <c r="CH1275" s="29"/>
      <c r="CI1275" s="58"/>
      <c r="CJ1275" s="58"/>
      <c r="CK1275" s="58"/>
      <c r="CL1275" s="58"/>
      <c r="CM1275" s="58"/>
      <c r="CN1275" s="58"/>
      <c r="CO1275" s="58"/>
      <c r="CP1275" s="58"/>
      <c r="CQ1275" s="54"/>
    </row>
    <row r="1276" spans="1:95" ht="7.35" customHeight="1">
      <c r="G1276" s="294"/>
      <c r="H1276" s="295"/>
      <c r="I1276" s="295"/>
      <c r="J1276" s="295"/>
      <c r="K1276" s="295"/>
      <c r="L1276" s="295"/>
      <c r="M1276" s="295"/>
      <c r="N1276" s="296"/>
      <c r="O1276" s="303"/>
      <c r="P1276" s="304"/>
      <c r="Q1276" s="304"/>
      <c r="R1276" s="304"/>
      <c r="S1276" s="304"/>
      <c r="T1276" s="304"/>
      <c r="U1276" s="304"/>
      <c r="V1276" s="304"/>
      <c r="W1276" s="304"/>
      <c r="X1276" s="304"/>
      <c r="Y1276" s="304"/>
      <c r="Z1276" s="304"/>
      <c r="AA1276" s="304"/>
      <c r="AB1276" s="304"/>
      <c r="AC1276" s="304"/>
      <c r="AD1276" s="304"/>
      <c r="AE1276" s="304"/>
      <c r="AF1276" s="304"/>
      <c r="AG1276" s="304"/>
      <c r="AH1276" s="304"/>
      <c r="AI1276" s="304"/>
      <c r="AJ1276" s="304"/>
      <c r="AK1276" s="304"/>
      <c r="AL1276" s="304"/>
      <c r="AM1276" s="304"/>
      <c r="AN1276" s="304"/>
      <c r="AO1276" s="304"/>
      <c r="AP1276" s="304"/>
      <c r="AQ1276" s="304"/>
      <c r="AR1276" s="304"/>
      <c r="AS1276" s="304"/>
      <c r="AT1276" s="305"/>
      <c r="AU1276" s="312"/>
      <c r="AV1276" s="313"/>
      <c r="AW1276" s="313"/>
      <c r="AX1276" s="313"/>
      <c r="AY1276" s="313"/>
      <c r="AZ1276" s="313"/>
      <c r="BA1276" s="313"/>
      <c r="BB1276" s="313"/>
      <c r="BC1276" s="313"/>
      <c r="BD1276" s="313"/>
      <c r="BE1276" s="313"/>
      <c r="BF1276" s="313"/>
      <c r="BG1276" s="313"/>
      <c r="BH1276" s="314"/>
      <c r="BI1276" s="318"/>
      <c r="BJ1276" s="318"/>
      <c r="BK1276" s="318"/>
      <c r="BL1276" s="318"/>
      <c r="BM1276" s="318"/>
      <c r="BN1276" s="318"/>
      <c r="BO1276" s="318"/>
      <c r="BP1276" s="318"/>
      <c r="BQ1276" s="318"/>
      <c r="BR1276" s="318"/>
      <c r="BS1276" s="318"/>
      <c r="BT1276" s="318"/>
      <c r="BU1276" s="318"/>
      <c r="BV1276" s="318"/>
      <c r="BW1276" s="318"/>
      <c r="BX1276" s="318"/>
      <c r="BY1276" s="318"/>
      <c r="BZ1276" s="318"/>
      <c r="CA1276" s="318"/>
      <c r="CB1276" s="318"/>
      <c r="CC1276" s="318"/>
      <c r="CD1276" s="318"/>
      <c r="CE1276" s="318"/>
      <c r="CF1276" s="318"/>
      <c r="CH1276" s="29"/>
      <c r="CI1276" s="71"/>
      <c r="CJ1276" s="71"/>
      <c r="CK1276" s="71"/>
      <c r="CL1276" s="71"/>
      <c r="CM1276" s="71"/>
      <c r="CN1276" s="71"/>
      <c r="CO1276" s="71"/>
      <c r="CP1276" s="71"/>
      <c r="CQ1276" s="54"/>
    </row>
    <row r="1277" spans="1:95" ht="7.35" customHeight="1">
      <c r="A1277" s="339"/>
      <c r="B1277" s="339"/>
      <c r="C1277" s="339"/>
      <c r="D1277" s="339"/>
      <c r="E1277" s="339"/>
      <c r="F1277" s="340"/>
      <c r="G1277" s="294"/>
      <c r="H1277" s="295"/>
      <c r="I1277" s="295"/>
      <c r="J1277" s="295"/>
      <c r="K1277" s="295"/>
      <c r="L1277" s="295"/>
      <c r="M1277" s="295"/>
      <c r="N1277" s="296"/>
      <c r="O1277" s="303"/>
      <c r="P1277" s="304"/>
      <c r="Q1277" s="304"/>
      <c r="R1277" s="304"/>
      <c r="S1277" s="304"/>
      <c r="T1277" s="304"/>
      <c r="U1277" s="304"/>
      <c r="V1277" s="304"/>
      <c r="W1277" s="304"/>
      <c r="X1277" s="304"/>
      <c r="Y1277" s="304"/>
      <c r="Z1277" s="304"/>
      <c r="AA1277" s="304"/>
      <c r="AB1277" s="304"/>
      <c r="AC1277" s="304"/>
      <c r="AD1277" s="304"/>
      <c r="AE1277" s="304"/>
      <c r="AF1277" s="304"/>
      <c r="AG1277" s="304"/>
      <c r="AH1277" s="304"/>
      <c r="AI1277" s="304"/>
      <c r="AJ1277" s="304"/>
      <c r="AK1277" s="304"/>
      <c r="AL1277" s="304"/>
      <c r="AM1277" s="304"/>
      <c r="AN1277" s="304"/>
      <c r="AO1277" s="304"/>
      <c r="AP1277" s="304"/>
      <c r="AQ1277" s="304"/>
      <c r="AR1277" s="304"/>
      <c r="AS1277" s="304"/>
      <c r="AT1277" s="305"/>
      <c r="AU1277" s="312"/>
      <c r="AV1277" s="313"/>
      <c r="AW1277" s="313"/>
      <c r="AX1277" s="313"/>
      <c r="AY1277" s="313"/>
      <c r="AZ1277" s="313"/>
      <c r="BA1277" s="313"/>
      <c r="BB1277" s="313"/>
      <c r="BC1277" s="313"/>
      <c r="BD1277" s="313"/>
      <c r="BE1277" s="313"/>
      <c r="BF1277" s="313"/>
      <c r="BG1277" s="313"/>
      <c r="BH1277" s="314"/>
      <c r="BI1277" s="318"/>
      <c r="BJ1277" s="318"/>
      <c r="BK1277" s="318"/>
      <c r="BL1277" s="318"/>
      <c r="BM1277" s="318"/>
      <c r="BN1277" s="318"/>
      <c r="BO1277" s="318"/>
      <c r="BP1277" s="318"/>
      <c r="BQ1277" s="318"/>
      <c r="BR1277" s="318"/>
      <c r="BS1277" s="318"/>
      <c r="BT1277" s="318"/>
      <c r="BU1277" s="318"/>
      <c r="BV1277" s="318"/>
      <c r="BW1277" s="318"/>
      <c r="BX1277" s="318"/>
      <c r="BY1277" s="318"/>
      <c r="BZ1277" s="318"/>
      <c r="CA1277" s="318"/>
      <c r="CB1277" s="318"/>
      <c r="CC1277" s="318"/>
      <c r="CD1277" s="318"/>
      <c r="CE1277" s="318"/>
      <c r="CF1277" s="318"/>
      <c r="CH1277" s="54"/>
      <c r="CI1277" s="71"/>
      <c r="CJ1277" s="71"/>
      <c r="CK1277" s="71"/>
      <c r="CL1277" s="71"/>
      <c r="CM1277" s="71"/>
      <c r="CN1277" s="71"/>
      <c r="CO1277" s="71"/>
      <c r="CP1277" s="71"/>
      <c r="CQ1277" s="56"/>
    </row>
    <row r="1278" spans="1:95" ht="7.35" customHeight="1">
      <c r="A1278" s="339"/>
      <c r="B1278" s="339"/>
      <c r="C1278" s="339"/>
      <c r="D1278" s="339"/>
      <c r="E1278" s="339"/>
      <c r="F1278" s="340"/>
      <c r="G1278" s="297"/>
      <c r="H1278" s="298"/>
      <c r="I1278" s="298"/>
      <c r="J1278" s="298"/>
      <c r="K1278" s="298"/>
      <c r="L1278" s="298"/>
      <c r="M1278" s="298"/>
      <c r="N1278" s="299"/>
      <c r="O1278" s="306"/>
      <c r="P1278" s="307"/>
      <c r="Q1278" s="307"/>
      <c r="R1278" s="307"/>
      <c r="S1278" s="307"/>
      <c r="T1278" s="307"/>
      <c r="U1278" s="307"/>
      <c r="V1278" s="307"/>
      <c r="W1278" s="307"/>
      <c r="X1278" s="307"/>
      <c r="Y1278" s="307"/>
      <c r="Z1278" s="307"/>
      <c r="AA1278" s="307"/>
      <c r="AB1278" s="307"/>
      <c r="AC1278" s="307"/>
      <c r="AD1278" s="307"/>
      <c r="AE1278" s="307"/>
      <c r="AF1278" s="307"/>
      <c r="AG1278" s="307"/>
      <c r="AH1278" s="307"/>
      <c r="AI1278" s="307"/>
      <c r="AJ1278" s="307"/>
      <c r="AK1278" s="307"/>
      <c r="AL1278" s="307"/>
      <c r="AM1278" s="307"/>
      <c r="AN1278" s="307"/>
      <c r="AO1278" s="307"/>
      <c r="AP1278" s="307"/>
      <c r="AQ1278" s="307"/>
      <c r="AR1278" s="307"/>
      <c r="AS1278" s="307"/>
      <c r="AT1278" s="308"/>
      <c r="AU1278" s="315"/>
      <c r="AV1278" s="316"/>
      <c r="AW1278" s="316"/>
      <c r="AX1278" s="316"/>
      <c r="AY1278" s="316"/>
      <c r="AZ1278" s="316"/>
      <c r="BA1278" s="316"/>
      <c r="BB1278" s="316"/>
      <c r="BC1278" s="316"/>
      <c r="BD1278" s="316"/>
      <c r="BE1278" s="316"/>
      <c r="BF1278" s="316"/>
      <c r="BG1278" s="316"/>
      <c r="BH1278" s="317"/>
      <c r="BI1278" s="318"/>
      <c r="BJ1278" s="318"/>
      <c r="BK1278" s="318"/>
      <c r="BL1278" s="318"/>
      <c r="BM1278" s="318"/>
      <c r="BN1278" s="318"/>
      <c r="BO1278" s="318"/>
      <c r="BP1278" s="318"/>
      <c r="BQ1278" s="318"/>
      <c r="BR1278" s="318"/>
      <c r="BS1278" s="318"/>
      <c r="BT1278" s="318"/>
      <c r="BU1278" s="318"/>
      <c r="BV1278" s="318"/>
      <c r="BW1278" s="318"/>
      <c r="BX1278" s="318"/>
      <c r="BY1278" s="318"/>
      <c r="BZ1278" s="318"/>
      <c r="CA1278" s="318"/>
      <c r="CB1278" s="318"/>
      <c r="CC1278" s="318"/>
      <c r="CD1278" s="318"/>
      <c r="CE1278" s="318"/>
      <c r="CF1278" s="318"/>
      <c r="CH1278" s="54"/>
      <c r="CI1278" s="58"/>
      <c r="CJ1278" s="58"/>
      <c r="CK1278" s="58"/>
      <c r="CL1278" s="58"/>
      <c r="CM1278" s="58"/>
      <c r="CN1278" s="58"/>
      <c r="CO1278" s="58"/>
      <c r="CP1278" s="57"/>
      <c r="CQ1278" s="57"/>
    </row>
    <row r="1279" spans="1:95" ht="7.35" customHeight="1">
      <c r="G1279" s="48"/>
      <c r="H1279" s="49"/>
      <c r="I1279" s="49"/>
      <c r="J1279" s="49"/>
      <c r="K1279" s="49"/>
      <c r="L1279" s="49"/>
      <c r="M1279" s="49"/>
      <c r="N1279" s="50"/>
      <c r="O1279" s="48"/>
      <c r="P1279" s="49"/>
      <c r="Q1279" s="49"/>
      <c r="R1279" s="49"/>
      <c r="S1279" s="49"/>
      <c r="T1279" s="49"/>
      <c r="U1279" s="49"/>
      <c r="V1279" s="49"/>
      <c r="W1279" s="49"/>
      <c r="X1279" s="49"/>
      <c r="Y1279" s="49"/>
      <c r="Z1279" s="49"/>
      <c r="AA1279" s="49"/>
      <c r="AB1279" s="49"/>
      <c r="AC1279" s="49"/>
      <c r="AD1279" s="49"/>
      <c r="AE1279" s="49"/>
      <c r="AF1279" s="49"/>
      <c r="AG1279" s="49"/>
      <c r="AH1279" s="49"/>
      <c r="AI1279" s="49"/>
      <c r="AJ1279" s="49"/>
      <c r="AK1279" s="49"/>
      <c r="AL1279" s="49"/>
      <c r="AM1279" s="49"/>
      <c r="AN1279" s="49"/>
      <c r="AO1279" s="49"/>
      <c r="AP1279" s="49"/>
      <c r="AQ1279" s="49"/>
      <c r="AR1279" s="49"/>
      <c r="AS1279" s="49"/>
      <c r="AT1279" s="50"/>
      <c r="AU1279" s="51"/>
      <c r="AV1279" s="52"/>
      <c r="AW1279" s="52"/>
      <c r="AX1279" s="52"/>
      <c r="AY1279" s="52"/>
      <c r="AZ1279" s="52"/>
      <c r="BA1279" s="52"/>
      <c r="BB1279" s="52"/>
      <c r="BC1279" s="52"/>
      <c r="BD1279" s="52"/>
      <c r="BE1279" s="52"/>
      <c r="BF1279" s="52"/>
      <c r="BG1279" s="52"/>
      <c r="BH1279" s="53"/>
      <c r="BI1279" s="45"/>
      <c r="BJ1279" s="46"/>
      <c r="BK1279" s="46"/>
      <c r="BL1279" s="46"/>
      <c r="BM1279" s="46"/>
      <c r="BN1279" s="46"/>
      <c r="BO1279" s="46"/>
      <c r="BP1279" s="46"/>
      <c r="BQ1279" s="46"/>
      <c r="BR1279" s="46"/>
      <c r="BS1279" s="46"/>
      <c r="BT1279" s="46"/>
      <c r="BU1279" s="46"/>
      <c r="BV1279" s="46"/>
      <c r="BW1279" s="46"/>
      <c r="BX1279" s="46"/>
      <c r="BY1279" s="46"/>
      <c r="BZ1279" s="46"/>
      <c r="CA1279" s="46"/>
      <c r="CB1279" s="46"/>
      <c r="CC1279" s="46"/>
      <c r="CD1279" s="46"/>
      <c r="CE1279" s="46"/>
      <c r="CF1279" s="47"/>
      <c r="CH1279" s="54"/>
      <c r="CI1279" s="58"/>
      <c r="CJ1279" s="58"/>
      <c r="CK1279" s="58"/>
      <c r="CL1279" s="58"/>
      <c r="CM1279" s="58"/>
      <c r="CN1279" s="58"/>
      <c r="CO1279" s="58"/>
      <c r="CP1279" s="57"/>
      <c r="CQ1279" s="57"/>
    </row>
    <row r="1280" spans="1:95" ht="7.35" customHeight="1">
      <c r="A1280" s="339">
        <v>99</v>
      </c>
      <c r="B1280" s="339"/>
      <c r="G1280" s="319" t="s">
        <v>189</v>
      </c>
      <c r="H1280" s="319"/>
      <c r="I1280" s="319"/>
      <c r="J1280" s="319"/>
      <c r="K1280" s="319"/>
      <c r="L1280" s="319"/>
      <c r="M1280" s="319"/>
      <c r="N1280" s="319"/>
      <c r="O1280" s="319"/>
      <c r="P1280" s="319"/>
      <c r="Q1280" s="319"/>
      <c r="R1280" s="319"/>
      <c r="S1280" s="319"/>
      <c r="T1280" s="319"/>
      <c r="U1280" s="319"/>
      <c r="V1280" s="319"/>
      <c r="W1280" s="319"/>
      <c r="X1280" s="319"/>
      <c r="Y1280" s="319"/>
      <c r="Z1280" s="319"/>
      <c r="AA1280" s="319"/>
      <c r="AB1280" s="319"/>
      <c r="AC1280" s="319"/>
      <c r="AD1280" s="319"/>
      <c r="AE1280" s="319"/>
      <c r="AF1280" s="319"/>
      <c r="AG1280" s="321" t="s">
        <v>436</v>
      </c>
      <c r="AH1280" s="321"/>
      <c r="AI1280" s="321"/>
      <c r="AJ1280" s="321"/>
      <c r="AK1280" s="321"/>
      <c r="AL1280" s="321"/>
      <c r="AM1280" s="321"/>
      <c r="AN1280" s="321"/>
      <c r="AO1280" s="321"/>
      <c r="AP1280" s="321"/>
      <c r="AQ1280" s="321"/>
      <c r="AR1280" s="321"/>
      <c r="AS1280" s="321"/>
      <c r="AT1280" s="321"/>
      <c r="AU1280" s="323" t="s">
        <v>190</v>
      </c>
      <c r="AV1280" s="323"/>
      <c r="AW1280" s="323"/>
      <c r="AX1280" s="323"/>
      <c r="AY1280" s="323"/>
      <c r="AZ1280" s="323"/>
      <c r="BA1280" s="323"/>
      <c r="BB1280" s="323"/>
      <c r="BC1280" s="323"/>
      <c r="BD1280" s="323"/>
      <c r="BE1280" s="323"/>
      <c r="BF1280" s="323"/>
      <c r="BG1280" s="323"/>
      <c r="BH1280" s="323"/>
      <c r="BI1280" s="325" t="s">
        <v>191</v>
      </c>
      <c r="BJ1280" s="326"/>
      <c r="BK1280" s="326"/>
      <c r="BL1280" s="326"/>
      <c r="BM1280" s="326"/>
      <c r="BN1280" s="326"/>
      <c r="BO1280" s="326"/>
      <c r="BP1280" s="329"/>
      <c r="BQ1280" s="329"/>
      <c r="BR1280" s="329"/>
      <c r="BS1280" s="329"/>
      <c r="BT1280" s="329"/>
      <c r="BU1280" s="329"/>
      <c r="BV1280" s="329"/>
      <c r="BW1280" s="329"/>
      <c r="BX1280" s="329"/>
      <c r="BY1280" s="329"/>
      <c r="BZ1280" s="329"/>
      <c r="CA1280" s="329"/>
      <c r="CB1280" s="329"/>
      <c r="CC1280" s="329"/>
      <c r="CD1280" s="329"/>
      <c r="CE1280" s="329"/>
      <c r="CF1280" s="330"/>
      <c r="CH1280" s="54"/>
      <c r="CI1280" s="58"/>
      <c r="CJ1280" s="58"/>
      <c r="CK1280" s="58"/>
      <c r="CL1280" s="58"/>
      <c r="CM1280" s="58"/>
      <c r="CN1280" s="58"/>
      <c r="CO1280" s="58"/>
      <c r="CP1280" s="58"/>
      <c r="CQ1280" s="54"/>
    </row>
    <row r="1281" spans="1:95" ht="7.35" customHeight="1">
      <c r="A1281" s="339"/>
      <c r="B1281" s="339"/>
      <c r="G1281" s="320"/>
      <c r="H1281" s="320"/>
      <c r="I1281" s="320"/>
      <c r="J1281" s="320"/>
      <c r="K1281" s="320"/>
      <c r="L1281" s="320"/>
      <c r="M1281" s="320"/>
      <c r="N1281" s="320"/>
      <c r="O1281" s="320"/>
      <c r="P1281" s="320"/>
      <c r="Q1281" s="320"/>
      <c r="R1281" s="320"/>
      <c r="S1281" s="320"/>
      <c r="T1281" s="320"/>
      <c r="U1281" s="320"/>
      <c r="V1281" s="320"/>
      <c r="W1281" s="320"/>
      <c r="X1281" s="320"/>
      <c r="Y1281" s="320"/>
      <c r="Z1281" s="320"/>
      <c r="AA1281" s="320"/>
      <c r="AB1281" s="320"/>
      <c r="AC1281" s="320"/>
      <c r="AD1281" s="320"/>
      <c r="AE1281" s="320"/>
      <c r="AF1281" s="320"/>
      <c r="AG1281" s="322"/>
      <c r="AH1281" s="322"/>
      <c r="AI1281" s="322"/>
      <c r="AJ1281" s="322"/>
      <c r="AK1281" s="322"/>
      <c r="AL1281" s="322"/>
      <c r="AM1281" s="322"/>
      <c r="AN1281" s="322"/>
      <c r="AO1281" s="322"/>
      <c r="AP1281" s="322"/>
      <c r="AQ1281" s="322"/>
      <c r="AR1281" s="322"/>
      <c r="AS1281" s="322"/>
      <c r="AT1281" s="322"/>
      <c r="AU1281" s="324"/>
      <c r="AV1281" s="324"/>
      <c r="AW1281" s="324"/>
      <c r="AX1281" s="324"/>
      <c r="AY1281" s="324"/>
      <c r="AZ1281" s="324"/>
      <c r="BA1281" s="324"/>
      <c r="BB1281" s="324"/>
      <c r="BC1281" s="324"/>
      <c r="BD1281" s="324"/>
      <c r="BE1281" s="324"/>
      <c r="BF1281" s="324"/>
      <c r="BG1281" s="324"/>
      <c r="BH1281" s="324"/>
      <c r="BI1281" s="327"/>
      <c r="BJ1281" s="328"/>
      <c r="BK1281" s="328"/>
      <c r="BL1281" s="328"/>
      <c r="BM1281" s="328"/>
      <c r="BN1281" s="328"/>
      <c r="BO1281" s="328"/>
      <c r="BP1281" s="331"/>
      <c r="BQ1281" s="331"/>
      <c r="BR1281" s="331"/>
      <c r="BS1281" s="331"/>
      <c r="BT1281" s="331"/>
      <c r="BU1281" s="331"/>
      <c r="BV1281" s="331"/>
      <c r="BW1281" s="331"/>
      <c r="BX1281" s="331"/>
      <c r="BY1281" s="331"/>
      <c r="BZ1281" s="331"/>
      <c r="CA1281" s="331"/>
      <c r="CB1281" s="331"/>
      <c r="CC1281" s="331"/>
      <c r="CD1281" s="331"/>
      <c r="CE1281" s="331"/>
      <c r="CF1281" s="332"/>
      <c r="CH1281" s="54"/>
      <c r="CI1281" s="58"/>
      <c r="CJ1281" s="58"/>
      <c r="CK1281" s="58"/>
      <c r="CL1281" s="58"/>
      <c r="CM1281" s="58"/>
      <c r="CN1281" s="58"/>
      <c r="CO1281" s="58"/>
      <c r="CP1281" s="58"/>
      <c r="CQ1281" s="54"/>
    </row>
    <row r="1282" spans="1:95" ht="7.35" customHeight="1">
      <c r="G1282" s="333"/>
      <c r="H1282" s="333"/>
      <c r="I1282" s="333"/>
      <c r="J1282" s="333"/>
      <c r="K1282" s="333"/>
      <c r="L1282" s="333"/>
      <c r="M1282" s="333"/>
      <c r="N1282" s="333"/>
      <c r="O1282" s="333"/>
      <c r="P1282" s="333"/>
      <c r="Q1282" s="333"/>
      <c r="R1282" s="333"/>
      <c r="S1282" s="333"/>
      <c r="T1282" s="333"/>
      <c r="U1282" s="333"/>
      <c r="V1282" s="333"/>
      <c r="W1282" s="333"/>
      <c r="X1282" s="333"/>
      <c r="Y1282" s="333"/>
      <c r="Z1282" s="333"/>
      <c r="AA1282" s="333"/>
      <c r="AB1282" s="333"/>
      <c r="AC1282" s="333"/>
      <c r="AD1282" s="333"/>
      <c r="AE1282" s="333"/>
      <c r="AF1282" s="333"/>
      <c r="AG1282" s="334"/>
      <c r="AH1282" s="334"/>
      <c r="AI1282" s="334"/>
      <c r="AJ1282" s="334"/>
      <c r="AK1282" s="334"/>
      <c r="AL1282" s="334"/>
      <c r="AM1282" s="334"/>
      <c r="AN1282" s="334"/>
      <c r="AO1282" s="334"/>
      <c r="AP1282" s="334"/>
      <c r="AQ1282" s="334"/>
      <c r="AR1282" s="334"/>
      <c r="AS1282" s="334"/>
      <c r="AT1282" s="334"/>
      <c r="AU1282" s="335"/>
      <c r="AV1282" s="335"/>
      <c r="AW1282" s="335"/>
      <c r="AX1282" s="335"/>
      <c r="AY1282" s="335"/>
      <c r="AZ1282" s="335"/>
      <c r="BA1282" s="335"/>
      <c r="BB1282" s="335"/>
      <c r="BC1282" s="335"/>
      <c r="BD1282" s="335"/>
      <c r="BE1282" s="335"/>
      <c r="BF1282" s="335"/>
      <c r="BG1282" s="335"/>
      <c r="BH1282" s="335"/>
      <c r="BI1282" s="327"/>
      <c r="BJ1282" s="328"/>
      <c r="BK1282" s="328"/>
      <c r="BL1282" s="328"/>
      <c r="BM1282" s="328"/>
      <c r="BN1282" s="328"/>
      <c r="BO1282" s="328"/>
      <c r="BP1282" s="331"/>
      <c r="BQ1282" s="331"/>
      <c r="BR1282" s="331"/>
      <c r="BS1282" s="331"/>
      <c r="BT1282" s="331"/>
      <c r="BU1282" s="331"/>
      <c r="BV1282" s="331"/>
      <c r="BW1282" s="331"/>
      <c r="BX1282" s="331"/>
      <c r="BY1282" s="331"/>
      <c r="BZ1282" s="331"/>
      <c r="CA1282" s="331"/>
      <c r="CB1282" s="331"/>
      <c r="CC1282" s="331"/>
      <c r="CD1282" s="331"/>
      <c r="CE1282" s="331"/>
      <c r="CF1282" s="332"/>
      <c r="CH1282" s="54"/>
      <c r="CI1282" s="58"/>
      <c r="CJ1282" s="58"/>
      <c r="CK1282" s="58"/>
      <c r="CL1282" s="58"/>
      <c r="CM1282" s="58"/>
      <c r="CN1282" s="58"/>
      <c r="CO1282" s="58"/>
      <c r="CP1282" s="58"/>
      <c r="CQ1282" s="54"/>
    </row>
    <row r="1283" spans="1:95" ht="7.35" customHeight="1">
      <c r="G1283" s="333"/>
      <c r="H1283" s="333"/>
      <c r="I1283" s="333"/>
      <c r="J1283" s="333"/>
      <c r="K1283" s="333"/>
      <c r="L1283" s="333"/>
      <c r="M1283" s="333"/>
      <c r="N1283" s="333"/>
      <c r="O1283" s="333"/>
      <c r="P1283" s="333"/>
      <c r="Q1283" s="333"/>
      <c r="R1283" s="333"/>
      <c r="S1283" s="333"/>
      <c r="T1283" s="333"/>
      <c r="U1283" s="333"/>
      <c r="V1283" s="333"/>
      <c r="W1283" s="333"/>
      <c r="X1283" s="333"/>
      <c r="Y1283" s="333"/>
      <c r="Z1283" s="333"/>
      <c r="AA1283" s="333"/>
      <c r="AB1283" s="333"/>
      <c r="AC1283" s="333"/>
      <c r="AD1283" s="333"/>
      <c r="AE1283" s="333"/>
      <c r="AF1283" s="333"/>
      <c r="AG1283" s="334"/>
      <c r="AH1283" s="334"/>
      <c r="AI1283" s="334"/>
      <c r="AJ1283" s="334"/>
      <c r="AK1283" s="334"/>
      <c r="AL1283" s="334"/>
      <c r="AM1283" s="334"/>
      <c r="AN1283" s="334"/>
      <c r="AO1283" s="334"/>
      <c r="AP1283" s="334"/>
      <c r="AQ1283" s="334"/>
      <c r="AR1283" s="334"/>
      <c r="AS1283" s="334"/>
      <c r="AT1283" s="334"/>
      <c r="AU1283" s="335"/>
      <c r="AV1283" s="335"/>
      <c r="AW1283" s="335"/>
      <c r="AX1283" s="335"/>
      <c r="AY1283" s="335"/>
      <c r="AZ1283" s="335"/>
      <c r="BA1283" s="335"/>
      <c r="BB1283" s="335"/>
      <c r="BC1283" s="335"/>
      <c r="BD1283" s="335"/>
      <c r="BE1283" s="335"/>
      <c r="BF1283" s="335"/>
      <c r="BG1283" s="335"/>
      <c r="BH1283" s="335"/>
      <c r="BI1283" s="327" t="s">
        <v>192</v>
      </c>
      <c r="BJ1283" s="328"/>
      <c r="BK1283" s="328"/>
      <c r="BL1283" s="328"/>
      <c r="BM1283" s="328"/>
      <c r="BN1283" s="328"/>
      <c r="BO1283" s="328"/>
      <c r="BP1283" s="331"/>
      <c r="BQ1283" s="331"/>
      <c r="BR1283" s="331"/>
      <c r="BS1283" s="331"/>
      <c r="BT1283" s="331"/>
      <c r="BU1283" s="331"/>
      <c r="BV1283" s="331"/>
      <c r="BW1283" s="331"/>
      <c r="BX1283" s="331"/>
      <c r="BY1283" s="331"/>
      <c r="BZ1283" s="331"/>
      <c r="CA1283" s="331"/>
      <c r="CB1283" s="331"/>
      <c r="CC1283" s="331"/>
      <c r="CD1283" s="331"/>
      <c r="CE1283" s="331"/>
      <c r="CF1283" s="332"/>
      <c r="CG1283" s="20"/>
      <c r="CH1283" s="29"/>
      <c r="CI1283" s="72"/>
      <c r="CJ1283" s="58"/>
      <c r="CK1283" s="59"/>
      <c r="CL1283" s="59"/>
      <c r="CM1283" s="59"/>
      <c r="CN1283" s="59"/>
      <c r="CO1283" s="59"/>
      <c r="CP1283" s="59"/>
      <c r="CQ1283" s="55"/>
    </row>
    <row r="1284" spans="1:95" ht="7.35" customHeight="1">
      <c r="G1284" s="333"/>
      <c r="H1284" s="333"/>
      <c r="I1284" s="333"/>
      <c r="J1284" s="333"/>
      <c r="K1284" s="333"/>
      <c r="L1284" s="333"/>
      <c r="M1284" s="333"/>
      <c r="N1284" s="333"/>
      <c r="O1284" s="333"/>
      <c r="P1284" s="333"/>
      <c r="Q1284" s="333"/>
      <c r="R1284" s="333"/>
      <c r="S1284" s="333"/>
      <c r="T1284" s="333"/>
      <c r="U1284" s="333"/>
      <c r="V1284" s="333"/>
      <c r="W1284" s="333"/>
      <c r="X1284" s="333"/>
      <c r="Y1284" s="333"/>
      <c r="Z1284" s="333"/>
      <c r="AA1284" s="333"/>
      <c r="AB1284" s="333"/>
      <c r="AC1284" s="333"/>
      <c r="AD1284" s="333"/>
      <c r="AE1284" s="333"/>
      <c r="AF1284" s="333"/>
      <c r="AG1284" s="334"/>
      <c r="AH1284" s="334"/>
      <c r="AI1284" s="334"/>
      <c r="AJ1284" s="334"/>
      <c r="AK1284" s="334"/>
      <c r="AL1284" s="334"/>
      <c r="AM1284" s="334"/>
      <c r="AN1284" s="334"/>
      <c r="AO1284" s="334"/>
      <c r="AP1284" s="334"/>
      <c r="AQ1284" s="334"/>
      <c r="AR1284" s="334"/>
      <c r="AS1284" s="334"/>
      <c r="AT1284" s="334"/>
      <c r="AU1284" s="335"/>
      <c r="AV1284" s="335"/>
      <c r="AW1284" s="335"/>
      <c r="AX1284" s="335"/>
      <c r="AY1284" s="335"/>
      <c r="AZ1284" s="335"/>
      <c r="BA1284" s="335"/>
      <c r="BB1284" s="335"/>
      <c r="BC1284" s="335"/>
      <c r="BD1284" s="335"/>
      <c r="BE1284" s="335"/>
      <c r="BF1284" s="335"/>
      <c r="BG1284" s="335"/>
      <c r="BH1284" s="335"/>
      <c r="BI1284" s="327"/>
      <c r="BJ1284" s="328"/>
      <c r="BK1284" s="328"/>
      <c r="BL1284" s="328"/>
      <c r="BM1284" s="328"/>
      <c r="BN1284" s="328"/>
      <c r="BO1284" s="328"/>
      <c r="BP1284" s="331"/>
      <c r="BQ1284" s="331"/>
      <c r="BR1284" s="331"/>
      <c r="BS1284" s="331"/>
      <c r="BT1284" s="331"/>
      <c r="BU1284" s="331"/>
      <c r="BV1284" s="331"/>
      <c r="BW1284" s="331"/>
      <c r="BX1284" s="331"/>
      <c r="BY1284" s="331"/>
      <c r="BZ1284" s="331"/>
      <c r="CA1284" s="331"/>
      <c r="CB1284" s="331"/>
      <c r="CC1284" s="331"/>
      <c r="CD1284" s="331"/>
      <c r="CE1284" s="331"/>
      <c r="CF1284" s="332"/>
      <c r="CG1284" s="19"/>
      <c r="CH1284" s="29"/>
      <c r="CI1284" s="58"/>
      <c r="CJ1284" s="58"/>
      <c r="CK1284" s="59"/>
      <c r="CL1284" s="59"/>
      <c r="CM1284" s="59"/>
      <c r="CN1284" s="59"/>
      <c r="CO1284" s="59"/>
      <c r="CP1284" s="59"/>
      <c r="CQ1284" s="55"/>
    </row>
    <row r="1285" spans="1:95" ht="7.35" customHeight="1">
      <c r="G1285" s="333"/>
      <c r="H1285" s="333"/>
      <c r="I1285" s="333"/>
      <c r="J1285" s="333"/>
      <c r="K1285" s="333"/>
      <c r="L1285" s="333"/>
      <c r="M1285" s="333"/>
      <c r="N1285" s="333"/>
      <c r="O1285" s="333"/>
      <c r="P1285" s="333"/>
      <c r="Q1285" s="333"/>
      <c r="R1285" s="333"/>
      <c r="S1285" s="333"/>
      <c r="T1285" s="333"/>
      <c r="U1285" s="333"/>
      <c r="V1285" s="333"/>
      <c r="W1285" s="333"/>
      <c r="X1285" s="333"/>
      <c r="Y1285" s="333"/>
      <c r="Z1285" s="333"/>
      <c r="AA1285" s="333"/>
      <c r="AB1285" s="333"/>
      <c r="AC1285" s="333"/>
      <c r="AD1285" s="333"/>
      <c r="AE1285" s="333"/>
      <c r="AF1285" s="333"/>
      <c r="AG1285" s="334"/>
      <c r="AH1285" s="334"/>
      <c r="AI1285" s="334"/>
      <c r="AJ1285" s="334"/>
      <c r="AK1285" s="334"/>
      <c r="AL1285" s="334"/>
      <c r="AM1285" s="334"/>
      <c r="AN1285" s="334"/>
      <c r="AO1285" s="334"/>
      <c r="AP1285" s="334"/>
      <c r="AQ1285" s="334"/>
      <c r="AR1285" s="334"/>
      <c r="AS1285" s="334"/>
      <c r="AT1285" s="334"/>
      <c r="AU1285" s="335"/>
      <c r="AV1285" s="335"/>
      <c r="AW1285" s="335"/>
      <c r="AX1285" s="335"/>
      <c r="AY1285" s="335"/>
      <c r="AZ1285" s="335"/>
      <c r="BA1285" s="335"/>
      <c r="BB1285" s="335"/>
      <c r="BC1285" s="335"/>
      <c r="BD1285" s="335"/>
      <c r="BE1285" s="335"/>
      <c r="BF1285" s="335"/>
      <c r="BG1285" s="335"/>
      <c r="BH1285" s="335"/>
      <c r="BI1285" s="327"/>
      <c r="BJ1285" s="328"/>
      <c r="BK1285" s="328"/>
      <c r="BL1285" s="328"/>
      <c r="BM1285" s="328"/>
      <c r="BN1285" s="328"/>
      <c r="BO1285" s="328"/>
      <c r="BP1285" s="331"/>
      <c r="BQ1285" s="331"/>
      <c r="BR1285" s="331"/>
      <c r="BS1285" s="331"/>
      <c r="BT1285" s="331"/>
      <c r="BU1285" s="331"/>
      <c r="BV1285" s="331"/>
      <c r="BW1285" s="331"/>
      <c r="BX1285" s="331"/>
      <c r="BY1285" s="331"/>
      <c r="BZ1285" s="331"/>
      <c r="CA1285" s="331"/>
      <c r="CB1285" s="331"/>
      <c r="CC1285" s="331"/>
      <c r="CD1285" s="331"/>
      <c r="CE1285" s="331"/>
      <c r="CF1285" s="332"/>
      <c r="CH1285" s="29"/>
      <c r="CI1285" s="58"/>
      <c r="CJ1285" s="58"/>
      <c r="CK1285" s="59"/>
      <c r="CL1285" s="59"/>
      <c r="CM1285" s="59"/>
      <c r="CN1285" s="59"/>
      <c r="CO1285" s="59"/>
      <c r="CP1285" s="59"/>
      <c r="CQ1285" s="55"/>
    </row>
    <row r="1286" spans="1:95" ht="7.35" customHeight="1">
      <c r="G1286" s="284" t="s">
        <v>194</v>
      </c>
      <c r="H1286" s="285"/>
      <c r="I1286" s="285"/>
      <c r="J1286" s="285"/>
      <c r="K1286" s="285"/>
      <c r="L1286" s="285"/>
      <c r="M1286" s="285"/>
      <c r="N1286" s="286"/>
      <c r="O1286" s="284" t="s">
        <v>193</v>
      </c>
      <c r="P1286" s="285"/>
      <c r="Q1286" s="285"/>
      <c r="R1286" s="285"/>
      <c r="S1286" s="285"/>
      <c r="T1286" s="285"/>
      <c r="U1286" s="285"/>
      <c r="V1286" s="285"/>
      <c r="W1286" s="285"/>
      <c r="X1286" s="285"/>
      <c r="Y1286" s="285"/>
      <c r="Z1286" s="285"/>
      <c r="AA1286" s="285"/>
      <c r="AB1286" s="285"/>
      <c r="AC1286" s="285"/>
      <c r="AD1286" s="285"/>
      <c r="AE1286" s="285"/>
      <c r="AF1286" s="285"/>
      <c r="AG1286" s="285"/>
      <c r="AH1286" s="285"/>
      <c r="AI1286" s="285"/>
      <c r="AJ1286" s="285"/>
      <c r="AK1286" s="285"/>
      <c r="AL1286" s="285"/>
      <c r="AM1286" s="285"/>
      <c r="AN1286" s="285"/>
      <c r="AO1286" s="285"/>
      <c r="AP1286" s="285"/>
      <c r="AQ1286" s="285"/>
      <c r="AR1286" s="285"/>
      <c r="AS1286" s="285"/>
      <c r="AT1286" s="286"/>
      <c r="AU1286" s="284" t="s">
        <v>205</v>
      </c>
      <c r="AV1286" s="285"/>
      <c r="AW1286" s="285"/>
      <c r="AX1286" s="285"/>
      <c r="AY1286" s="285"/>
      <c r="AZ1286" s="285"/>
      <c r="BA1286" s="285"/>
      <c r="BB1286" s="285"/>
      <c r="BC1286" s="285"/>
      <c r="BD1286" s="285"/>
      <c r="BE1286" s="285"/>
      <c r="BF1286" s="285"/>
      <c r="BG1286" s="285"/>
      <c r="BH1286" s="286"/>
      <c r="BI1286" s="290" t="s">
        <v>206</v>
      </c>
      <c r="BJ1286" s="290"/>
      <c r="BK1286" s="290"/>
      <c r="BL1286" s="290"/>
      <c r="BM1286" s="290"/>
      <c r="BN1286" s="290"/>
      <c r="BO1286" s="290"/>
      <c r="BP1286" s="290"/>
      <c r="BQ1286" s="290"/>
      <c r="BR1286" s="290"/>
      <c r="BS1286" s="290"/>
      <c r="BT1286" s="290"/>
      <c r="BU1286" s="290" t="s">
        <v>207</v>
      </c>
      <c r="BV1286" s="290"/>
      <c r="BW1286" s="290"/>
      <c r="BX1286" s="290"/>
      <c r="BY1286" s="290"/>
      <c r="BZ1286" s="290"/>
      <c r="CA1286" s="290"/>
      <c r="CB1286" s="290"/>
      <c r="CC1286" s="290"/>
      <c r="CD1286" s="290"/>
      <c r="CE1286" s="290"/>
      <c r="CF1286" s="290"/>
      <c r="CG1286" s="20"/>
      <c r="CH1286" s="29"/>
      <c r="CI1286" s="58"/>
      <c r="CJ1286" s="58"/>
      <c r="CK1286" s="58"/>
      <c r="CL1286" s="58"/>
      <c r="CM1286" s="58"/>
      <c r="CN1286" s="58"/>
      <c r="CO1286" s="58"/>
      <c r="CP1286" s="58"/>
      <c r="CQ1286" s="54"/>
    </row>
    <row r="1287" spans="1:95" ht="7.35" customHeight="1">
      <c r="G1287" s="287"/>
      <c r="H1287" s="288"/>
      <c r="I1287" s="288"/>
      <c r="J1287" s="288"/>
      <c r="K1287" s="288"/>
      <c r="L1287" s="288"/>
      <c r="M1287" s="288"/>
      <c r="N1287" s="289"/>
      <c r="O1287" s="287"/>
      <c r="P1287" s="288"/>
      <c r="Q1287" s="288"/>
      <c r="R1287" s="288"/>
      <c r="S1287" s="288"/>
      <c r="T1287" s="288"/>
      <c r="U1287" s="288"/>
      <c r="V1287" s="288"/>
      <c r="W1287" s="288"/>
      <c r="X1287" s="288"/>
      <c r="Y1287" s="288"/>
      <c r="Z1287" s="288"/>
      <c r="AA1287" s="288"/>
      <c r="AB1287" s="288"/>
      <c r="AC1287" s="288"/>
      <c r="AD1287" s="288"/>
      <c r="AE1287" s="288"/>
      <c r="AF1287" s="288"/>
      <c r="AG1287" s="288"/>
      <c r="AH1287" s="288"/>
      <c r="AI1287" s="288"/>
      <c r="AJ1287" s="288"/>
      <c r="AK1287" s="288"/>
      <c r="AL1287" s="288"/>
      <c r="AM1287" s="288"/>
      <c r="AN1287" s="288"/>
      <c r="AO1287" s="288"/>
      <c r="AP1287" s="288"/>
      <c r="AQ1287" s="288"/>
      <c r="AR1287" s="288"/>
      <c r="AS1287" s="288"/>
      <c r="AT1287" s="289"/>
      <c r="AU1287" s="287"/>
      <c r="AV1287" s="288"/>
      <c r="AW1287" s="288"/>
      <c r="AX1287" s="288"/>
      <c r="AY1287" s="288"/>
      <c r="AZ1287" s="288"/>
      <c r="BA1287" s="288"/>
      <c r="BB1287" s="288"/>
      <c r="BC1287" s="288"/>
      <c r="BD1287" s="288"/>
      <c r="BE1287" s="288"/>
      <c r="BF1287" s="288"/>
      <c r="BG1287" s="288"/>
      <c r="BH1287" s="289"/>
      <c r="BI1287" s="290"/>
      <c r="BJ1287" s="290"/>
      <c r="BK1287" s="290"/>
      <c r="BL1287" s="290"/>
      <c r="BM1287" s="290"/>
      <c r="BN1287" s="290"/>
      <c r="BO1287" s="290"/>
      <c r="BP1287" s="290"/>
      <c r="BQ1287" s="290"/>
      <c r="BR1287" s="290"/>
      <c r="BS1287" s="290"/>
      <c r="BT1287" s="290"/>
      <c r="BU1287" s="290"/>
      <c r="BV1287" s="290"/>
      <c r="BW1287" s="290"/>
      <c r="BX1287" s="290"/>
      <c r="BY1287" s="290"/>
      <c r="BZ1287" s="290"/>
      <c r="CA1287" s="290"/>
      <c r="CB1287" s="290"/>
      <c r="CC1287" s="290"/>
      <c r="CD1287" s="290"/>
      <c r="CE1287" s="290"/>
      <c r="CF1287" s="290"/>
      <c r="CG1287" s="19"/>
      <c r="CH1287" s="29"/>
      <c r="CI1287" s="58"/>
      <c r="CJ1287" s="58"/>
      <c r="CK1287" s="58"/>
      <c r="CL1287" s="58"/>
      <c r="CM1287" s="58"/>
      <c r="CN1287" s="58"/>
      <c r="CO1287" s="58"/>
      <c r="CP1287" s="58"/>
      <c r="CQ1287" s="54"/>
    </row>
    <row r="1288" spans="1:95" ht="7.35" customHeight="1">
      <c r="G1288" s="291"/>
      <c r="H1288" s="292"/>
      <c r="I1288" s="292"/>
      <c r="J1288" s="292"/>
      <c r="K1288" s="292"/>
      <c r="L1288" s="292"/>
      <c r="M1288" s="292"/>
      <c r="N1288" s="293"/>
      <c r="O1288" s="300"/>
      <c r="P1288" s="301"/>
      <c r="Q1288" s="301"/>
      <c r="R1288" s="301"/>
      <c r="S1288" s="301"/>
      <c r="T1288" s="301"/>
      <c r="U1288" s="301"/>
      <c r="V1288" s="301"/>
      <c r="W1288" s="301"/>
      <c r="X1288" s="301"/>
      <c r="Y1288" s="301"/>
      <c r="Z1288" s="301"/>
      <c r="AA1288" s="301"/>
      <c r="AB1288" s="301"/>
      <c r="AC1288" s="301"/>
      <c r="AD1288" s="301"/>
      <c r="AE1288" s="301"/>
      <c r="AF1288" s="301"/>
      <c r="AG1288" s="301"/>
      <c r="AH1288" s="301"/>
      <c r="AI1288" s="301"/>
      <c r="AJ1288" s="301"/>
      <c r="AK1288" s="301"/>
      <c r="AL1288" s="301"/>
      <c r="AM1288" s="301"/>
      <c r="AN1288" s="301"/>
      <c r="AO1288" s="301"/>
      <c r="AP1288" s="301"/>
      <c r="AQ1288" s="301"/>
      <c r="AR1288" s="301"/>
      <c r="AS1288" s="301"/>
      <c r="AT1288" s="302"/>
      <c r="AU1288" s="309"/>
      <c r="AV1288" s="310"/>
      <c r="AW1288" s="310"/>
      <c r="AX1288" s="310"/>
      <c r="AY1288" s="310"/>
      <c r="AZ1288" s="310"/>
      <c r="BA1288" s="310"/>
      <c r="BB1288" s="310"/>
      <c r="BC1288" s="310"/>
      <c r="BD1288" s="310"/>
      <c r="BE1288" s="310"/>
      <c r="BF1288" s="310"/>
      <c r="BG1288" s="310"/>
      <c r="BH1288" s="311"/>
      <c r="BI1288" s="318"/>
      <c r="BJ1288" s="318"/>
      <c r="BK1288" s="318"/>
      <c r="BL1288" s="318"/>
      <c r="BM1288" s="318"/>
      <c r="BN1288" s="318"/>
      <c r="BO1288" s="318"/>
      <c r="BP1288" s="318"/>
      <c r="BQ1288" s="318"/>
      <c r="BR1288" s="318"/>
      <c r="BS1288" s="318"/>
      <c r="BT1288" s="318"/>
      <c r="BU1288" s="318"/>
      <c r="BV1288" s="318"/>
      <c r="BW1288" s="318"/>
      <c r="BX1288" s="318"/>
      <c r="BY1288" s="318"/>
      <c r="BZ1288" s="318"/>
      <c r="CA1288" s="318"/>
      <c r="CB1288" s="318"/>
      <c r="CC1288" s="318"/>
      <c r="CD1288" s="318"/>
      <c r="CE1288" s="318"/>
      <c r="CF1288" s="318"/>
      <c r="CH1288" s="29"/>
      <c r="CI1288" s="58"/>
      <c r="CJ1288" s="58"/>
      <c r="CK1288" s="58"/>
      <c r="CL1288" s="58"/>
      <c r="CM1288" s="58"/>
      <c r="CN1288" s="58"/>
      <c r="CO1288" s="58"/>
      <c r="CP1288" s="58"/>
      <c r="CQ1288" s="54"/>
    </row>
    <row r="1289" spans="1:95" ht="7.35" customHeight="1">
      <c r="G1289" s="294"/>
      <c r="H1289" s="295"/>
      <c r="I1289" s="295"/>
      <c r="J1289" s="295"/>
      <c r="K1289" s="295"/>
      <c r="L1289" s="295"/>
      <c r="M1289" s="295"/>
      <c r="N1289" s="296"/>
      <c r="O1289" s="303"/>
      <c r="P1289" s="304"/>
      <c r="Q1289" s="304"/>
      <c r="R1289" s="304"/>
      <c r="S1289" s="304"/>
      <c r="T1289" s="304"/>
      <c r="U1289" s="304"/>
      <c r="V1289" s="304"/>
      <c r="W1289" s="304"/>
      <c r="X1289" s="304"/>
      <c r="Y1289" s="304"/>
      <c r="Z1289" s="304"/>
      <c r="AA1289" s="304"/>
      <c r="AB1289" s="304"/>
      <c r="AC1289" s="304"/>
      <c r="AD1289" s="304"/>
      <c r="AE1289" s="304"/>
      <c r="AF1289" s="304"/>
      <c r="AG1289" s="304"/>
      <c r="AH1289" s="304"/>
      <c r="AI1289" s="304"/>
      <c r="AJ1289" s="304"/>
      <c r="AK1289" s="304"/>
      <c r="AL1289" s="304"/>
      <c r="AM1289" s="304"/>
      <c r="AN1289" s="304"/>
      <c r="AO1289" s="304"/>
      <c r="AP1289" s="304"/>
      <c r="AQ1289" s="304"/>
      <c r="AR1289" s="304"/>
      <c r="AS1289" s="304"/>
      <c r="AT1289" s="305"/>
      <c r="AU1289" s="312"/>
      <c r="AV1289" s="313"/>
      <c r="AW1289" s="313"/>
      <c r="AX1289" s="313"/>
      <c r="AY1289" s="313"/>
      <c r="AZ1289" s="313"/>
      <c r="BA1289" s="313"/>
      <c r="BB1289" s="313"/>
      <c r="BC1289" s="313"/>
      <c r="BD1289" s="313"/>
      <c r="BE1289" s="313"/>
      <c r="BF1289" s="313"/>
      <c r="BG1289" s="313"/>
      <c r="BH1289" s="314"/>
      <c r="BI1289" s="318"/>
      <c r="BJ1289" s="318"/>
      <c r="BK1289" s="318"/>
      <c r="BL1289" s="318"/>
      <c r="BM1289" s="318"/>
      <c r="BN1289" s="318"/>
      <c r="BO1289" s="318"/>
      <c r="BP1289" s="318"/>
      <c r="BQ1289" s="318"/>
      <c r="BR1289" s="318"/>
      <c r="BS1289" s="318"/>
      <c r="BT1289" s="318"/>
      <c r="BU1289" s="318"/>
      <c r="BV1289" s="318"/>
      <c r="BW1289" s="318"/>
      <c r="BX1289" s="318"/>
      <c r="BY1289" s="318"/>
      <c r="BZ1289" s="318"/>
      <c r="CA1289" s="318"/>
      <c r="CB1289" s="318"/>
      <c r="CC1289" s="318"/>
      <c r="CD1289" s="318"/>
      <c r="CE1289" s="318"/>
      <c r="CF1289" s="318"/>
      <c r="CH1289" s="29"/>
      <c r="CI1289" s="71"/>
      <c r="CJ1289" s="71"/>
      <c r="CK1289" s="71"/>
      <c r="CL1289" s="71"/>
      <c r="CM1289" s="71"/>
      <c r="CN1289" s="71"/>
      <c r="CO1289" s="71"/>
      <c r="CP1289" s="71"/>
      <c r="CQ1289" s="54"/>
    </row>
    <row r="1290" spans="1:95" ht="7.35" customHeight="1">
      <c r="A1290" s="339"/>
      <c r="B1290" s="339"/>
      <c r="C1290" s="339"/>
      <c r="D1290" s="339"/>
      <c r="E1290" s="339"/>
      <c r="F1290" s="340"/>
      <c r="G1290" s="294"/>
      <c r="H1290" s="295"/>
      <c r="I1290" s="295"/>
      <c r="J1290" s="295"/>
      <c r="K1290" s="295"/>
      <c r="L1290" s="295"/>
      <c r="M1290" s="295"/>
      <c r="N1290" s="296"/>
      <c r="O1290" s="303"/>
      <c r="P1290" s="304"/>
      <c r="Q1290" s="304"/>
      <c r="R1290" s="304"/>
      <c r="S1290" s="304"/>
      <c r="T1290" s="304"/>
      <c r="U1290" s="304"/>
      <c r="V1290" s="304"/>
      <c r="W1290" s="304"/>
      <c r="X1290" s="304"/>
      <c r="Y1290" s="304"/>
      <c r="Z1290" s="304"/>
      <c r="AA1290" s="304"/>
      <c r="AB1290" s="304"/>
      <c r="AC1290" s="304"/>
      <c r="AD1290" s="304"/>
      <c r="AE1290" s="304"/>
      <c r="AF1290" s="304"/>
      <c r="AG1290" s="304"/>
      <c r="AH1290" s="304"/>
      <c r="AI1290" s="304"/>
      <c r="AJ1290" s="304"/>
      <c r="AK1290" s="304"/>
      <c r="AL1290" s="304"/>
      <c r="AM1290" s="304"/>
      <c r="AN1290" s="304"/>
      <c r="AO1290" s="304"/>
      <c r="AP1290" s="304"/>
      <c r="AQ1290" s="304"/>
      <c r="AR1290" s="304"/>
      <c r="AS1290" s="304"/>
      <c r="AT1290" s="305"/>
      <c r="AU1290" s="312"/>
      <c r="AV1290" s="313"/>
      <c r="AW1290" s="313"/>
      <c r="AX1290" s="313"/>
      <c r="AY1290" s="313"/>
      <c r="AZ1290" s="313"/>
      <c r="BA1290" s="313"/>
      <c r="BB1290" s="313"/>
      <c r="BC1290" s="313"/>
      <c r="BD1290" s="313"/>
      <c r="BE1290" s="313"/>
      <c r="BF1290" s="313"/>
      <c r="BG1290" s="313"/>
      <c r="BH1290" s="314"/>
      <c r="BI1290" s="318"/>
      <c r="BJ1290" s="318"/>
      <c r="BK1290" s="318"/>
      <c r="BL1290" s="318"/>
      <c r="BM1290" s="318"/>
      <c r="BN1290" s="318"/>
      <c r="BO1290" s="318"/>
      <c r="BP1290" s="318"/>
      <c r="BQ1290" s="318"/>
      <c r="BR1290" s="318"/>
      <c r="BS1290" s="318"/>
      <c r="BT1290" s="318"/>
      <c r="BU1290" s="318"/>
      <c r="BV1290" s="318"/>
      <c r="BW1290" s="318"/>
      <c r="BX1290" s="318"/>
      <c r="BY1290" s="318"/>
      <c r="BZ1290" s="318"/>
      <c r="CA1290" s="318"/>
      <c r="CB1290" s="318"/>
      <c r="CC1290" s="318"/>
      <c r="CD1290" s="318"/>
      <c r="CE1290" s="318"/>
      <c r="CF1290" s="318"/>
      <c r="CH1290" s="54"/>
      <c r="CI1290" s="71"/>
      <c r="CJ1290" s="71"/>
      <c r="CK1290" s="71"/>
      <c r="CL1290" s="71"/>
      <c r="CM1290" s="71"/>
      <c r="CN1290" s="71"/>
      <c r="CO1290" s="71"/>
      <c r="CP1290" s="71"/>
      <c r="CQ1290" s="56"/>
    </row>
    <row r="1291" spans="1:95" ht="7.35" customHeight="1">
      <c r="A1291" s="339"/>
      <c r="B1291" s="339"/>
      <c r="C1291" s="339"/>
      <c r="D1291" s="339"/>
      <c r="E1291" s="339"/>
      <c r="F1291" s="340"/>
      <c r="G1291" s="297"/>
      <c r="H1291" s="298"/>
      <c r="I1291" s="298"/>
      <c r="J1291" s="298"/>
      <c r="K1291" s="298"/>
      <c r="L1291" s="298"/>
      <c r="M1291" s="298"/>
      <c r="N1291" s="299"/>
      <c r="O1291" s="306"/>
      <c r="P1291" s="307"/>
      <c r="Q1291" s="307"/>
      <c r="R1291" s="307"/>
      <c r="S1291" s="307"/>
      <c r="T1291" s="307"/>
      <c r="U1291" s="307"/>
      <c r="V1291" s="307"/>
      <c r="W1291" s="307"/>
      <c r="X1291" s="307"/>
      <c r="Y1291" s="307"/>
      <c r="Z1291" s="307"/>
      <c r="AA1291" s="307"/>
      <c r="AB1291" s="307"/>
      <c r="AC1291" s="307"/>
      <c r="AD1291" s="307"/>
      <c r="AE1291" s="307"/>
      <c r="AF1291" s="307"/>
      <c r="AG1291" s="307"/>
      <c r="AH1291" s="307"/>
      <c r="AI1291" s="307"/>
      <c r="AJ1291" s="307"/>
      <c r="AK1291" s="307"/>
      <c r="AL1291" s="307"/>
      <c r="AM1291" s="307"/>
      <c r="AN1291" s="307"/>
      <c r="AO1291" s="307"/>
      <c r="AP1291" s="307"/>
      <c r="AQ1291" s="307"/>
      <c r="AR1291" s="307"/>
      <c r="AS1291" s="307"/>
      <c r="AT1291" s="308"/>
      <c r="AU1291" s="315"/>
      <c r="AV1291" s="316"/>
      <c r="AW1291" s="316"/>
      <c r="AX1291" s="316"/>
      <c r="AY1291" s="316"/>
      <c r="AZ1291" s="316"/>
      <c r="BA1291" s="316"/>
      <c r="BB1291" s="316"/>
      <c r="BC1291" s="316"/>
      <c r="BD1291" s="316"/>
      <c r="BE1291" s="316"/>
      <c r="BF1291" s="316"/>
      <c r="BG1291" s="316"/>
      <c r="BH1291" s="317"/>
      <c r="BI1291" s="318"/>
      <c r="BJ1291" s="318"/>
      <c r="BK1291" s="318"/>
      <c r="BL1291" s="318"/>
      <c r="BM1291" s="318"/>
      <c r="BN1291" s="318"/>
      <c r="BO1291" s="318"/>
      <c r="BP1291" s="318"/>
      <c r="BQ1291" s="318"/>
      <c r="BR1291" s="318"/>
      <c r="BS1291" s="318"/>
      <c r="BT1291" s="318"/>
      <c r="BU1291" s="318"/>
      <c r="BV1291" s="318"/>
      <c r="BW1291" s="318"/>
      <c r="BX1291" s="318"/>
      <c r="BY1291" s="318"/>
      <c r="BZ1291" s="318"/>
      <c r="CA1291" s="318"/>
      <c r="CB1291" s="318"/>
      <c r="CC1291" s="318"/>
      <c r="CD1291" s="318"/>
      <c r="CE1291" s="318"/>
      <c r="CF1291" s="318"/>
      <c r="CH1291" s="54"/>
      <c r="CI1291" s="58"/>
      <c r="CJ1291" s="58"/>
      <c r="CK1291" s="58"/>
      <c r="CL1291" s="58"/>
      <c r="CM1291" s="58"/>
      <c r="CN1291" s="58"/>
      <c r="CO1291" s="58"/>
      <c r="CP1291" s="57"/>
      <c r="CQ1291" s="57"/>
    </row>
    <row r="1292" spans="1:95" ht="7.35" customHeight="1">
      <c r="G1292" s="48"/>
      <c r="H1292" s="49"/>
      <c r="I1292" s="49"/>
      <c r="J1292" s="49"/>
      <c r="K1292" s="49"/>
      <c r="L1292" s="49"/>
      <c r="M1292" s="49"/>
      <c r="N1292" s="50"/>
      <c r="O1292" s="48"/>
      <c r="P1292" s="49"/>
      <c r="Q1292" s="49"/>
      <c r="R1292" s="49"/>
      <c r="S1292" s="49"/>
      <c r="T1292" s="49"/>
      <c r="U1292" s="49"/>
      <c r="V1292" s="49"/>
      <c r="W1292" s="49"/>
      <c r="X1292" s="49"/>
      <c r="Y1292" s="49"/>
      <c r="Z1292" s="49"/>
      <c r="AA1292" s="49"/>
      <c r="AB1292" s="49"/>
      <c r="AC1292" s="49"/>
      <c r="AD1292" s="49"/>
      <c r="AE1292" s="49"/>
      <c r="AF1292" s="49"/>
      <c r="AG1292" s="49"/>
      <c r="AH1292" s="49"/>
      <c r="AI1292" s="49"/>
      <c r="AJ1292" s="49"/>
      <c r="AK1292" s="49"/>
      <c r="AL1292" s="49"/>
      <c r="AM1292" s="49"/>
      <c r="AN1292" s="49"/>
      <c r="AO1292" s="49"/>
      <c r="AP1292" s="49"/>
      <c r="AQ1292" s="49"/>
      <c r="AR1292" s="49"/>
      <c r="AS1292" s="49"/>
      <c r="AT1292" s="50"/>
      <c r="AU1292" s="51"/>
      <c r="AV1292" s="52"/>
      <c r="AW1292" s="52"/>
      <c r="AX1292" s="52"/>
      <c r="AY1292" s="52"/>
      <c r="AZ1292" s="52"/>
      <c r="BA1292" s="52"/>
      <c r="BB1292" s="52"/>
      <c r="BC1292" s="52"/>
      <c r="BD1292" s="52"/>
      <c r="BE1292" s="52"/>
      <c r="BF1292" s="52"/>
      <c r="BG1292" s="52"/>
      <c r="BH1292" s="53"/>
      <c r="BI1292" s="45"/>
      <c r="BJ1292" s="46"/>
      <c r="BK1292" s="46"/>
      <c r="BL1292" s="46"/>
      <c r="BM1292" s="46"/>
      <c r="BN1292" s="46"/>
      <c r="BO1292" s="46"/>
      <c r="BP1292" s="46"/>
      <c r="BQ1292" s="46"/>
      <c r="BR1292" s="46"/>
      <c r="BS1292" s="46"/>
      <c r="BT1292" s="46"/>
      <c r="BU1292" s="46"/>
      <c r="BV1292" s="46"/>
      <c r="BW1292" s="46"/>
      <c r="BX1292" s="46"/>
      <c r="BY1292" s="46"/>
      <c r="BZ1292" s="46"/>
      <c r="CA1292" s="46"/>
      <c r="CB1292" s="46"/>
      <c r="CC1292" s="46"/>
      <c r="CD1292" s="46"/>
      <c r="CE1292" s="46"/>
      <c r="CF1292" s="47"/>
      <c r="CH1292" s="54"/>
      <c r="CI1292" s="58"/>
      <c r="CJ1292" s="58"/>
      <c r="CK1292" s="58"/>
      <c r="CL1292" s="58"/>
      <c r="CM1292" s="58"/>
      <c r="CN1292" s="58"/>
      <c r="CO1292" s="58"/>
      <c r="CP1292" s="57"/>
      <c r="CQ1292" s="57"/>
    </row>
    <row r="1293" spans="1:95" ht="7.35" customHeight="1">
      <c r="A1293" s="338">
        <v>100</v>
      </c>
      <c r="B1293" s="338"/>
      <c r="G1293" s="319" t="s">
        <v>189</v>
      </c>
      <c r="H1293" s="319"/>
      <c r="I1293" s="319"/>
      <c r="J1293" s="319"/>
      <c r="K1293" s="319"/>
      <c r="L1293" s="319"/>
      <c r="M1293" s="319"/>
      <c r="N1293" s="319"/>
      <c r="O1293" s="319"/>
      <c r="P1293" s="319"/>
      <c r="Q1293" s="319"/>
      <c r="R1293" s="319"/>
      <c r="S1293" s="319"/>
      <c r="T1293" s="319"/>
      <c r="U1293" s="319"/>
      <c r="V1293" s="319"/>
      <c r="W1293" s="319"/>
      <c r="X1293" s="319"/>
      <c r="Y1293" s="319"/>
      <c r="Z1293" s="319"/>
      <c r="AA1293" s="319"/>
      <c r="AB1293" s="319"/>
      <c r="AC1293" s="319"/>
      <c r="AD1293" s="319"/>
      <c r="AE1293" s="319"/>
      <c r="AF1293" s="319"/>
      <c r="AG1293" s="321" t="s">
        <v>437</v>
      </c>
      <c r="AH1293" s="321"/>
      <c r="AI1293" s="321"/>
      <c r="AJ1293" s="321"/>
      <c r="AK1293" s="321"/>
      <c r="AL1293" s="321"/>
      <c r="AM1293" s="321"/>
      <c r="AN1293" s="321"/>
      <c r="AO1293" s="321"/>
      <c r="AP1293" s="321"/>
      <c r="AQ1293" s="321"/>
      <c r="AR1293" s="321"/>
      <c r="AS1293" s="321"/>
      <c r="AT1293" s="321"/>
      <c r="AU1293" s="323" t="s">
        <v>190</v>
      </c>
      <c r="AV1293" s="323"/>
      <c r="AW1293" s="323"/>
      <c r="AX1293" s="323"/>
      <c r="AY1293" s="323"/>
      <c r="AZ1293" s="323"/>
      <c r="BA1293" s="323"/>
      <c r="BB1293" s="323"/>
      <c r="BC1293" s="323"/>
      <c r="BD1293" s="323"/>
      <c r="BE1293" s="323"/>
      <c r="BF1293" s="323"/>
      <c r="BG1293" s="323"/>
      <c r="BH1293" s="323"/>
      <c r="BI1293" s="325" t="s">
        <v>191</v>
      </c>
      <c r="BJ1293" s="326"/>
      <c r="BK1293" s="326"/>
      <c r="BL1293" s="326"/>
      <c r="BM1293" s="326"/>
      <c r="BN1293" s="326"/>
      <c r="BO1293" s="326"/>
      <c r="BP1293" s="329"/>
      <c r="BQ1293" s="329"/>
      <c r="BR1293" s="329"/>
      <c r="BS1293" s="329"/>
      <c r="BT1293" s="329"/>
      <c r="BU1293" s="329"/>
      <c r="BV1293" s="329"/>
      <c r="BW1293" s="329"/>
      <c r="BX1293" s="329"/>
      <c r="BY1293" s="329"/>
      <c r="BZ1293" s="329"/>
      <c r="CA1293" s="329"/>
      <c r="CB1293" s="329"/>
      <c r="CC1293" s="329"/>
      <c r="CD1293" s="329"/>
      <c r="CE1293" s="329"/>
      <c r="CF1293" s="330"/>
      <c r="CH1293" s="54"/>
      <c r="CI1293" s="58"/>
      <c r="CJ1293" s="58"/>
      <c r="CK1293" s="58"/>
      <c r="CL1293" s="58"/>
      <c r="CM1293" s="58"/>
      <c r="CN1293" s="58"/>
      <c r="CO1293" s="58"/>
      <c r="CP1293" s="58"/>
      <c r="CQ1293" s="54"/>
    </row>
    <row r="1294" spans="1:95" ht="7.35" customHeight="1">
      <c r="A1294" s="338"/>
      <c r="B1294" s="338"/>
      <c r="G1294" s="320"/>
      <c r="H1294" s="320"/>
      <c r="I1294" s="320"/>
      <c r="J1294" s="320"/>
      <c r="K1294" s="320"/>
      <c r="L1294" s="320"/>
      <c r="M1294" s="320"/>
      <c r="N1294" s="320"/>
      <c r="O1294" s="320"/>
      <c r="P1294" s="320"/>
      <c r="Q1294" s="320"/>
      <c r="R1294" s="320"/>
      <c r="S1294" s="320"/>
      <c r="T1294" s="320"/>
      <c r="U1294" s="320"/>
      <c r="V1294" s="320"/>
      <c r="W1294" s="320"/>
      <c r="X1294" s="320"/>
      <c r="Y1294" s="320"/>
      <c r="Z1294" s="320"/>
      <c r="AA1294" s="320"/>
      <c r="AB1294" s="320"/>
      <c r="AC1294" s="320"/>
      <c r="AD1294" s="320"/>
      <c r="AE1294" s="320"/>
      <c r="AF1294" s="320"/>
      <c r="AG1294" s="322"/>
      <c r="AH1294" s="322"/>
      <c r="AI1294" s="322"/>
      <c r="AJ1294" s="322"/>
      <c r="AK1294" s="322"/>
      <c r="AL1294" s="322"/>
      <c r="AM1294" s="322"/>
      <c r="AN1294" s="322"/>
      <c r="AO1294" s="322"/>
      <c r="AP1294" s="322"/>
      <c r="AQ1294" s="322"/>
      <c r="AR1294" s="322"/>
      <c r="AS1294" s="322"/>
      <c r="AT1294" s="322"/>
      <c r="AU1294" s="324"/>
      <c r="AV1294" s="324"/>
      <c r="AW1294" s="324"/>
      <c r="AX1294" s="324"/>
      <c r="AY1294" s="324"/>
      <c r="AZ1294" s="324"/>
      <c r="BA1294" s="324"/>
      <c r="BB1294" s="324"/>
      <c r="BC1294" s="324"/>
      <c r="BD1294" s="324"/>
      <c r="BE1294" s="324"/>
      <c r="BF1294" s="324"/>
      <c r="BG1294" s="324"/>
      <c r="BH1294" s="324"/>
      <c r="BI1294" s="327"/>
      <c r="BJ1294" s="328"/>
      <c r="BK1294" s="328"/>
      <c r="BL1294" s="328"/>
      <c r="BM1294" s="328"/>
      <c r="BN1294" s="328"/>
      <c r="BO1294" s="328"/>
      <c r="BP1294" s="331"/>
      <c r="BQ1294" s="331"/>
      <c r="BR1294" s="331"/>
      <c r="BS1294" s="331"/>
      <c r="BT1294" s="331"/>
      <c r="BU1294" s="331"/>
      <c r="BV1294" s="331"/>
      <c r="BW1294" s="331"/>
      <c r="BX1294" s="331"/>
      <c r="BY1294" s="331"/>
      <c r="BZ1294" s="331"/>
      <c r="CA1294" s="331"/>
      <c r="CB1294" s="331"/>
      <c r="CC1294" s="331"/>
      <c r="CD1294" s="331"/>
      <c r="CE1294" s="331"/>
      <c r="CF1294" s="332"/>
      <c r="CH1294" s="54"/>
      <c r="CI1294" s="58"/>
      <c r="CJ1294" s="58"/>
      <c r="CK1294" s="58"/>
      <c r="CL1294" s="58"/>
      <c r="CM1294" s="58"/>
      <c r="CN1294" s="58"/>
      <c r="CO1294" s="58"/>
      <c r="CP1294" s="58"/>
      <c r="CQ1294" s="54"/>
    </row>
    <row r="1295" spans="1:95" ht="7.35" customHeight="1">
      <c r="G1295" s="333"/>
      <c r="H1295" s="333"/>
      <c r="I1295" s="333"/>
      <c r="J1295" s="333"/>
      <c r="K1295" s="333"/>
      <c r="L1295" s="333"/>
      <c r="M1295" s="333"/>
      <c r="N1295" s="333"/>
      <c r="O1295" s="333"/>
      <c r="P1295" s="333"/>
      <c r="Q1295" s="333"/>
      <c r="R1295" s="333"/>
      <c r="S1295" s="333"/>
      <c r="T1295" s="333"/>
      <c r="U1295" s="333"/>
      <c r="V1295" s="333"/>
      <c r="W1295" s="333"/>
      <c r="X1295" s="333"/>
      <c r="Y1295" s="333"/>
      <c r="Z1295" s="333"/>
      <c r="AA1295" s="333"/>
      <c r="AB1295" s="333"/>
      <c r="AC1295" s="333"/>
      <c r="AD1295" s="333"/>
      <c r="AE1295" s="333"/>
      <c r="AF1295" s="333"/>
      <c r="AG1295" s="334"/>
      <c r="AH1295" s="334"/>
      <c r="AI1295" s="334"/>
      <c r="AJ1295" s="334"/>
      <c r="AK1295" s="334"/>
      <c r="AL1295" s="334"/>
      <c r="AM1295" s="334"/>
      <c r="AN1295" s="334"/>
      <c r="AO1295" s="334"/>
      <c r="AP1295" s="334"/>
      <c r="AQ1295" s="334"/>
      <c r="AR1295" s="334"/>
      <c r="AS1295" s="334"/>
      <c r="AT1295" s="334"/>
      <c r="AU1295" s="335"/>
      <c r="AV1295" s="335"/>
      <c r="AW1295" s="335"/>
      <c r="AX1295" s="335"/>
      <c r="AY1295" s="335"/>
      <c r="AZ1295" s="335"/>
      <c r="BA1295" s="335"/>
      <c r="BB1295" s="335"/>
      <c r="BC1295" s="335"/>
      <c r="BD1295" s="335"/>
      <c r="BE1295" s="335"/>
      <c r="BF1295" s="335"/>
      <c r="BG1295" s="335"/>
      <c r="BH1295" s="335"/>
      <c r="BI1295" s="327"/>
      <c r="BJ1295" s="328"/>
      <c r="BK1295" s="328"/>
      <c r="BL1295" s="328"/>
      <c r="BM1295" s="328"/>
      <c r="BN1295" s="328"/>
      <c r="BO1295" s="328"/>
      <c r="BP1295" s="331"/>
      <c r="BQ1295" s="331"/>
      <c r="BR1295" s="331"/>
      <c r="BS1295" s="331"/>
      <c r="BT1295" s="331"/>
      <c r="BU1295" s="331"/>
      <c r="BV1295" s="331"/>
      <c r="BW1295" s="331"/>
      <c r="BX1295" s="331"/>
      <c r="BY1295" s="331"/>
      <c r="BZ1295" s="331"/>
      <c r="CA1295" s="331"/>
      <c r="CB1295" s="331"/>
      <c r="CC1295" s="331"/>
      <c r="CD1295" s="331"/>
      <c r="CE1295" s="331"/>
      <c r="CF1295" s="332"/>
      <c r="CH1295" s="54"/>
      <c r="CI1295" s="58"/>
      <c r="CJ1295" s="58"/>
      <c r="CK1295" s="58"/>
      <c r="CL1295" s="58"/>
      <c r="CM1295" s="58"/>
      <c r="CN1295" s="58"/>
      <c r="CO1295" s="58"/>
      <c r="CP1295" s="58"/>
      <c r="CQ1295" s="54"/>
    </row>
    <row r="1296" spans="1:95" ht="7.35" customHeight="1">
      <c r="G1296" s="333"/>
      <c r="H1296" s="333"/>
      <c r="I1296" s="333"/>
      <c r="J1296" s="333"/>
      <c r="K1296" s="333"/>
      <c r="L1296" s="333"/>
      <c r="M1296" s="333"/>
      <c r="N1296" s="333"/>
      <c r="O1296" s="333"/>
      <c r="P1296" s="333"/>
      <c r="Q1296" s="333"/>
      <c r="R1296" s="333"/>
      <c r="S1296" s="333"/>
      <c r="T1296" s="333"/>
      <c r="U1296" s="333"/>
      <c r="V1296" s="333"/>
      <c r="W1296" s="333"/>
      <c r="X1296" s="333"/>
      <c r="Y1296" s="333"/>
      <c r="Z1296" s="333"/>
      <c r="AA1296" s="333"/>
      <c r="AB1296" s="333"/>
      <c r="AC1296" s="333"/>
      <c r="AD1296" s="333"/>
      <c r="AE1296" s="333"/>
      <c r="AF1296" s="333"/>
      <c r="AG1296" s="334"/>
      <c r="AH1296" s="334"/>
      <c r="AI1296" s="334"/>
      <c r="AJ1296" s="334"/>
      <c r="AK1296" s="334"/>
      <c r="AL1296" s="334"/>
      <c r="AM1296" s="334"/>
      <c r="AN1296" s="334"/>
      <c r="AO1296" s="334"/>
      <c r="AP1296" s="334"/>
      <c r="AQ1296" s="334"/>
      <c r="AR1296" s="334"/>
      <c r="AS1296" s="334"/>
      <c r="AT1296" s="334"/>
      <c r="AU1296" s="335"/>
      <c r="AV1296" s="335"/>
      <c r="AW1296" s="335"/>
      <c r="AX1296" s="335"/>
      <c r="AY1296" s="335"/>
      <c r="AZ1296" s="335"/>
      <c r="BA1296" s="335"/>
      <c r="BB1296" s="335"/>
      <c r="BC1296" s="335"/>
      <c r="BD1296" s="335"/>
      <c r="BE1296" s="335"/>
      <c r="BF1296" s="335"/>
      <c r="BG1296" s="335"/>
      <c r="BH1296" s="335"/>
      <c r="BI1296" s="327" t="s">
        <v>192</v>
      </c>
      <c r="BJ1296" s="328"/>
      <c r="BK1296" s="328"/>
      <c r="BL1296" s="328"/>
      <c r="BM1296" s="328"/>
      <c r="BN1296" s="328"/>
      <c r="BO1296" s="328"/>
      <c r="BP1296" s="331"/>
      <c r="BQ1296" s="331"/>
      <c r="BR1296" s="331"/>
      <c r="BS1296" s="331"/>
      <c r="BT1296" s="331"/>
      <c r="BU1296" s="331"/>
      <c r="BV1296" s="331"/>
      <c r="BW1296" s="331"/>
      <c r="BX1296" s="331"/>
      <c r="BY1296" s="331"/>
      <c r="BZ1296" s="331"/>
      <c r="CA1296" s="331"/>
      <c r="CB1296" s="331"/>
      <c r="CC1296" s="331"/>
      <c r="CD1296" s="331"/>
      <c r="CE1296" s="331"/>
      <c r="CF1296" s="332"/>
      <c r="CG1296" s="20"/>
      <c r="CH1296" s="29"/>
      <c r="CI1296" s="72"/>
      <c r="CJ1296" s="58"/>
      <c r="CK1296" s="59"/>
      <c r="CL1296" s="59"/>
      <c r="CM1296" s="59"/>
      <c r="CN1296" s="59"/>
      <c r="CO1296" s="59"/>
      <c r="CP1296" s="59"/>
      <c r="CQ1296" s="55"/>
    </row>
    <row r="1297" spans="1:95" ht="7.35" customHeight="1">
      <c r="G1297" s="333"/>
      <c r="H1297" s="333"/>
      <c r="I1297" s="333"/>
      <c r="J1297" s="333"/>
      <c r="K1297" s="333"/>
      <c r="L1297" s="333"/>
      <c r="M1297" s="333"/>
      <c r="N1297" s="333"/>
      <c r="O1297" s="333"/>
      <c r="P1297" s="333"/>
      <c r="Q1297" s="333"/>
      <c r="R1297" s="333"/>
      <c r="S1297" s="333"/>
      <c r="T1297" s="333"/>
      <c r="U1297" s="333"/>
      <c r="V1297" s="333"/>
      <c r="W1297" s="333"/>
      <c r="X1297" s="333"/>
      <c r="Y1297" s="333"/>
      <c r="Z1297" s="333"/>
      <c r="AA1297" s="333"/>
      <c r="AB1297" s="333"/>
      <c r="AC1297" s="333"/>
      <c r="AD1297" s="333"/>
      <c r="AE1297" s="333"/>
      <c r="AF1297" s="333"/>
      <c r="AG1297" s="334"/>
      <c r="AH1297" s="334"/>
      <c r="AI1297" s="334"/>
      <c r="AJ1297" s="334"/>
      <c r="AK1297" s="334"/>
      <c r="AL1297" s="334"/>
      <c r="AM1297" s="334"/>
      <c r="AN1297" s="334"/>
      <c r="AO1297" s="334"/>
      <c r="AP1297" s="334"/>
      <c r="AQ1297" s="334"/>
      <c r="AR1297" s="334"/>
      <c r="AS1297" s="334"/>
      <c r="AT1297" s="334"/>
      <c r="AU1297" s="335"/>
      <c r="AV1297" s="335"/>
      <c r="AW1297" s="335"/>
      <c r="AX1297" s="335"/>
      <c r="AY1297" s="335"/>
      <c r="AZ1297" s="335"/>
      <c r="BA1297" s="335"/>
      <c r="BB1297" s="335"/>
      <c r="BC1297" s="335"/>
      <c r="BD1297" s="335"/>
      <c r="BE1297" s="335"/>
      <c r="BF1297" s="335"/>
      <c r="BG1297" s="335"/>
      <c r="BH1297" s="335"/>
      <c r="BI1297" s="327"/>
      <c r="BJ1297" s="328"/>
      <c r="BK1297" s="328"/>
      <c r="BL1297" s="328"/>
      <c r="BM1297" s="328"/>
      <c r="BN1297" s="328"/>
      <c r="BO1297" s="328"/>
      <c r="BP1297" s="331"/>
      <c r="BQ1297" s="331"/>
      <c r="BR1297" s="331"/>
      <c r="BS1297" s="331"/>
      <c r="BT1297" s="331"/>
      <c r="BU1297" s="331"/>
      <c r="BV1297" s="331"/>
      <c r="BW1297" s="331"/>
      <c r="BX1297" s="331"/>
      <c r="BY1297" s="331"/>
      <c r="BZ1297" s="331"/>
      <c r="CA1297" s="331"/>
      <c r="CB1297" s="331"/>
      <c r="CC1297" s="331"/>
      <c r="CD1297" s="331"/>
      <c r="CE1297" s="331"/>
      <c r="CF1297" s="332"/>
      <c r="CG1297" s="19"/>
      <c r="CH1297" s="29"/>
      <c r="CI1297" s="58"/>
      <c r="CJ1297" s="58"/>
      <c r="CK1297" s="59"/>
      <c r="CL1297" s="59"/>
      <c r="CM1297" s="59"/>
      <c r="CN1297" s="59"/>
      <c r="CO1297" s="59"/>
      <c r="CP1297" s="59"/>
      <c r="CQ1297" s="55"/>
    </row>
    <row r="1298" spans="1:95" ht="7.35" customHeight="1">
      <c r="G1298" s="333"/>
      <c r="H1298" s="333"/>
      <c r="I1298" s="333"/>
      <c r="J1298" s="333"/>
      <c r="K1298" s="333"/>
      <c r="L1298" s="333"/>
      <c r="M1298" s="333"/>
      <c r="N1298" s="333"/>
      <c r="O1298" s="333"/>
      <c r="P1298" s="333"/>
      <c r="Q1298" s="333"/>
      <c r="R1298" s="333"/>
      <c r="S1298" s="333"/>
      <c r="T1298" s="333"/>
      <c r="U1298" s="333"/>
      <c r="V1298" s="333"/>
      <c r="W1298" s="333"/>
      <c r="X1298" s="333"/>
      <c r="Y1298" s="333"/>
      <c r="Z1298" s="333"/>
      <c r="AA1298" s="333"/>
      <c r="AB1298" s="333"/>
      <c r="AC1298" s="333"/>
      <c r="AD1298" s="333"/>
      <c r="AE1298" s="333"/>
      <c r="AF1298" s="333"/>
      <c r="AG1298" s="334"/>
      <c r="AH1298" s="334"/>
      <c r="AI1298" s="334"/>
      <c r="AJ1298" s="334"/>
      <c r="AK1298" s="334"/>
      <c r="AL1298" s="334"/>
      <c r="AM1298" s="334"/>
      <c r="AN1298" s="334"/>
      <c r="AO1298" s="334"/>
      <c r="AP1298" s="334"/>
      <c r="AQ1298" s="334"/>
      <c r="AR1298" s="334"/>
      <c r="AS1298" s="334"/>
      <c r="AT1298" s="334"/>
      <c r="AU1298" s="335"/>
      <c r="AV1298" s="335"/>
      <c r="AW1298" s="335"/>
      <c r="AX1298" s="335"/>
      <c r="AY1298" s="335"/>
      <c r="AZ1298" s="335"/>
      <c r="BA1298" s="335"/>
      <c r="BB1298" s="335"/>
      <c r="BC1298" s="335"/>
      <c r="BD1298" s="335"/>
      <c r="BE1298" s="335"/>
      <c r="BF1298" s="335"/>
      <c r="BG1298" s="335"/>
      <c r="BH1298" s="335"/>
      <c r="BI1298" s="327"/>
      <c r="BJ1298" s="328"/>
      <c r="BK1298" s="328"/>
      <c r="BL1298" s="328"/>
      <c r="BM1298" s="328"/>
      <c r="BN1298" s="328"/>
      <c r="BO1298" s="328"/>
      <c r="BP1298" s="331"/>
      <c r="BQ1298" s="331"/>
      <c r="BR1298" s="331"/>
      <c r="BS1298" s="331"/>
      <c r="BT1298" s="331"/>
      <c r="BU1298" s="331"/>
      <c r="BV1298" s="331"/>
      <c r="BW1298" s="331"/>
      <c r="BX1298" s="331"/>
      <c r="BY1298" s="331"/>
      <c r="BZ1298" s="331"/>
      <c r="CA1298" s="331"/>
      <c r="CB1298" s="331"/>
      <c r="CC1298" s="331"/>
      <c r="CD1298" s="331"/>
      <c r="CE1298" s="331"/>
      <c r="CF1298" s="332"/>
      <c r="CH1298" s="29"/>
      <c r="CI1298" s="58"/>
      <c r="CJ1298" s="58"/>
      <c r="CK1298" s="59"/>
      <c r="CL1298" s="59"/>
      <c r="CM1298" s="59"/>
      <c r="CN1298" s="59"/>
      <c r="CO1298" s="59"/>
      <c r="CP1298" s="59"/>
      <c r="CQ1298" s="55"/>
    </row>
    <row r="1299" spans="1:95" ht="7.35" customHeight="1">
      <c r="G1299" s="284" t="s">
        <v>194</v>
      </c>
      <c r="H1299" s="285"/>
      <c r="I1299" s="285"/>
      <c r="J1299" s="285"/>
      <c r="K1299" s="285"/>
      <c r="L1299" s="285"/>
      <c r="M1299" s="285"/>
      <c r="N1299" s="286"/>
      <c r="O1299" s="284" t="s">
        <v>193</v>
      </c>
      <c r="P1299" s="285"/>
      <c r="Q1299" s="285"/>
      <c r="R1299" s="285"/>
      <c r="S1299" s="285"/>
      <c r="T1299" s="285"/>
      <c r="U1299" s="285"/>
      <c r="V1299" s="285"/>
      <c r="W1299" s="285"/>
      <c r="X1299" s="285"/>
      <c r="Y1299" s="285"/>
      <c r="Z1299" s="285"/>
      <c r="AA1299" s="285"/>
      <c r="AB1299" s="285"/>
      <c r="AC1299" s="285"/>
      <c r="AD1299" s="285"/>
      <c r="AE1299" s="285"/>
      <c r="AF1299" s="285"/>
      <c r="AG1299" s="285"/>
      <c r="AH1299" s="285"/>
      <c r="AI1299" s="285"/>
      <c r="AJ1299" s="285"/>
      <c r="AK1299" s="285"/>
      <c r="AL1299" s="285"/>
      <c r="AM1299" s="285"/>
      <c r="AN1299" s="285"/>
      <c r="AO1299" s="285"/>
      <c r="AP1299" s="285"/>
      <c r="AQ1299" s="285"/>
      <c r="AR1299" s="285"/>
      <c r="AS1299" s="285"/>
      <c r="AT1299" s="286"/>
      <c r="AU1299" s="284" t="s">
        <v>205</v>
      </c>
      <c r="AV1299" s="285"/>
      <c r="AW1299" s="285"/>
      <c r="AX1299" s="285"/>
      <c r="AY1299" s="285"/>
      <c r="AZ1299" s="285"/>
      <c r="BA1299" s="285"/>
      <c r="BB1299" s="285"/>
      <c r="BC1299" s="285"/>
      <c r="BD1299" s="285"/>
      <c r="BE1299" s="285"/>
      <c r="BF1299" s="285"/>
      <c r="BG1299" s="285"/>
      <c r="BH1299" s="286"/>
      <c r="BI1299" s="290" t="s">
        <v>206</v>
      </c>
      <c r="BJ1299" s="290"/>
      <c r="BK1299" s="290"/>
      <c r="BL1299" s="290"/>
      <c r="BM1299" s="290"/>
      <c r="BN1299" s="290"/>
      <c r="BO1299" s="290"/>
      <c r="BP1299" s="290"/>
      <c r="BQ1299" s="290"/>
      <c r="BR1299" s="290"/>
      <c r="BS1299" s="290"/>
      <c r="BT1299" s="290"/>
      <c r="BU1299" s="290" t="s">
        <v>207</v>
      </c>
      <c r="BV1299" s="290"/>
      <c r="BW1299" s="290"/>
      <c r="BX1299" s="290"/>
      <c r="BY1299" s="290"/>
      <c r="BZ1299" s="290"/>
      <c r="CA1299" s="290"/>
      <c r="CB1299" s="290"/>
      <c r="CC1299" s="290"/>
      <c r="CD1299" s="290"/>
      <c r="CE1299" s="290"/>
      <c r="CF1299" s="290"/>
      <c r="CG1299" s="20"/>
      <c r="CH1299" s="29"/>
      <c r="CI1299" s="58"/>
      <c r="CJ1299" s="58"/>
      <c r="CK1299" s="58"/>
      <c r="CL1299" s="58"/>
      <c r="CM1299" s="58"/>
      <c r="CN1299" s="58"/>
      <c r="CO1299" s="58"/>
      <c r="CP1299" s="58"/>
      <c r="CQ1299" s="54"/>
    </row>
    <row r="1300" spans="1:95" ht="7.35" customHeight="1">
      <c r="G1300" s="287"/>
      <c r="H1300" s="288"/>
      <c r="I1300" s="288"/>
      <c r="J1300" s="288"/>
      <c r="K1300" s="288"/>
      <c r="L1300" s="288"/>
      <c r="M1300" s="288"/>
      <c r="N1300" s="289"/>
      <c r="O1300" s="287"/>
      <c r="P1300" s="288"/>
      <c r="Q1300" s="288"/>
      <c r="R1300" s="288"/>
      <c r="S1300" s="288"/>
      <c r="T1300" s="288"/>
      <c r="U1300" s="288"/>
      <c r="V1300" s="288"/>
      <c r="W1300" s="288"/>
      <c r="X1300" s="288"/>
      <c r="Y1300" s="288"/>
      <c r="Z1300" s="288"/>
      <c r="AA1300" s="288"/>
      <c r="AB1300" s="288"/>
      <c r="AC1300" s="288"/>
      <c r="AD1300" s="288"/>
      <c r="AE1300" s="288"/>
      <c r="AF1300" s="288"/>
      <c r="AG1300" s="288"/>
      <c r="AH1300" s="288"/>
      <c r="AI1300" s="288"/>
      <c r="AJ1300" s="288"/>
      <c r="AK1300" s="288"/>
      <c r="AL1300" s="288"/>
      <c r="AM1300" s="288"/>
      <c r="AN1300" s="288"/>
      <c r="AO1300" s="288"/>
      <c r="AP1300" s="288"/>
      <c r="AQ1300" s="288"/>
      <c r="AR1300" s="288"/>
      <c r="AS1300" s="288"/>
      <c r="AT1300" s="289"/>
      <c r="AU1300" s="287"/>
      <c r="AV1300" s="288"/>
      <c r="AW1300" s="288"/>
      <c r="AX1300" s="288"/>
      <c r="AY1300" s="288"/>
      <c r="AZ1300" s="288"/>
      <c r="BA1300" s="288"/>
      <c r="BB1300" s="288"/>
      <c r="BC1300" s="288"/>
      <c r="BD1300" s="288"/>
      <c r="BE1300" s="288"/>
      <c r="BF1300" s="288"/>
      <c r="BG1300" s="288"/>
      <c r="BH1300" s="289"/>
      <c r="BI1300" s="290"/>
      <c r="BJ1300" s="290"/>
      <c r="BK1300" s="290"/>
      <c r="BL1300" s="290"/>
      <c r="BM1300" s="290"/>
      <c r="BN1300" s="290"/>
      <c r="BO1300" s="290"/>
      <c r="BP1300" s="290"/>
      <c r="BQ1300" s="290"/>
      <c r="BR1300" s="290"/>
      <c r="BS1300" s="290"/>
      <c r="BT1300" s="290"/>
      <c r="BU1300" s="290"/>
      <c r="BV1300" s="290"/>
      <c r="BW1300" s="290"/>
      <c r="BX1300" s="290"/>
      <c r="BY1300" s="290"/>
      <c r="BZ1300" s="290"/>
      <c r="CA1300" s="290"/>
      <c r="CB1300" s="290"/>
      <c r="CC1300" s="290"/>
      <c r="CD1300" s="290"/>
      <c r="CE1300" s="290"/>
      <c r="CF1300" s="290"/>
      <c r="CG1300" s="19"/>
      <c r="CH1300" s="29"/>
      <c r="CI1300" s="58"/>
      <c r="CJ1300" s="58"/>
      <c r="CK1300" s="58"/>
      <c r="CL1300" s="58"/>
      <c r="CM1300" s="58"/>
      <c r="CN1300" s="58"/>
      <c r="CO1300" s="58"/>
      <c r="CP1300" s="58"/>
      <c r="CQ1300" s="54"/>
    </row>
    <row r="1301" spans="1:95" ht="7.35" customHeight="1">
      <c r="G1301" s="291"/>
      <c r="H1301" s="292"/>
      <c r="I1301" s="292"/>
      <c r="J1301" s="292"/>
      <c r="K1301" s="292"/>
      <c r="L1301" s="292"/>
      <c r="M1301" s="292"/>
      <c r="N1301" s="293"/>
      <c r="O1301" s="300"/>
      <c r="P1301" s="301"/>
      <c r="Q1301" s="301"/>
      <c r="R1301" s="301"/>
      <c r="S1301" s="301"/>
      <c r="T1301" s="301"/>
      <c r="U1301" s="301"/>
      <c r="V1301" s="301"/>
      <c r="W1301" s="301"/>
      <c r="X1301" s="301"/>
      <c r="Y1301" s="301"/>
      <c r="Z1301" s="301"/>
      <c r="AA1301" s="301"/>
      <c r="AB1301" s="301"/>
      <c r="AC1301" s="301"/>
      <c r="AD1301" s="301"/>
      <c r="AE1301" s="301"/>
      <c r="AF1301" s="301"/>
      <c r="AG1301" s="301"/>
      <c r="AH1301" s="301"/>
      <c r="AI1301" s="301"/>
      <c r="AJ1301" s="301"/>
      <c r="AK1301" s="301"/>
      <c r="AL1301" s="301"/>
      <c r="AM1301" s="301"/>
      <c r="AN1301" s="301"/>
      <c r="AO1301" s="301"/>
      <c r="AP1301" s="301"/>
      <c r="AQ1301" s="301"/>
      <c r="AR1301" s="301"/>
      <c r="AS1301" s="301"/>
      <c r="AT1301" s="302"/>
      <c r="AU1301" s="309"/>
      <c r="AV1301" s="310"/>
      <c r="AW1301" s="310"/>
      <c r="AX1301" s="310"/>
      <c r="AY1301" s="310"/>
      <c r="AZ1301" s="310"/>
      <c r="BA1301" s="310"/>
      <c r="BB1301" s="310"/>
      <c r="BC1301" s="310"/>
      <c r="BD1301" s="310"/>
      <c r="BE1301" s="310"/>
      <c r="BF1301" s="310"/>
      <c r="BG1301" s="310"/>
      <c r="BH1301" s="311"/>
      <c r="BI1301" s="318"/>
      <c r="BJ1301" s="318"/>
      <c r="BK1301" s="318"/>
      <c r="BL1301" s="318"/>
      <c r="BM1301" s="318"/>
      <c r="BN1301" s="318"/>
      <c r="BO1301" s="318"/>
      <c r="BP1301" s="318"/>
      <c r="BQ1301" s="318"/>
      <c r="BR1301" s="318"/>
      <c r="BS1301" s="318"/>
      <c r="BT1301" s="318"/>
      <c r="BU1301" s="318"/>
      <c r="BV1301" s="318"/>
      <c r="BW1301" s="318"/>
      <c r="BX1301" s="318"/>
      <c r="BY1301" s="318"/>
      <c r="BZ1301" s="318"/>
      <c r="CA1301" s="318"/>
      <c r="CB1301" s="318"/>
      <c r="CC1301" s="318"/>
      <c r="CD1301" s="318"/>
      <c r="CE1301" s="318"/>
      <c r="CF1301" s="318"/>
      <c r="CH1301" s="29"/>
      <c r="CI1301" s="58"/>
      <c r="CJ1301" s="58"/>
      <c r="CK1301" s="58"/>
      <c r="CL1301" s="58"/>
      <c r="CM1301" s="58"/>
      <c r="CN1301" s="58"/>
      <c r="CO1301" s="58"/>
      <c r="CP1301" s="58"/>
      <c r="CQ1301" s="54"/>
    </row>
    <row r="1302" spans="1:95" ht="7.35" customHeight="1">
      <c r="G1302" s="294"/>
      <c r="H1302" s="295"/>
      <c r="I1302" s="295"/>
      <c r="J1302" s="295"/>
      <c r="K1302" s="295"/>
      <c r="L1302" s="295"/>
      <c r="M1302" s="295"/>
      <c r="N1302" s="296"/>
      <c r="O1302" s="303"/>
      <c r="P1302" s="304"/>
      <c r="Q1302" s="304"/>
      <c r="R1302" s="304"/>
      <c r="S1302" s="304"/>
      <c r="T1302" s="304"/>
      <c r="U1302" s="304"/>
      <c r="V1302" s="304"/>
      <c r="W1302" s="304"/>
      <c r="X1302" s="304"/>
      <c r="Y1302" s="304"/>
      <c r="Z1302" s="304"/>
      <c r="AA1302" s="304"/>
      <c r="AB1302" s="304"/>
      <c r="AC1302" s="304"/>
      <c r="AD1302" s="304"/>
      <c r="AE1302" s="304"/>
      <c r="AF1302" s="304"/>
      <c r="AG1302" s="304"/>
      <c r="AH1302" s="304"/>
      <c r="AI1302" s="304"/>
      <c r="AJ1302" s="304"/>
      <c r="AK1302" s="304"/>
      <c r="AL1302" s="304"/>
      <c r="AM1302" s="304"/>
      <c r="AN1302" s="304"/>
      <c r="AO1302" s="304"/>
      <c r="AP1302" s="304"/>
      <c r="AQ1302" s="304"/>
      <c r="AR1302" s="304"/>
      <c r="AS1302" s="304"/>
      <c r="AT1302" s="305"/>
      <c r="AU1302" s="312"/>
      <c r="AV1302" s="313"/>
      <c r="AW1302" s="313"/>
      <c r="AX1302" s="313"/>
      <c r="AY1302" s="313"/>
      <c r="AZ1302" s="313"/>
      <c r="BA1302" s="313"/>
      <c r="BB1302" s="313"/>
      <c r="BC1302" s="313"/>
      <c r="BD1302" s="313"/>
      <c r="BE1302" s="313"/>
      <c r="BF1302" s="313"/>
      <c r="BG1302" s="313"/>
      <c r="BH1302" s="314"/>
      <c r="BI1302" s="318"/>
      <c r="BJ1302" s="318"/>
      <c r="BK1302" s="318"/>
      <c r="BL1302" s="318"/>
      <c r="BM1302" s="318"/>
      <c r="BN1302" s="318"/>
      <c r="BO1302" s="318"/>
      <c r="BP1302" s="318"/>
      <c r="BQ1302" s="318"/>
      <c r="BR1302" s="318"/>
      <c r="BS1302" s="318"/>
      <c r="BT1302" s="318"/>
      <c r="BU1302" s="318"/>
      <c r="BV1302" s="318"/>
      <c r="BW1302" s="318"/>
      <c r="BX1302" s="318"/>
      <c r="BY1302" s="318"/>
      <c r="BZ1302" s="318"/>
      <c r="CA1302" s="318"/>
      <c r="CB1302" s="318"/>
      <c r="CC1302" s="318"/>
      <c r="CD1302" s="318"/>
      <c r="CE1302" s="318"/>
      <c r="CF1302" s="318"/>
      <c r="CH1302" s="29"/>
      <c r="CI1302" s="71"/>
      <c r="CJ1302" s="71"/>
      <c r="CK1302" s="71"/>
      <c r="CL1302" s="71"/>
      <c r="CM1302" s="71"/>
      <c r="CN1302" s="71"/>
      <c r="CO1302" s="71"/>
      <c r="CP1302" s="71"/>
      <c r="CQ1302" s="54"/>
    </row>
    <row r="1303" spans="1:95" ht="7.35" customHeight="1">
      <c r="A1303" s="339"/>
      <c r="B1303" s="339"/>
      <c r="C1303" s="339"/>
      <c r="D1303" s="339"/>
      <c r="E1303" s="339"/>
      <c r="F1303" s="340"/>
      <c r="G1303" s="294"/>
      <c r="H1303" s="295"/>
      <c r="I1303" s="295"/>
      <c r="J1303" s="295"/>
      <c r="K1303" s="295"/>
      <c r="L1303" s="295"/>
      <c r="M1303" s="295"/>
      <c r="N1303" s="296"/>
      <c r="O1303" s="303"/>
      <c r="P1303" s="304"/>
      <c r="Q1303" s="304"/>
      <c r="R1303" s="304"/>
      <c r="S1303" s="304"/>
      <c r="T1303" s="304"/>
      <c r="U1303" s="304"/>
      <c r="V1303" s="304"/>
      <c r="W1303" s="304"/>
      <c r="X1303" s="304"/>
      <c r="Y1303" s="304"/>
      <c r="Z1303" s="304"/>
      <c r="AA1303" s="304"/>
      <c r="AB1303" s="304"/>
      <c r="AC1303" s="304"/>
      <c r="AD1303" s="304"/>
      <c r="AE1303" s="304"/>
      <c r="AF1303" s="304"/>
      <c r="AG1303" s="304"/>
      <c r="AH1303" s="304"/>
      <c r="AI1303" s="304"/>
      <c r="AJ1303" s="304"/>
      <c r="AK1303" s="304"/>
      <c r="AL1303" s="304"/>
      <c r="AM1303" s="304"/>
      <c r="AN1303" s="304"/>
      <c r="AO1303" s="304"/>
      <c r="AP1303" s="304"/>
      <c r="AQ1303" s="304"/>
      <c r="AR1303" s="304"/>
      <c r="AS1303" s="304"/>
      <c r="AT1303" s="305"/>
      <c r="AU1303" s="312"/>
      <c r="AV1303" s="313"/>
      <c r="AW1303" s="313"/>
      <c r="AX1303" s="313"/>
      <c r="AY1303" s="313"/>
      <c r="AZ1303" s="313"/>
      <c r="BA1303" s="313"/>
      <c r="BB1303" s="313"/>
      <c r="BC1303" s="313"/>
      <c r="BD1303" s="313"/>
      <c r="BE1303" s="313"/>
      <c r="BF1303" s="313"/>
      <c r="BG1303" s="313"/>
      <c r="BH1303" s="314"/>
      <c r="BI1303" s="318"/>
      <c r="BJ1303" s="318"/>
      <c r="BK1303" s="318"/>
      <c r="BL1303" s="318"/>
      <c r="BM1303" s="318"/>
      <c r="BN1303" s="318"/>
      <c r="BO1303" s="318"/>
      <c r="BP1303" s="318"/>
      <c r="BQ1303" s="318"/>
      <c r="BR1303" s="318"/>
      <c r="BS1303" s="318"/>
      <c r="BT1303" s="318"/>
      <c r="BU1303" s="318"/>
      <c r="BV1303" s="318"/>
      <c r="BW1303" s="318"/>
      <c r="BX1303" s="318"/>
      <c r="BY1303" s="318"/>
      <c r="BZ1303" s="318"/>
      <c r="CA1303" s="318"/>
      <c r="CB1303" s="318"/>
      <c r="CC1303" s="318"/>
      <c r="CD1303" s="318"/>
      <c r="CE1303" s="318"/>
      <c r="CF1303" s="318"/>
      <c r="CH1303" s="54"/>
      <c r="CI1303" s="71"/>
      <c r="CJ1303" s="71"/>
      <c r="CK1303" s="71"/>
      <c r="CL1303" s="71"/>
      <c r="CM1303" s="71"/>
      <c r="CN1303" s="71"/>
      <c r="CO1303" s="71"/>
      <c r="CP1303" s="71"/>
      <c r="CQ1303" s="56"/>
    </row>
    <row r="1304" spans="1:95" ht="7.35" customHeight="1">
      <c r="A1304" s="339"/>
      <c r="B1304" s="339"/>
      <c r="C1304" s="339"/>
      <c r="D1304" s="339"/>
      <c r="E1304" s="339"/>
      <c r="F1304" s="340"/>
      <c r="G1304" s="297"/>
      <c r="H1304" s="298"/>
      <c r="I1304" s="298"/>
      <c r="J1304" s="298"/>
      <c r="K1304" s="298"/>
      <c r="L1304" s="298"/>
      <c r="M1304" s="298"/>
      <c r="N1304" s="299"/>
      <c r="O1304" s="306"/>
      <c r="P1304" s="307"/>
      <c r="Q1304" s="307"/>
      <c r="R1304" s="307"/>
      <c r="S1304" s="307"/>
      <c r="T1304" s="307"/>
      <c r="U1304" s="307"/>
      <c r="V1304" s="307"/>
      <c r="W1304" s="307"/>
      <c r="X1304" s="307"/>
      <c r="Y1304" s="307"/>
      <c r="Z1304" s="307"/>
      <c r="AA1304" s="307"/>
      <c r="AB1304" s="307"/>
      <c r="AC1304" s="307"/>
      <c r="AD1304" s="307"/>
      <c r="AE1304" s="307"/>
      <c r="AF1304" s="307"/>
      <c r="AG1304" s="307"/>
      <c r="AH1304" s="307"/>
      <c r="AI1304" s="307"/>
      <c r="AJ1304" s="307"/>
      <c r="AK1304" s="307"/>
      <c r="AL1304" s="307"/>
      <c r="AM1304" s="307"/>
      <c r="AN1304" s="307"/>
      <c r="AO1304" s="307"/>
      <c r="AP1304" s="307"/>
      <c r="AQ1304" s="307"/>
      <c r="AR1304" s="307"/>
      <c r="AS1304" s="307"/>
      <c r="AT1304" s="308"/>
      <c r="AU1304" s="315"/>
      <c r="AV1304" s="316"/>
      <c r="AW1304" s="316"/>
      <c r="AX1304" s="316"/>
      <c r="AY1304" s="316"/>
      <c r="AZ1304" s="316"/>
      <c r="BA1304" s="316"/>
      <c r="BB1304" s="316"/>
      <c r="BC1304" s="316"/>
      <c r="BD1304" s="316"/>
      <c r="BE1304" s="316"/>
      <c r="BF1304" s="316"/>
      <c r="BG1304" s="316"/>
      <c r="BH1304" s="317"/>
      <c r="BI1304" s="318"/>
      <c r="BJ1304" s="318"/>
      <c r="BK1304" s="318"/>
      <c r="BL1304" s="318"/>
      <c r="BM1304" s="318"/>
      <c r="BN1304" s="318"/>
      <c r="BO1304" s="318"/>
      <c r="BP1304" s="318"/>
      <c r="BQ1304" s="318"/>
      <c r="BR1304" s="318"/>
      <c r="BS1304" s="318"/>
      <c r="BT1304" s="318"/>
      <c r="BU1304" s="318"/>
      <c r="BV1304" s="318"/>
      <c r="BW1304" s="318"/>
      <c r="BX1304" s="318"/>
      <c r="BY1304" s="318"/>
      <c r="BZ1304" s="318"/>
      <c r="CA1304" s="318"/>
      <c r="CB1304" s="318"/>
      <c r="CC1304" s="318"/>
      <c r="CD1304" s="318"/>
      <c r="CE1304" s="318"/>
      <c r="CF1304" s="318"/>
      <c r="CH1304" s="54"/>
      <c r="CI1304" s="58"/>
      <c r="CJ1304" s="58"/>
      <c r="CK1304" s="58"/>
      <c r="CL1304" s="58"/>
      <c r="CM1304" s="58"/>
      <c r="CN1304" s="58"/>
      <c r="CO1304" s="58"/>
      <c r="CP1304" s="57"/>
      <c r="CQ1304" s="57"/>
    </row>
    <row r="1305" spans="1:95" ht="7.35" customHeight="1">
      <c r="G1305" s="48"/>
      <c r="H1305" s="49"/>
      <c r="I1305" s="49"/>
      <c r="J1305" s="49"/>
      <c r="K1305" s="49"/>
      <c r="L1305" s="49"/>
      <c r="M1305" s="49"/>
      <c r="N1305" s="50"/>
      <c r="O1305" s="48"/>
      <c r="P1305" s="49"/>
      <c r="Q1305" s="49"/>
      <c r="R1305" s="49"/>
      <c r="S1305" s="49"/>
      <c r="T1305" s="49"/>
      <c r="U1305" s="49"/>
      <c r="V1305" s="49"/>
      <c r="W1305" s="49"/>
      <c r="X1305" s="49"/>
      <c r="Y1305" s="49"/>
      <c r="Z1305" s="49"/>
      <c r="AA1305" s="49"/>
      <c r="AB1305" s="49"/>
      <c r="AC1305" s="49"/>
      <c r="AD1305" s="49"/>
      <c r="AE1305" s="49"/>
      <c r="AF1305" s="49"/>
      <c r="AG1305" s="49"/>
      <c r="AH1305" s="49"/>
      <c r="AI1305" s="49"/>
      <c r="AJ1305" s="49"/>
      <c r="AK1305" s="49"/>
      <c r="AL1305" s="49"/>
      <c r="AM1305" s="49"/>
      <c r="AN1305" s="49"/>
      <c r="AO1305" s="49"/>
      <c r="AP1305" s="49"/>
      <c r="AQ1305" s="49"/>
      <c r="AR1305" s="49"/>
      <c r="AS1305" s="49"/>
      <c r="AT1305" s="50"/>
      <c r="AU1305" s="51"/>
      <c r="AV1305" s="52"/>
      <c r="AW1305" s="52"/>
      <c r="AX1305" s="52"/>
      <c r="AY1305" s="52"/>
      <c r="AZ1305" s="52"/>
      <c r="BA1305" s="52"/>
      <c r="BB1305" s="52"/>
      <c r="BC1305" s="52"/>
      <c r="BD1305" s="52"/>
      <c r="BE1305" s="52"/>
      <c r="BF1305" s="52"/>
      <c r="BG1305" s="52"/>
      <c r="BH1305" s="53"/>
      <c r="BI1305" s="45"/>
      <c r="BJ1305" s="46"/>
      <c r="BK1305" s="46"/>
      <c r="BL1305" s="46"/>
      <c r="BM1305" s="46"/>
      <c r="BN1305" s="46"/>
      <c r="BO1305" s="46"/>
      <c r="BP1305" s="46"/>
      <c r="BQ1305" s="46"/>
      <c r="BR1305" s="46"/>
      <c r="BS1305" s="46"/>
      <c r="BT1305" s="46"/>
      <c r="BU1305" s="46"/>
      <c r="BV1305" s="46"/>
      <c r="BW1305" s="46"/>
      <c r="BX1305" s="46"/>
      <c r="BY1305" s="46"/>
      <c r="BZ1305" s="46"/>
      <c r="CA1305" s="46"/>
      <c r="CB1305" s="46"/>
      <c r="CC1305" s="46"/>
      <c r="CD1305" s="46"/>
      <c r="CE1305" s="46"/>
      <c r="CF1305" s="47"/>
      <c r="CH1305" s="54"/>
      <c r="CI1305" s="58"/>
      <c r="CJ1305" s="58"/>
      <c r="CK1305" s="58"/>
      <c r="CL1305" s="58"/>
      <c r="CM1305" s="58"/>
      <c r="CN1305" s="58"/>
      <c r="CO1305" s="58"/>
      <c r="CP1305" s="57"/>
      <c r="CQ1305" s="57"/>
    </row>
    <row r="1306" spans="1:95" ht="7.35" customHeight="1">
      <c r="A1306" s="338">
        <v>101</v>
      </c>
      <c r="B1306" s="338"/>
      <c r="G1306" s="319" t="s">
        <v>189</v>
      </c>
      <c r="H1306" s="319"/>
      <c r="I1306" s="319"/>
      <c r="J1306" s="319"/>
      <c r="K1306" s="319"/>
      <c r="L1306" s="319"/>
      <c r="M1306" s="319"/>
      <c r="N1306" s="319"/>
      <c r="O1306" s="319"/>
      <c r="P1306" s="319"/>
      <c r="Q1306" s="319"/>
      <c r="R1306" s="319"/>
      <c r="S1306" s="319"/>
      <c r="T1306" s="319"/>
      <c r="U1306" s="319"/>
      <c r="V1306" s="319"/>
      <c r="W1306" s="319"/>
      <c r="X1306" s="319"/>
      <c r="Y1306" s="319"/>
      <c r="Z1306" s="319"/>
      <c r="AA1306" s="319"/>
      <c r="AB1306" s="319"/>
      <c r="AC1306" s="319"/>
      <c r="AD1306" s="319"/>
      <c r="AE1306" s="319"/>
      <c r="AF1306" s="319"/>
      <c r="AG1306" s="321" t="s">
        <v>438</v>
      </c>
      <c r="AH1306" s="321"/>
      <c r="AI1306" s="321"/>
      <c r="AJ1306" s="321"/>
      <c r="AK1306" s="321"/>
      <c r="AL1306" s="321"/>
      <c r="AM1306" s="321"/>
      <c r="AN1306" s="321"/>
      <c r="AO1306" s="321"/>
      <c r="AP1306" s="321"/>
      <c r="AQ1306" s="321"/>
      <c r="AR1306" s="321"/>
      <c r="AS1306" s="321"/>
      <c r="AT1306" s="321"/>
      <c r="AU1306" s="323" t="s">
        <v>190</v>
      </c>
      <c r="AV1306" s="323"/>
      <c r="AW1306" s="323"/>
      <c r="AX1306" s="323"/>
      <c r="AY1306" s="323"/>
      <c r="AZ1306" s="323"/>
      <c r="BA1306" s="323"/>
      <c r="BB1306" s="323"/>
      <c r="BC1306" s="323"/>
      <c r="BD1306" s="323"/>
      <c r="BE1306" s="323"/>
      <c r="BF1306" s="323"/>
      <c r="BG1306" s="323"/>
      <c r="BH1306" s="323"/>
      <c r="BI1306" s="325" t="s">
        <v>191</v>
      </c>
      <c r="BJ1306" s="326"/>
      <c r="BK1306" s="326"/>
      <c r="BL1306" s="326"/>
      <c r="BM1306" s="326"/>
      <c r="BN1306" s="326"/>
      <c r="BO1306" s="326"/>
      <c r="BP1306" s="329"/>
      <c r="BQ1306" s="329"/>
      <c r="BR1306" s="329"/>
      <c r="BS1306" s="329"/>
      <c r="BT1306" s="329"/>
      <c r="BU1306" s="329"/>
      <c r="BV1306" s="329"/>
      <c r="BW1306" s="329"/>
      <c r="BX1306" s="329"/>
      <c r="BY1306" s="329"/>
      <c r="BZ1306" s="329"/>
      <c r="CA1306" s="329"/>
      <c r="CB1306" s="329"/>
      <c r="CC1306" s="329"/>
      <c r="CD1306" s="329"/>
      <c r="CE1306" s="329"/>
      <c r="CF1306" s="330"/>
      <c r="CH1306" s="54"/>
      <c r="CI1306" s="58"/>
      <c r="CJ1306" s="58"/>
      <c r="CK1306" s="58"/>
      <c r="CL1306" s="58"/>
      <c r="CM1306" s="58"/>
      <c r="CN1306" s="58"/>
      <c r="CO1306" s="58"/>
      <c r="CP1306" s="58"/>
      <c r="CQ1306" s="54"/>
    </row>
    <row r="1307" spans="1:95" ht="7.35" customHeight="1">
      <c r="A1307" s="338"/>
      <c r="B1307" s="338"/>
      <c r="G1307" s="320"/>
      <c r="H1307" s="320"/>
      <c r="I1307" s="320"/>
      <c r="J1307" s="320"/>
      <c r="K1307" s="320"/>
      <c r="L1307" s="320"/>
      <c r="M1307" s="320"/>
      <c r="N1307" s="320"/>
      <c r="O1307" s="320"/>
      <c r="P1307" s="320"/>
      <c r="Q1307" s="320"/>
      <c r="R1307" s="320"/>
      <c r="S1307" s="320"/>
      <c r="T1307" s="320"/>
      <c r="U1307" s="320"/>
      <c r="V1307" s="320"/>
      <c r="W1307" s="320"/>
      <c r="X1307" s="320"/>
      <c r="Y1307" s="320"/>
      <c r="Z1307" s="320"/>
      <c r="AA1307" s="320"/>
      <c r="AB1307" s="320"/>
      <c r="AC1307" s="320"/>
      <c r="AD1307" s="320"/>
      <c r="AE1307" s="320"/>
      <c r="AF1307" s="320"/>
      <c r="AG1307" s="322"/>
      <c r="AH1307" s="322"/>
      <c r="AI1307" s="322"/>
      <c r="AJ1307" s="322"/>
      <c r="AK1307" s="322"/>
      <c r="AL1307" s="322"/>
      <c r="AM1307" s="322"/>
      <c r="AN1307" s="322"/>
      <c r="AO1307" s="322"/>
      <c r="AP1307" s="322"/>
      <c r="AQ1307" s="322"/>
      <c r="AR1307" s="322"/>
      <c r="AS1307" s="322"/>
      <c r="AT1307" s="322"/>
      <c r="AU1307" s="324"/>
      <c r="AV1307" s="324"/>
      <c r="AW1307" s="324"/>
      <c r="AX1307" s="324"/>
      <c r="AY1307" s="324"/>
      <c r="AZ1307" s="324"/>
      <c r="BA1307" s="324"/>
      <c r="BB1307" s="324"/>
      <c r="BC1307" s="324"/>
      <c r="BD1307" s="324"/>
      <c r="BE1307" s="324"/>
      <c r="BF1307" s="324"/>
      <c r="BG1307" s="324"/>
      <c r="BH1307" s="324"/>
      <c r="BI1307" s="327"/>
      <c r="BJ1307" s="328"/>
      <c r="BK1307" s="328"/>
      <c r="BL1307" s="328"/>
      <c r="BM1307" s="328"/>
      <c r="BN1307" s="328"/>
      <c r="BO1307" s="328"/>
      <c r="BP1307" s="331"/>
      <c r="BQ1307" s="331"/>
      <c r="BR1307" s="331"/>
      <c r="BS1307" s="331"/>
      <c r="BT1307" s="331"/>
      <c r="BU1307" s="331"/>
      <c r="BV1307" s="331"/>
      <c r="BW1307" s="331"/>
      <c r="BX1307" s="331"/>
      <c r="BY1307" s="331"/>
      <c r="BZ1307" s="331"/>
      <c r="CA1307" s="331"/>
      <c r="CB1307" s="331"/>
      <c r="CC1307" s="331"/>
      <c r="CD1307" s="331"/>
      <c r="CE1307" s="331"/>
      <c r="CF1307" s="332"/>
      <c r="CH1307" s="54"/>
      <c r="CI1307" s="58"/>
      <c r="CJ1307" s="58"/>
      <c r="CK1307" s="58"/>
      <c r="CL1307" s="58"/>
      <c r="CM1307" s="58"/>
      <c r="CN1307" s="58"/>
      <c r="CO1307" s="58"/>
      <c r="CP1307" s="58"/>
      <c r="CQ1307" s="54"/>
    </row>
    <row r="1308" spans="1:95" ht="7.35" customHeight="1">
      <c r="G1308" s="333"/>
      <c r="H1308" s="333"/>
      <c r="I1308" s="333"/>
      <c r="J1308" s="333"/>
      <c r="K1308" s="333"/>
      <c r="L1308" s="333"/>
      <c r="M1308" s="333"/>
      <c r="N1308" s="333"/>
      <c r="O1308" s="333"/>
      <c r="P1308" s="333"/>
      <c r="Q1308" s="333"/>
      <c r="R1308" s="333"/>
      <c r="S1308" s="333"/>
      <c r="T1308" s="333"/>
      <c r="U1308" s="333"/>
      <c r="V1308" s="333"/>
      <c r="W1308" s="333"/>
      <c r="X1308" s="333"/>
      <c r="Y1308" s="333"/>
      <c r="Z1308" s="333"/>
      <c r="AA1308" s="333"/>
      <c r="AB1308" s="333"/>
      <c r="AC1308" s="333"/>
      <c r="AD1308" s="333"/>
      <c r="AE1308" s="333"/>
      <c r="AF1308" s="333"/>
      <c r="AG1308" s="334"/>
      <c r="AH1308" s="334"/>
      <c r="AI1308" s="334"/>
      <c r="AJ1308" s="334"/>
      <c r="AK1308" s="334"/>
      <c r="AL1308" s="334"/>
      <c r="AM1308" s="334"/>
      <c r="AN1308" s="334"/>
      <c r="AO1308" s="334"/>
      <c r="AP1308" s="334"/>
      <c r="AQ1308" s="334"/>
      <c r="AR1308" s="334"/>
      <c r="AS1308" s="334"/>
      <c r="AT1308" s="334"/>
      <c r="AU1308" s="335"/>
      <c r="AV1308" s="335"/>
      <c r="AW1308" s="335"/>
      <c r="AX1308" s="335"/>
      <c r="AY1308" s="335"/>
      <c r="AZ1308" s="335"/>
      <c r="BA1308" s="335"/>
      <c r="BB1308" s="335"/>
      <c r="BC1308" s="335"/>
      <c r="BD1308" s="335"/>
      <c r="BE1308" s="335"/>
      <c r="BF1308" s="335"/>
      <c r="BG1308" s="335"/>
      <c r="BH1308" s="335"/>
      <c r="BI1308" s="327"/>
      <c r="BJ1308" s="328"/>
      <c r="BK1308" s="328"/>
      <c r="BL1308" s="328"/>
      <c r="BM1308" s="328"/>
      <c r="BN1308" s="328"/>
      <c r="BO1308" s="328"/>
      <c r="BP1308" s="331"/>
      <c r="BQ1308" s="331"/>
      <c r="BR1308" s="331"/>
      <c r="BS1308" s="331"/>
      <c r="BT1308" s="331"/>
      <c r="BU1308" s="331"/>
      <c r="BV1308" s="331"/>
      <c r="BW1308" s="331"/>
      <c r="BX1308" s="331"/>
      <c r="BY1308" s="331"/>
      <c r="BZ1308" s="331"/>
      <c r="CA1308" s="331"/>
      <c r="CB1308" s="331"/>
      <c r="CC1308" s="331"/>
      <c r="CD1308" s="331"/>
      <c r="CE1308" s="331"/>
      <c r="CF1308" s="332"/>
      <c r="CH1308" s="54"/>
      <c r="CI1308" s="58"/>
      <c r="CJ1308" s="58"/>
      <c r="CK1308" s="58"/>
      <c r="CL1308" s="58"/>
      <c r="CM1308" s="58"/>
      <c r="CN1308" s="58"/>
      <c r="CO1308" s="58"/>
      <c r="CP1308" s="58"/>
      <c r="CQ1308" s="54"/>
    </row>
    <row r="1309" spans="1:95" ht="7.35" customHeight="1">
      <c r="G1309" s="333"/>
      <c r="H1309" s="333"/>
      <c r="I1309" s="333"/>
      <c r="J1309" s="333"/>
      <c r="K1309" s="333"/>
      <c r="L1309" s="333"/>
      <c r="M1309" s="333"/>
      <c r="N1309" s="333"/>
      <c r="O1309" s="333"/>
      <c r="P1309" s="333"/>
      <c r="Q1309" s="333"/>
      <c r="R1309" s="333"/>
      <c r="S1309" s="333"/>
      <c r="T1309" s="333"/>
      <c r="U1309" s="333"/>
      <c r="V1309" s="333"/>
      <c r="W1309" s="333"/>
      <c r="X1309" s="333"/>
      <c r="Y1309" s="333"/>
      <c r="Z1309" s="333"/>
      <c r="AA1309" s="333"/>
      <c r="AB1309" s="333"/>
      <c r="AC1309" s="333"/>
      <c r="AD1309" s="333"/>
      <c r="AE1309" s="333"/>
      <c r="AF1309" s="333"/>
      <c r="AG1309" s="334"/>
      <c r="AH1309" s="334"/>
      <c r="AI1309" s="334"/>
      <c r="AJ1309" s="334"/>
      <c r="AK1309" s="334"/>
      <c r="AL1309" s="334"/>
      <c r="AM1309" s="334"/>
      <c r="AN1309" s="334"/>
      <c r="AO1309" s="334"/>
      <c r="AP1309" s="334"/>
      <c r="AQ1309" s="334"/>
      <c r="AR1309" s="334"/>
      <c r="AS1309" s="334"/>
      <c r="AT1309" s="334"/>
      <c r="AU1309" s="335"/>
      <c r="AV1309" s="335"/>
      <c r="AW1309" s="335"/>
      <c r="AX1309" s="335"/>
      <c r="AY1309" s="335"/>
      <c r="AZ1309" s="335"/>
      <c r="BA1309" s="335"/>
      <c r="BB1309" s="335"/>
      <c r="BC1309" s="335"/>
      <c r="BD1309" s="335"/>
      <c r="BE1309" s="335"/>
      <c r="BF1309" s="335"/>
      <c r="BG1309" s="335"/>
      <c r="BH1309" s="335"/>
      <c r="BI1309" s="327" t="s">
        <v>192</v>
      </c>
      <c r="BJ1309" s="328"/>
      <c r="BK1309" s="328"/>
      <c r="BL1309" s="328"/>
      <c r="BM1309" s="328"/>
      <c r="BN1309" s="328"/>
      <c r="BO1309" s="328"/>
      <c r="BP1309" s="331"/>
      <c r="BQ1309" s="331"/>
      <c r="BR1309" s="331"/>
      <c r="BS1309" s="331"/>
      <c r="BT1309" s="331"/>
      <c r="BU1309" s="331"/>
      <c r="BV1309" s="331"/>
      <c r="BW1309" s="331"/>
      <c r="BX1309" s="331"/>
      <c r="BY1309" s="331"/>
      <c r="BZ1309" s="331"/>
      <c r="CA1309" s="331"/>
      <c r="CB1309" s="331"/>
      <c r="CC1309" s="331"/>
      <c r="CD1309" s="331"/>
      <c r="CE1309" s="331"/>
      <c r="CF1309" s="332"/>
      <c r="CG1309" s="20"/>
      <c r="CH1309" s="29"/>
      <c r="CI1309" s="72"/>
      <c r="CJ1309" s="58"/>
      <c r="CK1309" s="59"/>
      <c r="CL1309" s="59"/>
      <c r="CM1309" s="59"/>
      <c r="CN1309" s="59"/>
      <c r="CO1309" s="59"/>
      <c r="CP1309" s="59"/>
      <c r="CQ1309" s="55"/>
    </row>
    <row r="1310" spans="1:95" ht="7.35" customHeight="1">
      <c r="G1310" s="333"/>
      <c r="H1310" s="333"/>
      <c r="I1310" s="333"/>
      <c r="J1310" s="333"/>
      <c r="K1310" s="333"/>
      <c r="L1310" s="333"/>
      <c r="M1310" s="333"/>
      <c r="N1310" s="333"/>
      <c r="O1310" s="333"/>
      <c r="P1310" s="333"/>
      <c r="Q1310" s="333"/>
      <c r="R1310" s="333"/>
      <c r="S1310" s="333"/>
      <c r="T1310" s="333"/>
      <c r="U1310" s="333"/>
      <c r="V1310" s="333"/>
      <c r="W1310" s="333"/>
      <c r="X1310" s="333"/>
      <c r="Y1310" s="333"/>
      <c r="Z1310" s="333"/>
      <c r="AA1310" s="333"/>
      <c r="AB1310" s="333"/>
      <c r="AC1310" s="333"/>
      <c r="AD1310" s="333"/>
      <c r="AE1310" s="333"/>
      <c r="AF1310" s="333"/>
      <c r="AG1310" s="334"/>
      <c r="AH1310" s="334"/>
      <c r="AI1310" s="334"/>
      <c r="AJ1310" s="334"/>
      <c r="AK1310" s="334"/>
      <c r="AL1310" s="334"/>
      <c r="AM1310" s="334"/>
      <c r="AN1310" s="334"/>
      <c r="AO1310" s="334"/>
      <c r="AP1310" s="334"/>
      <c r="AQ1310" s="334"/>
      <c r="AR1310" s="334"/>
      <c r="AS1310" s="334"/>
      <c r="AT1310" s="334"/>
      <c r="AU1310" s="335"/>
      <c r="AV1310" s="335"/>
      <c r="AW1310" s="335"/>
      <c r="AX1310" s="335"/>
      <c r="AY1310" s="335"/>
      <c r="AZ1310" s="335"/>
      <c r="BA1310" s="335"/>
      <c r="BB1310" s="335"/>
      <c r="BC1310" s="335"/>
      <c r="BD1310" s="335"/>
      <c r="BE1310" s="335"/>
      <c r="BF1310" s="335"/>
      <c r="BG1310" s="335"/>
      <c r="BH1310" s="335"/>
      <c r="BI1310" s="327"/>
      <c r="BJ1310" s="328"/>
      <c r="BK1310" s="328"/>
      <c r="BL1310" s="328"/>
      <c r="BM1310" s="328"/>
      <c r="BN1310" s="328"/>
      <c r="BO1310" s="328"/>
      <c r="BP1310" s="331"/>
      <c r="BQ1310" s="331"/>
      <c r="BR1310" s="331"/>
      <c r="BS1310" s="331"/>
      <c r="BT1310" s="331"/>
      <c r="BU1310" s="331"/>
      <c r="BV1310" s="331"/>
      <c r="BW1310" s="331"/>
      <c r="BX1310" s="331"/>
      <c r="BY1310" s="331"/>
      <c r="BZ1310" s="331"/>
      <c r="CA1310" s="331"/>
      <c r="CB1310" s="331"/>
      <c r="CC1310" s="331"/>
      <c r="CD1310" s="331"/>
      <c r="CE1310" s="331"/>
      <c r="CF1310" s="332"/>
      <c r="CG1310" s="19"/>
      <c r="CH1310" s="29"/>
      <c r="CI1310" s="58"/>
      <c r="CJ1310" s="58"/>
      <c r="CK1310" s="59"/>
      <c r="CL1310" s="59"/>
      <c r="CM1310" s="59"/>
      <c r="CN1310" s="59"/>
      <c r="CO1310" s="59"/>
      <c r="CP1310" s="59"/>
      <c r="CQ1310" s="55"/>
    </row>
    <row r="1311" spans="1:95" ht="7.35" customHeight="1">
      <c r="G1311" s="333"/>
      <c r="H1311" s="333"/>
      <c r="I1311" s="333"/>
      <c r="J1311" s="333"/>
      <c r="K1311" s="333"/>
      <c r="L1311" s="333"/>
      <c r="M1311" s="333"/>
      <c r="N1311" s="333"/>
      <c r="O1311" s="333"/>
      <c r="P1311" s="333"/>
      <c r="Q1311" s="333"/>
      <c r="R1311" s="333"/>
      <c r="S1311" s="333"/>
      <c r="T1311" s="333"/>
      <c r="U1311" s="333"/>
      <c r="V1311" s="333"/>
      <c r="W1311" s="333"/>
      <c r="X1311" s="333"/>
      <c r="Y1311" s="333"/>
      <c r="Z1311" s="333"/>
      <c r="AA1311" s="333"/>
      <c r="AB1311" s="333"/>
      <c r="AC1311" s="333"/>
      <c r="AD1311" s="333"/>
      <c r="AE1311" s="333"/>
      <c r="AF1311" s="333"/>
      <c r="AG1311" s="334"/>
      <c r="AH1311" s="334"/>
      <c r="AI1311" s="334"/>
      <c r="AJ1311" s="334"/>
      <c r="AK1311" s="334"/>
      <c r="AL1311" s="334"/>
      <c r="AM1311" s="334"/>
      <c r="AN1311" s="334"/>
      <c r="AO1311" s="334"/>
      <c r="AP1311" s="334"/>
      <c r="AQ1311" s="334"/>
      <c r="AR1311" s="334"/>
      <c r="AS1311" s="334"/>
      <c r="AT1311" s="334"/>
      <c r="AU1311" s="335"/>
      <c r="AV1311" s="335"/>
      <c r="AW1311" s="335"/>
      <c r="AX1311" s="335"/>
      <c r="AY1311" s="335"/>
      <c r="AZ1311" s="335"/>
      <c r="BA1311" s="335"/>
      <c r="BB1311" s="335"/>
      <c r="BC1311" s="335"/>
      <c r="BD1311" s="335"/>
      <c r="BE1311" s="335"/>
      <c r="BF1311" s="335"/>
      <c r="BG1311" s="335"/>
      <c r="BH1311" s="335"/>
      <c r="BI1311" s="327"/>
      <c r="BJ1311" s="328"/>
      <c r="BK1311" s="328"/>
      <c r="BL1311" s="328"/>
      <c r="BM1311" s="328"/>
      <c r="BN1311" s="328"/>
      <c r="BO1311" s="328"/>
      <c r="BP1311" s="331"/>
      <c r="BQ1311" s="331"/>
      <c r="BR1311" s="331"/>
      <c r="BS1311" s="331"/>
      <c r="BT1311" s="331"/>
      <c r="BU1311" s="331"/>
      <c r="BV1311" s="331"/>
      <c r="BW1311" s="331"/>
      <c r="BX1311" s="331"/>
      <c r="BY1311" s="331"/>
      <c r="BZ1311" s="331"/>
      <c r="CA1311" s="331"/>
      <c r="CB1311" s="331"/>
      <c r="CC1311" s="331"/>
      <c r="CD1311" s="331"/>
      <c r="CE1311" s="331"/>
      <c r="CF1311" s="332"/>
      <c r="CH1311" s="29"/>
      <c r="CI1311" s="58"/>
      <c r="CJ1311" s="58"/>
      <c r="CK1311" s="59"/>
      <c r="CL1311" s="59"/>
      <c r="CM1311" s="59"/>
      <c r="CN1311" s="59"/>
      <c r="CO1311" s="59"/>
      <c r="CP1311" s="59"/>
      <c r="CQ1311" s="55"/>
    </row>
    <row r="1312" spans="1:95" ht="7.35" customHeight="1">
      <c r="G1312" s="284" t="s">
        <v>194</v>
      </c>
      <c r="H1312" s="285"/>
      <c r="I1312" s="285"/>
      <c r="J1312" s="285"/>
      <c r="K1312" s="285"/>
      <c r="L1312" s="285"/>
      <c r="M1312" s="285"/>
      <c r="N1312" s="286"/>
      <c r="O1312" s="284" t="s">
        <v>193</v>
      </c>
      <c r="P1312" s="285"/>
      <c r="Q1312" s="285"/>
      <c r="R1312" s="285"/>
      <c r="S1312" s="285"/>
      <c r="T1312" s="285"/>
      <c r="U1312" s="285"/>
      <c r="V1312" s="285"/>
      <c r="W1312" s="285"/>
      <c r="X1312" s="285"/>
      <c r="Y1312" s="285"/>
      <c r="Z1312" s="285"/>
      <c r="AA1312" s="285"/>
      <c r="AB1312" s="285"/>
      <c r="AC1312" s="285"/>
      <c r="AD1312" s="285"/>
      <c r="AE1312" s="285"/>
      <c r="AF1312" s="285"/>
      <c r="AG1312" s="285"/>
      <c r="AH1312" s="285"/>
      <c r="AI1312" s="285"/>
      <c r="AJ1312" s="285"/>
      <c r="AK1312" s="285"/>
      <c r="AL1312" s="285"/>
      <c r="AM1312" s="285"/>
      <c r="AN1312" s="285"/>
      <c r="AO1312" s="285"/>
      <c r="AP1312" s="285"/>
      <c r="AQ1312" s="285"/>
      <c r="AR1312" s="285"/>
      <c r="AS1312" s="285"/>
      <c r="AT1312" s="286"/>
      <c r="AU1312" s="284" t="s">
        <v>205</v>
      </c>
      <c r="AV1312" s="285"/>
      <c r="AW1312" s="285"/>
      <c r="AX1312" s="285"/>
      <c r="AY1312" s="285"/>
      <c r="AZ1312" s="285"/>
      <c r="BA1312" s="285"/>
      <c r="BB1312" s="285"/>
      <c r="BC1312" s="285"/>
      <c r="BD1312" s="285"/>
      <c r="BE1312" s="285"/>
      <c r="BF1312" s="285"/>
      <c r="BG1312" s="285"/>
      <c r="BH1312" s="286"/>
      <c r="BI1312" s="290" t="s">
        <v>206</v>
      </c>
      <c r="BJ1312" s="290"/>
      <c r="BK1312" s="290"/>
      <c r="BL1312" s="290"/>
      <c r="BM1312" s="290"/>
      <c r="BN1312" s="290"/>
      <c r="BO1312" s="290"/>
      <c r="BP1312" s="290"/>
      <c r="BQ1312" s="290"/>
      <c r="BR1312" s="290"/>
      <c r="BS1312" s="290"/>
      <c r="BT1312" s="290"/>
      <c r="BU1312" s="290" t="s">
        <v>207</v>
      </c>
      <c r="BV1312" s="290"/>
      <c r="BW1312" s="290"/>
      <c r="BX1312" s="290"/>
      <c r="BY1312" s="290"/>
      <c r="BZ1312" s="290"/>
      <c r="CA1312" s="290"/>
      <c r="CB1312" s="290"/>
      <c r="CC1312" s="290"/>
      <c r="CD1312" s="290"/>
      <c r="CE1312" s="290"/>
      <c r="CF1312" s="290"/>
      <c r="CG1312" s="20"/>
      <c r="CH1312" s="29"/>
      <c r="CI1312" s="58"/>
      <c r="CJ1312" s="58"/>
      <c r="CK1312" s="58"/>
      <c r="CL1312" s="58"/>
      <c r="CM1312" s="58"/>
      <c r="CN1312" s="58"/>
      <c r="CO1312" s="58"/>
      <c r="CP1312" s="58"/>
      <c r="CQ1312" s="54"/>
    </row>
    <row r="1313" spans="1:95" ht="7.35" customHeight="1">
      <c r="G1313" s="287"/>
      <c r="H1313" s="288"/>
      <c r="I1313" s="288"/>
      <c r="J1313" s="288"/>
      <c r="K1313" s="288"/>
      <c r="L1313" s="288"/>
      <c r="M1313" s="288"/>
      <c r="N1313" s="289"/>
      <c r="O1313" s="287"/>
      <c r="P1313" s="288"/>
      <c r="Q1313" s="288"/>
      <c r="R1313" s="288"/>
      <c r="S1313" s="288"/>
      <c r="T1313" s="288"/>
      <c r="U1313" s="288"/>
      <c r="V1313" s="288"/>
      <c r="W1313" s="288"/>
      <c r="X1313" s="288"/>
      <c r="Y1313" s="288"/>
      <c r="Z1313" s="288"/>
      <c r="AA1313" s="288"/>
      <c r="AB1313" s="288"/>
      <c r="AC1313" s="288"/>
      <c r="AD1313" s="288"/>
      <c r="AE1313" s="288"/>
      <c r="AF1313" s="288"/>
      <c r="AG1313" s="288"/>
      <c r="AH1313" s="288"/>
      <c r="AI1313" s="288"/>
      <c r="AJ1313" s="288"/>
      <c r="AK1313" s="288"/>
      <c r="AL1313" s="288"/>
      <c r="AM1313" s="288"/>
      <c r="AN1313" s="288"/>
      <c r="AO1313" s="288"/>
      <c r="AP1313" s="288"/>
      <c r="AQ1313" s="288"/>
      <c r="AR1313" s="288"/>
      <c r="AS1313" s="288"/>
      <c r="AT1313" s="289"/>
      <c r="AU1313" s="287"/>
      <c r="AV1313" s="288"/>
      <c r="AW1313" s="288"/>
      <c r="AX1313" s="288"/>
      <c r="AY1313" s="288"/>
      <c r="AZ1313" s="288"/>
      <c r="BA1313" s="288"/>
      <c r="BB1313" s="288"/>
      <c r="BC1313" s="288"/>
      <c r="BD1313" s="288"/>
      <c r="BE1313" s="288"/>
      <c r="BF1313" s="288"/>
      <c r="BG1313" s="288"/>
      <c r="BH1313" s="289"/>
      <c r="BI1313" s="290"/>
      <c r="BJ1313" s="290"/>
      <c r="BK1313" s="290"/>
      <c r="BL1313" s="290"/>
      <c r="BM1313" s="290"/>
      <c r="BN1313" s="290"/>
      <c r="BO1313" s="290"/>
      <c r="BP1313" s="290"/>
      <c r="BQ1313" s="290"/>
      <c r="BR1313" s="290"/>
      <c r="BS1313" s="290"/>
      <c r="BT1313" s="290"/>
      <c r="BU1313" s="290"/>
      <c r="BV1313" s="290"/>
      <c r="BW1313" s="290"/>
      <c r="BX1313" s="290"/>
      <c r="BY1313" s="290"/>
      <c r="BZ1313" s="290"/>
      <c r="CA1313" s="290"/>
      <c r="CB1313" s="290"/>
      <c r="CC1313" s="290"/>
      <c r="CD1313" s="290"/>
      <c r="CE1313" s="290"/>
      <c r="CF1313" s="290"/>
      <c r="CG1313" s="19"/>
      <c r="CH1313" s="29"/>
      <c r="CI1313" s="58"/>
      <c r="CJ1313" s="58"/>
      <c r="CK1313" s="58"/>
      <c r="CL1313" s="58"/>
      <c r="CM1313" s="58"/>
      <c r="CN1313" s="58"/>
      <c r="CO1313" s="58"/>
      <c r="CP1313" s="58"/>
      <c r="CQ1313" s="54"/>
    </row>
    <row r="1314" spans="1:95" ht="7.35" customHeight="1">
      <c r="G1314" s="291"/>
      <c r="H1314" s="292"/>
      <c r="I1314" s="292"/>
      <c r="J1314" s="292"/>
      <c r="K1314" s="292"/>
      <c r="L1314" s="292"/>
      <c r="M1314" s="292"/>
      <c r="N1314" s="293"/>
      <c r="O1314" s="300"/>
      <c r="P1314" s="301"/>
      <c r="Q1314" s="301"/>
      <c r="R1314" s="301"/>
      <c r="S1314" s="301"/>
      <c r="T1314" s="301"/>
      <c r="U1314" s="301"/>
      <c r="V1314" s="301"/>
      <c r="W1314" s="301"/>
      <c r="X1314" s="301"/>
      <c r="Y1314" s="301"/>
      <c r="Z1314" s="301"/>
      <c r="AA1314" s="301"/>
      <c r="AB1314" s="301"/>
      <c r="AC1314" s="301"/>
      <c r="AD1314" s="301"/>
      <c r="AE1314" s="301"/>
      <c r="AF1314" s="301"/>
      <c r="AG1314" s="301"/>
      <c r="AH1314" s="301"/>
      <c r="AI1314" s="301"/>
      <c r="AJ1314" s="301"/>
      <c r="AK1314" s="301"/>
      <c r="AL1314" s="301"/>
      <c r="AM1314" s="301"/>
      <c r="AN1314" s="301"/>
      <c r="AO1314" s="301"/>
      <c r="AP1314" s="301"/>
      <c r="AQ1314" s="301"/>
      <c r="AR1314" s="301"/>
      <c r="AS1314" s="301"/>
      <c r="AT1314" s="302"/>
      <c r="AU1314" s="309"/>
      <c r="AV1314" s="310"/>
      <c r="AW1314" s="310"/>
      <c r="AX1314" s="310"/>
      <c r="AY1314" s="310"/>
      <c r="AZ1314" s="310"/>
      <c r="BA1314" s="310"/>
      <c r="BB1314" s="310"/>
      <c r="BC1314" s="310"/>
      <c r="BD1314" s="310"/>
      <c r="BE1314" s="310"/>
      <c r="BF1314" s="310"/>
      <c r="BG1314" s="310"/>
      <c r="BH1314" s="311"/>
      <c r="BI1314" s="318"/>
      <c r="BJ1314" s="318"/>
      <c r="BK1314" s="318"/>
      <c r="BL1314" s="318"/>
      <c r="BM1314" s="318"/>
      <c r="BN1314" s="318"/>
      <c r="BO1314" s="318"/>
      <c r="BP1314" s="318"/>
      <c r="BQ1314" s="318"/>
      <c r="BR1314" s="318"/>
      <c r="BS1314" s="318"/>
      <c r="BT1314" s="318"/>
      <c r="BU1314" s="318"/>
      <c r="BV1314" s="318"/>
      <c r="BW1314" s="318"/>
      <c r="BX1314" s="318"/>
      <c r="BY1314" s="318"/>
      <c r="BZ1314" s="318"/>
      <c r="CA1314" s="318"/>
      <c r="CB1314" s="318"/>
      <c r="CC1314" s="318"/>
      <c r="CD1314" s="318"/>
      <c r="CE1314" s="318"/>
      <c r="CF1314" s="318"/>
      <c r="CH1314" s="29"/>
      <c r="CI1314" s="58"/>
      <c r="CJ1314" s="58"/>
      <c r="CK1314" s="58"/>
      <c r="CL1314" s="58"/>
      <c r="CM1314" s="58"/>
      <c r="CN1314" s="58"/>
      <c r="CO1314" s="58"/>
      <c r="CP1314" s="58"/>
      <c r="CQ1314" s="54"/>
    </row>
    <row r="1315" spans="1:95" ht="7.35" customHeight="1">
      <c r="G1315" s="294"/>
      <c r="H1315" s="295"/>
      <c r="I1315" s="295"/>
      <c r="J1315" s="295"/>
      <c r="K1315" s="295"/>
      <c r="L1315" s="295"/>
      <c r="M1315" s="295"/>
      <c r="N1315" s="296"/>
      <c r="O1315" s="303"/>
      <c r="P1315" s="304"/>
      <c r="Q1315" s="304"/>
      <c r="R1315" s="304"/>
      <c r="S1315" s="304"/>
      <c r="T1315" s="304"/>
      <c r="U1315" s="304"/>
      <c r="V1315" s="304"/>
      <c r="W1315" s="304"/>
      <c r="X1315" s="304"/>
      <c r="Y1315" s="304"/>
      <c r="Z1315" s="304"/>
      <c r="AA1315" s="304"/>
      <c r="AB1315" s="304"/>
      <c r="AC1315" s="304"/>
      <c r="AD1315" s="304"/>
      <c r="AE1315" s="304"/>
      <c r="AF1315" s="304"/>
      <c r="AG1315" s="304"/>
      <c r="AH1315" s="304"/>
      <c r="AI1315" s="304"/>
      <c r="AJ1315" s="304"/>
      <c r="AK1315" s="304"/>
      <c r="AL1315" s="304"/>
      <c r="AM1315" s="304"/>
      <c r="AN1315" s="304"/>
      <c r="AO1315" s="304"/>
      <c r="AP1315" s="304"/>
      <c r="AQ1315" s="304"/>
      <c r="AR1315" s="304"/>
      <c r="AS1315" s="304"/>
      <c r="AT1315" s="305"/>
      <c r="AU1315" s="312"/>
      <c r="AV1315" s="313"/>
      <c r="AW1315" s="313"/>
      <c r="AX1315" s="313"/>
      <c r="AY1315" s="313"/>
      <c r="AZ1315" s="313"/>
      <c r="BA1315" s="313"/>
      <c r="BB1315" s="313"/>
      <c r="BC1315" s="313"/>
      <c r="BD1315" s="313"/>
      <c r="BE1315" s="313"/>
      <c r="BF1315" s="313"/>
      <c r="BG1315" s="313"/>
      <c r="BH1315" s="314"/>
      <c r="BI1315" s="318"/>
      <c r="BJ1315" s="318"/>
      <c r="BK1315" s="318"/>
      <c r="BL1315" s="318"/>
      <c r="BM1315" s="318"/>
      <c r="BN1315" s="318"/>
      <c r="BO1315" s="318"/>
      <c r="BP1315" s="318"/>
      <c r="BQ1315" s="318"/>
      <c r="BR1315" s="318"/>
      <c r="BS1315" s="318"/>
      <c r="BT1315" s="318"/>
      <c r="BU1315" s="318"/>
      <c r="BV1315" s="318"/>
      <c r="BW1315" s="318"/>
      <c r="BX1315" s="318"/>
      <c r="BY1315" s="318"/>
      <c r="BZ1315" s="318"/>
      <c r="CA1315" s="318"/>
      <c r="CB1315" s="318"/>
      <c r="CC1315" s="318"/>
      <c r="CD1315" s="318"/>
      <c r="CE1315" s="318"/>
      <c r="CF1315" s="318"/>
      <c r="CH1315" s="29"/>
      <c r="CI1315" s="71"/>
      <c r="CJ1315" s="71"/>
      <c r="CK1315" s="71"/>
      <c r="CL1315" s="71"/>
      <c r="CM1315" s="71"/>
      <c r="CN1315" s="71"/>
      <c r="CO1315" s="71"/>
      <c r="CP1315" s="71"/>
      <c r="CQ1315" s="54"/>
    </row>
    <row r="1316" spans="1:95" ht="7.35" customHeight="1">
      <c r="A1316" s="339"/>
      <c r="B1316" s="339"/>
      <c r="C1316" s="339"/>
      <c r="D1316" s="339"/>
      <c r="E1316" s="339"/>
      <c r="F1316" s="340"/>
      <c r="G1316" s="294"/>
      <c r="H1316" s="295"/>
      <c r="I1316" s="295"/>
      <c r="J1316" s="295"/>
      <c r="K1316" s="295"/>
      <c r="L1316" s="295"/>
      <c r="M1316" s="295"/>
      <c r="N1316" s="296"/>
      <c r="O1316" s="303"/>
      <c r="P1316" s="304"/>
      <c r="Q1316" s="304"/>
      <c r="R1316" s="304"/>
      <c r="S1316" s="304"/>
      <c r="T1316" s="304"/>
      <c r="U1316" s="304"/>
      <c r="V1316" s="304"/>
      <c r="W1316" s="304"/>
      <c r="X1316" s="304"/>
      <c r="Y1316" s="304"/>
      <c r="Z1316" s="304"/>
      <c r="AA1316" s="304"/>
      <c r="AB1316" s="304"/>
      <c r="AC1316" s="304"/>
      <c r="AD1316" s="304"/>
      <c r="AE1316" s="304"/>
      <c r="AF1316" s="304"/>
      <c r="AG1316" s="304"/>
      <c r="AH1316" s="304"/>
      <c r="AI1316" s="304"/>
      <c r="AJ1316" s="304"/>
      <c r="AK1316" s="304"/>
      <c r="AL1316" s="304"/>
      <c r="AM1316" s="304"/>
      <c r="AN1316" s="304"/>
      <c r="AO1316" s="304"/>
      <c r="AP1316" s="304"/>
      <c r="AQ1316" s="304"/>
      <c r="AR1316" s="304"/>
      <c r="AS1316" s="304"/>
      <c r="AT1316" s="305"/>
      <c r="AU1316" s="312"/>
      <c r="AV1316" s="313"/>
      <c r="AW1316" s="313"/>
      <c r="AX1316" s="313"/>
      <c r="AY1316" s="313"/>
      <c r="AZ1316" s="313"/>
      <c r="BA1316" s="313"/>
      <c r="BB1316" s="313"/>
      <c r="BC1316" s="313"/>
      <c r="BD1316" s="313"/>
      <c r="BE1316" s="313"/>
      <c r="BF1316" s="313"/>
      <c r="BG1316" s="313"/>
      <c r="BH1316" s="314"/>
      <c r="BI1316" s="318"/>
      <c r="BJ1316" s="318"/>
      <c r="BK1316" s="318"/>
      <c r="BL1316" s="318"/>
      <c r="BM1316" s="318"/>
      <c r="BN1316" s="318"/>
      <c r="BO1316" s="318"/>
      <c r="BP1316" s="318"/>
      <c r="BQ1316" s="318"/>
      <c r="BR1316" s="318"/>
      <c r="BS1316" s="318"/>
      <c r="BT1316" s="318"/>
      <c r="BU1316" s="318"/>
      <c r="BV1316" s="318"/>
      <c r="BW1316" s="318"/>
      <c r="BX1316" s="318"/>
      <c r="BY1316" s="318"/>
      <c r="BZ1316" s="318"/>
      <c r="CA1316" s="318"/>
      <c r="CB1316" s="318"/>
      <c r="CC1316" s="318"/>
      <c r="CD1316" s="318"/>
      <c r="CE1316" s="318"/>
      <c r="CF1316" s="318"/>
      <c r="CH1316" s="54"/>
      <c r="CI1316" s="71"/>
      <c r="CJ1316" s="71"/>
      <c r="CK1316" s="71"/>
      <c r="CL1316" s="71"/>
      <c r="CM1316" s="71"/>
      <c r="CN1316" s="71"/>
      <c r="CO1316" s="71"/>
      <c r="CP1316" s="71"/>
      <c r="CQ1316" s="56"/>
    </row>
    <row r="1317" spans="1:95" ht="7.35" customHeight="1">
      <c r="A1317" s="339"/>
      <c r="B1317" s="339"/>
      <c r="C1317" s="339"/>
      <c r="D1317" s="339"/>
      <c r="E1317" s="339"/>
      <c r="F1317" s="340"/>
      <c r="G1317" s="297"/>
      <c r="H1317" s="298"/>
      <c r="I1317" s="298"/>
      <c r="J1317" s="298"/>
      <c r="K1317" s="298"/>
      <c r="L1317" s="298"/>
      <c r="M1317" s="298"/>
      <c r="N1317" s="299"/>
      <c r="O1317" s="306"/>
      <c r="P1317" s="307"/>
      <c r="Q1317" s="307"/>
      <c r="R1317" s="307"/>
      <c r="S1317" s="307"/>
      <c r="T1317" s="307"/>
      <c r="U1317" s="307"/>
      <c r="V1317" s="307"/>
      <c r="W1317" s="307"/>
      <c r="X1317" s="307"/>
      <c r="Y1317" s="307"/>
      <c r="Z1317" s="307"/>
      <c r="AA1317" s="307"/>
      <c r="AB1317" s="307"/>
      <c r="AC1317" s="307"/>
      <c r="AD1317" s="307"/>
      <c r="AE1317" s="307"/>
      <c r="AF1317" s="307"/>
      <c r="AG1317" s="307"/>
      <c r="AH1317" s="307"/>
      <c r="AI1317" s="307"/>
      <c r="AJ1317" s="307"/>
      <c r="AK1317" s="307"/>
      <c r="AL1317" s="307"/>
      <c r="AM1317" s="307"/>
      <c r="AN1317" s="307"/>
      <c r="AO1317" s="307"/>
      <c r="AP1317" s="307"/>
      <c r="AQ1317" s="307"/>
      <c r="AR1317" s="307"/>
      <c r="AS1317" s="307"/>
      <c r="AT1317" s="308"/>
      <c r="AU1317" s="315"/>
      <c r="AV1317" s="316"/>
      <c r="AW1317" s="316"/>
      <c r="AX1317" s="316"/>
      <c r="AY1317" s="316"/>
      <c r="AZ1317" s="316"/>
      <c r="BA1317" s="316"/>
      <c r="BB1317" s="316"/>
      <c r="BC1317" s="316"/>
      <c r="BD1317" s="316"/>
      <c r="BE1317" s="316"/>
      <c r="BF1317" s="316"/>
      <c r="BG1317" s="316"/>
      <c r="BH1317" s="317"/>
      <c r="BI1317" s="318"/>
      <c r="BJ1317" s="318"/>
      <c r="BK1317" s="318"/>
      <c r="BL1317" s="318"/>
      <c r="BM1317" s="318"/>
      <c r="BN1317" s="318"/>
      <c r="BO1317" s="318"/>
      <c r="BP1317" s="318"/>
      <c r="BQ1317" s="318"/>
      <c r="BR1317" s="318"/>
      <c r="BS1317" s="318"/>
      <c r="BT1317" s="318"/>
      <c r="BU1317" s="318"/>
      <c r="BV1317" s="318"/>
      <c r="BW1317" s="318"/>
      <c r="BX1317" s="318"/>
      <c r="BY1317" s="318"/>
      <c r="BZ1317" s="318"/>
      <c r="CA1317" s="318"/>
      <c r="CB1317" s="318"/>
      <c r="CC1317" s="318"/>
      <c r="CD1317" s="318"/>
      <c r="CE1317" s="318"/>
      <c r="CF1317" s="318"/>
      <c r="CH1317" s="54"/>
      <c r="CI1317" s="58"/>
      <c r="CJ1317" s="58"/>
      <c r="CK1317" s="58"/>
      <c r="CL1317" s="58"/>
      <c r="CM1317" s="58"/>
      <c r="CN1317" s="58"/>
      <c r="CO1317" s="58"/>
      <c r="CP1317" s="57"/>
      <c r="CQ1317" s="57"/>
    </row>
    <row r="1318" spans="1:95" ht="7.35" customHeight="1">
      <c r="G1318" s="48"/>
      <c r="H1318" s="49"/>
      <c r="I1318" s="49"/>
      <c r="J1318" s="49"/>
      <c r="K1318" s="49"/>
      <c r="L1318" s="49"/>
      <c r="M1318" s="49"/>
      <c r="N1318" s="50"/>
      <c r="O1318" s="48"/>
      <c r="P1318" s="49"/>
      <c r="Q1318" s="49"/>
      <c r="R1318" s="49"/>
      <c r="S1318" s="49"/>
      <c r="T1318" s="49"/>
      <c r="U1318" s="49"/>
      <c r="V1318" s="49"/>
      <c r="W1318" s="49"/>
      <c r="X1318" s="49"/>
      <c r="Y1318" s="49"/>
      <c r="Z1318" s="49"/>
      <c r="AA1318" s="49"/>
      <c r="AB1318" s="49"/>
      <c r="AC1318" s="49"/>
      <c r="AD1318" s="49"/>
      <c r="AE1318" s="49"/>
      <c r="AF1318" s="49"/>
      <c r="AG1318" s="49"/>
      <c r="AH1318" s="49"/>
      <c r="AI1318" s="49"/>
      <c r="AJ1318" s="49"/>
      <c r="AK1318" s="49"/>
      <c r="AL1318" s="49"/>
      <c r="AM1318" s="49"/>
      <c r="AN1318" s="49"/>
      <c r="AO1318" s="49"/>
      <c r="AP1318" s="49"/>
      <c r="AQ1318" s="49"/>
      <c r="AR1318" s="49"/>
      <c r="AS1318" s="49"/>
      <c r="AT1318" s="50"/>
      <c r="AU1318" s="51"/>
      <c r="AV1318" s="52"/>
      <c r="AW1318" s="52"/>
      <c r="AX1318" s="52"/>
      <c r="AY1318" s="52"/>
      <c r="AZ1318" s="52"/>
      <c r="BA1318" s="52"/>
      <c r="BB1318" s="52"/>
      <c r="BC1318" s="52"/>
      <c r="BD1318" s="52"/>
      <c r="BE1318" s="52"/>
      <c r="BF1318" s="52"/>
      <c r="BG1318" s="52"/>
      <c r="BH1318" s="53"/>
      <c r="BI1318" s="45"/>
      <c r="BJ1318" s="46"/>
      <c r="BK1318" s="46"/>
      <c r="BL1318" s="46"/>
      <c r="BM1318" s="46"/>
      <c r="BN1318" s="46"/>
      <c r="BO1318" s="46"/>
      <c r="BP1318" s="46"/>
      <c r="BQ1318" s="46"/>
      <c r="BR1318" s="46"/>
      <c r="BS1318" s="46"/>
      <c r="BT1318" s="46"/>
      <c r="BU1318" s="46"/>
      <c r="BV1318" s="46"/>
      <c r="BW1318" s="46"/>
      <c r="BX1318" s="46"/>
      <c r="BY1318" s="46"/>
      <c r="BZ1318" s="46"/>
      <c r="CA1318" s="46"/>
      <c r="CB1318" s="46"/>
      <c r="CC1318" s="46"/>
      <c r="CD1318" s="46"/>
      <c r="CE1318" s="46"/>
      <c r="CF1318" s="47"/>
      <c r="CH1318" s="54"/>
      <c r="CI1318" s="58"/>
      <c r="CJ1318" s="58"/>
      <c r="CK1318" s="58"/>
      <c r="CL1318" s="58"/>
      <c r="CM1318" s="58"/>
      <c r="CN1318" s="58"/>
      <c r="CO1318" s="58"/>
      <c r="CP1318" s="57"/>
      <c r="CQ1318" s="57"/>
    </row>
    <row r="1319" spans="1:95" ht="7.35" customHeight="1">
      <c r="A1319" s="338">
        <v>102</v>
      </c>
      <c r="B1319" s="338"/>
      <c r="G1319" s="319" t="s">
        <v>189</v>
      </c>
      <c r="H1319" s="319"/>
      <c r="I1319" s="319"/>
      <c r="J1319" s="319"/>
      <c r="K1319" s="319"/>
      <c r="L1319" s="319"/>
      <c r="M1319" s="319"/>
      <c r="N1319" s="319"/>
      <c r="O1319" s="319"/>
      <c r="P1319" s="319"/>
      <c r="Q1319" s="319"/>
      <c r="R1319" s="319"/>
      <c r="S1319" s="319"/>
      <c r="T1319" s="319"/>
      <c r="U1319" s="319"/>
      <c r="V1319" s="319"/>
      <c r="W1319" s="319"/>
      <c r="X1319" s="319"/>
      <c r="Y1319" s="319"/>
      <c r="Z1319" s="319"/>
      <c r="AA1319" s="319"/>
      <c r="AB1319" s="319"/>
      <c r="AC1319" s="319"/>
      <c r="AD1319" s="319"/>
      <c r="AE1319" s="319"/>
      <c r="AF1319" s="319"/>
      <c r="AG1319" s="321" t="s">
        <v>439</v>
      </c>
      <c r="AH1319" s="321"/>
      <c r="AI1319" s="321"/>
      <c r="AJ1319" s="321"/>
      <c r="AK1319" s="321"/>
      <c r="AL1319" s="321"/>
      <c r="AM1319" s="321"/>
      <c r="AN1319" s="321"/>
      <c r="AO1319" s="321"/>
      <c r="AP1319" s="321"/>
      <c r="AQ1319" s="321"/>
      <c r="AR1319" s="321"/>
      <c r="AS1319" s="321"/>
      <c r="AT1319" s="321"/>
      <c r="AU1319" s="323" t="s">
        <v>190</v>
      </c>
      <c r="AV1319" s="323"/>
      <c r="AW1319" s="323"/>
      <c r="AX1319" s="323"/>
      <c r="AY1319" s="323"/>
      <c r="AZ1319" s="323"/>
      <c r="BA1319" s="323"/>
      <c r="BB1319" s="323"/>
      <c r="BC1319" s="323"/>
      <c r="BD1319" s="323"/>
      <c r="BE1319" s="323"/>
      <c r="BF1319" s="323"/>
      <c r="BG1319" s="323"/>
      <c r="BH1319" s="323"/>
      <c r="BI1319" s="325" t="s">
        <v>191</v>
      </c>
      <c r="BJ1319" s="326"/>
      <c r="BK1319" s="326"/>
      <c r="BL1319" s="326"/>
      <c r="BM1319" s="326"/>
      <c r="BN1319" s="326"/>
      <c r="BO1319" s="326"/>
      <c r="BP1319" s="329"/>
      <c r="BQ1319" s="329"/>
      <c r="BR1319" s="329"/>
      <c r="BS1319" s="329"/>
      <c r="BT1319" s="329"/>
      <c r="BU1319" s="329"/>
      <c r="BV1319" s="329"/>
      <c r="BW1319" s="329"/>
      <c r="BX1319" s="329"/>
      <c r="BY1319" s="329"/>
      <c r="BZ1319" s="329"/>
      <c r="CA1319" s="329"/>
      <c r="CB1319" s="329"/>
      <c r="CC1319" s="329"/>
      <c r="CD1319" s="329"/>
      <c r="CE1319" s="329"/>
      <c r="CF1319" s="330"/>
      <c r="CH1319" s="54"/>
      <c r="CI1319" s="58"/>
      <c r="CJ1319" s="58"/>
      <c r="CK1319" s="58"/>
      <c r="CL1319" s="58"/>
      <c r="CM1319" s="58"/>
      <c r="CN1319" s="58"/>
      <c r="CO1319" s="58"/>
      <c r="CP1319" s="58"/>
      <c r="CQ1319" s="54"/>
    </row>
    <row r="1320" spans="1:95" ht="7.35" customHeight="1">
      <c r="A1320" s="338"/>
      <c r="B1320" s="338"/>
      <c r="G1320" s="320"/>
      <c r="H1320" s="320"/>
      <c r="I1320" s="320"/>
      <c r="J1320" s="320"/>
      <c r="K1320" s="320"/>
      <c r="L1320" s="320"/>
      <c r="M1320" s="320"/>
      <c r="N1320" s="320"/>
      <c r="O1320" s="320"/>
      <c r="P1320" s="320"/>
      <c r="Q1320" s="320"/>
      <c r="R1320" s="320"/>
      <c r="S1320" s="320"/>
      <c r="T1320" s="320"/>
      <c r="U1320" s="320"/>
      <c r="V1320" s="320"/>
      <c r="W1320" s="320"/>
      <c r="X1320" s="320"/>
      <c r="Y1320" s="320"/>
      <c r="Z1320" s="320"/>
      <c r="AA1320" s="320"/>
      <c r="AB1320" s="320"/>
      <c r="AC1320" s="320"/>
      <c r="AD1320" s="320"/>
      <c r="AE1320" s="320"/>
      <c r="AF1320" s="320"/>
      <c r="AG1320" s="322"/>
      <c r="AH1320" s="322"/>
      <c r="AI1320" s="322"/>
      <c r="AJ1320" s="322"/>
      <c r="AK1320" s="322"/>
      <c r="AL1320" s="322"/>
      <c r="AM1320" s="322"/>
      <c r="AN1320" s="322"/>
      <c r="AO1320" s="322"/>
      <c r="AP1320" s="322"/>
      <c r="AQ1320" s="322"/>
      <c r="AR1320" s="322"/>
      <c r="AS1320" s="322"/>
      <c r="AT1320" s="322"/>
      <c r="AU1320" s="324"/>
      <c r="AV1320" s="324"/>
      <c r="AW1320" s="324"/>
      <c r="AX1320" s="324"/>
      <c r="AY1320" s="324"/>
      <c r="AZ1320" s="324"/>
      <c r="BA1320" s="324"/>
      <c r="BB1320" s="324"/>
      <c r="BC1320" s="324"/>
      <c r="BD1320" s="324"/>
      <c r="BE1320" s="324"/>
      <c r="BF1320" s="324"/>
      <c r="BG1320" s="324"/>
      <c r="BH1320" s="324"/>
      <c r="BI1320" s="327"/>
      <c r="BJ1320" s="328"/>
      <c r="BK1320" s="328"/>
      <c r="BL1320" s="328"/>
      <c r="BM1320" s="328"/>
      <c r="BN1320" s="328"/>
      <c r="BO1320" s="328"/>
      <c r="BP1320" s="331"/>
      <c r="BQ1320" s="331"/>
      <c r="BR1320" s="331"/>
      <c r="BS1320" s="331"/>
      <c r="BT1320" s="331"/>
      <c r="BU1320" s="331"/>
      <c r="BV1320" s="331"/>
      <c r="BW1320" s="331"/>
      <c r="BX1320" s="331"/>
      <c r="BY1320" s="331"/>
      <c r="BZ1320" s="331"/>
      <c r="CA1320" s="331"/>
      <c r="CB1320" s="331"/>
      <c r="CC1320" s="331"/>
      <c r="CD1320" s="331"/>
      <c r="CE1320" s="331"/>
      <c r="CF1320" s="332"/>
      <c r="CH1320" s="54"/>
      <c r="CI1320" s="58"/>
      <c r="CJ1320" s="58"/>
      <c r="CK1320" s="58"/>
      <c r="CL1320" s="58"/>
      <c r="CM1320" s="58"/>
      <c r="CN1320" s="58"/>
      <c r="CO1320" s="58"/>
      <c r="CP1320" s="58"/>
      <c r="CQ1320" s="54"/>
    </row>
    <row r="1321" spans="1:95" ht="7.35" customHeight="1">
      <c r="G1321" s="333"/>
      <c r="H1321" s="333"/>
      <c r="I1321" s="333"/>
      <c r="J1321" s="333"/>
      <c r="K1321" s="333"/>
      <c r="L1321" s="333"/>
      <c r="M1321" s="333"/>
      <c r="N1321" s="333"/>
      <c r="O1321" s="333"/>
      <c r="P1321" s="333"/>
      <c r="Q1321" s="333"/>
      <c r="R1321" s="333"/>
      <c r="S1321" s="333"/>
      <c r="T1321" s="333"/>
      <c r="U1321" s="333"/>
      <c r="V1321" s="333"/>
      <c r="W1321" s="333"/>
      <c r="X1321" s="333"/>
      <c r="Y1321" s="333"/>
      <c r="Z1321" s="333"/>
      <c r="AA1321" s="333"/>
      <c r="AB1321" s="333"/>
      <c r="AC1321" s="333"/>
      <c r="AD1321" s="333"/>
      <c r="AE1321" s="333"/>
      <c r="AF1321" s="333"/>
      <c r="AG1321" s="334"/>
      <c r="AH1321" s="334"/>
      <c r="AI1321" s="334"/>
      <c r="AJ1321" s="334"/>
      <c r="AK1321" s="334"/>
      <c r="AL1321" s="334"/>
      <c r="AM1321" s="334"/>
      <c r="AN1321" s="334"/>
      <c r="AO1321" s="334"/>
      <c r="AP1321" s="334"/>
      <c r="AQ1321" s="334"/>
      <c r="AR1321" s="334"/>
      <c r="AS1321" s="334"/>
      <c r="AT1321" s="334"/>
      <c r="AU1321" s="335"/>
      <c r="AV1321" s="335"/>
      <c r="AW1321" s="335"/>
      <c r="AX1321" s="335"/>
      <c r="AY1321" s="335"/>
      <c r="AZ1321" s="335"/>
      <c r="BA1321" s="335"/>
      <c r="BB1321" s="335"/>
      <c r="BC1321" s="335"/>
      <c r="BD1321" s="335"/>
      <c r="BE1321" s="335"/>
      <c r="BF1321" s="335"/>
      <c r="BG1321" s="335"/>
      <c r="BH1321" s="335"/>
      <c r="BI1321" s="327"/>
      <c r="BJ1321" s="328"/>
      <c r="BK1321" s="328"/>
      <c r="BL1321" s="328"/>
      <c r="BM1321" s="328"/>
      <c r="BN1321" s="328"/>
      <c r="BO1321" s="328"/>
      <c r="BP1321" s="331"/>
      <c r="BQ1321" s="331"/>
      <c r="BR1321" s="331"/>
      <c r="BS1321" s="331"/>
      <c r="BT1321" s="331"/>
      <c r="BU1321" s="331"/>
      <c r="BV1321" s="331"/>
      <c r="BW1321" s="331"/>
      <c r="BX1321" s="331"/>
      <c r="BY1321" s="331"/>
      <c r="BZ1321" s="331"/>
      <c r="CA1321" s="331"/>
      <c r="CB1321" s="331"/>
      <c r="CC1321" s="331"/>
      <c r="CD1321" s="331"/>
      <c r="CE1321" s="331"/>
      <c r="CF1321" s="332"/>
      <c r="CH1321" s="54"/>
      <c r="CI1321" s="58"/>
      <c r="CJ1321" s="58"/>
      <c r="CK1321" s="58"/>
      <c r="CL1321" s="58"/>
      <c r="CM1321" s="58"/>
      <c r="CN1321" s="58"/>
      <c r="CO1321" s="58"/>
      <c r="CP1321" s="58"/>
      <c r="CQ1321" s="54"/>
    </row>
    <row r="1322" spans="1:95" ht="7.35" customHeight="1">
      <c r="G1322" s="333"/>
      <c r="H1322" s="333"/>
      <c r="I1322" s="333"/>
      <c r="J1322" s="333"/>
      <c r="K1322" s="333"/>
      <c r="L1322" s="333"/>
      <c r="M1322" s="333"/>
      <c r="N1322" s="333"/>
      <c r="O1322" s="333"/>
      <c r="P1322" s="333"/>
      <c r="Q1322" s="333"/>
      <c r="R1322" s="333"/>
      <c r="S1322" s="333"/>
      <c r="T1322" s="333"/>
      <c r="U1322" s="333"/>
      <c r="V1322" s="333"/>
      <c r="W1322" s="333"/>
      <c r="X1322" s="333"/>
      <c r="Y1322" s="333"/>
      <c r="Z1322" s="333"/>
      <c r="AA1322" s="333"/>
      <c r="AB1322" s="333"/>
      <c r="AC1322" s="333"/>
      <c r="AD1322" s="333"/>
      <c r="AE1322" s="333"/>
      <c r="AF1322" s="333"/>
      <c r="AG1322" s="334"/>
      <c r="AH1322" s="334"/>
      <c r="AI1322" s="334"/>
      <c r="AJ1322" s="334"/>
      <c r="AK1322" s="334"/>
      <c r="AL1322" s="334"/>
      <c r="AM1322" s="334"/>
      <c r="AN1322" s="334"/>
      <c r="AO1322" s="334"/>
      <c r="AP1322" s="334"/>
      <c r="AQ1322" s="334"/>
      <c r="AR1322" s="334"/>
      <c r="AS1322" s="334"/>
      <c r="AT1322" s="334"/>
      <c r="AU1322" s="335"/>
      <c r="AV1322" s="335"/>
      <c r="AW1322" s="335"/>
      <c r="AX1322" s="335"/>
      <c r="AY1322" s="335"/>
      <c r="AZ1322" s="335"/>
      <c r="BA1322" s="335"/>
      <c r="BB1322" s="335"/>
      <c r="BC1322" s="335"/>
      <c r="BD1322" s="335"/>
      <c r="BE1322" s="335"/>
      <c r="BF1322" s="335"/>
      <c r="BG1322" s="335"/>
      <c r="BH1322" s="335"/>
      <c r="BI1322" s="327" t="s">
        <v>192</v>
      </c>
      <c r="BJ1322" s="328"/>
      <c r="BK1322" s="328"/>
      <c r="BL1322" s="328"/>
      <c r="BM1322" s="328"/>
      <c r="BN1322" s="328"/>
      <c r="BO1322" s="328"/>
      <c r="BP1322" s="331"/>
      <c r="BQ1322" s="331"/>
      <c r="BR1322" s="331"/>
      <c r="BS1322" s="331"/>
      <c r="BT1322" s="331"/>
      <c r="BU1322" s="331"/>
      <c r="BV1322" s="331"/>
      <c r="BW1322" s="331"/>
      <c r="BX1322" s="331"/>
      <c r="BY1322" s="331"/>
      <c r="BZ1322" s="331"/>
      <c r="CA1322" s="331"/>
      <c r="CB1322" s="331"/>
      <c r="CC1322" s="331"/>
      <c r="CD1322" s="331"/>
      <c r="CE1322" s="331"/>
      <c r="CF1322" s="332"/>
      <c r="CG1322" s="20"/>
      <c r="CH1322" s="29"/>
      <c r="CI1322" s="72"/>
      <c r="CJ1322" s="58"/>
      <c r="CK1322" s="59"/>
      <c r="CL1322" s="59"/>
      <c r="CM1322" s="59"/>
      <c r="CN1322" s="59"/>
      <c r="CO1322" s="59"/>
      <c r="CP1322" s="59"/>
      <c r="CQ1322" s="55"/>
    </row>
    <row r="1323" spans="1:95" ht="7.35" customHeight="1">
      <c r="G1323" s="333"/>
      <c r="H1323" s="333"/>
      <c r="I1323" s="333"/>
      <c r="J1323" s="333"/>
      <c r="K1323" s="333"/>
      <c r="L1323" s="333"/>
      <c r="M1323" s="333"/>
      <c r="N1323" s="333"/>
      <c r="O1323" s="333"/>
      <c r="P1323" s="333"/>
      <c r="Q1323" s="333"/>
      <c r="R1323" s="333"/>
      <c r="S1323" s="333"/>
      <c r="T1323" s="333"/>
      <c r="U1323" s="333"/>
      <c r="V1323" s="333"/>
      <c r="W1323" s="333"/>
      <c r="X1323" s="333"/>
      <c r="Y1323" s="333"/>
      <c r="Z1323" s="333"/>
      <c r="AA1323" s="333"/>
      <c r="AB1323" s="333"/>
      <c r="AC1323" s="333"/>
      <c r="AD1323" s="333"/>
      <c r="AE1323" s="333"/>
      <c r="AF1323" s="333"/>
      <c r="AG1323" s="334"/>
      <c r="AH1323" s="334"/>
      <c r="AI1323" s="334"/>
      <c r="AJ1323" s="334"/>
      <c r="AK1323" s="334"/>
      <c r="AL1323" s="334"/>
      <c r="AM1323" s="334"/>
      <c r="AN1323" s="334"/>
      <c r="AO1323" s="334"/>
      <c r="AP1323" s="334"/>
      <c r="AQ1323" s="334"/>
      <c r="AR1323" s="334"/>
      <c r="AS1323" s="334"/>
      <c r="AT1323" s="334"/>
      <c r="AU1323" s="335"/>
      <c r="AV1323" s="335"/>
      <c r="AW1323" s="335"/>
      <c r="AX1323" s="335"/>
      <c r="AY1323" s="335"/>
      <c r="AZ1323" s="335"/>
      <c r="BA1323" s="335"/>
      <c r="BB1323" s="335"/>
      <c r="BC1323" s="335"/>
      <c r="BD1323" s="335"/>
      <c r="BE1323" s="335"/>
      <c r="BF1323" s="335"/>
      <c r="BG1323" s="335"/>
      <c r="BH1323" s="335"/>
      <c r="BI1323" s="327"/>
      <c r="BJ1323" s="328"/>
      <c r="BK1323" s="328"/>
      <c r="BL1323" s="328"/>
      <c r="BM1323" s="328"/>
      <c r="BN1323" s="328"/>
      <c r="BO1323" s="328"/>
      <c r="BP1323" s="331"/>
      <c r="BQ1323" s="331"/>
      <c r="BR1323" s="331"/>
      <c r="BS1323" s="331"/>
      <c r="BT1323" s="331"/>
      <c r="BU1323" s="331"/>
      <c r="BV1323" s="331"/>
      <c r="BW1323" s="331"/>
      <c r="BX1323" s="331"/>
      <c r="BY1323" s="331"/>
      <c r="BZ1323" s="331"/>
      <c r="CA1323" s="331"/>
      <c r="CB1323" s="331"/>
      <c r="CC1323" s="331"/>
      <c r="CD1323" s="331"/>
      <c r="CE1323" s="331"/>
      <c r="CF1323" s="332"/>
      <c r="CG1323" s="19"/>
      <c r="CH1323" s="29"/>
      <c r="CI1323" s="58"/>
      <c r="CJ1323" s="58"/>
      <c r="CK1323" s="59"/>
      <c r="CL1323" s="59"/>
      <c r="CM1323" s="59"/>
      <c r="CN1323" s="59"/>
      <c r="CO1323" s="59"/>
      <c r="CP1323" s="59"/>
      <c r="CQ1323" s="55"/>
    </row>
    <row r="1324" spans="1:95" ht="7.35" customHeight="1">
      <c r="G1324" s="333"/>
      <c r="H1324" s="333"/>
      <c r="I1324" s="333"/>
      <c r="J1324" s="333"/>
      <c r="K1324" s="333"/>
      <c r="L1324" s="333"/>
      <c r="M1324" s="333"/>
      <c r="N1324" s="333"/>
      <c r="O1324" s="333"/>
      <c r="P1324" s="333"/>
      <c r="Q1324" s="333"/>
      <c r="R1324" s="333"/>
      <c r="S1324" s="333"/>
      <c r="T1324" s="333"/>
      <c r="U1324" s="333"/>
      <c r="V1324" s="333"/>
      <c r="W1324" s="333"/>
      <c r="X1324" s="333"/>
      <c r="Y1324" s="333"/>
      <c r="Z1324" s="333"/>
      <c r="AA1324" s="333"/>
      <c r="AB1324" s="333"/>
      <c r="AC1324" s="333"/>
      <c r="AD1324" s="333"/>
      <c r="AE1324" s="333"/>
      <c r="AF1324" s="333"/>
      <c r="AG1324" s="334"/>
      <c r="AH1324" s="334"/>
      <c r="AI1324" s="334"/>
      <c r="AJ1324" s="334"/>
      <c r="AK1324" s="334"/>
      <c r="AL1324" s="334"/>
      <c r="AM1324" s="334"/>
      <c r="AN1324" s="334"/>
      <c r="AO1324" s="334"/>
      <c r="AP1324" s="334"/>
      <c r="AQ1324" s="334"/>
      <c r="AR1324" s="334"/>
      <c r="AS1324" s="334"/>
      <c r="AT1324" s="334"/>
      <c r="AU1324" s="335"/>
      <c r="AV1324" s="335"/>
      <c r="AW1324" s="335"/>
      <c r="AX1324" s="335"/>
      <c r="AY1324" s="335"/>
      <c r="AZ1324" s="335"/>
      <c r="BA1324" s="335"/>
      <c r="BB1324" s="335"/>
      <c r="BC1324" s="335"/>
      <c r="BD1324" s="335"/>
      <c r="BE1324" s="335"/>
      <c r="BF1324" s="335"/>
      <c r="BG1324" s="335"/>
      <c r="BH1324" s="335"/>
      <c r="BI1324" s="327"/>
      <c r="BJ1324" s="328"/>
      <c r="BK1324" s="328"/>
      <c r="BL1324" s="328"/>
      <c r="BM1324" s="328"/>
      <c r="BN1324" s="328"/>
      <c r="BO1324" s="328"/>
      <c r="BP1324" s="331"/>
      <c r="BQ1324" s="331"/>
      <c r="BR1324" s="331"/>
      <c r="BS1324" s="331"/>
      <c r="BT1324" s="331"/>
      <c r="BU1324" s="331"/>
      <c r="BV1324" s="331"/>
      <c r="BW1324" s="331"/>
      <c r="BX1324" s="331"/>
      <c r="BY1324" s="331"/>
      <c r="BZ1324" s="331"/>
      <c r="CA1324" s="331"/>
      <c r="CB1324" s="331"/>
      <c r="CC1324" s="331"/>
      <c r="CD1324" s="331"/>
      <c r="CE1324" s="331"/>
      <c r="CF1324" s="332"/>
      <c r="CH1324" s="29"/>
      <c r="CI1324" s="58"/>
      <c r="CJ1324" s="58"/>
      <c r="CK1324" s="59"/>
      <c r="CL1324" s="59"/>
      <c r="CM1324" s="59"/>
      <c r="CN1324" s="59"/>
      <c r="CO1324" s="59"/>
      <c r="CP1324" s="59"/>
      <c r="CQ1324" s="55"/>
    </row>
    <row r="1325" spans="1:95" ht="7.35" customHeight="1">
      <c r="G1325" s="284" t="s">
        <v>194</v>
      </c>
      <c r="H1325" s="285"/>
      <c r="I1325" s="285"/>
      <c r="J1325" s="285"/>
      <c r="K1325" s="285"/>
      <c r="L1325" s="285"/>
      <c r="M1325" s="285"/>
      <c r="N1325" s="286"/>
      <c r="O1325" s="284" t="s">
        <v>193</v>
      </c>
      <c r="P1325" s="285"/>
      <c r="Q1325" s="285"/>
      <c r="R1325" s="285"/>
      <c r="S1325" s="285"/>
      <c r="T1325" s="285"/>
      <c r="U1325" s="285"/>
      <c r="V1325" s="285"/>
      <c r="W1325" s="285"/>
      <c r="X1325" s="285"/>
      <c r="Y1325" s="285"/>
      <c r="Z1325" s="285"/>
      <c r="AA1325" s="285"/>
      <c r="AB1325" s="285"/>
      <c r="AC1325" s="285"/>
      <c r="AD1325" s="285"/>
      <c r="AE1325" s="285"/>
      <c r="AF1325" s="285"/>
      <c r="AG1325" s="285"/>
      <c r="AH1325" s="285"/>
      <c r="AI1325" s="285"/>
      <c r="AJ1325" s="285"/>
      <c r="AK1325" s="285"/>
      <c r="AL1325" s="285"/>
      <c r="AM1325" s="285"/>
      <c r="AN1325" s="285"/>
      <c r="AO1325" s="285"/>
      <c r="AP1325" s="285"/>
      <c r="AQ1325" s="285"/>
      <c r="AR1325" s="285"/>
      <c r="AS1325" s="285"/>
      <c r="AT1325" s="286"/>
      <c r="AU1325" s="284" t="s">
        <v>205</v>
      </c>
      <c r="AV1325" s="285"/>
      <c r="AW1325" s="285"/>
      <c r="AX1325" s="285"/>
      <c r="AY1325" s="285"/>
      <c r="AZ1325" s="285"/>
      <c r="BA1325" s="285"/>
      <c r="BB1325" s="285"/>
      <c r="BC1325" s="285"/>
      <c r="BD1325" s="285"/>
      <c r="BE1325" s="285"/>
      <c r="BF1325" s="285"/>
      <c r="BG1325" s="285"/>
      <c r="BH1325" s="286"/>
      <c r="BI1325" s="290" t="s">
        <v>206</v>
      </c>
      <c r="BJ1325" s="290"/>
      <c r="BK1325" s="290"/>
      <c r="BL1325" s="290"/>
      <c r="BM1325" s="290"/>
      <c r="BN1325" s="290"/>
      <c r="BO1325" s="290"/>
      <c r="BP1325" s="290"/>
      <c r="BQ1325" s="290"/>
      <c r="BR1325" s="290"/>
      <c r="BS1325" s="290"/>
      <c r="BT1325" s="290"/>
      <c r="BU1325" s="290" t="s">
        <v>207</v>
      </c>
      <c r="BV1325" s="290"/>
      <c r="BW1325" s="290"/>
      <c r="BX1325" s="290"/>
      <c r="BY1325" s="290"/>
      <c r="BZ1325" s="290"/>
      <c r="CA1325" s="290"/>
      <c r="CB1325" s="290"/>
      <c r="CC1325" s="290"/>
      <c r="CD1325" s="290"/>
      <c r="CE1325" s="290"/>
      <c r="CF1325" s="290"/>
      <c r="CG1325" s="20"/>
      <c r="CH1325" s="29"/>
      <c r="CI1325" s="58"/>
      <c r="CJ1325" s="58"/>
      <c r="CK1325" s="58"/>
      <c r="CL1325" s="58"/>
      <c r="CM1325" s="58"/>
      <c r="CN1325" s="58"/>
      <c r="CO1325" s="58"/>
      <c r="CP1325" s="58"/>
      <c r="CQ1325" s="54"/>
    </row>
    <row r="1326" spans="1:95" ht="7.35" customHeight="1">
      <c r="G1326" s="287"/>
      <c r="H1326" s="288"/>
      <c r="I1326" s="288"/>
      <c r="J1326" s="288"/>
      <c r="K1326" s="288"/>
      <c r="L1326" s="288"/>
      <c r="M1326" s="288"/>
      <c r="N1326" s="289"/>
      <c r="O1326" s="287"/>
      <c r="P1326" s="288"/>
      <c r="Q1326" s="288"/>
      <c r="R1326" s="288"/>
      <c r="S1326" s="288"/>
      <c r="T1326" s="288"/>
      <c r="U1326" s="288"/>
      <c r="V1326" s="288"/>
      <c r="W1326" s="288"/>
      <c r="X1326" s="288"/>
      <c r="Y1326" s="288"/>
      <c r="Z1326" s="288"/>
      <c r="AA1326" s="288"/>
      <c r="AB1326" s="288"/>
      <c r="AC1326" s="288"/>
      <c r="AD1326" s="288"/>
      <c r="AE1326" s="288"/>
      <c r="AF1326" s="288"/>
      <c r="AG1326" s="288"/>
      <c r="AH1326" s="288"/>
      <c r="AI1326" s="288"/>
      <c r="AJ1326" s="288"/>
      <c r="AK1326" s="288"/>
      <c r="AL1326" s="288"/>
      <c r="AM1326" s="288"/>
      <c r="AN1326" s="288"/>
      <c r="AO1326" s="288"/>
      <c r="AP1326" s="288"/>
      <c r="AQ1326" s="288"/>
      <c r="AR1326" s="288"/>
      <c r="AS1326" s="288"/>
      <c r="AT1326" s="289"/>
      <c r="AU1326" s="287"/>
      <c r="AV1326" s="288"/>
      <c r="AW1326" s="288"/>
      <c r="AX1326" s="288"/>
      <c r="AY1326" s="288"/>
      <c r="AZ1326" s="288"/>
      <c r="BA1326" s="288"/>
      <c r="BB1326" s="288"/>
      <c r="BC1326" s="288"/>
      <c r="BD1326" s="288"/>
      <c r="BE1326" s="288"/>
      <c r="BF1326" s="288"/>
      <c r="BG1326" s="288"/>
      <c r="BH1326" s="289"/>
      <c r="BI1326" s="290"/>
      <c r="BJ1326" s="290"/>
      <c r="BK1326" s="290"/>
      <c r="BL1326" s="290"/>
      <c r="BM1326" s="290"/>
      <c r="BN1326" s="290"/>
      <c r="BO1326" s="290"/>
      <c r="BP1326" s="290"/>
      <c r="BQ1326" s="290"/>
      <c r="BR1326" s="290"/>
      <c r="BS1326" s="290"/>
      <c r="BT1326" s="290"/>
      <c r="BU1326" s="290"/>
      <c r="BV1326" s="290"/>
      <c r="BW1326" s="290"/>
      <c r="BX1326" s="290"/>
      <c r="BY1326" s="290"/>
      <c r="BZ1326" s="290"/>
      <c r="CA1326" s="290"/>
      <c r="CB1326" s="290"/>
      <c r="CC1326" s="290"/>
      <c r="CD1326" s="290"/>
      <c r="CE1326" s="290"/>
      <c r="CF1326" s="290"/>
      <c r="CG1326" s="19"/>
      <c r="CH1326" s="29"/>
      <c r="CI1326" s="58"/>
      <c r="CJ1326" s="58"/>
      <c r="CK1326" s="58"/>
      <c r="CL1326" s="58"/>
      <c r="CM1326" s="58"/>
      <c r="CN1326" s="58"/>
      <c r="CO1326" s="58"/>
      <c r="CP1326" s="58"/>
      <c r="CQ1326" s="54"/>
    </row>
    <row r="1327" spans="1:95" ht="7.35" customHeight="1">
      <c r="G1327" s="291"/>
      <c r="H1327" s="292"/>
      <c r="I1327" s="292"/>
      <c r="J1327" s="292"/>
      <c r="K1327" s="292"/>
      <c r="L1327" s="292"/>
      <c r="M1327" s="292"/>
      <c r="N1327" s="293"/>
      <c r="O1327" s="300"/>
      <c r="P1327" s="301"/>
      <c r="Q1327" s="301"/>
      <c r="R1327" s="301"/>
      <c r="S1327" s="301"/>
      <c r="T1327" s="301"/>
      <c r="U1327" s="301"/>
      <c r="V1327" s="301"/>
      <c r="W1327" s="301"/>
      <c r="X1327" s="301"/>
      <c r="Y1327" s="301"/>
      <c r="Z1327" s="301"/>
      <c r="AA1327" s="301"/>
      <c r="AB1327" s="301"/>
      <c r="AC1327" s="301"/>
      <c r="AD1327" s="301"/>
      <c r="AE1327" s="301"/>
      <c r="AF1327" s="301"/>
      <c r="AG1327" s="301"/>
      <c r="AH1327" s="301"/>
      <c r="AI1327" s="301"/>
      <c r="AJ1327" s="301"/>
      <c r="AK1327" s="301"/>
      <c r="AL1327" s="301"/>
      <c r="AM1327" s="301"/>
      <c r="AN1327" s="301"/>
      <c r="AO1327" s="301"/>
      <c r="AP1327" s="301"/>
      <c r="AQ1327" s="301"/>
      <c r="AR1327" s="301"/>
      <c r="AS1327" s="301"/>
      <c r="AT1327" s="302"/>
      <c r="AU1327" s="309"/>
      <c r="AV1327" s="310"/>
      <c r="AW1327" s="310"/>
      <c r="AX1327" s="310"/>
      <c r="AY1327" s="310"/>
      <c r="AZ1327" s="310"/>
      <c r="BA1327" s="310"/>
      <c r="BB1327" s="310"/>
      <c r="BC1327" s="310"/>
      <c r="BD1327" s="310"/>
      <c r="BE1327" s="310"/>
      <c r="BF1327" s="310"/>
      <c r="BG1327" s="310"/>
      <c r="BH1327" s="311"/>
      <c r="BI1327" s="318"/>
      <c r="BJ1327" s="318"/>
      <c r="BK1327" s="318"/>
      <c r="BL1327" s="318"/>
      <c r="BM1327" s="318"/>
      <c r="BN1327" s="318"/>
      <c r="BO1327" s="318"/>
      <c r="BP1327" s="318"/>
      <c r="BQ1327" s="318"/>
      <c r="BR1327" s="318"/>
      <c r="BS1327" s="318"/>
      <c r="BT1327" s="318"/>
      <c r="BU1327" s="318"/>
      <c r="BV1327" s="318"/>
      <c r="BW1327" s="318"/>
      <c r="BX1327" s="318"/>
      <c r="BY1327" s="318"/>
      <c r="BZ1327" s="318"/>
      <c r="CA1327" s="318"/>
      <c r="CB1327" s="318"/>
      <c r="CC1327" s="318"/>
      <c r="CD1327" s="318"/>
      <c r="CE1327" s="318"/>
      <c r="CF1327" s="318"/>
      <c r="CH1327" s="29"/>
      <c r="CI1327" s="58"/>
      <c r="CJ1327" s="58"/>
      <c r="CK1327" s="58"/>
      <c r="CL1327" s="58"/>
      <c r="CM1327" s="58"/>
      <c r="CN1327" s="58"/>
      <c r="CO1327" s="58"/>
      <c r="CP1327" s="58"/>
      <c r="CQ1327" s="54"/>
    </row>
    <row r="1328" spans="1:95" ht="7.35" customHeight="1">
      <c r="G1328" s="294"/>
      <c r="H1328" s="295"/>
      <c r="I1328" s="295"/>
      <c r="J1328" s="295"/>
      <c r="K1328" s="295"/>
      <c r="L1328" s="295"/>
      <c r="M1328" s="295"/>
      <c r="N1328" s="296"/>
      <c r="O1328" s="303"/>
      <c r="P1328" s="304"/>
      <c r="Q1328" s="304"/>
      <c r="R1328" s="304"/>
      <c r="S1328" s="304"/>
      <c r="T1328" s="304"/>
      <c r="U1328" s="304"/>
      <c r="V1328" s="304"/>
      <c r="W1328" s="304"/>
      <c r="X1328" s="304"/>
      <c r="Y1328" s="304"/>
      <c r="Z1328" s="304"/>
      <c r="AA1328" s="304"/>
      <c r="AB1328" s="304"/>
      <c r="AC1328" s="304"/>
      <c r="AD1328" s="304"/>
      <c r="AE1328" s="304"/>
      <c r="AF1328" s="304"/>
      <c r="AG1328" s="304"/>
      <c r="AH1328" s="304"/>
      <c r="AI1328" s="304"/>
      <c r="AJ1328" s="304"/>
      <c r="AK1328" s="304"/>
      <c r="AL1328" s="304"/>
      <c r="AM1328" s="304"/>
      <c r="AN1328" s="304"/>
      <c r="AO1328" s="304"/>
      <c r="AP1328" s="304"/>
      <c r="AQ1328" s="304"/>
      <c r="AR1328" s="304"/>
      <c r="AS1328" s="304"/>
      <c r="AT1328" s="305"/>
      <c r="AU1328" s="312"/>
      <c r="AV1328" s="313"/>
      <c r="AW1328" s="313"/>
      <c r="AX1328" s="313"/>
      <c r="AY1328" s="313"/>
      <c r="AZ1328" s="313"/>
      <c r="BA1328" s="313"/>
      <c r="BB1328" s="313"/>
      <c r="BC1328" s="313"/>
      <c r="BD1328" s="313"/>
      <c r="BE1328" s="313"/>
      <c r="BF1328" s="313"/>
      <c r="BG1328" s="313"/>
      <c r="BH1328" s="314"/>
      <c r="BI1328" s="318"/>
      <c r="BJ1328" s="318"/>
      <c r="BK1328" s="318"/>
      <c r="BL1328" s="318"/>
      <c r="BM1328" s="318"/>
      <c r="BN1328" s="318"/>
      <c r="BO1328" s="318"/>
      <c r="BP1328" s="318"/>
      <c r="BQ1328" s="318"/>
      <c r="BR1328" s="318"/>
      <c r="BS1328" s="318"/>
      <c r="BT1328" s="318"/>
      <c r="BU1328" s="318"/>
      <c r="BV1328" s="318"/>
      <c r="BW1328" s="318"/>
      <c r="BX1328" s="318"/>
      <c r="BY1328" s="318"/>
      <c r="BZ1328" s="318"/>
      <c r="CA1328" s="318"/>
      <c r="CB1328" s="318"/>
      <c r="CC1328" s="318"/>
      <c r="CD1328" s="318"/>
      <c r="CE1328" s="318"/>
      <c r="CF1328" s="318"/>
      <c r="CH1328" s="29"/>
      <c r="CI1328" s="71"/>
      <c r="CJ1328" s="71"/>
      <c r="CK1328" s="71"/>
      <c r="CL1328" s="71"/>
      <c r="CM1328" s="71"/>
      <c r="CN1328" s="71"/>
      <c r="CO1328" s="71"/>
      <c r="CP1328" s="71"/>
      <c r="CQ1328" s="54"/>
    </row>
    <row r="1329" spans="1:95" ht="7.35" customHeight="1">
      <c r="A1329" s="339"/>
      <c r="B1329" s="339"/>
      <c r="C1329" s="339"/>
      <c r="D1329" s="339"/>
      <c r="E1329" s="339"/>
      <c r="F1329" s="340"/>
      <c r="G1329" s="294"/>
      <c r="H1329" s="295"/>
      <c r="I1329" s="295"/>
      <c r="J1329" s="295"/>
      <c r="K1329" s="295"/>
      <c r="L1329" s="295"/>
      <c r="M1329" s="295"/>
      <c r="N1329" s="296"/>
      <c r="O1329" s="303"/>
      <c r="P1329" s="304"/>
      <c r="Q1329" s="304"/>
      <c r="R1329" s="304"/>
      <c r="S1329" s="304"/>
      <c r="T1329" s="304"/>
      <c r="U1329" s="304"/>
      <c r="V1329" s="304"/>
      <c r="W1329" s="304"/>
      <c r="X1329" s="304"/>
      <c r="Y1329" s="304"/>
      <c r="Z1329" s="304"/>
      <c r="AA1329" s="304"/>
      <c r="AB1329" s="304"/>
      <c r="AC1329" s="304"/>
      <c r="AD1329" s="304"/>
      <c r="AE1329" s="304"/>
      <c r="AF1329" s="304"/>
      <c r="AG1329" s="304"/>
      <c r="AH1329" s="304"/>
      <c r="AI1329" s="304"/>
      <c r="AJ1329" s="304"/>
      <c r="AK1329" s="304"/>
      <c r="AL1329" s="304"/>
      <c r="AM1329" s="304"/>
      <c r="AN1329" s="304"/>
      <c r="AO1329" s="304"/>
      <c r="AP1329" s="304"/>
      <c r="AQ1329" s="304"/>
      <c r="AR1329" s="304"/>
      <c r="AS1329" s="304"/>
      <c r="AT1329" s="305"/>
      <c r="AU1329" s="312"/>
      <c r="AV1329" s="313"/>
      <c r="AW1329" s="313"/>
      <c r="AX1329" s="313"/>
      <c r="AY1329" s="313"/>
      <c r="AZ1329" s="313"/>
      <c r="BA1329" s="313"/>
      <c r="BB1329" s="313"/>
      <c r="BC1329" s="313"/>
      <c r="BD1329" s="313"/>
      <c r="BE1329" s="313"/>
      <c r="BF1329" s="313"/>
      <c r="BG1329" s="313"/>
      <c r="BH1329" s="314"/>
      <c r="BI1329" s="318"/>
      <c r="BJ1329" s="318"/>
      <c r="BK1329" s="318"/>
      <c r="BL1329" s="318"/>
      <c r="BM1329" s="318"/>
      <c r="BN1329" s="318"/>
      <c r="BO1329" s="318"/>
      <c r="BP1329" s="318"/>
      <c r="BQ1329" s="318"/>
      <c r="BR1329" s="318"/>
      <c r="BS1329" s="318"/>
      <c r="BT1329" s="318"/>
      <c r="BU1329" s="318"/>
      <c r="BV1329" s="318"/>
      <c r="BW1329" s="318"/>
      <c r="BX1329" s="318"/>
      <c r="BY1329" s="318"/>
      <c r="BZ1329" s="318"/>
      <c r="CA1329" s="318"/>
      <c r="CB1329" s="318"/>
      <c r="CC1329" s="318"/>
      <c r="CD1329" s="318"/>
      <c r="CE1329" s="318"/>
      <c r="CF1329" s="318"/>
      <c r="CH1329" s="54"/>
      <c r="CI1329" s="71"/>
      <c r="CJ1329" s="71"/>
      <c r="CK1329" s="71"/>
      <c r="CL1329" s="71"/>
      <c r="CM1329" s="71"/>
      <c r="CN1329" s="71"/>
      <c r="CO1329" s="71"/>
      <c r="CP1329" s="71"/>
      <c r="CQ1329" s="56"/>
    </row>
    <row r="1330" spans="1:95" ht="7.35" customHeight="1">
      <c r="A1330" s="339"/>
      <c r="B1330" s="339"/>
      <c r="C1330" s="339"/>
      <c r="D1330" s="339"/>
      <c r="E1330" s="339"/>
      <c r="F1330" s="340"/>
      <c r="G1330" s="297"/>
      <c r="H1330" s="298"/>
      <c r="I1330" s="298"/>
      <c r="J1330" s="298"/>
      <c r="K1330" s="298"/>
      <c r="L1330" s="298"/>
      <c r="M1330" s="298"/>
      <c r="N1330" s="299"/>
      <c r="O1330" s="306"/>
      <c r="P1330" s="307"/>
      <c r="Q1330" s="307"/>
      <c r="R1330" s="307"/>
      <c r="S1330" s="307"/>
      <c r="T1330" s="307"/>
      <c r="U1330" s="307"/>
      <c r="V1330" s="307"/>
      <c r="W1330" s="307"/>
      <c r="X1330" s="307"/>
      <c r="Y1330" s="307"/>
      <c r="Z1330" s="307"/>
      <c r="AA1330" s="307"/>
      <c r="AB1330" s="307"/>
      <c r="AC1330" s="307"/>
      <c r="AD1330" s="307"/>
      <c r="AE1330" s="307"/>
      <c r="AF1330" s="307"/>
      <c r="AG1330" s="307"/>
      <c r="AH1330" s="307"/>
      <c r="AI1330" s="307"/>
      <c r="AJ1330" s="307"/>
      <c r="AK1330" s="307"/>
      <c r="AL1330" s="307"/>
      <c r="AM1330" s="307"/>
      <c r="AN1330" s="307"/>
      <c r="AO1330" s="307"/>
      <c r="AP1330" s="307"/>
      <c r="AQ1330" s="307"/>
      <c r="AR1330" s="307"/>
      <c r="AS1330" s="307"/>
      <c r="AT1330" s="308"/>
      <c r="AU1330" s="315"/>
      <c r="AV1330" s="316"/>
      <c r="AW1330" s="316"/>
      <c r="AX1330" s="316"/>
      <c r="AY1330" s="316"/>
      <c r="AZ1330" s="316"/>
      <c r="BA1330" s="316"/>
      <c r="BB1330" s="316"/>
      <c r="BC1330" s="316"/>
      <c r="BD1330" s="316"/>
      <c r="BE1330" s="316"/>
      <c r="BF1330" s="316"/>
      <c r="BG1330" s="316"/>
      <c r="BH1330" s="317"/>
      <c r="BI1330" s="318"/>
      <c r="BJ1330" s="318"/>
      <c r="BK1330" s="318"/>
      <c r="BL1330" s="318"/>
      <c r="BM1330" s="318"/>
      <c r="BN1330" s="318"/>
      <c r="BO1330" s="318"/>
      <c r="BP1330" s="318"/>
      <c r="BQ1330" s="318"/>
      <c r="BR1330" s="318"/>
      <c r="BS1330" s="318"/>
      <c r="BT1330" s="318"/>
      <c r="BU1330" s="318"/>
      <c r="BV1330" s="318"/>
      <c r="BW1330" s="318"/>
      <c r="BX1330" s="318"/>
      <c r="BY1330" s="318"/>
      <c r="BZ1330" s="318"/>
      <c r="CA1330" s="318"/>
      <c r="CB1330" s="318"/>
      <c r="CC1330" s="318"/>
      <c r="CD1330" s="318"/>
      <c r="CE1330" s="318"/>
      <c r="CF1330" s="318"/>
      <c r="CH1330" s="54"/>
      <c r="CI1330" s="58"/>
      <c r="CJ1330" s="58"/>
      <c r="CK1330" s="58"/>
      <c r="CL1330" s="58"/>
      <c r="CM1330" s="58"/>
      <c r="CN1330" s="58"/>
      <c r="CO1330" s="58"/>
      <c r="CP1330" s="57"/>
      <c r="CQ1330" s="57"/>
    </row>
    <row r="1331" spans="1:95" ht="7.35" customHeight="1">
      <c r="G1331" s="48"/>
      <c r="H1331" s="49"/>
      <c r="I1331" s="49"/>
      <c r="J1331" s="49"/>
      <c r="K1331" s="49"/>
      <c r="L1331" s="49"/>
      <c r="M1331" s="49"/>
      <c r="N1331" s="50"/>
      <c r="O1331" s="48"/>
      <c r="P1331" s="49"/>
      <c r="Q1331" s="49"/>
      <c r="R1331" s="49"/>
      <c r="S1331" s="49"/>
      <c r="T1331" s="49"/>
      <c r="U1331" s="49"/>
      <c r="V1331" s="49"/>
      <c r="W1331" s="49"/>
      <c r="X1331" s="49"/>
      <c r="Y1331" s="49"/>
      <c r="Z1331" s="49"/>
      <c r="AA1331" s="49"/>
      <c r="AB1331" s="49"/>
      <c r="AC1331" s="49"/>
      <c r="AD1331" s="49"/>
      <c r="AE1331" s="49"/>
      <c r="AF1331" s="49"/>
      <c r="AG1331" s="49"/>
      <c r="AH1331" s="49"/>
      <c r="AI1331" s="49"/>
      <c r="AJ1331" s="49"/>
      <c r="AK1331" s="49"/>
      <c r="AL1331" s="49"/>
      <c r="AM1331" s="49"/>
      <c r="AN1331" s="49"/>
      <c r="AO1331" s="49"/>
      <c r="AP1331" s="49"/>
      <c r="AQ1331" s="49"/>
      <c r="AR1331" s="49"/>
      <c r="AS1331" s="49"/>
      <c r="AT1331" s="50"/>
      <c r="AU1331" s="51"/>
      <c r="AV1331" s="52"/>
      <c r="AW1331" s="52"/>
      <c r="AX1331" s="52"/>
      <c r="AY1331" s="52"/>
      <c r="AZ1331" s="52"/>
      <c r="BA1331" s="52"/>
      <c r="BB1331" s="52"/>
      <c r="BC1331" s="52"/>
      <c r="BD1331" s="52"/>
      <c r="BE1331" s="52"/>
      <c r="BF1331" s="52"/>
      <c r="BG1331" s="52"/>
      <c r="BH1331" s="53"/>
      <c r="BI1331" s="45"/>
      <c r="BJ1331" s="46"/>
      <c r="BK1331" s="46"/>
      <c r="BL1331" s="46"/>
      <c r="BM1331" s="46"/>
      <c r="BN1331" s="46"/>
      <c r="BO1331" s="46"/>
      <c r="BP1331" s="46"/>
      <c r="BQ1331" s="46"/>
      <c r="BR1331" s="46"/>
      <c r="BS1331" s="46"/>
      <c r="BT1331" s="46"/>
      <c r="BU1331" s="46"/>
      <c r="BV1331" s="46"/>
      <c r="BW1331" s="46"/>
      <c r="BX1331" s="46"/>
      <c r="BY1331" s="46"/>
      <c r="BZ1331" s="46"/>
      <c r="CA1331" s="46"/>
      <c r="CB1331" s="46"/>
      <c r="CC1331" s="46"/>
      <c r="CD1331" s="46"/>
      <c r="CE1331" s="46"/>
      <c r="CF1331" s="47"/>
      <c r="CH1331" s="54"/>
      <c r="CI1331" s="58"/>
      <c r="CJ1331" s="58"/>
      <c r="CK1331" s="58"/>
      <c r="CL1331" s="58"/>
      <c r="CM1331" s="58"/>
      <c r="CN1331" s="58"/>
      <c r="CO1331" s="58"/>
      <c r="CP1331" s="57"/>
      <c r="CQ1331" s="57"/>
    </row>
    <row r="1332" spans="1:95" ht="7.35" customHeight="1">
      <c r="A1332" s="338">
        <v>103</v>
      </c>
      <c r="B1332" s="338"/>
      <c r="G1332" s="319" t="s">
        <v>189</v>
      </c>
      <c r="H1332" s="319"/>
      <c r="I1332" s="319"/>
      <c r="J1332" s="319"/>
      <c r="K1332" s="319"/>
      <c r="L1332" s="319"/>
      <c r="M1332" s="319"/>
      <c r="N1332" s="319"/>
      <c r="O1332" s="319"/>
      <c r="P1332" s="319"/>
      <c r="Q1332" s="319"/>
      <c r="R1332" s="319"/>
      <c r="S1332" s="319"/>
      <c r="T1332" s="319"/>
      <c r="U1332" s="319"/>
      <c r="V1332" s="319"/>
      <c r="W1332" s="319"/>
      <c r="X1332" s="319"/>
      <c r="Y1332" s="319"/>
      <c r="Z1332" s="319"/>
      <c r="AA1332" s="319"/>
      <c r="AB1332" s="319"/>
      <c r="AC1332" s="319"/>
      <c r="AD1332" s="319"/>
      <c r="AE1332" s="319"/>
      <c r="AF1332" s="319"/>
      <c r="AG1332" s="321" t="s">
        <v>440</v>
      </c>
      <c r="AH1332" s="321"/>
      <c r="AI1332" s="321"/>
      <c r="AJ1332" s="321"/>
      <c r="AK1332" s="321"/>
      <c r="AL1332" s="321"/>
      <c r="AM1332" s="321"/>
      <c r="AN1332" s="321"/>
      <c r="AO1332" s="321"/>
      <c r="AP1332" s="321"/>
      <c r="AQ1332" s="321"/>
      <c r="AR1332" s="321"/>
      <c r="AS1332" s="321"/>
      <c r="AT1332" s="321"/>
      <c r="AU1332" s="323" t="s">
        <v>190</v>
      </c>
      <c r="AV1332" s="323"/>
      <c r="AW1332" s="323"/>
      <c r="AX1332" s="323"/>
      <c r="AY1332" s="323"/>
      <c r="AZ1332" s="323"/>
      <c r="BA1332" s="323"/>
      <c r="BB1332" s="323"/>
      <c r="BC1332" s="323"/>
      <c r="BD1332" s="323"/>
      <c r="BE1332" s="323"/>
      <c r="BF1332" s="323"/>
      <c r="BG1332" s="323"/>
      <c r="BH1332" s="323"/>
      <c r="BI1332" s="325" t="s">
        <v>191</v>
      </c>
      <c r="BJ1332" s="326"/>
      <c r="BK1332" s="326"/>
      <c r="BL1332" s="326"/>
      <c r="BM1332" s="326"/>
      <c r="BN1332" s="326"/>
      <c r="BO1332" s="326"/>
      <c r="BP1332" s="329"/>
      <c r="BQ1332" s="329"/>
      <c r="BR1332" s="329"/>
      <c r="BS1332" s="329"/>
      <c r="BT1332" s="329"/>
      <c r="BU1332" s="329"/>
      <c r="BV1332" s="329"/>
      <c r="BW1332" s="329"/>
      <c r="BX1332" s="329"/>
      <c r="BY1332" s="329"/>
      <c r="BZ1332" s="329"/>
      <c r="CA1332" s="329"/>
      <c r="CB1332" s="329"/>
      <c r="CC1332" s="329"/>
      <c r="CD1332" s="329"/>
      <c r="CE1332" s="329"/>
      <c r="CF1332" s="330"/>
      <c r="CH1332" s="54"/>
      <c r="CI1332" s="58"/>
      <c r="CJ1332" s="58"/>
      <c r="CK1332" s="58"/>
      <c r="CL1332" s="58"/>
      <c r="CM1332" s="58"/>
      <c r="CN1332" s="58"/>
      <c r="CO1332" s="58"/>
      <c r="CP1332" s="58"/>
      <c r="CQ1332" s="54"/>
    </row>
    <row r="1333" spans="1:95" ht="7.35" customHeight="1">
      <c r="A1333" s="338"/>
      <c r="B1333" s="338"/>
      <c r="G1333" s="320"/>
      <c r="H1333" s="320"/>
      <c r="I1333" s="320"/>
      <c r="J1333" s="320"/>
      <c r="K1333" s="320"/>
      <c r="L1333" s="320"/>
      <c r="M1333" s="320"/>
      <c r="N1333" s="320"/>
      <c r="O1333" s="320"/>
      <c r="P1333" s="320"/>
      <c r="Q1333" s="320"/>
      <c r="R1333" s="320"/>
      <c r="S1333" s="320"/>
      <c r="T1333" s="320"/>
      <c r="U1333" s="320"/>
      <c r="V1333" s="320"/>
      <c r="W1333" s="320"/>
      <c r="X1333" s="320"/>
      <c r="Y1333" s="320"/>
      <c r="Z1333" s="320"/>
      <c r="AA1333" s="320"/>
      <c r="AB1333" s="320"/>
      <c r="AC1333" s="320"/>
      <c r="AD1333" s="320"/>
      <c r="AE1333" s="320"/>
      <c r="AF1333" s="320"/>
      <c r="AG1333" s="322"/>
      <c r="AH1333" s="322"/>
      <c r="AI1333" s="322"/>
      <c r="AJ1333" s="322"/>
      <c r="AK1333" s="322"/>
      <c r="AL1333" s="322"/>
      <c r="AM1333" s="322"/>
      <c r="AN1333" s="322"/>
      <c r="AO1333" s="322"/>
      <c r="AP1333" s="322"/>
      <c r="AQ1333" s="322"/>
      <c r="AR1333" s="322"/>
      <c r="AS1333" s="322"/>
      <c r="AT1333" s="322"/>
      <c r="AU1333" s="324"/>
      <c r="AV1333" s="324"/>
      <c r="AW1333" s="324"/>
      <c r="AX1333" s="324"/>
      <c r="AY1333" s="324"/>
      <c r="AZ1333" s="324"/>
      <c r="BA1333" s="324"/>
      <c r="BB1333" s="324"/>
      <c r="BC1333" s="324"/>
      <c r="BD1333" s="324"/>
      <c r="BE1333" s="324"/>
      <c r="BF1333" s="324"/>
      <c r="BG1333" s="324"/>
      <c r="BH1333" s="324"/>
      <c r="BI1333" s="327"/>
      <c r="BJ1333" s="328"/>
      <c r="BK1333" s="328"/>
      <c r="BL1333" s="328"/>
      <c r="BM1333" s="328"/>
      <c r="BN1333" s="328"/>
      <c r="BO1333" s="328"/>
      <c r="BP1333" s="331"/>
      <c r="BQ1333" s="331"/>
      <c r="BR1333" s="331"/>
      <c r="BS1333" s="331"/>
      <c r="BT1333" s="331"/>
      <c r="BU1333" s="331"/>
      <c r="BV1333" s="331"/>
      <c r="BW1333" s="331"/>
      <c r="BX1333" s="331"/>
      <c r="BY1333" s="331"/>
      <c r="BZ1333" s="331"/>
      <c r="CA1333" s="331"/>
      <c r="CB1333" s="331"/>
      <c r="CC1333" s="331"/>
      <c r="CD1333" s="331"/>
      <c r="CE1333" s="331"/>
      <c r="CF1333" s="332"/>
      <c r="CH1333" s="54"/>
      <c r="CI1333" s="58"/>
      <c r="CJ1333" s="58"/>
      <c r="CK1333" s="58"/>
      <c r="CL1333" s="58"/>
      <c r="CM1333" s="58"/>
      <c r="CN1333" s="58"/>
      <c r="CO1333" s="58"/>
      <c r="CP1333" s="58"/>
      <c r="CQ1333" s="54"/>
    </row>
    <row r="1334" spans="1:95" ht="7.35" customHeight="1">
      <c r="G1334" s="333"/>
      <c r="H1334" s="333"/>
      <c r="I1334" s="333"/>
      <c r="J1334" s="333"/>
      <c r="K1334" s="333"/>
      <c r="L1334" s="333"/>
      <c r="M1334" s="333"/>
      <c r="N1334" s="333"/>
      <c r="O1334" s="333"/>
      <c r="P1334" s="333"/>
      <c r="Q1334" s="333"/>
      <c r="R1334" s="333"/>
      <c r="S1334" s="333"/>
      <c r="T1334" s="333"/>
      <c r="U1334" s="333"/>
      <c r="V1334" s="333"/>
      <c r="W1334" s="333"/>
      <c r="X1334" s="333"/>
      <c r="Y1334" s="333"/>
      <c r="Z1334" s="333"/>
      <c r="AA1334" s="333"/>
      <c r="AB1334" s="333"/>
      <c r="AC1334" s="333"/>
      <c r="AD1334" s="333"/>
      <c r="AE1334" s="333"/>
      <c r="AF1334" s="333"/>
      <c r="AG1334" s="334"/>
      <c r="AH1334" s="334"/>
      <c r="AI1334" s="334"/>
      <c r="AJ1334" s="334"/>
      <c r="AK1334" s="334"/>
      <c r="AL1334" s="334"/>
      <c r="AM1334" s="334"/>
      <c r="AN1334" s="334"/>
      <c r="AO1334" s="334"/>
      <c r="AP1334" s="334"/>
      <c r="AQ1334" s="334"/>
      <c r="AR1334" s="334"/>
      <c r="AS1334" s="334"/>
      <c r="AT1334" s="334"/>
      <c r="AU1334" s="335"/>
      <c r="AV1334" s="335"/>
      <c r="AW1334" s="335"/>
      <c r="AX1334" s="335"/>
      <c r="AY1334" s="335"/>
      <c r="AZ1334" s="335"/>
      <c r="BA1334" s="335"/>
      <c r="BB1334" s="335"/>
      <c r="BC1334" s="335"/>
      <c r="BD1334" s="335"/>
      <c r="BE1334" s="335"/>
      <c r="BF1334" s="335"/>
      <c r="BG1334" s="335"/>
      <c r="BH1334" s="335"/>
      <c r="BI1334" s="327"/>
      <c r="BJ1334" s="328"/>
      <c r="BK1334" s="328"/>
      <c r="BL1334" s="328"/>
      <c r="BM1334" s="328"/>
      <c r="BN1334" s="328"/>
      <c r="BO1334" s="328"/>
      <c r="BP1334" s="331"/>
      <c r="BQ1334" s="331"/>
      <c r="BR1334" s="331"/>
      <c r="BS1334" s="331"/>
      <c r="BT1334" s="331"/>
      <c r="BU1334" s="331"/>
      <c r="BV1334" s="331"/>
      <c r="BW1334" s="331"/>
      <c r="BX1334" s="331"/>
      <c r="BY1334" s="331"/>
      <c r="BZ1334" s="331"/>
      <c r="CA1334" s="331"/>
      <c r="CB1334" s="331"/>
      <c r="CC1334" s="331"/>
      <c r="CD1334" s="331"/>
      <c r="CE1334" s="331"/>
      <c r="CF1334" s="332"/>
      <c r="CH1334" s="54"/>
      <c r="CI1334" s="58"/>
      <c r="CJ1334" s="58"/>
      <c r="CK1334" s="58"/>
      <c r="CL1334" s="58"/>
      <c r="CM1334" s="58"/>
      <c r="CN1334" s="58"/>
      <c r="CO1334" s="58"/>
      <c r="CP1334" s="58"/>
      <c r="CQ1334" s="54"/>
    </row>
    <row r="1335" spans="1:95" ht="7.35" customHeight="1">
      <c r="G1335" s="333"/>
      <c r="H1335" s="333"/>
      <c r="I1335" s="333"/>
      <c r="J1335" s="333"/>
      <c r="K1335" s="333"/>
      <c r="L1335" s="333"/>
      <c r="M1335" s="333"/>
      <c r="N1335" s="333"/>
      <c r="O1335" s="333"/>
      <c r="P1335" s="333"/>
      <c r="Q1335" s="333"/>
      <c r="R1335" s="333"/>
      <c r="S1335" s="333"/>
      <c r="T1335" s="333"/>
      <c r="U1335" s="333"/>
      <c r="V1335" s="333"/>
      <c r="W1335" s="333"/>
      <c r="X1335" s="333"/>
      <c r="Y1335" s="333"/>
      <c r="Z1335" s="333"/>
      <c r="AA1335" s="333"/>
      <c r="AB1335" s="333"/>
      <c r="AC1335" s="333"/>
      <c r="AD1335" s="333"/>
      <c r="AE1335" s="333"/>
      <c r="AF1335" s="333"/>
      <c r="AG1335" s="334"/>
      <c r="AH1335" s="334"/>
      <c r="AI1335" s="334"/>
      <c r="AJ1335" s="334"/>
      <c r="AK1335" s="334"/>
      <c r="AL1335" s="334"/>
      <c r="AM1335" s="334"/>
      <c r="AN1335" s="334"/>
      <c r="AO1335" s="334"/>
      <c r="AP1335" s="334"/>
      <c r="AQ1335" s="334"/>
      <c r="AR1335" s="334"/>
      <c r="AS1335" s="334"/>
      <c r="AT1335" s="334"/>
      <c r="AU1335" s="335"/>
      <c r="AV1335" s="335"/>
      <c r="AW1335" s="335"/>
      <c r="AX1335" s="335"/>
      <c r="AY1335" s="335"/>
      <c r="AZ1335" s="335"/>
      <c r="BA1335" s="335"/>
      <c r="BB1335" s="335"/>
      <c r="BC1335" s="335"/>
      <c r="BD1335" s="335"/>
      <c r="BE1335" s="335"/>
      <c r="BF1335" s="335"/>
      <c r="BG1335" s="335"/>
      <c r="BH1335" s="335"/>
      <c r="BI1335" s="327" t="s">
        <v>192</v>
      </c>
      <c r="BJ1335" s="328"/>
      <c r="BK1335" s="328"/>
      <c r="BL1335" s="328"/>
      <c r="BM1335" s="328"/>
      <c r="BN1335" s="328"/>
      <c r="BO1335" s="328"/>
      <c r="BP1335" s="331"/>
      <c r="BQ1335" s="331"/>
      <c r="BR1335" s="331"/>
      <c r="BS1335" s="331"/>
      <c r="BT1335" s="331"/>
      <c r="BU1335" s="331"/>
      <c r="BV1335" s="331"/>
      <c r="BW1335" s="331"/>
      <c r="BX1335" s="331"/>
      <c r="BY1335" s="331"/>
      <c r="BZ1335" s="331"/>
      <c r="CA1335" s="331"/>
      <c r="CB1335" s="331"/>
      <c r="CC1335" s="331"/>
      <c r="CD1335" s="331"/>
      <c r="CE1335" s="331"/>
      <c r="CF1335" s="332"/>
      <c r="CG1335" s="20"/>
      <c r="CH1335" s="29"/>
      <c r="CI1335" s="72"/>
      <c r="CJ1335" s="58"/>
      <c r="CK1335" s="59"/>
      <c r="CL1335" s="59"/>
      <c r="CM1335" s="59"/>
      <c r="CN1335" s="59"/>
      <c r="CO1335" s="59"/>
      <c r="CP1335" s="59"/>
      <c r="CQ1335" s="55"/>
    </row>
    <row r="1336" spans="1:95" ht="7.35" customHeight="1">
      <c r="G1336" s="333"/>
      <c r="H1336" s="333"/>
      <c r="I1336" s="333"/>
      <c r="J1336" s="333"/>
      <c r="K1336" s="333"/>
      <c r="L1336" s="333"/>
      <c r="M1336" s="333"/>
      <c r="N1336" s="333"/>
      <c r="O1336" s="333"/>
      <c r="P1336" s="333"/>
      <c r="Q1336" s="333"/>
      <c r="R1336" s="333"/>
      <c r="S1336" s="333"/>
      <c r="T1336" s="333"/>
      <c r="U1336" s="333"/>
      <c r="V1336" s="333"/>
      <c r="W1336" s="333"/>
      <c r="X1336" s="333"/>
      <c r="Y1336" s="333"/>
      <c r="Z1336" s="333"/>
      <c r="AA1336" s="333"/>
      <c r="AB1336" s="333"/>
      <c r="AC1336" s="333"/>
      <c r="AD1336" s="333"/>
      <c r="AE1336" s="333"/>
      <c r="AF1336" s="333"/>
      <c r="AG1336" s="334"/>
      <c r="AH1336" s="334"/>
      <c r="AI1336" s="334"/>
      <c r="AJ1336" s="334"/>
      <c r="AK1336" s="334"/>
      <c r="AL1336" s="334"/>
      <c r="AM1336" s="334"/>
      <c r="AN1336" s="334"/>
      <c r="AO1336" s="334"/>
      <c r="AP1336" s="334"/>
      <c r="AQ1336" s="334"/>
      <c r="AR1336" s="334"/>
      <c r="AS1336" s="334"/>
      <c r="AT1336" s="334"/>
      <c r="AU1336" s="335"/>
      <c r="AV1336" s="335"/>
      <c r="AW1336" s="335"/>
      <c r="AX1336" s="335"/>
      <c r="AY1336" s="335"/>
      <c r="AZ1336" s="335"/>
      <c r="BA1336" s="335"/>
      <c r="BB1336" s="335"/>
      <c r="BC1336" s="335"/>
      <c r="BD1336" s="335"/>
      <c r="BE1336" s="335"/>
      <c r="BF1336" s="335"/>
      <c r="BG1336" s="335"/>
      <c r="BH1336" s="335"/>
      <c r="BI1336" s="327"/>
      <c r="BJ1336" s="328"/>
      <c r="BK1336" s="328"/>
      <c r="BL1336" s="328"/>
      <c r="BM1336" s="328"/>
      <c r="BN1336" s="328"/>
      <c r="BO1336" s="328"/>
      <c r="BP1336" s="331"/>
      <c r="BQ1336" s="331"/>
      <c r="BR1336" s="331"/>
      <c r="BS1336" s="331"/>
      <c r="BT1336" s="331"/>
      <c r="BU1336" s="331"/>
      <c r="BV1336" s="331"/>
      <c r="BW1336" s="331"/>
      <c r="BX1336" s="331"/>
      <c r="BY1336" s="331"/>
      <c r="BZ1336" s="331"/>
      <c r="CA1336" s="331"/>
      <c r="CB1336" s="331"/>
      <c r="CC1336" s="331"/>
      <c r="CD1336" s="331"/>
      <c r="CE1336" s="331"/>
      <c r="CF1336" s="332"/>
      <c r="CG1336" s="19"/>
      <c r="CH1336" s="29"/>
      <c r="CI1336" s="58"/>
      <c r="CJ1336" s="58"/>
      <c r="CK1336" s="59"/>
      <c r="CL1336" s="59"/>
      <c r="CM1336" s="59"/>
      <c r="CN1336" s="59"/>
      <c r="CO1336" s="59"/>
      <c r="CP1336" s="59"/>
      <c r="CQ1336" s="55"/>
    </row>
    <row r="1337" spans="1:95" ht="7.35" customHeight="1">
      <c r="G1337" s="333"/>
      <c r="H1337" s="333"/>
      <c r="I1337" s="333"/>
      <c r="J1337" s="333"/>
      <c r="K1337" s="333"/>
      <c r="L1337" s="333"/>
      <c r="M1337" s="333"/>
      <c r="N1337" s="333"/>
      <c r="O1337" s="333"/>
      <c r="P1337" s="333"/>
      <c r="Q1337" s="333"/>
      <c r="R1337" s="333"/>
      <c r="S1337" s="333"/>
      <c r="T1337" s="333"/>
      <c r="U1337" s="333"/>
      <c r="V1337" s="333"/>
      <c r="W1337" s="333"/>
      <c r="X1337" s="333"/>
      <c r="Y1337" s="333"/>
      <c r="Z1337" s="333"/>
      <c r="AA1337" s="333"/>
      <c r="AB1337" s="333"/>
      <c r="AC1337" s="333"/>
      <c r="AD1337" s="333"/>
      <c r="AE1337" s="333"/>
      <c r="AF1337" s="333"/>
      <c r="AG1337" s="334"/>
      <c r="AH1337" s="334"/>
      <c r="AI1337" s="334"/>
      <c r="AJ1337" s="334"/>
      <c r="AK1337" s="334"/>
      <c r="AL1337" s="334"/>
      <c r="AM1337" s="334"/>
      <c r="AN1337" s="334"/>
      <c r="AO1337" s="334"/>
      <c r="AP1337" s="334"/>
      <c r="AQ1337" s="334"/>
      <c r="AR1337" s="334"/>
      <c r="AS1337" s="334"/>
      <c r="AT1337" s="334"/>
      <c r="AU1337" s="335"/>
      <c r="AV1337" s="335"/>
      <c r="AW1337" s="335"/>
      <c r="AX1337" s="335"/>
      <c r="AY1337" s="335"/>
      <c r="AZ1337" s="335"/>
      <c r="BA1337" s="335"/>
      <c r="BB1337" s="335"/>
      <c r="BC1337" s="335"/>
      <c r="BD1337" s="335"/>
      <c r="BE1337" s="335"/>
      <c r="BF1337" s="335"/>
      <c r="BG1337" s="335"/>
      <c r="BH1337" s="335"/>
      <c r="BI1337" s="327"/>
      <c r="BJ1337" s="328"/>
      <c r="BK1337" s="328"/>
      <c r="BL1337" s="328"/>
      <c r="BM1337" s="328"/>
      <c r="BN1337" s="328"/>
      <c r="BO1337" s="328"/>
      <c r="BP1337" s="331"/>
      <c r="BQ1337" s="331"/>
      <c r="BR1337" s="331"/>
      <c r="BS1337" s="331"/>
      <c r="BT1337" s="331"/>
      <c r="BU1337" s="331"/>
      <c r="BV1337" s="331"/>
      <c r="BW1337" s="331"/>
      <c r="BX1337" s="331"/>
      <c r="BY1337" s="331"/>
      <c r="BZ1337" s="331"/>
      <c r="CA1337" s="331"/>
      <c r="CB1337" s="331"/>
      <c r="CC1337" s="331"/>
      <c r="CD1337" s="331"/>
      <c r="CE1337" s="331"/>
      <c r="CF1337" s="332"/>
      <c r="CH1337" s="29"/>
      <c r="CI1337" s="58"/>
      <c r="CJ1337" s="58"/>
      <c r="CK1337" s="59"/>
      <c r="CL1337" s="59"/>
      <c r="CM1337" s="59"/>
      <c r="CN1337" s="59"/>
      <c r="CO1337" s="59"/>
      <c r="CP1337" s="59"/>
      <c r="CQ1337" s="55"/>
    </row>
    <row r="1338" spans="1:95" ht="7.35" customHeight="1">
      <c r="G1338" s="284" t="s">
        <v>194</v>
      </c>
      <c r="H1338" s="285"/>
      <c r="I1338" s="285"/>
      <c r="J1338" s="285"/>
      <c r="K1338" s="285"/>
      <c r="L1338" s="285"/>
      <c r="M1338" s="285"/>
      <c r="N1338" s="286"/>
      <c r="O1338" s="284" t="s">
        <v>193</v>
      </c>
      <c r="P1338" s="285"/>
      <c r="Q1338" s="285"/>
      <c r="R1338" s="285"/>
      <c r="S1338" s="285"/>
      <c r="T1338" s="285"/>
      <c r="U1338" s="285"/>
      <c r="V1338" s="285"/>
      <c r="W1338" s="285"/>
      <c r="X1338" s="285"/>
      <c r="Y1338" s="285"/>
      <c r="Z1338" s="285"/>
      <c r="AA1338" s="285"/>
      <c r="AB1338" s="285"/>
      <c r="AC1338" s="285"/>
      <c r="AD1338" s="285"/>
      <c r="AE1338" s="285"/>
      <c r="AF1338" s="285"/>
      <c r="AG1338" s="285"/>
      <c r="AH1338" s="285"/>
      <c r="AI1338" s="285"/>
      <c r="AJ1338" s="285"/>
      <c r="AK1338" s="285"/>
      <c r="AL1338" s="285"/>
      <c r="AM1338" s="285"/>
      <c r="AN1338" s="285"/>
      <c r="AO1338" s="285"/>
      <c r="AP1338" s="285"/>
      <c r="AQ1338" s="285"/>
      <c r="AR1338" s="285"/>
      <c r="AS1338" s="285"/>
      <c r="AT1338" s="286"/>
      <c r="AU1338" s="284" t="s">
        <v>205</v>
      </c>
      <c r="AV1338" s="285"/>
      <c r="AW1338" s="285"/>
      <c r="AX1338" s="285"/>
      <c r="AY1338" s="285"/>
      <c r="AZ1338" s="285"/>
      <c r="BA1338" s="285"/>
      <c r="BB1338" s="285"/>
      <c r="BC1338" s="285"/>
      <c r="BD1338" s="285"/>
      <c r="BE1338" s="285"/>
      <c r="BF1338" s="285"/>
      <c r="BG1338" s="285"/>
      <c r="BH1338" s="286"/>
      <c r="BI1338" s="290" t="s">
        <v>206</v>
      </c>
      <c r="BJ1338" s="290"/>
      <c r="BK1338" s="290"/>
      <c r="BL1338" s="290"/>
      <c r="BM1338" s="290"/>
      <c r="BN1338" s="290"/>
      <c r="BO1338" s="290"/>
      <c r="BP1338" s="290"/>
      <c r="BQ1338" s="290"/>
      <c r="BR1338" s="290"/>
      <c r="BS1338" s="290"/>
      <c r="BT1338" s="290"/>
      <c r="BU1338" s="290" t="s">
        <v>207</v>
      </c>
      <c r="BV1338" s="290"/>
      <c r="BW1338" s="290"/>
      <c r="BX1338" s="290"/>
      <c r="BY1338" s="290"/>
      <c r="BZ1338" s="290"/>
      <c r="CA1338" s="290"/>
      <c r="CB1338" s="290"/>
      <c r="CC1338" s="290"/>
      <c r="CD1338" s="290"/>
      <c r="CE1338" s="290"/>
      <c r="CF1338" s="290"/>
      <c r="CG1338" s="20"/>
      <c r="CH1338" s="29"/>
      <c r="CI1338" s="58"/>
      <c r="CJ1338" s="58"/>
      <c r="CK1338" s="58"/>
      <c r="CL1338" s="58"/>
      <c r="CM1338" s="58"/>
      <c r="CN1338" s="58"/>
      <c r="CO1338" s="58"/>
      <c r="CP1338" s="58"/>
      <c r="CQ1338" s="54"/>
    </row>
    <row r="1339" spans="1:95" ht="7.35" customHeight="1">
      <c r="G1339" s="287"/>
      <c r="H1339" s="288"/>
      <c r="I1339" s="288"/>
      <c r="J1339" s="288"/>
      <c r="K1339" s="288"/>
      <c r="L1339" s="288"/>
      <c r="M1339" s="288"/>
      <c r="N1339" s="289"/>
      <c r="O1339" s="287"/>
      <c r="P1339" s="288"/>
      <c r="Q1339" s="288"/>
      <c r="R1339" s="288"/>
      <c r="S1339" s="288"/>
      <c r="T1339" s="288"/>
      <c r="U1339" s="288"/>
      <c r="V1339" s="288"/>
      <c r="W1339" s="288"/>
      <c r="X1339" s="288"/>
      <c r="Y1339" s="288"/>
      <c r="Z1339" s="288"/>
      <c r="AA1339" s="288"/>
      <c r="AB1339" s="288"/>
      <c r="AC1339" s="288"/>
      <c r="AD1339" s="288"/>
      <c r="AE1339" s="288"/>
      <c r="AF1339" s="288"/>
      <c r="AG1339" s="288"/>
      <c r="AH1339" s="288"/>
      <c r="AI1339" s="288"/>
      <c r="AJ1339" s="288"/>
      <c r="AK1339" s="288"/>
      <c r="AL1339" s="288"/>
      <c r="AM1339" s="288"/>
      <c r="AN1339" s="288"/>
      <c r="AO1339" s="288"/>
      <c r="AP1339" s="288"/>
      <c r="AQ1339" s="288"/>
      <c r="AR1339" s="288"/>
      <c r="AS1339" s="288"/>
      <c r="AT1339" s="289"/>
      <c r="AU1339" s="287"/>
      <c r="AV1339" s="288"/>
      <c r="AW1339" s="288"/>
      <c r="AX1339" s="288"/>
      <c r="AY1339" s="288"/>
      <c r="AZ1339" s="288"/>
      <c r="BA1339" s="288"/>
      <c r="BB1339" s="288"/>
      <c r="BC1339" s="288"/>
      <c r="BD1339" s="288"/>
      <c r="BE1339" s="288"/>
      <c r="BF1339" s="288"/>
      <c r="BG1339" s="288"/>
      <c r="BH1339" s="289"/>
      <c r="BI1339" s="290"/>
      <c r="BJ1339" s="290"/>
      <c r="BK1339" s="290"/>
      <c r="BL1339" s="290"/>
      <c r="BM1339" s="290"/>
      <c r="BN1339" s="290"/>
      <c r="BO1339" s="290"/>
      <c r="BP1339" s="290"/>
      <c r="BQ1339" s="290"/>
      <c r="BR1339" s="290"/>
      <c r="BS1339" s="290"/>
      <c r="BT1339" s="290"/>
      <c r="BU1339" s="290"/>
      <c r="BV1339" s="290"/>
      <c r="BW1339" s="290"/>
      <c r="BX1339" s="290"/>
      <c r="BY1339" s="290"/>
      <c r="BZ1339" s="290"/>
      <c r="CA1339" s="290"/>
      <c r="CB1339" s="290"/>
      <c r="CC1339" s="290"/>
      <c r="CD1339" s="290"/>
      <c r="CE1339" s="290"/>
      <c r="CF1339" s="290"/>
      <c r="CG1339" s="19"/>
      <c r="CH1339" s="29"/>
      <c r="CI1339" s="58"/>
      <c r="CJ1339" s="58"/>
      <c r="CK1339" s="58"/>
      <c r="CL1339" s="58"/>
      <c r="CM1339" s="58"/>
      <c r="CN1339" s="58"/>
      <c r="CO1339" s="58"/>
      <c r="CP1339" s="58"/>
      <c r="CQ1339" s="54"/>
    </row>
    <row r="1340" spans="1:95" ht="7.35" customHeight="1">
      <c r="G1340" s="291"/>
      <c r="H1340" s="292"/>
      <c r="I1340" s="292"/>
      <c r="J1340" s="292"/>
      <c r="K1340" s="292"/>
      <c r="L1340" s="292"/>
      <c r="M1340" s="292"/>
      <c r="N1340" s="293"/>
      <c r="O1340" s="300"/>
      <c r="P1340" s="301"/>
      <c r="Q1340" s="301"/>
      <c r="R1340" s="301"/>
      <c r="S1340" s="301"/>
      <c r="T1340" s="301"/>
      <c r="U1340" s="301"/>
      <c r="V1340" s="301"/>
      <c r="W1340" s="301"/>
      <c r="X1340" s="301"/>
      <c r="Y1340" s="301"/>
      <c r="Z1340" s="301"/>
      <c r="AA1340" s="301"/>
      <c r="AB1340" s="301"/>
      <c r="AC1340" s="301"/>
      <c r="AD1340" s="301"/>
      <c r="AE1340" s="301"/>
      <c r="AF1340" s="301"/>
      <c r="AG1340" s="301"/>
      <c r="AH1340" s="301"/>
      <c r="AI1340" s="301"/>
      <c r="AJ1340" s="301"/>
      <c r="AK1340" s="301"/>
      <c r="AL1340" s="301"/>
      <c r="AM1340" s="301"/>
      <c r="AN1340" s="301"/>
      <c r="AO1340" s="301"/>
      <c r="AP1340" s="301"/>
      <c r="AQ1340" s="301"/>
      <c r="AR1340" s="301"/>
      <c r="AS1340" s="301"/>
      <c r="AT1340" s="302"/>
      <c r="AU1340" s="309"/>
      <c r="AV1340" s="310"/>
      <c r="AW1340" s="310"/>
      <c r="AX1340" s="310"/>
      <c r="AY1340" s="310"/>
      <c r="AZ1340" s="310"/>
      <c r="BA1340" s="310"/>
      <c r="BB1340" s="310"/>
      <c r="BC1340" s="310"/>
      <c r="BD1340" s="310"/>
      <c r="BE1340" s="310"/>
      <c r="BF1340" s="310"/>
      <c r="BG1340" s="310"/>
      <c r="BH1340" s="311"/>
      <c r="BI1340" s="318"/>
      <c r="BJ1340" s="318"/>
      <c r="BK1340" s="318"/>
      <c r="BL1340" s="318"/>
      <c r="BM1340" s="318"/>
      <c r="BN1340" s="318"/>
      <c r="BO1340" s="318"/>
      <c r="BP1340" s="318"/>
      <c r="BQ1340" s="318"/>
      <c r="BR1340" s="318"/>
      <c r="BS1340" s="318"/>
      <c r="BT1340" s="318"/>
      <c r="BU1340" s="318"/>
      <c r="BV1340" s="318"/>
      <c r="BW1340" s="318"/>
      <c r="BX1340" s="318"/>
      <c r="BY1340" s="318"/>
      <c r="BZ1340" s="318"/>
      <c r="CA1340" s="318"/>
      <c r="CB1340" s="318"/>
      <c r="CC1340" s="318"/>
      <c r="CD1340" s="318"/>
      <c r="CE1340" s="318"/>
      <c r="CF1340" s="318"/>
      <c r="CH1340" s="29"/>
      <c r="CI1340" s="58"/>
      <c r="CJ1340" s="58"/>
      <c r="CK1340" s="58"/>
      <c r="CL1340" s="58"/>
      <c r="CM1340" s="58"/>
      <c r="CN1340" s="58"/>
      <c r="CO1340" s="58"/>
      <c r="CP1340" s="58"/>
      <c r="CQ1340" s="54"/>
    </row>
    <row r="1341" spans="1:95" ht="7.35" customHeight="1">
      <c r="G1341" s="294"/>
      <c r="H1341" s="295"/>
      <c r="I1341" s="295"/>
      <c r="J1341" s="295"/>
      <c r="K1341" s="295"/>
      <c r="L1341" s="295"/>
      <c r="M1341" s="295"/>
      <c r="N1341" s="296"/>
      <c r="O1341" s="303"/>
      <c r="P1341" s="304"/>
      <c r="Q1341" s="304"/>
      <c r="R1341" s="304"/>
      <c r="S1341" s="304"/>
      <c r="T1341" s="304"/>
      <c r="U1341" s="304"/>
      <c r="V1341" s="304"/>
      <c r="W1341" s="304"/>
      <c r="X1341" s="304"/>
      <c r="Y1341" s="304"/>
      <c r="Z1341" s="304"/>
      <c r="AA1341" s="304"/>
      <c r="AB1341" s="304"/>
      <c r="AC1341" s="304"/>
      <c r="AD1341" s="304"/>
      <c r="AE1341" s="304"/>
      <c r="AF1341" s="304"/>
      <c r="AG1341" s="304"/>
      <c r="AH1341" s="304"/>
      <c r="AI1341" s="304"/>
      <c r="AJ1341" s="304"/>
      <c r="AK1341" s="304"/>
      <c r="AL1341" s="304"/>
      <c r="AM1341" s="304"/>
      <c r="AN1341" s="304"/>
      <c r="AO1341" s="304"/>
      <c r="AP1341" s="304"/>
      <c r="AQ1341" s="304"/>
      <c r="AR1341" s="304"/>
      <c r="AS1341" s="304"/>
      <c r="AT1341" s="305"/>
      <c r="AU1341" s="312"/>
      <c r="AV1341" s="313"/>
      <c r="AW1341" s="313"/>
      <c r="AX1341" s="313"/>
      <c r="AY1341" s="313"/>
      <c r="AZ1341" s="313"/>
      <c r="BA1341" s="313"/>
      <c r="BB1341" s="313"/>
      <c r="BC1341" s="313"/>
      <c r="BD1341" s="313"/>
      <c r="BE1341" s="313"/>
      <c r="BF1341" s="313"/>
      <c r="BG1341" s="313"/>
      <c r="BH1341" s="314"/>
      <c r="BI1341" s="318"/>
      <c r="BJ1341" s="318"/>
      <c r="BK1341" s="318"/>
      <c r="BL1341" s="318"/>
      <c r="BM1341" s="318"/>
      <c r="BN1341" s="318"/>
      <c r="BO1341" s="318"/>
      <c r="BP1341" s="318"/>
      <c r="BQ1341" s="318"/>
      <c r="BR1341" s="318"/>
      <c r="BS1341" s="318"/>
      <c r="BT1341" s="318"/>
      <c r="BU1341" s="318"/>
      <c r="BV1341" s="318"/>
      <c r="BW1341" s="318"/>
      <c r="BX1341" s="318"/>
      <c r="BY1341" s="318"/>
      <c r="BZ1341" s="318"/>
      <c r="CA1341" s="318"/>
      <c r="CB1341" s="318"/>
      <c r="CC1341" s="318"/>
      <c r="CD1341" s="318"/>
      <c r="CE1341" s="318"/>
      <c r="CF1341" s="318"/>
      <c r="CH1341" s="29"/>
      <c r="CI1341" s="71"/>
      <c r="CJ1341" s="71"/>
      <c r="CK1341" s="71"/>
      <c r="CL1341" s="71"/>
      <c r="CM1341" s="71"/>
      <c r="CN1341" s="71"/>
      <c r="CO1341" s="71"/>
      <c r="CP1341" s="71"/>
      <c r="CQ1341" s="54"/>
    </row>
    <row r="1342" spans="1:95" ht="7.35" customHeight="1">
      <c r="A1342" s="339"/>
      <c r="B1342" s="339"/>
      <c r="C1342" s="339"/>
      <c r="D1342" s="339"/>
      <c r="E1342" s="339"/>
      <c r="F1342" s="340"/>
      <c r="G1342" s="294"/>
      <c r="H1342" s="295"/>
      <c r="I1342" s="295"/>
      <c r="J1342" s="295"/>
      <c r="K1342" s="295"/>
      <c r="L1342" s="295"/>
      <c r="M1342" s="295"/>
      <c r="N1342" s="296"/>
      <c r="O1342" s="303"/>
      <c r="P1342" s="304"/>
      <c r="Q1342" s="304"/>
      <c r="R1342" s="304"/>
      <c r="S1342" s="304"/>
      <c r="T1342" s="304"/>
      <c r="U1342" s="304"/>
      <c r="V1342" s="304"/>
      <c r="W1342" s="304"/>
      <c r="X1342" s="304"/>
      <c r="Y1342" s="304"/>
      <c r="Z1342" s="304"/>
      <c r="AA1342" s="304"/>
      <c r="AB1342" s="304"/>
      <c r="AC1342" s="304"/>
      <c r="AD1342" s="304"/>
      <c r="AE1342" s="304"/>
      <c r="AF1342" s="304"/>
      <c r="AG1342" s="304"/>
      <c r="AH1342" s="304"/>
      <c r="AI1342" s="304"/>
      <c r="AJ1342" s="304"/>
      <c r="AK1342" s="304"/>
      <c r="AL1342" s="304"/>
      <c r="AM1342" s="304"/>
      <c r="AN1342" s="304"/>
      <c r="AO1342" s="304"/>
      <c r="AP1342" s="304"/>
      <c r="AQ1342" s="304"/>
      <c r="AR1342" s="304"/>
      <c r="AS1342" s="304"/>
      <c r="AT1342" s="305"/>
      <c r="AU1342" s="312"/>
      <c r="AV1342" s="313"/>
      <c r="AW1342" s="313"/>
      <c r="AX1342" s="313"/>
      <c r="AY1342" s="313"/>
      <c r="AZ1342" s="313"/>
      <c r="BA1342" s="313"/>
      <c r="BB1342" s="313"/>
      <c r="BC1342" s="313"/>
      <c r="BD1342" s="313"/>
      <c r="BE1342" s="313"/>
      <c r="BF1342" s="313"/>
      <c r="BG1342" s="313"/>
      <c r="BH1342" s="314"/>
      <c r="BI1342" s="318"/>
      <c r="BJ1342" s="318"/>
      <c r="BK1342" s="318"/>
      <c r="BL1342" s="318"/>
      <c r="BM1342" s="318"/>
      <c r="BN1342" s="318"/>
      <c r="BO1342" s="318"/>
      <c r="BP1342" s="318"/>
      <c r="BQ1342" s="318"/>
      <c r="BR1342" s="318"/>
      <c r="BS1342" s="318"/>
      <c r="BT1342" s="318"/>
      <c r="BU1342" s="318"/>
      <c r="BV1342" s="318"/>
      <c r="BW1342" s="318"/>
      <c r="BX1342" s="318"/>
      <c r="BY1342" s="318"/>
      <c r="BZ1342" s="318"/>
      <c r="CA1342" s="318"/>
      <c r="CB1342" s="318"/>
      <c r="CC1342" s="318"/>
      <c r="CD1342" s="318"/>
      <c r="CE1342" s="318"/>
      <c r="CF1342" s="318"/>
      <c r="CH1342" s="54"/>
      <c r="CI1342" s="71"/>
      <c r="CJ1342" s="71"/>
      <c r="CK1342" s="71"/>
      <c r="CL1342" s="71"/>
      <c r="CM1342" s="71"/>
      <c r="CN1342" s="71"/>
      <c r="CO1342" s="71"/>
      <c r="CP1342" s="71"/>
      <c r="CQ1342" s="56"/>
    </row>
    <row r="1343" spans="1:95" ht="7.35" customHeight="1">
      <c r="A1343" s="339"/>
      <c r="B1343" s="339"/>
      <c r="C1343" s="339"/>
      <c r="D1343" s="339"/>
      <c r="E1343" s="339"/>
      <c r="F1343" s="340"/>
      <c r="G1343" s="297"/>
      <c r="H1343" s="298"/>
      <c r="I1343" s="298"/>
      <c r="J1343" s="298"/>
      <c r="K1343" s="298"/>
      <c r="L1343" s="298"/>
      <c r="M1343" s="298"/>
      <c r="N1343" s="299"/>
      <c r="O1343" s="306"/>
      <c r="P1343" s="307"/>
      <c r="Q1343" s="307"/>
      <c r="R1343" s="307"/>
      <c r="S1343" s="307"/>
      <c r="T1343" s="307"/>
      <c r="U1343" s="307"/>
      <c r="V1343" s="307"/>
      <c r="W1343" s="307"/>
      <c r="X1343" s="307"/>
      <c r="Y1343" s="307"/>
      <c r="Z1343" s="307"/>
      <c r="AA1343" s="307"/>
      <c r="AB1343" s="307"/>
      <c r="AC1343" s="307"/>
      <c r="AD1343" s="307"/>
      <c r="AE1343" s="307"/>
      <c r="AF1343" s="307"/>
      <c r="AG1343" s="307"/>
      <c r="AH1343" s="307"/>
      <c r="AI1343" s="307"/>
      <c r="AJ1343" s="307"/>
      <c r="AK1343" s="307"/>
      <c r="AL1343" s="307"/>
      <c r="AM1343" s="307"/>
      <c r="AN1343" s="307"/>
      <c r="AO1343" s="307"/>
      <c r="AP1343" s="307"/>
      <c r="AQ1343" s="307"/>
      <c r="AR1343" s="307"/>
      <c r="AS1343" s="307"/>
      <c r="AT1343" s="308"/>
      <c r="AU1343" s="315"/>
      <c r="AV1343" s="316"/>
      <c r="AW1343" s="316"/>
      <c r="AX1343" s="316"/>
      <c r="AY1343" s="316"/>
      <c r="AZ1343" s="316"/>
      <c r="BA1343" s="316"/>
      <c r="BB1343" s="316"/>
      <c r="BC1343" s="316"/>
      <c r="BD1343" s="316"/>
      <c r="BE1343" s="316"/>
      <c r="BF1343" s="316"/>
      <c r="BG1343" s="316"/>
      <c r="BH1343" s="317"/>
      <c r="BI1343" s="318"/>
      <c r="BJ1343" s="318"/>
      <c r="BK1343" s="318"/>
      <c r="BL1343" s="318"/>
      <c r="BM1343" s="318"/>
      <c r="BN1343" s="318"/>
      <c r="BO1343" s="318"/>
      <c r="BP1343" s="318"/>
      <c r="BQ1343" s="318"/>
      <c r="BR1343" s="318"/>
      <c r="BS1343" s="318"/>
      <c r="BT1343" s="318"/>
      <c r="BU1343" s="318"/>
      <c r="BV1343" s="318"/>
      <c r="BW1343" s="318"/>
      <c r="BX1343" s="318"/>
      <c r="BY1343" s="318"/>
      <c r="BZ1343" s="318"/>
      <c r="CA1343" s="318"/>
      <c r="CB1343" s="318"/>
      <c r="CC1343" s="318"/>
      <c r="CD1343" s="318"/>
      <c r="CE1343" s="318"/>
      <c r="CF1343" s="318"/>
      <c r="CH1343" s="54"/>
      <c r="CI1343" s="58"/>
      <c r="CJ1343" s="58"/>
      <c r="CK1343" s="58"/>
      <c r="CL1343" s="58"/>
      <c r="CM1343" s="58"/>
      <c r="CN1343" s="58"/>
      <c r="CO1343" s="58"/>
      <c r="CP1343" s="57"/>
      <c r="CQ1343" s="57"/>
    </row>
    <row r="1344" spans="1:95" ht="7.35" customHeight="1">
      <c r="G1344" s="48"/>
      <c r="H1344" s="49"/>
      <c r="I1344" s="49"/>
      <c r="J1344" s="49"/>
      <c r="K1344" s="49"/>
      <c r="L1344" s="49"/>
      <c r="M1344" s="49"/>
      <c r="N1344" s="50"/>
      <c r="O1344" s="48"/>
      <c r="P1344" s="49"/>
      <c r="Q1344" s="49"/>
      <c r="R1344" s="49"/>
      <c r="S1344" s="49"/>
      <c r="T1344" s="49"/>
      <c r="U1344" s="49"/>
      <c r="V1344" s="49"/>
      <c r="W1344" s="49"/>
      <c r="X1344" s="49"/>
      <c r="Y1344" s="49"/>
      <c r="Z1344" s="49"/>
      <c r="AA1344" s="49"/>
      <c r="AB1344" s="49"/>
      <c r="AC1344" s="49"/>
      <c r="AD1344" s="49"/>
      <c r="AE1344" s="49"/>
      <c r="AF1344" s="49"/>
      <c r="AG1344" s="49"/>
      <c r="AH1344" s="49"/>
      <c r="AI1344" s="49"/>
      <c r="AJ1344" s="49"/>
      <c r="AK1344" s="49"/>
      <c r="AL1344" s="49"/>
      <c r="AM1344" s="49"/>
      <c r="AN1344" s="49"/>
      <c r="AO1344" s="49"/>
      <c r="AP1344" s="49"/>
      <c r="AQ1344" s="49"/>
      <c r="AR1344" s="49"/>
      <c r="AS1344" s="49"/>
      <c r="AT1344" s="50"/>
      <c r="AU1344" s="51"/>
      <c r="AV1344" s="52"/>
      <c r="AW1344" s="52"/>
      <c r="AX1344" s="52"/>
      <c r="AY1344" s="52"/>
      <c r="AZ1344" s="52"/>
      <c r="BA1344" s="52"/>
      <c r="BB1344" s="52"/>
      <c r="BC1344" s="52"/>
      <c r="BD1344" s="52"/>
      <c r="BE1344" s="52"/>
      <c r="BF1344" s="52"/>
      <c r="BG1344" s="52"/>
      <c r="BH1344" s="53"/>
      <c r="BI1344" s="45"/>
      <c r="BJ1344" s="46"/>
      <c r="BK1344" s="46"/>
      <c r="BL1344" s="46"/>
      <c r="BM1344" s="46"/>
      <c r="BN1344" s="46"/>
      <c r="BO1344" s="46"/>
      <c r="BP1344" s="46"/>
      <c r="BQ1344" s="46"/>
      <c r="BR1344" s="46"/>
      <c r="BS1344" s="46"/>
      <c r="BT1344" s="46"/>
      <c r="BU1344" s="46"/>
      <c r="BV1344" s="46"/>
      <c r="BW1344" s="46"/>
      <c r="BX1344" s="46"/>
      <c r="BY1344" s="46"/>
      <c r="BZ1344" s="46"/>
      <c r="CA1344" s="46"/>
      <c r="CB1344" s="46"/>
      <c r="CC1344" s="46"/>
      <c r="CD1344" s="46"/>
      <c r="CE1344" s="46"/>
      <c r="CF1344" s="47"/>
      <c r="CH1344" s="54"/>
      <c r="CI1344" s="58"/>
      <c r="CJ1344" s="58"/>
      <c r="CK1344" s="58"/>
      <c r="CL1344" s="58"/>
      <c r="CM1344" s="58"/>
      <c r="CN1344" s="58"/>
      <c r="CO1344" s="58"/>
      <c r="CP1344" s="57"/>
      <c r="CQ1344" s="57"/>
    </row>
    <row r="1345" spans="1:95" ht="7.35" customHeight="1">
      <c r="A1345" s="338">
        <v>104</v>
      </c>
      <c r="B1345" s="338"/>
      <c r="G1345" s="319" t="s">
        <v>189</v>
      </c>
      <c r="H1345" s="319"/>
      <c r="I1345" s="319"/>
      <c r="J1345" s="319"/>
      <c r="K1345" s="319"/>
      <c r="L1345" s="319"/>
      <c r="M1345" s="319"/>
      <c r="N1345" s="319"/>
      <c r="O1345" s="319"/>
      <c r="P1345" s="319"/>
      <c r="Q1345" s="319"/>
      <c r="R1345" s="319"/>
      <c r="S1345" s="319"/>
      <c r="T1345" s="319"/>
      <c r="U1345" s="319"/>
      <c r="V1345" s="319"/>
      <c r="W1345" s="319"/>
      <c r="X1345" s="319"/>
      <c r="Y1345" s="319"/>
      <c r="Z1345" s="319"/>
      <c r="AA1345" s="319"/>
      <c r="AB1345" s="319"/>
      <c r="AC1345" s="319"/>
      <c r="AD1345" s="319"/>
      <c r="AE1345" s="319"/>
      <c r="AF1345" s="319"/>
      <c r="AG1345" s="321" t="s">
        <v>441</v>
      </c>
      <c r="AH1345" s="321"/>
      <c r="AI1345" s="321"/>
      <c r="AJ1345" s="321"/>
      <c r="AK1345" s="321"/>
      <c r="AL1345" s="321"/>
      <c r="AM1345" s="321"/>
      <c r="AN1345" s="321"/>
      <c r="AO1345" s="321"/>
      <c r="AP1345" s="321"/>
      <c r="AQ1345" s="321"/>
      <c r="AR1345" s="321"/>
      <c r="AS1345" s="321"/>
      <c r="AT1345" s="321"/>
      <c r="AU1345" s="323" t="s">
        <v>190</v>
      </c>
      <c r="AV1345" s="323"/>
      <c r="AW1345" s="323"/>
      <c r="AX1345" s="323"/>
      <c r="AY1345" s="323"/>
      <c r="AZ1345" s="323"/>
      <c r="BA1345" s="323"/>
      <c r="BB1345" s="323"/>
      <c r="BC1345" s="323"/>
      <c r="BD1345" s="323"/>
      <c r="BE1345" s="323"/>
      <c r="BF1345" s="323"/>
      <c r="BG1345" s="323"/>
      <c r="BH1345" s="323"/>
      <c r="BI1345" s="325" t="s">
        <v>191</v>
      </c>
      <c r="BJ1345" s="326"/>
      <c r="BK1345" s="326"/>
      <c r="BL1345" s="326"/>
      <c r="BM1345" s="326"/>
      <c r="BN1345" s="326"/>
      <c r="BO1345" s="326"/>
      <c r="BP1345" s="329"/>
      <c r="BQ1345" s="329"/>
      <c r="BR1345" s="329"/>
      <c r="BS1345" s="329"/>
      <c r="BT1345" s="329"/>
      <c r="BU1345" s="329"/>
      <c r="BV1345" s="329"/>
      <c r="BW1345" s="329"/>
      <c r="BX1345" s="329"/>
      <c r="BY1345" s="329"/>
      <c r="BZ1345" s="329"/>
      <c r="CA1345" s="329"/>
      <c r="CB1345" s="329"/>
      <c r="CC1345" s="329"/>
      <c r="CD1345" s="329"/>
      <c r="CE1345" s="329"/>
      <c r="CF1345" s="330"/>
      <c r="CH1345" s="54"/>
      <c r="CI1345" s="58"/>
      <c r="CJ1345" s="58"/>
      <c r="CK1345" s="58"/>
      <c r="CL1345" s="58"/>
      <c r="CM1345" s="58"/>
      <c r="CN1345" s="58"/>
      <c r="CO1345" s="58"/>
      <c r="CP1345" s="58"/>
      <c r="CQ1345" s="54"/>
    </row>
    <row r="1346" spans="1:95" ht="7.35" customHeight="1">
      <c r="A1346" s="338"/>
      <c r="B1346" s="338"/>
      <c r="G1346" s="320"/>
      <c r="H1346" s="320"/>
      <c r="I1346" s="320"/>
      <c r="J1346" s="320"/>
      <c r="K1346" s="320"/>
      <c r="L1346" s="320"/>
      <c r="M1346" s="320"/>
      <c r="N1346" s="320"/>
      <c r="O1346" s="320"/>
      <c r="P1346" s="320"/>
      <c r="Q1346" s="320"/>
      <c r="R1346" s="320"/>
      <c r="S1346" s="320"/>
      <c r="T1346" s="320"/>
      <c r="U1346" s="320"/>
      <c r="V1346" s="320"/>
      <c r="W1346" s="320"/>
      <c r="X1346" s="320"/>
      <c r="Y1346" s="320"/>
      <c r="Z1346" s="320"/>
      <c r="AA1346" s="320"/>
      <c r="AB1346" s="320"/>
      <c r="AC1346" s="320"/>
      <c r="AD1346" s="320"/>
      <c r="AE1346" s="320"/>
      <c r="AF1346" s="320"/>
      <c r="AG1346" s="322"/>
      <c r="AH1346" s="322"/>
      <c r="AI1346" s="322"/>
      <c r="AJ1346" s="322"/>
      <c r="AK1346" s="322"/>
      <c r="AL1346" s="322"/>
      <c r="AM1346" s="322"/>
      <c r="AN1346" s="322"/>
      <c r="AO1346" s="322"/>
      <c r="AP1346" s="322"/>
      <c r="AQ1346" s="322"/>
      <c r="AR1346" s="322"/>
      <c r="AS1346" s="322"/>
      <c r="AT1346" s="322"/>
      <c r="AU1346" s="324"/>
      <c r="AV1346" s="324"/>
      <c r="AW1346" s="324"/>
      <c r="AX1346" s="324"/>
      <c r="AY1346" s="324"/>
      <c r="AZ1346" s="324"/>
      <c r="BA1346" s="324"/>
      <c r="BB1346" s="324"/>
      <c r="BC1346" s="324"/>
      <c r="BD1346" s="324"/>
      <c r="BE1346" s="324"/>
      <c r="BF1346" s="324"/>
      <c r="BG1346" s="324"/>
      <c r="BH1346" s="324"/>
      <c r="BI1346" s="327"/>
      <c r="BJ1346" s="328"/>
      <c r="BK1346" s="328"/>
      <c r="BL1346" s="328"/>
      <c r="BM1346" s="328"/>
      <c r="BN1346" s="328"/>
      <c r="BO1346" s="328"/>
      <c r="BP1346" s="331"/>
      <c r="BQ1346" s="331"/>
      <c r="BR1346" s="331"/>
      <c r="BS1346" s="331"/>
      <c r="BT1346" s="331"/>
      <c r="BU1346" s="331"/>
      <c r="BV1346" s="331"/>
      <c r="BW1346" s="331"/>
      <c r="BX1346" s="331"/>
      <c r="BY1346" s="331"/>
      <c r="BZ1346" s="331"/>
      <c r="CA1346" s="331"/>
      <c r="CB1346" s="331"/>
      <c r="CC1346" s="331"/>
      <c r="CD1346" s="331"/>
      <c r="CE1346" s="331"/>
      <c r="CF1346" s="332"/>
      <c r="CH1346" s="54"/>
      <c r="CI1346" s="58"/>
      <c r="CJ1346" s="58"/>
      <c r="CK1346" s="58"/>
      <c r="CL1346" s="58"/>
      <c r="CM1346" s="58"/>
      <c r="CN1346" s="58"/>
      <c r="CO1346" s="58"/>
      <c r="CP1346" s="58"/>
      <c r="CQ1346" s="54"/>
    </row>
    <row r="1347" spans="1:95" ht="7.35" customHeight="1">
      <c r="G1347" s="333"/>
      <c r="H1347" s="333"/>
      <c r="I1347" s="333"/>
      <c r="J1347" s="333"/>
      <c r="K1347" s="333"/>
      <c r="L1347" s="333"/>
      <c r="M1347" s="333"/>
      <c r="N1347" s="333"/>
      <c r="O1347" s="333"/>
      <c r="P1347" s="333"/>
      <c r="Q1347" s="333"/>
      <c r="R1347" s="333"/>
      <c r="S1347" s="333"/>
      <c r="T1347" s="333"/>
      <c r="U1347" s="333"/>
      <c r="V1347" s="333"/>
      <c r="W1347" s="333"/>
      <c r="X1347" s="333"/>
      <c r="Y1347" s="333"/>
      <c r="Z1347" s="333"/>
      <c r="AA1347" s="333"/>
      <c r="AB1347" s="333"/>
      <c r="AC1347" s="333"/>
      <c r="AD1347" s="333"/>
      <c r="AE1347" s="333"/>
      <c r="AF1347" s="333"/>
      <c r="AG1347" s="334"/>
      <c r="AH1347" s="334"/>
      <c r="AI1347" s="334"/>
      <c r="AJ1347" s="334"/>
      <c r="AK1347" s="334"/>
      <c r="AL1347" s="334"/>
      <c r="AM1347" s="334"/>
      <c r="AN1347" s="334"/>
      <c r="AO1347" s="334"/>
      <c r="AP1347" s="334"/>
      <c r="AQ1347" s="334"/>
      <c r="AR1347" s="334"/>
      <c r="AS1347" s="334"/>
      <c r="AT1347" s="334"/>
      <c r="AU1347" s="335"/>
      <c r="AV1347" s="335"/>
      <c r="AW1347" s="335"/>
      <c r="AX1347" s="335"/>
      <c r="AY1347" s="335"/>
      <c r="AZ1347" s="335"/>
      <c r="BA1347" s="335"/>
      <c r="BB1347" s="335"/>
      <c r="BC1347" s="335"/>
      <c r="BD1347" s="335"/>
      <c r="BE1347" s="335"/>
      <c r="BF1347" s="335"/>
      <c r="BG1347" s="335"/>
      <c r="BH1347" s="335"/>
      <c r="BI1347" s="327"/>
      <c r="BJ1347" s="328"/>
      <c r="BK1347" s="328"/>
      <c r="BL1347" s="328"/>
      <c r="BM1347" s="328"/>
      <c r="BN1347" s="328"/>
      <c r="BO1347" s="328"/>
      <c r="BP1347" s="331"/>
      <c r="BQ1347" s="331"/>
      <c r="BR1347" s="331"/>
      <c r="BS1347" s="331"/>
      <c r="BT1347" s="331"/>
      <c r="BU1347" s="331"/>
      <c r="BV1347" s="331"/>
      <c r="BW1347" s="331"/>
      <c r="BX1347" s="331"/>
      <c r="BY1347" s="331"/>
      <c r="BZ1347" s="331"/>
      <c r="CA1347" s="331"/>
      <c r="CB1347" s="331"/>
      <c r="CC1347" s="331"/>
      <c r="CD1347" s="331"/>
      <c r="CE1347" s="331"/>
      <c r="CF1347" s="332"/>
      <c r="CH1347" s="54"/>
      <c r="CI1347" s="58"/>
      <c r="CJ1347" s="58"/>
      <c r="CK1347" s="58"/>
      <c r="CL1347" s="58"/>
      <c r="CM1347" s="58"/>
      <c r="CN1347" s="58"/>
      <c r="CO1347" s="58"/>
      <c r="CP1347" s="58"/>
      <c r="CQ1347" s="54"/>
    </row>
    <row r="1348" spans="1:95" ht="7.35" customHeight="1">
      <c r="G1348" s="333"/>
      <c r="H1348" s="333"/>
      <c r="I1348" s="333"/>
      <c r="J1348" s="333"/>
      <c r="K1348" s="333"/>
      <c r="L1348" s="333"/>
      <c r="M1348" s="333"/>
      <c r="N1348" s="333"/>
      <c r="O1348" s="333"/>
      <c r="P1348" s="333"/>
      <c r="Q1348" s="333"/>
      <c r="R1348" s="333"/>
      <c r="S1348" s="333"/>
      <c r="T1348" s="333"/>
      <c r="U1348" s="333"/>
      <c r="V1348" s="333"/>
      <c r="W1348" s="333"/>
      <c r="X1348" s="333"/>
      <c r="Y1348" s="333"/>
      <c r="Z1348" s="333"/>
      <c r="AA1348" s="333"/>
      <c r="AB1348" s="333"/>
      <c r="AC1348" s="333"/>
      <c r="AD1348" s="333"/>
      <c r="AE1348" s="333"/>
      <c r="AF1348" s="333"/>
      <c r="AG1348" s="334"/>
      <c r="AH1348" s="334"/>
      <c r="AI1348" s="334"/>
      <c r="AJ1348" s="334"/>
      <c r="AK1348" s="334"/>
      <c r="AL1348" s="334"/>
      <c r="AM1348" s="334"/>
      <c r="AN1348" s="334"/>
      <c r="AO1348" s="334"/>
      <c r="AP1348" s="334"/>
      <c r="AQ1348" s="334"/>
      <c r="AR1348" s="334"/>
      <c r="AS1348" s="334"/>
      <c r="AT1348" s="334"/>
      <c r="AU1348" s="335"/>
      <c r="AV1348" s="335"/>
      <c r="AW1348" s="335"/>
      <c r="AX1348" s="335"/>
      <c r="AY1348" s="335"/>
      <c r="AZ1348" s="335"/>
      <c r="BA1348" s="335"/>
      <c r="BB1348" s="335"/>
      <c r="BC1348" s="335"/>
      <c r="BD1348" s="335"/>
      <c r="BE1348" s="335"/>
      <c r="BF1348" s="335"/>
      <c r="BG1348" s="335"/>
      <c r="BH1348" s="335"/>
      <c r="BI1348" s="327" t="s">
        <v>192</v>
      </c>
      <c r="BJ1348" s="328"/>
      <c r="BK1348" s="328"/>
      <c r="BL1348" s="328"/>
      <c r="BM1348" s="328"/>
      <c r="BN1348" s="328"/>
      <c r="BO1348" s="328"/>
      <c r="BP1348" s="331"/>
      <c r="BQ1348" s="331"/>
      <c r="BR1348" s="331"/>
      <c r="BS1348" s="331"/>
      <c r="BT1348" s="331"/>
      <c r="BU1348" s="331"/>
      <c r="BV1348" s="331"/>
      <c r="BW1348" s="331"/>
      <c r="BX1348" s="331"/>
      <c r="BY1348" s="331"/>
      <c r="BZ1348" s="331"/>
      <c r="CA1348" s="331"/>
      <c r="CB1348" s="331"/>
      <c r="CC1348" s="331"/>
      <c r="CD1348" s="331"/>
      <c r="CE1348" s="331"/>
      <c r="CF1348" s="332"/>
      <c r="CG1348" s="20"/>
      <c r="CH1348" s="29"/>
      <c r="CI1348" s="72"/>
      <c r="CJ1348" s="58"/>
      <c r="CK1348" s="59"/>
      <c r="CL1348" s="59"/>
      <c r="CM1348" s="59"/>
      <c r="CN1348" s="59"/>
      <c r="CO1348" s="59"/>
      <c r="CP1348" s="59"/>
      <c r="CQ1348" s="55"/>
    </row>
    <row r="1349" spans="1:95" ht="7.35" customHeight="1">
      <c r="G1349" s="333"/>
      <c r="H1349" s="333"/>
      <c r="I1349" s="333"/>
      <c r="J1349" s="333"/>
      <c r="K1349" s="333"/>
      <c r="L1349" s="333"/>
      <c r="M1349" s="333"/>
      <c r="N1349" s="333"/>
      <c r="O1349" s="333"/>
      <c r="P1349" s="333"/>
      <c r="Q1349" s="333"/>
      <c r="R1349" s="333"/>
      <c r="S1349" s="333"/>
      <c r="T1349" s="333"/>
      <c r="U1349" s="333"/>
      <c r="V1349" s="333"/>
      <c r="W1349" s="333"/>
      <c r="X1349" s="333"/>
      <c r="Y1349" s="333"/>
      <c r="Z1349" s="333"/>
      <c r="AA1349" s="333"/>
      <c r="AB1349" s="333"/>
      <c r="AC1349" s="333"/>
      <c r="AD1349" s="333"/>
      <c r="AE1349" s="333"/>
      <c r="AF1349" s="333"/>
      <c r="AG1349" s="334"/>
      <c r="AH1349" s="334"/>
      <c r="AI1349" s="334"/>
      <c r="AJ1349" s="334"/>
      <c r="AK1349" s="334"/>
      <c r="AL1349" s="334"/>
      <c r="AM1349" s="334"/>
      <c r="AN1349" s="334"/>
      <c r="AO1349" s="334"/>
      <c r="AP1349" s="334"/>
      <c r="AQ1349" s="334"/>
      <c r="AR1349" s="334"/>
      <c r="AS1349" s="334"/>
      <c r="AT1349" s="334"/>
      <c r="AU1349" s="335"/>
      <c r="AV1349" s="335"/>
      <c r="AW1349" s="335"/>
      <c r="AX1349" s="335"/>
      <c r="AY1349" s="335"/>
      <c r="AZ1349" s="335"/>
      <c r="BA1349" s="335"/>
      <c r="BB1349" s="335"/>
      <c r="BC1349" s="335"/>
      <c r="BD1349" s="335"/>
      <c r="BE1349" s="335"/>
      <c r="BF1349" s="335"/>
      <c r="BG1349" s="335"/>
      <c r="BH1349" s="335"/>
      <c r="BI1349" s="327"/>
      <c r="BJ1349" s="328"/>
      <c r="BK1349" s="328"/>
      <c r="BL1349" s="328"/>
      <c r="BM1349" s="328"/>
      <c r="BN1349" s="328"/>
      <c r="BO1349" s="328"/>
      <c r="BP1349" s="331"/>
      <c r="BQ1349" s="331"/>
      <c r="BR1349" s="331"/>
      <c r="BS1349" s="331"/>
      <c r="BT1349" s="331"/>
      <c r="BU1349" s="331"/>
      <c r="BV1349" s="331"/>
      <c r="BW1349" s="331"/>
      <c r="BX1349" s="331"/>
      <c r="BY1349" s="331"/>
      <c r="BZ1349" s="331"/>
      <c r="CA1349" s="331"/>
      <c r="CB1349" s="331"/>
      <c r="CC1349" s="331"/>
      <c r="CD1349" s="331"/>
      <c r="CE1349" s="331"/>
      <c r="CF1349" s="332"/>
      <c r="CG1349" s="19"/>
      <c r="CH1349" s="29"/>
      <c r="CI1349" s="58"/>
      <c r="CJ1349" s="58"/>
      <c r="CK1349" s="59"/>
      <c r="CL1349" s="59"/>
      <c r="CM1349" s="59"/>
      <c r="CN1349" s="59"/>
      <c r="CO1349" s="59"/>
      <c r="CP1349" s="59"/>
      <c r="CQ1349" s="55"/>
    </row>
    <row r="1350" spans="1:95" ht="7.35" customHeight="1">
      <c r="G1350" s="333"/>
      <c r="H1350" s="333"/>
      <c r="I1350" s="333"/>
      <c r="J1350" s="333"/>
      <c r="K1350" s="333"/>
      <c r="L1350" s="333"/>
      <c r="M1350" s="333"/>
      <c r="N1350" s="333"/>
      <c r="O1350" s="333"/>
      <c r="P1350" s="333"/>
      <c r="Q1350" s="333"/>
      <c r="R1350" s="333"/>
      <c r="S1350" s="333"/>
      <c r="T1350" s="333"/>
      <c r="U1350" s="333"/>
      <c r="V1350" s="333"/>
      <c r="W1350" s="333"/>
      <c r="X1350" s="333"/>
      <c r="Y1350" s="333"/>
      <c r="Z1350" s="333"/>
      <c r="AA1350" s="333"/>
      <c r="AB1350" s="333"/>
      <c r="AC1350" s="333"/>
      <c r="AD1350" s="333"/>
      <c r="AE1350" s="333"/>
      <c r="AF1350" s="333"/>
      <c r="AG1350" s="334"/>
      <c r="AH1350" s="334"/>
      <c r="AI1350" s="334"/>
      <c r="AJ1350" s="334"/>
      <c r="AK1350" s="334"/>
      <c r="AL1350" s="334"/>
      <c r="AM1350" s="334"/>
      <c r="AN1350" s="334"/>
      <c r="AO1350" s="334"/>
      <c r="AP1350" s="334"/>
      <c r="AQ1350" s="334"/>
      <c r="AR1350" s="334"/>
      <c r="AS1350" s="334"/>
      <c r="AT1350" s="334"/>
      <c r="AU1350" s="335"/>
      <c r="AV1350" s="335"/>
      <c r="AW1350" s="335"/>
      <c r="AX1350" s="335"/>
      <c r="AY1350" s="335"/>
      <c r="AZ1350" s="335"/>
      <c r="BA1350" s="335"/>
      <c r="BB1350" s="335"/>
      <c r="BC1350" s="335"/>
      <c r="BD1350" s="335"/>
      <c r="BE1350" s="335"/>
      <c r="BF1350" s="335"/>
      <c r="BG1350" s="335"/>
      <c r="BH1350" s="335"/>
      <c r="BI1350" s="327"/>
      <c r="BJ1350" s="328"/>
      <c r="BK1350" s="328"/>
      <c r="BL1350" s="328"/>
      <c r="BM1350" s="328"/>
      <c r="BN1350" s="328"/>
      <c r="BO1350" s="328"/>
      <c r="BP1350" s="331"/>
      <c r="BQ1350" s="331"/>
      <c r="BR1350" s="331"/>
      <c r="BS1350" s="331"/>
      <c r="BT1350" s="331"/>
      <c r="BU1350" s="331"/>
      <c r="BV1350" s="331"/>
      <c r="BW1350" s="331"/>
      <c r="BX1350" s="331"/>
      <c r="BY1350" s="331"/>
      <c r="BZ1350" s="331"/>
      <c r="CA1350" s="331"/>
      <c r="CB1350" s="331"/>
      <c r="CC1350" s="331"/>
      <c r="CD1350" s="331"/>
      <c r="CE1350" s="331"/>
      <c r="CF1350" s="332"/>
      <c r="CH1350" s="29"/>
      <c r="CI1350" s="58"/>
      <c r="CJ1350" s="58"/>
      <c r="CK1350" s="59"/>
      <c r="CL1350" s="59"/>
      <c r="CM1350" s="59"/>
      <c r="CN1350" s="59"/>
      <c r="CO1350" s="59"/>
      <c r="CP1350" s="59"/>
      <c r="CQ1350" s="55"/>
    </row>
    <row r="1351" spans="1:95" ht="7.35" customHeight="1">
      <c r="G1351" s="284" t="s">
        <v>194</v>
      </c>
      <c r="H1351" s="285"/>
      <c r="I1351" s="285"/>
      <c r="J1351" s="285"/>
      <c r="K1351" s="285"/>
      <c r="L1351" s="285"/>
      <c r="M1351" s="285"/>
      <c r="N1351" s="286"/>
      <c r="O1351" s="284" t="s">
        <v>193</v>
      </c>
      <c r="P1351" s="285"/>
      <c r="Q1351" s="285"/>
      <c r="R1351" s="285"/>
      <c r="S1351" s="285"/>
      <c r="T1351" s="285"/>
      <c r="U1351" s="285"/>
      <c r="V1351" s="285"/>
      <c r="W1351" s="285"/>
      <c r="X1351" s="285"/>
      <c r="Y1351" s="285"/>
      <c r="Z1351" s="285"/>
      <c r="AA1351" s="285"/>
      <c r="AB1351" s="285"/>
      <c r="AC1351" s="285"/>
      <c r="AD1351" s="285"/>
      <c r="AE1351" s="285"/>
      <c r="AF1351" s="285"/>
      <c r="AG1351" s="285"/>
      <c r="AH1351" s="285"/>
      <c r="AI1351" s="285"/>
      <c r="AJ1351" s="285"/>
      <c r="AK1351" s="285"/>
      <c r="AL1351" s="285"/>
      <c r="AM1351" s="285"/>
      <c r="AN1351" s="285"/>
      <c r="AO1351" s="285"/>
      <c r="AP1351" s="285"/>
      <c r="AQ1351" s="285"/>
      <c r="AR1351" s="285"/>
      <c r="AS1351" s="285"/>
      <c r="AT1351" s="286"/>
      <c r="AU1351" s="284" t="s">
        <v>205</v>
      </c>
      <c r="AV1351" s="285"/>
      <c r="AW1351" s="285"/>
      <c r="AX1351" s="285"/>
      <c r="AY1351" s="285"/>
      <c r="AZ1351" s="285"/>
      <c r="BA1351" s="285"/>
      <c r="BB1351" s="285"/>
      <c r="BC1351" s="285"/>
      <c r="BD1351" s="285"/>
      <c r="BE1351" s="285"/>
      <c r="BF1351" s="285"/>
      <c r="BG1351" s="285"/>
      <c r="BH1351" s="286"/>
      <c r="BI1351" s="290" t="s">
        <v>206</v>
      </c>
      <c r="BJ1351" s="290"/>
      <c r="BK1351" s="290"/>
      <c r="BL1351" s="290"/>
      <c r="BM1351" s="290"/>
      <c r="BN1351" s="290"/>
      <c r="BO1351" s="290"/>
      <c r="BP1351" s="290"/>
      <c r="BQ1351" s="290"/>
      <c r="BR1351" s="290"/>
      <c r="BS1351" s="290"/>
      <c r="BT1351" s="290"/>
      <c r="BU1351" s="290" t="s">
        <v>207</v>
      </c>
      <c r="BV1351" s="290"/>
      <c r="BW1351" s="290"/>
      <c r="BX1351" s="290"/>
      <c r="BY1351" s="290"/>
      <c r="BZ1351" s="290"/>
      <c r="CA1351" s="290"/>
      <c r="CB1351" s="290"/>
      <c r="CC1351" s="290"/>
      <c r="CD1351" s="290"/>
      <c r="CE1351" s="290"/>
      <c r="CF1351" s="290"/>
      <c r="CG1351" s="20"/>
      <c r="CH1351" s="29"/>
      <c r="CI1351" s="58"/>
      <c r="CJ1351" s="58"/>
      <c r="CK1351" s="58"/>
      <c r="CL1351" s="58"/>
      <c r="CM1351" s="58"/>
      <c r="CN1351" s="58"/>
      <c r="CO1351" s="58"/>
      <c r="CP1351" s="58"/>
      <c r="CQ1351" s="54"/>
    </row>
    <row r="1352" spans="1:95" ht="7.35" customHeight="1">
      <c r="G1352" s="287"/>
      <c r="H1352" s="288"/>
      <c r="I1352" s="288"/>
      <c r="J1352" s="288"/>
      <c r="K1352" s="288"/>
      <c r="L1352" s="288"/>
      <c r="M1352" s="288"/>
      <c r="N1352" s="289"/>
      <c r="O1352" s="287"/>
      <c r="P1352" s="288"/>
      <c r="Q1352" s="288"/>
      <c r="R1352" s="288"/>
      <c r="S1352" s="288"/>
      <c r="T1352" s="288"/>
      <c r="U1352" s="288"/>
      <c r="V1352" s="288"/>
      <c r="W1352" s="288"/>
      <c r="X1352" s="288"/>
      <c r="Y1352" s="288"/>
      <c r="Z1352" s="288"/>
      <c r="AA1352" s="288"/>
      <c r="AB1352" s="288"/>
      <c r="AC1352" s="288"/>
      <c r="AD1352" s="288"/>
      <c r="AE1352" s="288"/>
      <c r="AF1352" s="288"/>
      <c r="AG1352" s="288"/>
      <c r="AH1352" s="288"/>
      <c r="AI1352" s="288"/>
      <c r="AJ1352" s="288"/>
      <c r="AK1352" s="288"/>
      <c r="AL1352" s="288"/>
      <c r="AM1352" s="288"/>
      <c r="AN1352" s="288"/>
      <c r="AO1352" s="288"/>
      <c r="AP1352" s="288"/>
      <c r="AQ1352" s="288"/>
      <c r="AR1352" s="288"/>
      <c r="AS1352" s="288"/>
      <c r="AT1352" s="289"/>
      <c r="AU1352" s="287"/>
      <c r="AV1352" s="288"/>
      <c r="AW1352" s="288"/>
      <c r="AX1352" s="288"/>
      <c r="AY1352" s="288"/>
      <c r="AZ1352" s="288"/>
      <c r="BA1352" s="288"/>
      <c r="BB1352" s="288"/>
      <c r="BC1352" s="288"/>
      <c r="BD1352" s="288"/>
      <c r="BE1352" s="288"/>
      <c r="BF1352" s="288"/>
      <c r="BG1352" s="288"/>
      <c r="BH1352" s="289"/>
      <c r="BI1352" s="290"/>
      <c r="BJ1352" s="290"/>
      <c r="BK1352" s="290"/>
      <c r="BL1352" s="290"/>
      <c r="BM1352" s="290"/>
      <c r="BN1352" s="290"/>
      <c r="BO1352" s="290"/>
      <c r="BP1352" s="290"/>
      <c r="BQ1352" s="290"/>
      <c r="BR1352" s="290"/>
      <c r="BS1352" s="290"/>
      <c r="BT1352" s="290"/>
      <c r="BU1352" s="290"/>
      <c r="BV1352" s="290"/>
      <c r="BW1352" s="290"/>
      <c r="BX1352" s="290"/>
      <c r="BY1352" s="290"/>
      <c r="BZ1352" s="290"/>
      <c r="CA1352" s="290"/>
      <c r="CB1352" s="290"/>
      <c r="CC1352" s="290"/>
      <c r="CD1352" s="290"/>
      <c r="CE1352" s="290"/>
      <c r="CF1352" s="290"/>
      <c r="CG1352" s="19"/>
      <c r="CH1352" s="29"/>
      <c r="CI1352" s="58"/>
      <c r="CJ1352" s="58"/>
      <c r="CK1352" s="58"/>
      <c r="CL1352" s="58"/>
      <c r="CM1352" s="58"/>
      <c r="CN1352" s="58"/>
      <c r="CO1352" s="58"/>
      <c r="CP1352" s="58"/>
      <c r="CQ1352" s="54"/>
    </row>
    <row r="1353" spans="1:95" ht="7.35" customHeight="1">
      <c r="G1353" s="291"/>
      <c r="H1353" s="292"/>
      <c r="I1353" s="292"/>
      <c r="J1353" s="292"/>
      <c r="K1353" s="292"/>
      <c r="L1353" s="292"/>
      <c r="M1353" s="292"/>
      <c r="N1353" s="293"/>
      <c r="O1353" s="300"/>
      <c r="P1353" s="301"/>
      <c r="Q1353" s="301"/>
      <c r="R1353" s="301"/>
      <c r="S1353" s="301"/>
      <c r="T1353" s="301"/>
      <c r="U1353" s="301"/>
      <c r="V1353" s="301"/>
      <c r="W1353" s="301"/>
      <c r="X1353" s="301"/>
      <c r="Y1353" s="301"/>
      <c r="Z1353" s="301"/>
      <c r="AA1353" s="301"/>
      <c r="AB1353" s="301"/>
      <c r="AC1353" s="301"/>
      <c r="AD1353" s="301"/>
      <c r="AE1353" s="301"/>
      <c r="AF1353" s="301"/>
      <c r="AG1353" s="301"/>
      <c r="AH1353" s="301"/>
      <c r="AI1353" s="301"/>
      <c r="AJ1353" s="301"/>
      <c r="AK1353" s="301"/>
      <c r="AL1353" s="301"/>
      <c r="AM1353" s="301"/>
      <c r="AN1353" s="301"/>
      <c r="AO1353" s="301"/>
      <c r="AP1353" s="301"/>
      <c r="AQ1353" s="301"/>
      <c r="AR1353" s="301"/>
      <c r="AS1353" s="301"/>
      <c r="AT1353" s="302"/>
      <c r="AU1353" s="309"/>
      <c r="AV1353" s="310"/>
      <c r="AW1353" s="310"/>
      <c r="AX1353" s="310"/>
      <c r="AY1353" s="310"/>
      <c r="AZ1353" s="310"/>
      <c r="BA1353" s="310"/>
      <c r="BB1353" s="310"/>
      <c r="BC1353" s="310"/>
      <c r="BD1353" s="310"/>
      <c r="BE1353" s="310"/>
      <c r="BF1353" s="310"/>
      <c r="BG1353" s="310"/>
      <c r="BH1353" s="311"/>
      <c r="BI1353" s="318"/>
      <c r="BJ1353" s="318"/>
      <c r="BK1353" s="318"/>
      <c r="BL1353" s="318"/>
      <c r="BM1353" s="318"/>
      <c r="BN1353" s="318"/>
      <c r="BO1353" s="318"/>
      <c r="BP1353" s="318"/>
      <c r="BQ1353" s="318"/>
      <c r="BR1353" s="318"/>
      <c r="BS1353" s="318"/>
      <c r="BT1353" s="318"/>
      <c r="BU1353" s="318"/>
      <c r="BV1353" s="318"/>
      <c r="BW1353" s="318"/>
      <c r="BX1353" s="318"/>
      <c r="BY1353" s="318"/>
      <c r="BZ1353" s="318"/>
      <c r="CA1353" s="318"/>
      <c r="CB1353" s="318"/>
      <c r="CC1353" s="318"/>
      <c r="CD1353" s="318"/>
      <c r="CE1353" s="318"/>
      <c r="CF1353" s="318"/>
      <c r="CH1353" s="29"/>
      <c r="CI1353" s="58"/>
      <c r="CJ1353" s="58"/>
      <c r="CK1353" s="58"/>
      <c r="CL1353" s="58"/>
      <c r="CM1353" s="58"/>
      <c r="CN1353" s="58"/>
      <c r="CO1353" s="58"/>
      <c r="CP1353" s="58"/>
      <c r="CQ1353" s="54"/>
    </row>
    <row r="1354" spans="1:95" ht="7.35" customHeight="1">
      <c r="G1354" s="294"/>
      <c r="H1354" s="295"/>
      <c r="I1354" s="295"/>
      <c r="J1354" s="295"/>
      <c r="K1354" s="295"/>
      <c r="L1354" s="295"/>
      <c r="M1354" s="295"/>
      <c r="N1354" s="296"/>
      <c r="O1354" s="303"/>
      <c r="P1354" s="304"/>
      <c r="Q1354" s="304"/>
      <c r="R1354" s="304"/>
      <c r="S1354" s="304"/>
      <c r="T1354" s="304"/>
      <c r="U1354" s="304"/>
      <c r="V1354" s="304"/>
      <c r="W1354" s="304"/>
      <c r="X1354" s="304"/>
      <c r="Y1354" s="304"/>
      <c r="Z1354" s="304"/>
      <c r="AA1354" s="304"/>
      <c r="AB1354" s="304"/>
      <c r="AC1354" s="304"/>
      <c r="AD1354" s="304"/>
      <c r="AE1354" s="304"/>
      <c r="AF1354" s="304"/>
      <c r="AG1354" s="304"/>
      <c r="AH1354" s="304"/>
      <c r="AI1354" s="304"/>
      <c r="AJ1354" s="304"/>
      <c r="AK1354" s="304"/>
      <c r="AL1354" s="304"/>
      <c r="AM1354" s="304"/>
      <c r="AN1354" s="304"/>
      <c r="AO1354" s="304"/>
      <c r="AP1354" s="304"/>
      <c r="AQ1354" s="304"/>
      <c r="AR1354" s="304"/>
      <c r="AS1354" s="304"/>
      <c r="AT1354" s="305"/>
      <c r="AU1354" s="312"/>
      <c r="AV1354" s="313"/>
      <c r="AW1354" s="313"/>
      <c r="AX1354" s="313"/>
      <c r="AY1354" s="313"/>
      <c r="AZ1354" s="313"/>
      <c r="BA1354" s="313"/>
      <c r="BB1354" s="313"/>
      <c r="BC1354" s="313"/>
      <c r="BD1354" s="313"/>
      <c r="BE1354" s="313"/>
      <c r="BF1354" s="313"/>
      <c r="BG1354" s="313"/>
      <c r="BH1354" s="314"/>
      <c r="BI1354" s="318"/>
      <c r="BJ1354" s="318"/>
      <c r="BK1354" s="318"/>
      <c r="BL1354" s="318"/>
      <c r="BM1354" s="318"/>
      <c r="BN1354" s="318"/>
      <c r="BO1354" s="318"/>
      <c r="BP1354" s="318"/>
      <c r="BQ1354" s="318"/>
      <c r="BR1354" s="318"/>
      <c r="BS1354" s="318"/>
      <c r="BT1354" s="318"/>
      <c r="BU1354" s="318"/>
      <c r="BV1354" s="318"/>
      <c r="BW1354" s="318"/>
      <c r="BX1354" s="318"/>
      <c r="BY1354" s="318"/>
      <c r="BZ1354" s="318"/>
      <c r="CA1354" s="318"/>
      <c r="CB1354" s="318"/>
      <c r="CC1354" s="318"/>
      <c r="CD1354" s="318"/>
      <c r="CE1354" s="318"/>
      <c r="CF1354" s="318"/>
      <c r="CH1354" s="29"/>
      <c r="CI1354" s="71"/>
      <c r="CJ1354" s="71"/>
      <c r="CK1354" s="71"/>
      <c r="CL1354" s="71"/>
      <c r="CM1354" s="71"/>
      <c r="CN1354" s="71"/>
      <c r="CO1354" s="71"/>
      <c r="CP1354" s="71"/>
      <c r="CQ1354" s="54"/>
    </row>
    <row r="1355" spans="1:95" ht="7.35" customHeight="1">
      <c r="A1355" s="339"/>
      <c r="B1355" s="339"/>
      <c r="C1355" s="339"/>
      <c r="D1355" s="339"/>
      <c r="E1355" s="339"/>
      <c r="F1355" s="340"/>
      <c r="G1355" s="294"/>
      <c r="H1355" s="295"/>
      <c r="I1355" s="295"/>
      <c r="J1355" s="295"/>
      <c r="K1355" s="295"/>
      <c r="L1355" s="295"/>
      <c r="M1355" s="295"/>
      <c r="N1355" s="296"/>
      <c r="O1355" s="303"/>
      <c r="P1355" s="304"/>
      <c r="Q1355" s="304"/>
      <c r="R1355" s="304"/>
      <c r="S1355" s="304"/>
      <c r="T1355" s="304"/>
      <c r="U1355" s="304"/>
      <c r="V1355" s="304"/>
      <c r="W1355" s="304"/>
      <c r="X1355" s="304"/>
      <c r="Y1355" s="304"/>
      <c r="Z1355" s="304"/>
      <c r="AA1355" s="304"/>
      <c r="AB1355" s="304"/>
      <c r="AC1355" s="304"/>
      <c r="AD1355" s="304"/>
      <c r="AE1355" s="304"/>
      <c r="AF1355" s="304"/>
      <c r="AG1355" s="304"/>
      <c r="AH1355" s="304"/>
      <c r="AI1355" s="304"/>
      <c r="AJ1355" s="304"/>
      <c r="AK1355" s="304"/>
      <c r="AL1355" s="304"/>
      <c r="AM1355" s="304"/>
      <c r="AN1355" s="304"/>
      <c r="AO1355" s="304"/>
      <c r="AP1355" s="304"/>
      <c r="AQ1355" s="304"/>
      <c r="AR1355" s="304"/>
      <c r="AS1355" s="304"/>
      <c r="AT1355" s="305"/>
      <c r="AU1355" s="312"/>
      <c r="AV1355" s="313"/>
      <c r="AW1355" s="313"/>
      <c r="AX1355" s="313"/>
      <c r="AY1355" s="313"/>
      <c r="AZ1355" s="313"/>
      <c r="BA1355" s="313"/>
      <c r="BB1355" s="313"/>
      <c r="BC1355" s="313"/>
      <c r="BD1355" s="313"/>
      <c r="BE1355" s="313"/>
      <c r="BF1355" s="313"/>
      <c r="BG1355" s="313"/>
      <c r="BH1355" s="314"/>
      <c r="BI1355" s="318"/>
      <c r="BJ1355" s="318"/>
      <c r="BK1355" s="318"/>
      <c r="BL1355" s="318"/>
      <c r="BM1355" s="318"/>
      <c r="BN1355" s="318"/>
      <c r="BO1355" s="318"/>
      <c r="BP1355" s="318"/>
      <c r="BQ1355" s="318"/>
      <c r="BR1355" s="318"/>
      <c r="BS1355" s="318"/>
      <c r="BT1355" s="318"/>
      <c r="BU1355" s="318"/>
      <c r="BV1355" s="318"/>
      <c r="BW1355" s="318"/>
      <c r="BX1355" s="318"/>
      <c r="BY1355" s="318"/>
      <c r="BZ1355" s="318"/>
      <c r="CA1355" s="318"/>
      <c r="CB1355" s="318"/>
      <c r="CC1355" s="318"/>
      <c r="CD1355" s="318"/>
      <c r="CE1355" s="318"/>
      <c r="CF1355" s="318"/>
      <c r="CH1355" s="54"/>
      <c r="CI1355" s="71"/>
      <c r="CJ1355" s="71"/>
      <c r="CK1355" s="71"/>
      <c r="CL1355" s="71"/>
      <c r="CM1355" s="71"/>
      <c r="CN1355" s="71"/>
      <c r="CO1355" s="71"/>
      <c r="CP1355" s="71"/>
      <c r="CQ1355" s="56"/>
    </row>
    <row r="1356" spans="1:95" ht="7.35" customHeight="1">
      <c r="A1356" s="339"/>
      <c r="B1356" s="339"/>
      <c r="C1356" s="339"/>
      <c r="D1356" s="339"/>
      <c r="E1356" s="339"/>
      <c r="F1356" s="340"/>
      <c r="G1356" s="297"/>
      <c r="H1356" s="298"/>
      <c r="I1356" s="298"/>
      <c r="J1356" s="298"/>
      <c r="K1356" s="298"/>
      <c r="L1356" s="298"/>
      <c r="M1356" s="298"/>
      <c r="N1356" s="299"/>
      <c r="O1356" s="306"/>
      <c r="P1356" s="307"/>
      <c r="Q1356" s="307"/>
      <c r="R1356" s="307"/>
      <c r="S1356" s="307"/>
      <c r="T1356" s="307"/>
      <c r="U1356" s="307"/>
      <c r="V1356" s="307"/>
      <c r="W1356" s="307"/>
      <c r="X1356" s="307"/>
      <c r="Y1356" s="307"/>
      <c r="Z1356" s="307"/>
      <c r="AA1356" s="307"/>
      <c r="AB1356" s="307"/>
      <c r="AC1356" s="307"/>
      <c r="AD1356" s="307"/>
      <c r="AE1356" s="307"/>
      <c r="AF1356" s="307"/>
      <c r="AG1356" s="307"/>
      <c r="AH1356" s="307"/>
      <c r="AI1356" s="307"/>
      <c r="AJ1356" s="307"/>
      <c r="AK1356" s="307"/>
      <c r="AL1356" s="307"/>
      <c r="AM1356" s="307"/>
      <c r="AN1356" s="307"/>
      <c r="AO1356" s="307"/>
      <c r="AP1356" s="307"/>
      <c r="AQ1356" s="307"/>
      <c r="AR1356" s="307"/>
      <c r="AS1356" s="307"/>
      <c r="AT1356" s="308"/>
      <c r="AU1356" s="315"/>
      <c r="AV1356" s="316"/>
      <c r="AW1356" s="316"/>
      <c r="AX1356" s="316"/>
      <c r="AY1356" s="316"/>
      <c r="AZ1356" s="316"/>
      <c r="BA1356" s="316"/>
      <c r="BB1356" s="316"/>
      <c r="BC1356" s="316"/>
      <c r="BD1356" s="316"/>
      <c r="BE1356" s="316"/>
      <c r="BF1356" s="316"/>
      <c r="BG1356" s="316"/>
      <c r="BH1356" s="317"/>
      <c r="BI1356" s="318"/>
      <c r="BJ1356" s="318"/>
      <c r="BK1356" s="318"/>
      <c r="BL1356" s="318"/>
      <c r="BM1356" s="318"/>
      <c r="BN1356" s="318"/>
      <c r="BO1356" s="318"/>
      <c r="BP1356" s="318"/>
      <c r="BQ1356" s="318"/>
      <c r="BR1356" s="318"/>
      <c r="BS1356" s="318"/>
      <c r="BT1356" s="318"/>
      <c r="BU1356" s="318"/>
      <c r="BV1356" s="318"/>
      <c r="BW1356" s="318"/>
      <c r="BX1356" s="318"/>
      <c r="BY1356" s="318"/>
      <c r="BZ1356" s="318"/>
      <c r="CA1356" s="318"/>
      <c r="CB1356" s="318"/>
      <c r="CC1356" s="318"/>
      <c r="CD1356" s="318"/>
      <c r="CE1356" s="318"/>
      <c r="CF1356" s="318"/>
      <c r="CH1356" s="54"/>
      <c r="CI1356" s="58"/>
      <c r="CJ1356" s="58"/>
      <c r="CK1356" s="58"/>
      <c r="CL1356" s="58"/>
      <c r="CM1356" s="58"/>
      <c r="CN1356" s="58"/>
      <c r="CO1356" s="58"/>
      <c r="CP1356" s="57"/>
      <c r="CQ1356" s="57"/>
    </row>
    <row r="1357" spans="1:95" ht="7.35" customHeight="1">
      <c r="G1357" s="48"/>
      <c r="H1357" s="49"/>
      <c r="I1357" s="49"/>
      <c r="J1357" s="49"/>
      <c r="K1357" s="49"/>
      <c r="L1357" s="49"/>
      <c r="M1357" s="49"/>
      <c r="N1357" s="50"/>
      <c r="O1357" s="48"/>
      <c r="P1357" s="49"/>
      <c r="Q1357" s="49"/>
      <c r="R1357" s="49"/>
      <c r="S1357" s="49"/>
      <c r="T1357" s="49"/>
      <c r="U1357" s="49"/>
      <c r="V1357" s="49"/>
      <c r="W1357" s="49"/>
      <c r="X1357" s="49"/>
      <c r="Y1357" s="49"/>
      <c r="Z1357" s="49"/>
      <c r="AA1357" s="49"/>
      <c r="AB1357" s="49"/>
      <c r="AC1357" s="49"/>
      <c r="AD1357" s="49"/>
      <c r="AE1357" s="49"/>
      <c r="AF1357" s="49"/>
      <c r="AG1357" s="49"/>
      <c r="AH1357" s="49"/>
      <c r="AI1357" s="49"/>
      <c r="AJ1357" s="49"/>
      <c r="AK1357" s="49"/>
      <c r="AL1357" s="49"/>
      <c r="AM1357" s="49"/>
      <c r="AN1357" s="49"/>
      <c r="AO1357" s="49"/>
      <c r="AP1357" s="49"/>
      <c r="AQ1357" s="49"/>
      <c r="AR1357" s="49"/>
      <c r="AS1357" s="49"/>
      <c r="AT1357" s="50"/>
      <c r="AU1357" s="51"/>
      <c r="AV1357" s="52"/>
      <c r="AW1357" s="52"/>
      <c r="AX1357" s="52"/>
      <c r="AY1357" s="52"/>
      <c r="AZ1357" s="52"/>
      <c r="BA1357" s="52"/>
      <c r="BB1357" s="52"/>
      <c r="BC1357" s="52"/>
      <c r="BD1357" s="52"/>
      <c r="BE1357" s="52"/>
      <c r="BF1357" s="52"/>
      <c r="BG1357" s="52"/>
      <c r="BH1357" s="53"/>
      <c r="BI1357" s="45"/>
      <c r="BJ1357" s="46"/>
      <c r="BK1357" s="46"/>
      <c r="BL1357" s="46"/>
      <c r="BM1357" s="46"/>
      <c r="BN1357" s="46"/>
      <c r="BO1357" s="46"/>
      <c r="BP1357" s="46"/>
      <c r="BQ1357" s="46"/>
      <c r="BR1357" s="46"/>
      <c r="BS1357" s="46"/>
      <c r="BT1357" s="46"/>
      <c r="BU1357" s="46"/>
      <c r="BV1357" s="46"/>
      <c r="BW1357" s="46"/>
      <c r="BX1357" s="46"/>
      <c r="BY1357" s="46"/>
      <c r="BZ1357" s="46"/>
      <c r="CA1357" s="46"/>
      <c r="CB1357" s="46"/>
      <c r="CC1357" s="46"/>
      <c r="CD1357" s="46"/>
      <c r="CE1357" s="46"/>
      <c r="CF1357" s="47"/>
      <c r="CH1357" s="54"/>
      <c r="CI1357" s="58"/>
      <c r="CJ1357" s="58"/>
      <c r="CK1357" s="58"/>
      <c r="CL1357" s="58"/>
      <c r="CM1357" s="58"/>
      <c r="CN1357" s="58"/>
      <c r="CO1357" s="58"/>
      <c r="CP1357" s="57"/>
      <c r="CQ1357" s="57"/>
    </row>
    <row r="1358" spans="1:95" ht="7.35" customHeight="1">
      <c r="A1358" s="338">
        <v>105</v>
      </c>
      <c r="B1358" s="338"/>
      <c r="G1358" s="319" t="s">
        <v>189</v>
      </c>
      <c r="H1358" s="319"/>
      <c r="I1358" s="319"/>
      <c r="J1358" s="319"/>
      <c r="K1358" s="319"/>
      <c r="L1358" s="319"/>
      <c r="M1358" s="319"/>
      <c r="N1358" s="319"/>
      <c r="O1358" s="319"/>
      <c r="P1358" s="319"/>
      <c r="Q1358" s="319"/>
      <c r="R1358" s="319"/>
      <c r="S1358" s="319"/>
      <c r="T1358" s="319"/>
      <c r="U1358" s="319"/>
      <c r="V1358" s="319"/>
      <c r="W1358" s="319"/>
      <c r="X1358" s="319"/>
      <c r="Y1358" s="319"/>
      <c r="Z1358" s="319"/>
      <c r="AA1358" s="319"/>
      <c r="AB1358" s="319"/>
      <c r="AC1358" s="319"/>
      <c r="AD1358" s="319"/>
      <c r="AE1358" s="319"/>
      <c r="AF1358" s="319"/>
      <c r="AG1358" s="321" t="s">
        <v>442</v>
      </c>
      <c r="AH1358" s="321"/>
      <c r="AI1358" s="321"/>
      <c r="AJ1358" s="321"/>
      <c r="AK1358" s="321"/>
      <c r="AL1358" s="321"/>
      <c r="AM1358" s="321"/>
      <c r="AN1358" s="321"/>
      <c r="AO1358" s="321"/>
      <c r="AP1358" s="321"/>
      <c r="AQ1358" s="321"/>
      <c r="AR1358" s="321"/>
      <c r="AS1358" s="321"/>
      <c r="AT1358" s="321"/>
      <c r="AU1358" s="323" t="s">
        <v>190</v>
      </c>
      <c r="AV1358" s="323"/>
      <c r="AW1358" s="323"/>
      <c r="AX1358" s="323"/>
      <c r="AY1358" s="323"/>
      <c r="AZ1358" s="323"/>
      <c r="BA1358" s="323"/>
      <c r="BB1358" s="323"/>
      <c r="BC1358" s="323"/>
      <c r="BD1358" s="323"/>
      <c r="BE1358" s="323"/>
      <c r="BF1358" s="323"/>
      <c r="BG1358" s="323"/>
      <c r="BH1358" s="323"/>
      <c r="BI1358" s="325" t="s">
        <v>191</v>
      </c>
      <c r="BJ1358" s="326"/>
      <c r="BK1358" s="326"/>
      <c r="BL1358" s="326"/>
      <c r="BM1358" s="326"/>
      <c r="BN1358" s="326"/>
      <c r="BO1358" s="326"/>
      <c r="BP1358" s="329"/>
      <c r="BQ1358" s="329"/>
      <c r="BR1358" s="329"/>
      <c r="BS1358" s="329"/>
      <c r="BT1358" s="329"/>
      <c r="BU1358" s="329"/>
      <c r="BV1358" s="329"/>
      <c r="BW1358" s="329"/>
      <c r="BX1358" s="329"/>
      <c r="BY1358" s="329"/>
      <c r="BZ1358" s="329"/>
      <c r="CA1358" s="329"/>
      <c r="CB1358" s="329"/>
      <c r="CC1358" s="329"/>
      <c r="CD1358" s="329"/>
      <c r="CE1358" s="329"/>
      <c r="CF1358" s="330"/>
      <c r="CH1358" s="54"/>
      <c r="CI1358" s="58"/>
      <c r="CJ1358" s="58"/>
      <c r="CK1358" s="58"/>
      <c r="CL1358" s="58"/>
      <c r="CM1358" s="58"/>
      <c r="CN1358" s="58"/>
      <c r="CO1358" s="58"/>
      <c r="CP1358" s="58"/>
      <c r="CQ1358" s="54"/>
    </row>
    <row r="1359" spans="1:95" ht="7.35" customHeight="1">
      <c r="A1359" s="338"/>
      <c r="B1359" s="338"/>
      <c r="G1359" s="320"/>
      <c r="H1359" s="320"/>
      <c r="I1359" s="320"/>
      <c r="J1359" s="320"/>
      <c r="K1359" s="320"/>
      <c r="L1359" s="320"/>
      <c r="M1359" s="320"/>
      <c r="N1359" s="320"/>
      <c r="O1359" s="320"/>
      <c r="P1359" s="320"/>
      <c r="Q1359" s="320"/>
      <c r="R1359" s="320"/>
      <c r="S1359" s="320"/>
      <c r="T1359" s="320"/>
      <c r="U1359" s="320"/>
      <c r="V1359" s="320"/>
      <c r="W1359" s="320"/>
      <c r="X1359" s="320"/>
      <c r="Y1359" s="320"/>
      <c r="Z1359" s="320"/>
      <c r="AA1359" s="320"/>
      <c r="AB1359" s="320"/>
      <c r="AC1359" s="320"/>
      <c r="AD1359" s="320"/>
      <c r="AE1359" s="320"/>
      <c r="AF1359" s="320"/>
      <c r="AG1359" s="322"/>
      <c r="AH1359" s="322"/>
      <c r="AI1359" s="322"/>
      <c r="AJ1359" s="322"/>
      <c r="AK1359" s="322"/>
      <c r="AL1359" s="322"/>
      <c r="AM1359" s="322"/>
      <c r="AN1359" s="322"/>
      <c r="AO1359" s="322"/>
      <c r="AP1359" s="322"/>
      <c r="AQ1359" s="322"/>
      <c r="AR1359" s="322"/>
      <c r="AS1359" s="322"/>
      <c r="AT1359" s="322"/>
      <c r="AU1359" s="324"/>
      <c r="AV1359" s="324"/>
      <c r="AW1359" s="324"/>
      <c r="AX1359" s="324"/>
      <c r="AY1359" s="324"/>
      <c r="AZ1359" s="324"/>
      <c r="BA1359" s="324"/>
      <c r="BB1359" s="324"/>
      <c r="BC1359" s="324"/>
      <c r="BD1359" s="324"/>
      <c r="BE1359" s="324"/>
      <c r="BF1359" s="324"/>
      <c r="BG1359" s="324"/>
      <c r="BH1359" s="324"/>
      <c r="BI1359" s="327"/>
      <c r="BJ1359" s="328"/>
      <c r="BK1359" s="328"/>
      <c r="BL1359" s="328"/>
      <c r="BM1359" s="328"/>
      <c r="BN1359" s="328"/>
      <c r="BO1359" s="328"/>
      <c r="BP1359" s="331"/>
      <c r="BQ1359" s="331"/>
      <c r="BR1359" s="331"/>
      <c r="BS1359" s="331"/>
      <c r="BT1359" s="331"/>
      <c r="BU1359" s="331"/>
      <c r="BV1359" s="331"/>
      <c r="BW1359" s="331"/>
      <c r="BX1359" s="331"/>
      <c r="BY1359" s="331"/>
      <c r="BZ1359" s="331"/>
      <c r="CA1359" s="331"/>
      <c r="CB1359" s="331"/>
      <c r="CC1359" s="331"/>
      <c r="CD1359" s="331"/>
      <c r="CE1359" s="331"/>
      <c r="CF1359" s="332"/>
      <c r="CH1359" s="54"/>
      <c r="CI1359" s="58"/>
      <c r="CJ1359" s="58"/>
      <c r="CK1359" s="58"/>
      <c r="CL1359" s="58"/>
      <c r="CM1359" s="58"/>
      <c r="CN1359" s="58"/>
      <c r="CO1359" s="58"/>
      <c r="CP1359" s="58"/>
      <c r="CQ1359" s="54"/>
    </row>
    <row r="1360" spans="1:95" ht="7.35" customHeight="1">
      <c r="G1360" s="333"/>
      <c r="H1360" s="333"/>
      <c r="I1360" s="333"/>
      <c r="J1360" s="333"/>
      <c r="K1360" s="333"/>
      <c r="L1360" s="333"/>
      <c r="M1360" s="333"/>
      <c r="N1360" s="333"/>
      <c r="O1360" s="333"/>
      <c r="P1360" s="333"/>
      <c r="Q1360" s="333"/>
      <c r="R1360" s="333"/>
      <c r="S1360" s="333"/>
      <c r="T1360" s="333"/>
      <c r="U1360" s="333"/>
      <c r="V1360" s="333"/>
      <c r="W1360" s="333"/>
      <c r="X1360" s="333"/>
      <c r="Y1360" s="333"/>
      <c r="Z1360" s="333"/>
      <c r="AA1360" s="333"/>
      <c r="AB1360" s="333"/>
      <c r="AC1360" s="333"/>
      <c r="AD1360" s="333"/>
      <c r="AE1360" s="333"/>
      <c r="AF1360" s="333"/>
      <c r="AG1360" s="334"/>
      <c r="AH1360" s="334"/>
      <c r="AI1360" s="334"/>
      <c r="AJ1360" s="334"/>
      <c r="AK1360" s="334"/>
      <c r="AL1360" s="334"/>
      <c r="AM1360" s="334"/>
      <c r="AN1360" s="334"/>
      <c r="AO1360" s="334"/>
      <c r="AP1360" s="334"/>
      <c r="AQ1360" s="334"/>
      <c r="AR1360" s="334"/>
      <c r="AS1360" s="334"/>
      <c r="AT1360" s="334"/>
      <c r="AU1360" s="335"/>
      <c r="AV1360" s="335"/>
      <c r="AW1360" s="335"/>
      <c r="AX1360" s="335"/>
      <c r="AY1360" s="335"/>
      <c r="AZ1360" s="335"/>
      <c r="BA1360" s="335"/>
      <c r="BB1360" s="335"/>
      <c r="BC1360" s="335"/>
      <c r="BD1360" s="335"/>
      <c r="BE1360" s="335"/>
      <c r="BF1360" s="335"/>
      <c r="BG1360" s="335"/>
      <c r="BH1360" s="335"/>
      <c r="BI1360" s="327"/>
      <c r="BJ1360" s="328"/>
      <c r="BK1360" s="328"/>
      <c r="BL1360" s="328"/>
      <c r="BM1360" s="328"/>
      <c r="BN1360" s="328"/>
      <c r="BO1360" s="328"/>
      <c r="BP1360" s="331"/>
      <c r="BQ1360" s="331"/>
      <c r="BR1360" s="331"/>
      <c r="BS1360" s="331"/>
      <c r="BT1360" s="331"/>
      <c r="BU1360" s="331"/>
      <c r="BV1360" s="331"/>
      <c r="BW1360" s="331"/>
      <c r="BX1360" s="331"/>
      <c r="BY1360" s="331"/>
      <c r="BZ1360" s="331"/>
      <c r="CA1360" s="331"/>
      <c r="CB1360" s="331"/>
      <c r="CC1360" s="331"/>
      <c r="CD1360" s="331"/>
      <c r="CE1360" s="331"/>
      <c r="CF1360" s="332"/>
      <c r="CH1360" s="54"/>
      <c r="CI1360" s="58"/>
      <c r="CJ1360" s="58"/>
      <c r="CK1360" s="58"/>
      <c r="CL1360" s="58"/>
      <c r="CM1360" s="58"/>
      <c r="CN1360" s="58"/>
      <c r="CO1360" s="58"/>
      <c r="CP1360" s="58"/>
      <c r="CQ1360" s="54"/>
    </row>
    <row r="1361" spans="1:95" ht="7.35" customHeight="1">
      <c r="G1361" s="333"/>
      <c r="H1361" s="333"/>
      <c r="I1361" s="333"/>
      <c r="J1361" s="333"/>
      <c r="K1361" s="333"/>
      <c r="L1361" s="333"/>
      <c r="M1361" s="333"/>
      <c r="N1361" s="333"/>
      <c r="O1361" s="333"/>
      <c r="P1361" s="333"/>
      <c r="Q1361" s="333"/>
      <c r="R1361" s="333"/>
      <c r="S1361" s="333"/>
      <c r="T1361" s="333"/>
      <c r="U1361" s="333"/>
      <c r="V1361" s="333"/>
      <c r="W1361" s="333"/>
      <c r="X1361" s="333"/>
      <c r="Y1361" s="333"/>
      <c r="Z1361" s="333"/>
      <c r="AA1361" s="333"/>
      <c r="AB1361" s="333"/>
      <c r="AC1361" s="333"/>
      <c r="AD1361" s="333"/>
      <c r="AE1361" s="333"/>
      <c r="AF1361" s="333"/>
      <c r="AG1361" s="334"/>
      <c r="AH1361" s="334"/>
      <c r="AI1361" s="334"/>
      <c r="AJ1361" s="334"/>
      <c r="AK1361" s="334"/>
      <c r="AL1361" s="334"/>
      <c r="AM1361" s="334"/>
      <c r="AN1361" s="334"/>
      <c r="AO1361" s="334"/>
      <c r="AP1361" s="334"/>
      <c r="AQ1361" s="334"/>
      <c r="AR1361" s="334"/>
      <c r="AS1361" s="334"/>
      <c r="AT1361" s="334"/>
      <c r="AU1361" s="335"/>
      <c r="AV1361" s="335"/>
      <c r="AW1361" s="335"/>
      <c r="AX1361" s="335"/>
      <c r="AY1361" s="335"/>
      <c r="AZ1361" s="335"/>
      <c r="BA1361" s="335"/>
      <c r="BB1361" s="335"/>
      <c r="BC1361" s="335"/>
      <c r="BD1361" s="335"/>
      <c r="BE1361" s="335"/>
      <c r="BF1361" s="335"/>
      <c r="BG1361" s="335"/>
      <c r="BH1361" s="335"/>
      <c r="BI1361" s="327" t="s">
        <v>192</v>
      </c>
      <c r="BJ1361" s="328"/>
      <c r="BK1361" s="328"/>
      <c r="BL1361" s="328"/>
      <c r="BM1361" s="328"/>
      <c r="BN1361" s="328"/>
      <c r="BO1361" s="328"/>
      <c r="BP1361" s="331"/>
      <c r="BQ1361" s="331"/>
      <c r="BR1361" s="331"/>
      <c r="BS1361" s="331"/>
      <c r="BT1361" s="331"/>
      <c r="BU1361" s="331"/>
      <c r="BV1361" s="331"/>
      <c r="BW1361" s="331"/>
      <c r="BX1361" s="331"/>
      <c r="BY1361" s="331"/>
      <c r="BZ1361" s="331"/>
      <c r="CA1361" s="331"/>
      <c r="CB1361" s="331"/>
      <c r="CC1361" s="331"/>
      <c r="CD1361" s="331"/>
      <c r="CE1361" s="331"/>
      <c r="CF1361" s="332"/>
      <c r="CG1361" s="20"/>
      <c r="CH1361" s="29"/>
      <c r="CI1361" s="72"/>
      <c r="CJ1361" s="58"/>
      <c r="CK1361" s="59"/>
      <c r="CL1361" s="59"/>
      <c r="CM1361" s="59"/>
      <c r="CN1361" s="59"/>
      <c r="CO1361" s="59"/>
      <c r="CP1361" s="59"/>
      <c r="CQ1361" s="55"/>
    </row>
    <row r="1362" spans="1:95" ht="7.35" customHeight="1">
      <c r="G1362" s="333"/>
      <c r="H1362" s="333"/>
      <c r="I1362" s="333"/>
      <c r="J1362" s="333"/>
      <c r="K1362" s="333"/>
      <c r="L1362" s="333"/>
      <c r="M1362" s="333"/>
      <c r="N1362" s="333"/>
      <c r="O1362" s="333"/>
      <c r="P1362" s="333"/>
      <c r="Q1362" s="333"/>
      <c r="R1362" s="333"/>
      <c r="S1362" s="333"/>
      <c r="T1362" s="333"/>
      <c r="U1362" s="333"/>
      <c r="V1362" s="333"/>
      <c r="W1362" s="333"/>
      <c r="X1362" s="333"/>
      <c r="Y1362" s="333"/>
      <c r="Z1362" s="333"/>
      <c r="AA1362" s="333"/>
      <c r="AB1362" s="333"/>
      <c r="AC1362" s="333"/>
      <c r="AD1362" s="333"/>
      <c r="AE1362" s="333"/>
      <c r="AF1362" s="333"/>
      <c r="AG1362" s="334"/>
      <c r="AH1362" s="334"/>
      <c r="AI1362" s="334"/>
      <c r="AJ1362" s="334"/>
      <c r="AK1362" s="334"/>
      <c r="AL1362" s="334"/>
      <c r="AM1362" s="334"/>
      <c r="AN1362" s="334"/>
      <c r="AO1362" s="334"/>
      <c r="AP1362" s="334"/>
      <c r="AQ1362" s="334"/>
      <c r="AR1362" s="334"/>
      <c r="AS1362" s="334"/>
      <c r="AT1362" s="334"/>
      <c r="AU1362" s="335"/>
      <c r="AV1362" s="335"/>
      <c r="AW1362" s="335"/>
      <c r="AX1362" s="335"/>
      <c r="AY1362" s="335"/>
      <c r="AZ1362" s="335"/>
      <c r="BA1362" s="335"/>
      <c r="BB1362" s="335"/>
      <c r="BC1362" s="335"/>
      <c r="BD1362" s="335"/>
      <c r="BE1362" s="335"/>
      <c r="BF1362" s="335"/>
      <c r="BG1362" s="335"/>
      <c r="BH1362" s="335"/>
      <c r="BI1362" s="327"/>
      <c r="BJ1362" s="328"/>
      <c r="BK1362" s="328"/>
      <c r="BL1362" s="328"/>
      <c r="BM1362" s="328"/>
      <c r="BN1362" s="328"/>
      <c r="BO1362" s="328"/>
      <c r="BP1362" s="331"/>
      <c r="BQ1362" s="331"/>
      <c r="BR1362" s="331"/>
      <c r="BS1362" s="331"/>
      <c r="BT1362" s="331"/>
      <c r="BU1362" s="331"/>
      <c r="BV1362" s="331"/>
      <c r="BW1362" s="331"/>
      <c r="BX1362" s="331"/>
      <c r="BY1362" s="331"/>
      <c r="BZ1362" s="331"/>
      <c r="CA1362" s="331"/>
      <c r="CB1362" s="331"/>
      <c r="CC1362" s="331"/>
      <c r="CD1362" s="331"/>
      <c r="CE1362" s="331"/>
      <c r="CF1362" s="332"/>
      <c r="CG1362" s="19"/>
      <c r="CH1362" s="29"/>
      <c r="CI1362" s="58"/>
      <c r="CJ1362" s="58"/>
      <c r="CK1362" s="59"/>
      <c r="CL1362" s="59"/>
      <c r="CM1362" s="59"/>
      <c r="CN1362" s="59"/>
      <c r="CO1362" s="59"/>
      <c r="CP1362" s="59"/>
      <c r="CQ1362" s="55"/>
    </row>
    <row r="1363" spans="1:95" ht="7.35" customHeight="1">
      <c r="G1363" s="333"/>
      <c r="H1363" s="333"/>
      <c r="I1363" s="333"/>
      <c r="J1363" s="333"/>
      <c r="K1363" s="333"/>
      <c r="L1363" s="333"/>
      <c r="M1363" s="333"/>
      <c r="N1363" s="333"/>
      <c r="O1363" s="333"/>
      <c r="P1363" s="333"/>
      <c r="Q1363" s="333"/>
      <c r="R1363" s="333"/>
      <c r="S1363" s="333"/>
      <c r="T1363" s="333"/>
      <c r="U1363" s="333"/>
      <c r="V1363" s="333"/>
      <c r="W1363" s="333"/>
      <c r="X1363" s="333"/>
      <c r="Y1363" s="333"/>
      <c r="Z1363" s="333"/>
      <c r="AA1363" s="333"/>
      <c r="AB1363" s="333"/>
      <c r="AC1363" s="333"/>
      <c r="AD1363" s="333"/>
      <c r="AE1363" s="333"/>
      <c r="AF1363" s="333"/>
      <c r="AG1363" s="334"/>
      <c r="AH1363" s="334"/>
      <c r="AI1363" s="334"/>
      <c r="AJ1363" s="334"/>
      <c r="AK1363" s="334"/>
      <c r="AL1363" s="334"/>
      <c r="AM1363" s="334"/>
      <c r="AN1363" s="334"/>
      <c r="AO1363" s="334"/>
      <c r="AP1363" s="334"/>
      <c r="AQ1363" s="334"/>
      <c r="AR1363" s="334"/>
      <c r="AS1363" s="334"/>
      <c r="AT1363" s="334"/>
      <c r="AU1363" s="335"/>
      <c r="AV1363" s="335"/>
      <c r="AW1363" s="335"/>
      <c r="AX1363" s="335"/>
      <c r="AY1363" s="335"/>
      <c r="AZ1363" s="335"/>
      <c r="BA1363" s="335"/>
      <c r="BB1363" s="335"/>
      <c r="BC1363" s="335"/>
      <c r="BD1363" s="335"/>
      <c r="BE1363" s="335"/>
      <c r="BF1363" s="335"/>
      <c r="BG1363" s="335"/>
      <c r="BH1363" s="335"/>
      <c r="BI1363" s="327"/>
      <c r="BJ1363" s="328"/>
      <c r="BK1363" s="328"/>
      <c r="BL1363" s="328"/>
      <c r="BM1363" s="328"/>
      <c r="BN1363" s="328"/>
      <c r="BO1363" s="328"/>
      <c r="BP1363" s="331"/>
      <c r="BQ1363" s="331"/>
      <c r="BR1363" s="331"/>
      <c r="BS1363" s="331"/>
      <c r="BT1363" s="331"/>
      <c r="BU1363" s="331"/>
      <c r="BV1363" s="331"/>
      <c r="BW1363" s="331"/>
      <c r="BX1363" s="331"/>
      <c r="BY1363" s="331"/>
      <c r="BZ1363" s="331"/>
      <c r="CA1363" s="331"/>
      <c r="CB1363" s="331"/>
      <c r="CC1363" s="331"/>
      <c r="CD1363" s="331"/>
      <c r="CE1363" s="331"/>
      <c r="CF1363" s="332"/>
      <c r="CH1363" s="29"/>
      <c r="CI1363" s="58"/>
      <c r="CJ1363" s="58"/>
      <c r="CK1363" s="59"/>
      <c r="CL1363" s="59"/>
      <c r="CM1363" s="59"/>
      <c r="CN1363" s="59"/>
      <c r="CO1363" s="59"/>
      <c r="CP1363" s="59"/>
      <c r="CQ1363" s="55"/>
    </row>
    <row r="1364" spans="1:95" ht="7.35" customHeight="1">
      <c r="G1364" s="284" t="s">
        <v>194</v>
      </c>
      <c r="H1364" s="285"/>
      <c r="I1364" s="285"/>
      <c r="J1364" s="285"/>
      <c r="K1364" s="285"/>
      <c r="L1364" s="285"/>
      <c r="M1364" s="285"/>
      <c r="N1364" s="286"/>
      <c r="O1364" s="284" t="s">
        <v>193</v>
      </c>
      <c r="P1364" s="285"/>
      <c r="Q1364" s="285"/>
      <c r="R1364" s="285"/>
      <c r="S1364" s="285"/>
      <c r="T1364" s="285"/>
      <c r="U1364" s="285"/>
      <c r="V1364" s="285"/>
      <c r="W1364" s="285"/>
      <c r="X1364" s="285"/>
      <c r="Y1364" s="285"/>
      <c r="Z1364" s="285"/>
      <c r="AA1364" s="285"/>
      <c r="AB1364" s="285"/>
      <c r="AC1364" s="285"/>
      <c r="AD1364" s="285"/>
      <c r="AE1364" s="285"/>
      <c r="AF1364" s="285"/>
      <c r="AG1364" s="285"/>
      <c r="AH1364" s="285"/>
      <c r="AI1364" s="285"/>
      <c r="AJ1364" s="285"/>
      <c r="AK1364" s="285"/>
      <c r="AL1364" s="285"/>
      <c r="AM1364" s="285"/>
      <c r="AN1364" s="285"/>
      <c r="AO1364" s="285"/>
      <c r="AP1364" s="285"/>
      <c r="AQ1364" s="285"/>
      <c r="AR1364" s="285"/>
      <c r="AS1364" s="285"/>
      <c r="AT1364" s="286"/>
      <c r="AU1364" s="284" t="s">
        <v>205</v>
      </c>
      <c r="AV1364" s="285"/>
      <c r="AW1364" s="285"/>
      <c r="AX1364" s="285"/>
      <c r="AY1364" s="285"/>
      <c r="AZ1364" s="285"/>
      <c r="BA1364" s="285"/>
      <c r="BB1364" s="285"/>
      <c r="BC1364" s="285"/>
      <c r="BD1364" s="285"/>
      <c r="BE1364" s="285"/>
      <c r="BF1364" s="285"/>
      <c r="BG1364" s="285"/>
      <c r="BH1364" s="286"/>
      <c r="BI1364" s="290" t="s">
        <v>206</v>
      </c>
      <c r="BJ1364" s="290"/>
      <c r="BK1364" s="290"/>
      <c r="BL1364" s="290"/>
      <c r="BM1364" s="290"/>
      <c r="BN1364" s="290"/>
      <c r="BO1364" s="290"/>
      <c r="BP1364" s="290"/>
      <c r="BQ1364" s="290"/>
      <c r="BR1364" s="290"/>
      <c r="BS1364" s="290"/>
      <c r="BT1364" s="290"/>
      <c r="BU1364" s="290" t="s">
        <v>207</v>
      </c>
      <c r="BV1364" s="290"/>
      <c r="BW1364" s="290"/>
      <c r="BX1364" s="290"/>
      <c r="BY1364" s="290"/>
      <c r="BZ1364" s="290"/>
      <c r="CA1364" s="290"/>
      <c r="CB1364" s="290"/>
      <c r="CC1364" s="290"/>
      <c r="CD1364" s="290"/>
      <c r="CE1364" s="290"/>
      <c r="CF1364" s="290"/>
      <c r="CG1364" s="20"/>
      <c r="CH1364" s="29"/>
      <c r="CI1364" s="58"/>
      <c r="CJ1364" s="58"/>
      <c r="CK1364" s="58"/>
      <c r="CL1364" s="58"/>
      <c r="CM1364" s="58"/>
      <c r="CN1364" s="58"/>
      <c r="CO1364" s="58"/>
      <c r="CP1364" s="58"/>
      <c r="CQ1364" s="54"/>
    </row>
    <row r="1365" spans="1:95" ht="7.35" customHeight="1">
      <c r="G1365" s="287"/>
      <c r="H1365" s="288"/>
      <c r="I1365" s="288"/>
      <c r="J1365" s="288"/>
      <c r="K1365" s="288"/>
      <c r="L1365" s="288"/>
      <c r="M1365" s="288"/>
      <c r="N1365" s="289"/>
      <c r="O1365" s="287"/>
      <c r="P1365" s="288"/>
      <c r="Q1365" s="288"/>
      <c r="R1365" s="288"/>
      <c r="S1365" s="288"/>
      <c r="T1365" s="288"/>
      <c r="U1365" s="288"/>
      <c r="V1365" s="288"/>
      <c r="W1365" s="288"/>
      <c r="X1365" s="288"/>
      <c r="Y1365" s="288"/>
      <c r="Z1365" s="288"/>
      <c r="AA1365" s="288"/>
      <c r="AB1365" s="288"/>
      <c r="AC1365" s="288"/>
      <c r="AD1365" s="288"/>
      <c r="AE1365" s="288"/>
      <c r="AF1365" s="288"/>
      <c r="AG1365" s="288"/>
      <c r="AH1365" s="288"/>
      <c r="AI1365" s="288"/>
      <c r="AJ1365" s="288"/>
      <c r="AK1365" s="288"/>
      <c r="AL1365" s="288"/>
      <c r="AM1365" s="288"/>
      <c r="AN1365" s="288"/>
      <c r="AO1365" s="288"/>
      <c r="AP1365" s="288"/>
      <c r="AQ1365" s="288"/>
      <c r="AR1365" s="288"/>
      <c r="AS1365" s="288"/>
      <c r="AT1365" s="289"/>
      <c r="AU1365" s="287"/>
      <c r="AV1365" s="288"/>
      <c r="AW1365" s="288"/>
      <c r="AX1365" s="288"/>
      <c r="AY1365" s="288"/>
      <c r="AZ1365" s="288"/>
      <c r="BA1365" s="288"/>
      <c r="BB1365" s="288"/>
      <c r="BC1365" s="288"/>
      <c r="BD1365" s="288"/>
      <c r="BE1365" s="288"/>
      <c r="BF1365" s="288"/>
      <c r="BG1365" s="288"/>
      <c r="BH1365" s="289"/>
      <c r="BI1365" s="290"/>
      <c r="BJ1365" s="290"/>
      <c r="BK1365" s="290"/>
      <c r="BL1365" s="290"/>
      <c r="BM1365" s="290"/>
      <c r="BN1365" s="290"/>
      <c r="BO1365" s="290"/>
      <c r="BP1365" s="290"/>
      <c r="BQ1365" s="290"/>
      <c r="BR1365" s="290"/>
      <c r="BS1365" s="290"/>
      <c r="BT1365" s="290"/>
      <c r="BU1365" s="290"/>
      <c r="BV1365" s="290"/>
      <c r="BW1365" s="290"/>
      <c r="BX1365" s="290"/>
      <c r="BY1365" s="290"/>
      <c r="BZ1365" s="290"/>
      <c r="CA1365" s="290"/>
      <c r="CB1365" s="290"/>
      <c r="CC1365" s="290"/>
      <c r="CD1365" s="290"/>
      <c r="CE1365" s="290"/>
      <c r="CF1365" s="290"/>
      <c r="CG1365" s="19"/>
      <c r="CH1365" s="29"/>
      <c r="CI1365" s="58"/>
      <c r="CJ1365" s="58"/>
      <c r="CK1365" s="58"/>
      <c r="CL1365" s="58"/>
      <c r="CM1365" s="58"/>
      <c r="CN1365" s="58"/>
      <c r="CO1365" s="58"/>
      <c r="CP1365" s="58"/>
      <c r="CQ1365" s="54"/>
    </row>
    <row r="1366" spans="1:95" ht="7.35" customHeight="1">
      <c r="G1366" s="291"/>
      <c r="H1366" s="292"/>
      <c r="I1366" s="292"/>
      <c r="J1366" s="292"/>
      <c r="K1366" s="292"/>
      <c r="L1366" s="292"/>
      <c r="M1366" s="292"/>
      <c r="N1366" s="293"/>
      <c r="O1366" s="300"/>
      <c r="P1366" s="301"/>
      <c r="Q1366" s="301"/>
      <c r="R1366" s="301"/>
      <c r="S1366" s="301"/>
      <c r="T1366" s="301"/>
      <c r="U1366" s="301"/>
      <c r="V1366" s="301"/>
      <c r="W1366" s="301"/>
      <c r="X1366" s="301"/>
      <c r="Y1366" s="301"/>
      <c r="Z1366" s="301"/>
      <c r="AA1366" s="301"/>
      <c r="AB1366" s="301"/>
      <c r="AC1366" s="301"/>
      <c r="AD1366" s="301"/>
      <c r="AE1366" s="301"/>
      <c r="AF1366" s="301"/>
      <c r="AG1366" s="301"/>
      <c r="AH1366" s="301"/>
      <c r="AI1366" s="301"/>
      <c r="AJ1366" s="301"/>
      <c r="AK1366" s="301"/>
      <c r="AL1366" s="301"/>
      <c r="AM1366" s="301"/>
      <c r="AN1366" s="301"/>
      <c r="AO1366" s="301"/>
      <c r="AP1366" s="301"/>
      <c r="AQ1366" s="301"/>
      <c r="AR1366" s="301"/>
      <c r="AS1366" s="301"/>
      <c r="AT1366" s="302"/>
      <c r="AU1366" s="309"/>
      <c r="AV1366" s="310"/>
      <c r="AW1366" s="310"/>
      <c r="AX1366" s="310"/>
      <c r="AY1366" s="310"/>
      <c r="AZ1366" s="310"/>
      <c r="BA1366" s="310"/>
      <c r="BB1366" s="310"/>
      <c r="BC1366" s="310"/>
      <c r="BD1366" s="310"/>
      <c r="BE1366" s="310"/>
      <c r="BF1366" s="310"/>
      <c r="BG1366" s="310"/>
      <c r="BH1366" s="311"/>
      <c r="BI1366" s="318"/>
      <c r="BJ1366" s="318"/>
      <c r="BK1366" s="318"/>
      <c r="BL1366" s="318"/>
      <c r="BM1366" s="318"/>
      <c r="BN1366" s="318"/>
      <c r="BO1366" s="318"/>
      <c r="BP1366" s="318"/>
      <c r="BQ1366" s="318"/>
      <c r="BR1366" s="318"/>
      <c r="BS1366" s="318"/>
      <c r="BT1366" s="318"/>
      <c r="BU1366" s="318"/>
      <c r="BV1366" s="318"/>
      <c r="BW1366" s="318"/>
      <c r="BX1366" s="318"/>
      <c r="BY1366" s="318"/>
      <c r="BZ1366" s="318"/>
      <c r="CA1366" s="318"/>
      <c r="CB1366" s="318"/>
      <c r="CC1366" s="318"/>
      <c r="CD1366" s="318"/>
      <c r="CE1366" s="318"/>
      <c r="CF1366" s="318"/>
      <c r="CH1366" s="29"/>
      <c r="CI1366" s="58"/>
      <c r="CJ1366" s="58"/>
      <c r="CK1366" s="58"/>
      <c r="CL1366" s="58"/>
      <c r="CM1366" s="58"/>
      <c r="CN1366" s="58"/>
      <c r="CO1366" s="58"/>
      <c r="CP1366" s="58"/>
      <c r="CQ1366" s="54"/>
    </row>
    <row r="1367" spans="1:95" ht="7.35" customHeight="1">
      <c r="G1367" s="294"/>
      <c r="H1367" s="295"/>
      <c r="I1367" s="295"/>
      <c r="J1367" s="295"/>
      <c r="K1367" s="295"/>
      <c r="L1367" s="295"/>
      <c r="M1367" s="295"/>
      <c r="N1367" s="296"/>
      <c r="O1367" s="303"/>
      <c r="P1367" s="304"/>
      <c r="Q1367" s="304"/>
      <c r="R1367" s="304"/>
      <c r="S1367" s="304"/>
      <c r="T1367" s="304"/>
      <c r="U1367" s="304"/>
      <c r="V1367" s="304"/>
      <c r="W1367" s="304"/>
      <c r="X1367" s="304"/>
      <c r="Y1367" s="304"/>
      <c r="Z1367" s="304"/>
      <c r="AA1367" s="304"/>
      <c r="AB1367" s="304"/>
      <c r="AC1367" s="304"/>
      <c r="AD1367" s="304"/>
      <c r="AE1367" s="304"/>
      <c r="AF1367" s="304"/>
      <c r="AG1367" s="304"/>
      <c r="AH1367" s="304"/>
      <c r="AI1367" s="304"/>
      <c r="AJ1367" s="304"/>
      <c r="AK1367" s="304"/>
      <c r="AL1367" s="304"/>
      <c r="AM1367" s="304"/>
      <c r="AN1367" s="304"/>
      <c r="AO1367" s="304"/>
      <c r="AP1367" s="304"/>
      <c r="AQ1367" s="304"/>
      <c r="AR1367" s="304"/>
      <c r="AS1367" s="304"/>
      <c r="AT1367" s="305"/>
      <c r="AU1367" s="312"/>
      <c r="AV1367" s="313"/>
      <c r="AW1367" s="313"/>
      <c r="AX1367" s="313"/>
      <c r="AY1367" s="313"/>
      <c r="AZ1367" s="313"/>
      <c r="BA1367" s="313"/>
      <c r="BB1367" s="313"/>
      <c r="BC1367" s="313"/>
      <c r="BD1367" s="313"/>
      <c r="BE1367" s="313"/>
      <c r="BF1367" s="313"/>
      <c r="BG1367" s="313"/>
      <c r="BH1367" s="314"/>
      <c r="BI1367" s="318"/>
      <c r="BJ1367" s="318"/>
      <c r="BK1367" s="318"/>
      <c r="BL1367" s="318"/>
      <c r="BM1367" s="318"/>
      <c r="BN1367" s="318"/>
      <c r="BO1367" s="318"/>
      <c r="BP1367" s="318"/>
      <c r="BQ1367" s="318"/>
      <c r="BR1367" s="318"/>
      <c r="BS1367" s="318"/>
      <c r="BT1367" s="318"/>
      <c r="BU1367" s="318"/>
      <c r="BV1367" s="318"/>
      <c r="BW1367" s="318"/>
      <c r="BX1367" s="318"/>
      <c r="BY1367" s="318"/>
      <c r="BZ1367" s="318"/>
      <c r="CA1367" s="318"/>
      <c r="CB1367" s="318"/>
      <c r="CC1367" s="318"/>
      <c r="CD1367" s="318"/>
      <c r="CE1367" s="318"/>
      <c r="CF1367" s="318"/>
      <c r="CH1367" s="29"/>
      <c r="CI1367" s="71"/>
      <c r="CJ1367" s="71"/>
      <c r="CK1367" s="71"/>
      <c r="CL1367" s="71"/>
      <c r="CM1367" s="71"/>
      <c r="CN1367" s="71"/>
      <c r="CO1367" s="71"/>
      <c r="CP1367" s="71"/>
      <c r="CQ1367" s="54"/>
    </row>
    <row r="1368" spans="1:95" ht="7.35" customHeight="1">
      <c r="A1368" s="339"/>
      <c r="B1368" s="339"/>
      <c r="C1368" s="339"/>
      <c r="D1368" s="339"/>
      <c r="E1368" s="339"/>
      <c r="F1368" s="340"/>
      <c r="G1368" s="294"/>
      <c r="H1368" s="295"/>
      <c r="I1368" s="295"/>
      <c r="J1368" s="295"/>
      <c r="K1368" s="295"/>
      <c r="L1368" s="295"/>
      <c r="M1368" s="295"/>
      <c r="N1368" s="296"/>
      <c r="O1368" s="303"/>
      <c r="P1368" s="304"/>
      <c r="Q1368" s="304"/>
      <c r="R1368" s="304"/>
      <c r="S1368" s="304"/>
      <c r="T1368" s="304"/>
      <c r="U1368" s="304"/>
      <c r="V1368" s="304"/>
      <c r="W1368" s="304"/>
      <c r="X1368" s="304"/>
      <c r="Y1368" s="304"/>
      <c r="Z1368" s="304"/>
      <c r="AA1368" s="304"/>
      <c r="AB1368" s="304"/>
      <c r="AC1368" s="304"/>
      <c r="AD1368" s="304"/>
      <c r="AE1368" s="304"/>
      <c r="AF1368" s="304"/>
      <c r="AG1368" s="304"/>
      <c r="AH1368" s="304"/>
      <c r="AI1368" s="304"/>
      <c r="AJ1368" s="304"/>
      <c r="AK1368" s="304"/>
      <c r="AL1368" s="304"/>
      <c r="AM1368" s="304"/>
      <c r="AN1368" s="304"/>
      <c r="AO1368" s="304"/>
      <c r="AP1368" s="304"/>
      <c r="AQ1368" s="304"/>
      <c r="AR1368" s="304"/>
      <c r="AS1368" s="304"/>
      <c r="AT1368" s="305"/>
      <c r="AU1368" s="312"/>
      <c r="AV1368" s="313"/>
      <c r="AW1368" s="313"/>
      <c r="AX1368" s="313"/>
      <c r="AY1368" s="313"/>
      <c r="AZ1368" s="313"/>
      <c r="BA1368" s="313"/>
      <c r="BB1368" s="313"/>
      <c r="BC1368" s="313"/>
      <c r="BD1368" s="313"/>
      <c r="BE1368" s="313"/>
      <c r="BF1368" s="313"/>
      <c r="BG1368" s="313"/>
      <c r="BH1368" s="314"/>
      <c r="BI1368" s="318"/>
      <c r="BJ1368" s="318"/>
      <c r="BK1368" s="318"/>
      <c r="BL1368" s="318"/>
      <c r="BM1368" s="318"/>
      <c r="BN1368" s="318"/>
      <c r="BO1368" s="318"/>
      <c r="BP1368" s="318"/>
      <c r="BQ1368" s="318"/>
      <c r="BR1368" s="318"/>
      <c r="BS1368" s="318"/>
      <c r="BT1368" s="318"/>
      <c r="BU1368" s="318"/>
      <c r="BV1368" s="318"/>
      <c r="BW1368" s="318"/>
      <c r="BX1368" s="318"/>
      <c r="BY1368" s="318"/>
      <c r="BZ1368" s="318"/>
      <c r="CA1368" s="318"/>
      <c r="CB1368" s="318"/>
      <c r="CC1368" s="318"/>
      <c r="CD1368" s="318"/>
      <c r="CE1368" s="318"/>
      <c r="CF1368" s="318"/>
      <c r="CH1368" s="54"/>
      <c r="CI1368" s="71"/>
      <c r="CJ1368" s="71"/>
      <c r="CK1368" s="71"/>
      <c r="CL1368" s="71"/>
      <c r="CM1368" s="71"/>
      <c r="CN1368" s="71"/>
      <c r="CO1368" s="71"/>
      <c r="CP1368" s="71"/>
      <c r="CQ1368" s="56"/>
    </row>
    <row r="1369" spans="1:95" ht="7.35" customHeight="1">
      <c r="A1369" s="339"/>
      <c r="B1369" s="339"/>
      <c r="C1369" s="339"/>
      <c r="D1369" s="339"/>
      <c r="E1369" s="339"/>
      <c r="F1369" s="340"/>
      <c r="G1369" s="297"/>
      <c r="H1369" s="298"/>
      <c r="I1369" s="298"/>
      <c r="J1369" s="298"/>
      <c r="K1369" s="298"/>
      <c r="L1369" s="298"/>
      <c r="M1369" s="298"/>
      <c r="N1369" s="299"/>
      <c r="O1369" s="306"/>
      <c r="P1369" s="307"/>
      <c r="Q1369" s="307"/>
      <c r="R1369" s="307"/>
      <c r="S1369" s="307"/>
      <c r="T1369" s="307"/>
      <c r="U1369" s="307"/>
      <c r="V1369" s="307"/>
      <c r="W1369" s="307"/>
      <c r="X1369" s="307"/>
      <c r="Y1369" s="307"/>
      <c r="Z1369" s="307"/>
      <c r="AA1369" s="307"/>
      <c r="AB1369" s="307"/>
      <c r="AC1369" s="307"/>
      <c r="AD1369" s="307"/>
      <c r="AE1369" s="307"/>
      <c r="AF1369" s="307"/>
      <c r="AG1369" s="307"/>
      <c r="AH1369" s="307"/>
      <c r="AI1369" s="307"/>
      <c r="AJ1369" s="307"/>
      <c r="AK1369" s="307"/>
      <c r="AL1369" s="307"/>
      <c r="AM1369" s="307"/>
      <c r="AN1369" s="307"/>
      <c r="AO1369" s="307"/>
      <c r="AP1369" s="307"/>
      <c r="AQ1369" s="307"/>
      <c r="AR1369" s="307"/>
      <c r="AS1369" s="307"/>
      <c r="AT1369" s="308"/>
      <c r="AU1369" s="315"/>
      <c r="AV1369" s="316"/>
      <c r="AW1369" s="316"/>
      <c r="AX1369" s="316"/>
      <c r="AY1369" s="316"/>
      <c r="AZ1369" s="316"/>
      <c r="BA1369" s="316"/>
      <c r="BB1369" s="316"/>
      <c r="BC1369" s="316"/>
      <c r="BD1369" s="316"/>
      <c r="BE1369" s="316"/>
      <c r="BF1369" s="316"/>
      <c r="BG1369" s="316"/>
      <c r="BH1369" s="317"/>
      <c r="BI1369" s="318"/>
      <c r="BJ1369" s="318"/>
      <c r="BK1369" s="318"/>
      <c r="BL1369" s="318"/>
      <c r="BM1369" s="318"/>
      <c r="BN1369" s="318"/>
      <c r="BO1369" s="318"/>
      <c r="BP1369" s="318"/>
      <c r="BQ1369" s="318"/>
      <c r="BR1369" s="318"/>
      <c r="BS1369" s="318"/>
      <c r="BT1369" s="318"/>
      <c r="BU1369" s="318"/>
      <c r="BV1369" s="318"/>
      <c r="BW1369" s="318"/>
      <c r="BX1369" s="318"/>
      <c r="BY1369" s="318"/>
      <c r="BZ1369" s="318"/>
      <c r="CA1369" s="318"/>
      <c r="CB1369" s="318"/>
      <c r="CC1369" s="318"/>
      <c r="CD1369" s="318"/>
      <c r="CE1369" s="318"/>
      <c r="CF1369" s="318"/>
      <c r="CH1369" s="54"/>
      <c r="CI1369" s="58"/>
      <c r="CJ1369" s="58"/>
      <c r="CK1369" s="58"/>
      <c r="CL1369" s="58"/>
      <c r="CM1369" s="58"/>
      <c r="CN1369" s="58"/>
      <c r="CO1369" s="58"/>
      <c r="CP1369" s="57"/>
      <c r="CQ1369" s="57"/>
    </row>
    <row r="1370" spans="1:95" ht="7.35" customHeight="1">
      <c r="G1370" s="48"/>
      <c r="H1370" s="49"/>
      <c r="I1370" s="49"/>
      <c r="J1370" s="49"/>
      <c r="K1370" s="49"/>
      <c r="L1370" s="49"/>
      <c r="M1370" s="49"/>
      <c r="N1370" s="50"/>
      <c r="O1370" s="48"/>
      <c r="P1370" s="49"/>
      <c r="Q1370" s="49"/>
      <c r="R1370" s="49"/>
      <c r="S1370" s="49"/>
      <c r="T1370" s="49"/>
      <c r="U1370" s="49"/>
      <c r="V1370" s="49"/>
      <c r="W1370" s="49"/>
      <c r="X1370" s="49"/>
      <c r="Y1370" s="49"/>
      <c r="Z1370" s="49"/>
      <c r="AA1370" s="49"/>
      <c r="AB1370" s="49"/>
      <c r="AC1370" s="49"/>
      <c r="AD1370" s="49"/>
      <c r="AE1370" s="49"/>
      <c r="AF1370" s="49"/>
      <c r="AG1370" s="49"/>
      <c r="AH1370" s="49"/>
      <c r="AI1370" s="49"/>
      <c r="AJ1370" s="49"/>
      <c r="AK1370" s="49"/>
      <c r="AL1370" s="49"/>
      <c r="AM1370" s="49"/>
      <c r="AN1370" s="49"/>
      <c r="AO1370" s="49"/>
      <c r="AP1370" s="49"/>
      <c r="AQ1370" s="49"/>
      <c r="AR1370" s="49"/>
      <c r="AS1370" s="49"/>
      <c r="AT1370" s="50"/>
      <c r="AU1370" s="51"/>
      <c r="AV1370" s="52"/>
      <c r="AW1370" s="52"/>
      <c r="AX1370" s="52"/>
      <c r="AY1370" s="52"/>
      <c r="AZ1370" s="52"/>
      <c r="BA1370" s="52"/>
      <c r="BB1370" s="52"/>
      <c r="BC1370" s="52"/>
      <c r="BD1370" s="52"/>
      <c r="BE1370" s="52"/>
      <c r="BF1370" s="52"/>
      <c r="BG1370" s="52"/>
      <c r="BH1370" s="53"/>
      <c r="BI1370" s="45"/>
      <c r="BJ1370" s="46"/>
      <c r="BK1370" s="46"/>
      <c r="BL1370" s="46"/>
      <c r="BM1370" s="46"/>
      <c r="BN1370" s="46"/>
      <c r="BO1370" s="46"/>
      <c r="BP1370" s="46"/>
      <c r="BQ1370" s="46"/>
      <c r="BR1370" s="46"/>
      <c r="BS1370" s="46"/>
      <c r="BT1370" s="46"/>
      <c r="BU1370" s="46"/>
      <c r="BV1370" s="46"/>
      <c r="BW1370" s="46"/>
      <c r="BX1370" s="46"/>
      <c r="BY1370" s="46"/>
      <c r="BZ1370" s="46"/>
      <c r="CA1370" s="46"/>
      <c r="CB1370" s="46"/>
      <c r="CC1370" s="46"/>
      <c r="CD1370" s="46"/>
      <c r="CE1370" s="46"/>
      <c r="CF1370" s="47"/>
      <c r="CH1370" s="54"/>
      <c r="CI1370" s="58"/>
      <c r="CJ1370" s="58"/>
      <c r="CK1370" s="58"/>
      <c r="CL1370" s="58"/>
      <c r="CM1370" s="58"/>
      <c r="CN1370" s="58"/>
      <c r="CO1370" s="58"/>
      <c r="CP1370" s="57"/>
      <c r="CQ1370" s="57"/>
    </row>
    <row r="1371" spans="1:95" ht="7.35" customHeight="1">
      <c r="A1371" s="338">
        <v>106</v>
      </c>
      <c r="B1371" s="338"/>
      <c r="G1371" s="319" t="s">
        <v>189</v>
      </c>
      <c r="H1371" s="319"/>
      <c r="I1371" s="319"/>
      <c r="J1371" s="319"/>
      <c r="K1371" s="319"/>
      <c r="L1371" s="319"/>
      <c r="M1371" s="319"/>
      <c r="N1371" s="319"/>
      <c r="O1371" s="319"/>
      <c r="P1371" s="319"/>
      <c r="Q1371" s="319"/>
      <c r="R1371" s="319"/>
      <c r="S1371" s="319"/>
      <c r="T1371" s="319"/>
      <c r="U1371" s="319"/>
      <c r="V1371" s="319"/>
      <c r="W1371" s="319"/>
      <c r="X1371" s="319"/>
      <c r="Y1371" s="319"/>
      <c r="Z1371" s="319"/>
      <c r="AA1371" s="319"/>
      <c r="AB1371" s="319"/>
      <c r="AC1371" s="319"/>
      <c r="AD1371" s="319"/>
      <c r="AE1371" s="319"/>
      <c r="AF1371" s="319"/>
      <c r="AG1371" s="321" t="s">
        <v>443</v>
      </c>
      <c r="AH1371" s="321"/>
      <c r="AI1371" s="321"/>
      <c r="AJ1371" s="321"/>
      <c r="AK1371" s="321"/>
      <c r="AL1371" s="321"/>
      <c r="AM1371" s="321"/>
      <c r="AN1371" s="321"/>
      <c r="AO1371" s="321"/>
      <c r="AP1371" s="321"/>
      <c r="AQ1371" s="321"/>
      <c r="AR1371" s="321"/>
      <c r="AS1371" s="321"/>
      <c r="AT1371" s="321"/>
      <c r="AU1371" s="323" t="s">
        <v>190</v>
      </c>
      <c r="AV1371" s="323"/>
      <c r="AW1371" s="323"/>
      <c r="AX1371" s="323"/>
      <c r="AY1371" s="323"/>
      <c r="AZ1371" s="323"/>
      <c r="BA1371" s="323"/>
      <c r="BB1371" s="323"/>
      <c r="BC1371" s="323"/>
      <c r="BD1371" s="323"/>
      <c r="BE1371" s="323"/>
      <c r="BF1371" s="323"/>
      <c r="BG1371" s="323"/>
      <c r="BH1371" s="323"/>
      <c r="BI1371" s="325" t="s">
        <v>191</v>
      </c>
      <c r="BJ1371" s="326"/>
      <c r="BK1371" s="326"/>
      <c r="BL1371" s="326"/>
      <c r="BM1371" s="326"/>
      <c r="BN1371" s="326"/>
      <c r="BO1371" s="326"/>
      <c r="BP1371" s="329"/>
      <c r="BQ1371" s="329"/>
      <c r="BR1371" s="329"/>
      <c r="BS1371" s="329"/>
      <c r="BT1371" s="329"/>
      <c r="BU1371" s="329"/>
      <c r="BV1371" s="329"/>
      <c r="BW1371" s="329"/>
      <c r="BX1371" s="329"/>
      <c r="BY1371" s="329"/>
      <c r="BZ1371" s="329"/>
      <c r="CA1371" s="329"/>
      <c r="CB1371" s="329"/>
      <c r="CC1371" s="329"/>
      <c r="CD1371" s="329"/>
      <c r="CE1371" s="329"/>
      <c r="CF1371" s="330"/>
      <c r="CH1371" s="54"/>
      <c r="CI1371" s="58"/>
      <c r="CJ1371" s="58"/>
      <c r="CK1371" s="58"/>
      <c r="CL1371" s="58"/>
      <c r="CM1371" s="58"/>
      <c r="CN1371" s="58"/>
      <c r="CO1371" s="58"/>
      <c r="CP1371" s="58"/>
      <c r="CQ1371" s="54"/>
    </row>
    <row r="1372" spans="1:95" ht="7.35" customHeight="1">
      <c r="A1372" s="338"/>
      <c r="B1372" s="338"/>
      <c r="G1372" s="320"/>
      <c r="H1372" s="320"/>
      <c r="I1372" s="320"/>
      <c r="J1372" s="320"/>
      <c r="K1372" s="320"/>
      <c r="L1372" s="320"/>
      <c r="M1372" s="320"/>
      <c r="N1372" s="320"/>
      <c r="O1372" s="320"/>
      <c r="P1372" s="320"/>
      <c r="Q1372" s="320"/>
      <c r="R1372" s="320"/>
      <c r="S1372" s="320"/>
      <c r="T1372" s="320"/>
      <c r="U1372" s="320"/>
      <c r="V1372" s="320"/>
      <c r="W1372" s="320"/>
      <c r="X1372" s="320"/>
      <c r="Y1372" s="320"/>
      <c r="Z1372" s="320"/>
      <c r="AA1372" s="320"/>
      <c r="AB1372" s="320"/>
      <c r="AC1372" s="320"/>
      <c r="AD1372" s="320"/>
      <c r="AE1372" s="320"/>
      <c r="AF1372" s="320"/>
      <c r="AG1372" s="322"/>
      <c r="AH1372" s="322"/>
      <c r="AI1372" s="322"/>
      <c r="AJ1372" s="322"/>
      <c r="AK1372" s="322"/>
      <c r="AL1372" s="322"/>
      <c r="AM1372" s="322"/>
      <c r="AN1372" s="322"/>
      <c r="AO1372" s="322"/>
      <c r="AP1372" s="322"/>
      <c r="AQ1372" s="322"/>
      <c r="AR1372" s="322"/>
      <c r="AS1372" s="322"/>
      <c r="AT1372" s="322"/>
      <c r="AU1372" s="324"/>
      <c r="AV1372" s="324"/>
      <c r="AW1372" s="324"/>
      <c r="AX1372" s="324"/>
      <c r="AY1372" s="324"/>
      <c r="AZ1372" s="324"/>
      <c r="BA1372" s="324"/>
      <c r="BB1372" s="324"/>
      <c r="BC1372" s="324"/>
      <c r="BD1372" s="324"/>
      <c r="BE1372" s="324"/>
      <c r="BF1372" s="324"/>
      <c r="BG1372" s="324"/>
      <c r="BH1372" s="324"/>
      <c r="BI1372" s="327"/>
      <c r="BJ1372" s="328"/>
      <c r="BK1372" s="328"/>
      <c r="BL1372" s="328"/>
      <c r="BM1372" s="328"/>
      <c r="BN1372" s="328"/>
      <c r="BO1372" s="328"/>
      <c r="BP1372" s="331"/>
      <c r="BQ1372" s="331"/>
      <c r="BR1372" s="331"/>
      <c r="BS1372" s="331"/>
      <c r="BT1372" s="331"/>
      <c r="BU1372" s="331"/>
      <c r="BV1372" s="331"/>
      <c r="BW1372" s="331"/>
      <c r="BX1372" s="331"/>
      <c r="BY1372" s="331"/>
      <c r="BZ1372" s="331"/>
      <c r="CA1372" s="331"/>
      <c r="CB1372" s="331"/>
      <c r="CC1372" s="331"/>
      <c r="CD1372" s="331"/>
      <c r="CE1372" s="331"/>
      <c r="CF1372" s="332"/>
      <c r="CH1372" s="54"/>
      <c r="CI1372" s="58"/>
      <c r="CJ1372" s="58"/>
      <c r="CK1372" s="58"/>
      <c r="CL1372" s="58"/>
      <c r="CM1372" s="58"/>
      <c r="CN1372" s="58"/>
      <c r="CO1372" s="58"/>
      <c r="CP1372" s="58"/>
      <c r="CQ1372" s="54"/>
    </row>
    <row r="1373" spans="1:95" ht="7.35" customHeight="1">
      <c r="G1373" s="333"/>
      <c r="H1373" s="333"/>
      <c r="I1373" s="333"/>
      <c r="J1373" s="333"/>
      <c r="K1373" s="333"/>
      <c r="L1373" s="333"/>
      <c r="M1373" s="333"/>
      <c r="N1373" s="333"/>
      <c r="O1373" s="333"/>
      <c r="P1373" s="333"/>
      <c r="Q1373" s="333"/>
      <c r="R1373" s="333"/>
      <c r="S1373" s="333"/>
      <c r="T1373" s="333"/>
      <c r="U1373" s="333"/>
      <c r="V1373" s="333"/>
      <c r="W1373" s="333"/>
      <c r="X1373" s="333"/>
      <c r="Y1373" s="333"/>
      <c r="Z1373" s="333"/>
      <c r="AA1373" s="333"/>
      <c r="AB1373" s="333"/>
      <c r="AC1373" s="333"/>
      <c r="AD1373" s="333"/>
      <c r="AE1373" s="333"/>
      <c r="AF1373" s="333"/>
      <c r="AG1373" s="334"/>
      <c r="AH1373" s="334"/>
      <c r="AI1373" s="334"/>
      <c r="AJ1373" s="334"/>
      <c r="AK1373" s="334"/>
      <c r="AL1373" s="334"/>
      <c r="AM1373" s="334"/>
      <c r="AN1373" s="334"/>
      <c r="AO1373" s="334"/>
      <c r="AP1373" s="334"/>
      <c r="AQ1373" s="334"/>
      <c r="AR1373" s="334"/>
      <c r="AS1373" s="334"/>
      <c r="AT1373" s="334"/>
      <c r="AU1373" s="335"/>
      <c r="AV1373" s="335"/>
      <c r="AW1373" s="335"/>
      <c r="AX1373" s="335"/>
      <c r="AY1373" s="335"/>
      <c r="AZ1373" s="335"/>
      <c r="BA1373" s="335"/>
      <c r="BB1373" s="335"/>
      <c r="BC1373" s="335"/>
      <c r="BD1373" s="335"/>
      <c r="BE1373" s="335"/>
      <c r="BF1373" s="335"/>
      <c r="BG1373" s="335"/>
      <c r="BH1373" s="335"/>
      <c r="BI1373" s="327"/>
      <c r="BJ1373" s="328"/>
      <c r="BK1373" s="328"/>
      <c r="BL1373" s="328"/>
      <c r="BM1373" s="328"/>
      <c r="BN1373" s="328"/>
      <c r="BO1373" s="328"/>
      <c r="BP1373" s="331"/>
      <c r="BQ1373" s="331"/>
      <c r="BR1373" s="331"/>
      <c r="BS1373" s="331"/>
      <c r="BT1373" s="331"/>
      <c r="BU1373" s="331"/>
      <c r="BV1373" s="331"/>
      <c r="BW1373" s="331"/>
      <c r="BX1373" s="331"/>
      <c r="BY1373" s="331"/>
      <c r="BZ1373" s="331"/>
      <c r="CA1373" s="331"/>
      <c r="CB1373" s="331"/>
      <c r="CC1373" s="331"/>
      <c r="CD1373" s="331"/>
      <c r="CE1373" s="331"/>
      <c r="CF1373" s="332"/>
      <c r="CH1373" s="54"/>
      <c r="CI1373" s="58"/>
      <c r="CJ1373" s="58"/>
      <c r="CK1373" s="58"/>
      <c r="CL1373" s="58"/>
      <c r="CM1373" s="58"/>
      <c r="CN1373" s="58"/>
      <c r="CO1373" s="58"/>
      <c r="CP1373" s="58"/>
      <c r="CQ1373" s="54"/>
    </row>
    <row r="1374" spans="1:95" ht="7.35" customHeight="1">
      <c r="G1374" s="333"/>
      <c r="H1374" s="333"/>
      <c r="I1374" s="333"/>
      <c r="J1374" s="333"/>
      <c r="K1374" s="333"/>
      <c r="L1374" s="333"/>
      <c r="M1374" s="333"/>
      <c r="N1374" s="333"/>
      <c r="O1374" s="333"/>
      <c r="P1374" s="333"/>
      <c r="Q1374" s="333"/>
      <c r="R1374" s="333"/>
      <c r="S1374" s="333"/>
      <c r="T1374" s="333"/>
      <c r="U1374" s="333"/>
      <c r="V1374" s="333"/>
      <c r="W1374" s="333"/>
      <c r="X1374" s="333"/>
      <c r="Y1374" s="333"/>
      <c r="Z1374" s="333"/>
      <c r="AA1374" s="333"/>
      <c r="AB1374" s="333"/>
      <c r="AC1374" s="333"/>
      <c r="AD1374" s="333"/>
      <c r="AE1374" s="333"/>
      <c r="AF1374" s="333"/>
      <c r="AG1374" s="334"/>
      <c r="AH1374" s="334"/>
      <c r="AI1374" s="334"/>
      <c r="AJ1374" s="334"/>
      <c r="AK1374" s="334"/>
      <c r="AL1374" s="334"/>
      <c r="AM1374" s="334"/>
      <c r="AN1374" s="334"/>
      <c r="AO1374" s="334"/>
      <c r="AP1374" s="334"/>
      <c r="AQ1374" s="334"/>
      <c r="AR1374" s="334"/>
      <c r="AS1374" s="334"/>
      <c r="AT1374" s="334"/>
      <c r="AU1374" s="335"/>
      <c r="AV1374" s="335"/>
      <c r="AW1374" s="335"/>
      <c r="AX1374" s="335"/>
      <c r="AY1374" s="335"/>
      <c r="AZ1374" s="335"/>
      <c r="BA1374" s="335"/>
      <c r="BB1374" s="335"/>
      <c r="BC1374" s="335"/>
      <c r="BD1374" s="335"/>
      <c r="BE1374" s="335"/>
      <c r="BF1374" s="335"/>
      <c r="BG1374" s="335"/>
      <c r="BH1374" s="335"/>
      <c r="BI1374" s="327" t="s">
        <v>192</v>
      </c>
      <c r="BJ1374" s="328"/>
      <c r="BK1374" s="328"/>
      <c r="BL1374" s="328"/>
      <c r="BM1374" s="328"/>
      <c r="BN1374" s="328"/>
      <c r="BO1374" s="328"/>
      <c r="BP1374" s="331"/>
      <c r="BQ1374" s="331"/>
      <c r="BR1374" s="331"/>
      <c r="BS1374" s="331"/>
      <c r="BT1374" s="331"/>
      <c r="BU1374" s="331"/>
      <c r="BV1374" s="331"/>
      <c r="BW1374" s="331"/>
      <c r="BX1374" s="331"/>
      <c r="BY1374" s="331"/>
      <c r="BZ1374" s="331"/>
      <c r="CA1374" s="331"/>
      <c r="CB1374" s="331"/>
      <c r="CC1374" s="331"/>
      <c r="CD1374" s="331"/>
      <c r="CE1374" s="331"/>
      <c r="CF1374" s="332"/>
      <c r="CG1374" s="20"/>
      <c r="CH1374" s="29"/>
      <c r="CI1374" s="72"/>
      <c r="CJ1374" s="58"/>
      <c r="CK1374" s="59"/>
      <c r="CL1374" s="59"/>
      <c r="CM1374" s="59"/>
      <c r="CN1374" s="59"/>
      <c r="CO1374" s="59"/>
      <c r="CP1374" s="59"/>
      <c r="CQ1374" s="55"/>
    </row>
    <row r="1375" spans="1:95" ht="7.35" customHeight="1">
      <c r="G1375" s="333"/>
      <c r="H1375" s="333"/>
      <c r="I1375" s="333"/>
      <c r="J1375" s="333"/>
      <c r="K1375" s="333"/>
      <c r="L1375" s="333"/>
      <c r="M1375" s="333"/>
      <c r="N1375" s="333"/>
      <c r="O1375" s="333"/>
      <c r="P1375" s="333"/>
      <c r="Q1375" s="333"/>
      <c r="R1375" s="333"/>
      <c r="S1375" s="333"/>
      <c r="T1375" s="333"/>
      <c r="U1375" s="333"/>
      <c r="V1375" s="333"/>
      <c r="W1375" s="333"/>
      <c r="X1375" s="333"/>
      <c r="Y1375" s="333"/>
      <c r="Z1375" s="333"/>
      <c r="AA1375" s="333"/>
      <c r="AB1375" s="333"/>
      <c r="AC1375" s="333"/>
      <c r="AD1375" s="333"/>
      <c r="AE1375" s="333"/>
      <c r="AF1375" s="333"/>
      <c r="AG1375" s="334"/>
      <c r="AH1375" s="334"/>
      <c r="AI1375" s="334"/>
      <c r="AJ1375" s="334"/>
      <c r="AK1375" s="334"/>
      <c r="AL1375" s="334"/>
      <c r="AM1375" s="334"/>
      <c r="AN1375" s="334"/>
      <c r="AO1375" s="334"/>
      <c r="AP1375" s="334"/>
      <c r="AQ1375" s="334"/>
      <c r="AR1375" s="334"/>
      <c r="AS1375" s="334"/>
      <c r="AT1375" s="334"/>
      <c r="AU1375" s="335"/>
      <c r="AV1375" s="335"/>
      <c r="AW1375" s="335"/>
      <c r="AX1375" s="335"/>
      <c r="AY1375" s="335"/>
      <c r="AZ1375" s="335"/>
      <c r="BA1375" s="335"/>
      <c r="BB1375" s="335"/>
      <c r="BC1375" s="335"/>
      <c r="BD1375" s="335"/>
      <c r="BE1375" s="335"/>
      <c r="BF1375" s="335"/>
      <c r="BG1375" s="335"/>
      <c r="BH1375" s="335"/>
      <c r="BI1375" s="327"/>
      <c r="BJ1375" s="328"/>
      <c r="BK1375" s="328"/>
      <c r="BL1375" s="328"/>
      <c r="BM1375" s="328"/>
      <c r="BN1375" s="328"/>
      <c r="BO1375" s="328"/>
      <c r="BP1375" s="331"/>
      <c r="BQ1375" s="331"/>
      <c r="BR1375" s="331"/>
      <c r="BS1375" s="331"/>
      <c r="BT1375" s="331"/>
      <c r="BU1375" s="331"/>
      <c r="BV1375" s="331"/>
      <c r="BW1375" s="331"/>
      <c r="BX1375" s="331"/>
      <c r="BY1375" s="331"/>
      <c r="BZ1375" s="331"/>
      <c r="CA1375" s="331"/>
      <c r="CB1375" s="331"/>
      <c r="CC1375" s="331"/>
      <c r="CD1375" s="331"/>
      <c r="CE1375" s="331"/>
      <c r="CF1375" s="332"/>
      <c r="CG1375" s="19"/>
      <c r="CH1375" s="29"/>
      <c r="CI1375" s="58"/>
      <c r="CJ1375" s="58"/>
      <c r="CK1375" s="59"/>
      <c r="CL1375" s="59"/>
      <c r="CM1375" s="59"/>
      <c r="CN1375" s="59"/>
      <c r="CO1375" s="59"/>
      <c r="CP1375" s="59"/>
      <c r="CQ1375" s="55"/>
    </row>
    <row r="1376" spans="1:95" ht="7.35" customHeight="1">
      <c r="G1376" s="333"/>
      <c r="H1376" s="333"/>
      <c r="I1376" s="333"/>
      <c r="J1376" s="333"/>
      <c r="K1376" s="333"/>
      <c r="L1376" s="333"/>
      <c r="M1376" s="333"/>
      <c r="N1376" s="333"/>
      <c r="O1376" s="333"/>
      <c r="P1376" s="333"/>
      <c r="Q1376" s="333"/>
      <c r="R1376" s="333"/>
      <c r="S1376" s="333"/>
      <c r="T1376" s="333"/>
      <c r="U1376" s="333"/>
      <c r="V1376" s="333"/>
      <c r="W1376" s="333"/>
      <c r="X1376" s="333"/>
      <c r="Y1376" s="333"/>
      <c r="Z1376" s="333"/>
      <c r="AA1376" s="333"/>
      <c r="AB1376" s="333"/>
      <c r="AC1376" s="333"/>
      <c r="AD1376" s="333"/>
      <c r="AE1376" s="333"/>
      <c r="AF1376" s="333"/>
      <c r="AG1376" s="334"/>
      <c r="AH1376" s="334"/>
      <c r="AI1376" s="334"/>
      <c r="AJ1376" s="334"/>
      <c r="AK1376" s="334"/>
      <c r="AL1376" s="334"/>
      <c r="AM1376" s="334"/>
      <c r="AN1376" s="334"/>
      <c r="AO1376" s="334"/>
      <c r="AP1376" s="334"/>
      <c r="AQ1376" s="334"/>
      <c r="AR1376" s="334"/>
      <c r="AS1376" s="334"/>
      <c r="AT1376" s="334"/>
      <c r="AU1376" s="335"/>
      <c r="AV1376" s="335"/>
      <c r="AW1376" s="335"/>
      <c r="AX1376" s="335"/>
      <c r="AY1376" s="335"/>
      <c r="AZ1376" s="335"/>
      <c r="BA1376" s="335"/>
      <c r="BB1376" s="335"/>
      <c r="BC1376" s="335"/>
      <c r="BD1376" s="335"/>
      <c r="BE1376" s="335"/>
      <c r="BF1376" s="335"/>
      <c r="BG1376" s="335"/>
      <c r="BH1376" s="335"/>
      <c r="BI1376" s="327"/>
      <c r="BJ1376" s="328"/>
      <c r="BK1376" s="328"/>
      <c r="BL1376" s="328"/>
      <c r="BM1376" s="328"/>
      <c r="BN1376" s="328"/>
      <c r="BO1376" s="328"/>
      <c r="BP1376" s="331"/>
      <c r="BQ1376" s="331"/>
      <c r="BR1376" s="331"/>
      <c r="BS1376" s="331"/>
      <c r="BT1376" s="331"/>
      <c r="BU1376" s="331"/>
      <c r="BV1376" s="331"/>
      <c r="BW1376" s="331"/>
      <c r="BX1376" s="331"/>
      <c r="BY1376" s="331"/>
      <c r="BZ1376" s="331"/>
      <c r="CA1376" s="331"/>
      <c r="CB1376" s="331"/>
      <c r="CC1376" s="331"/>
      <c r="CD1376" s="331"/>
      <c r="CE1376" s="331"/>
      <c r="CF1376" s="332"/>
      <c r="CH1376" s="29"/>
      <c r="CI1376" s="58"/>
      <c r="CJ1376" s="58"/>
      <c r="CK1376" s="59"/>
      <c r="CL1376" s="59"/>
      <c r="CM1376" s="59"/>
      <c r="CN1376" s="59"/>
      <c r="CO1376" s="59"/>
      <c r="CP1376" s="59"/>
      <c r="CQ1376" s="55"/>
    </row>
    <row r="1377" spans="1:95" ht="7.35" customHeight="1">
      <c r="G1377" s="284" t="s">
        <v>194</v>
      </c>
      <c r="H1377" s="285"/>
      <c r="I1377" s="285"/>
      <c r="J1377" s="285"/>
      <c r="K1377" s="285"/>
      <c r="L1377" s="285"/>
      <c r="M1377" s="285"/>
      <c r="N1377" s="286"/>
      <c r="O1377" s="284" t="s">
        <v>193</v>
      </c>
      <c r="P1377" s="285"/>
      <c r="Q1377" s="285"/>
      <c r="R1377" s="285"/>
      <c r="S1377" s="285"/>
      <c r="T1377" s="285"/>
      <c r="U1377" s="285"/>
      <c r="V1377" s="285"/>
      <c r="W1377" s="285"/>
      <c r="X1377" s="285"/>
      <c r="Y1377" s="285"/>
      <c r="Z1377" s="285"/>
      <c r="AA1377" s="285"/>
      <c r="AB1377" s="285"/>
      <c r="AC1377" s="285"/>
      <c r="AD1377" s="285"/>
      <c r="AE1377" s="285"/>
      <c r="AF1377" s="285"/>
      <c r="AG1377" s="285"/>
      <c r="AH1377" s="285"/>
      <c r="AI1377" s="285"/>
      <c r="AJ1377" s="285"/>
      <c r="AK1377" s="285"/>
      <c r="AL1377" s="285"/>
      <c r="AM1377" s="285"/>
      <c r="AN1377" s="285"/>
      <c r="AO1377" s="285"/>
      <c r="AP1377" s="285"/>
      <c r="AQ1377" s="285"/>
      <c r="AR1377" s="285"/>
      <c r="AS1377" s="285"/>
      <c r="AT1377" s="286"/>
      <c r="AU1377" s="284" t="s">
        <v>205</v>
      </c>
      <c r="AV1377" s="285"/>
      <c r="AW1377" s="285"/>
      <c r="AX1377" s="285"/>
      <c r="AY1377" s="285"/>
      <c r="AZ1377" s="285"/>
      <c r="BA1377" s="285"/>
      <c r="BB1377" s="285"/>
      <c r="BC1377" s="285"/>
      <c r="BD1377" s="285"/>
      <c r="BE1377" s="285"/>
      <c r="BF1377" s="285"/>
      <c r="BG1377" s="285"/>
      <c r="BH1377" s="286"/>
      <c r="BI1377" s="290" t="s">
        <v>206</v>
      </c>
      <c r="BJ1377" s="290"/>
      <c r="BK1377" s="290"/>
      <c r="BL1377" s="290"/>
      <c r="BM1377" s="290"/>
      <c r="BN1377" s="290"/>
      <c r="BO1377" s="290"/>
      <c r="BP1377" s="290"/>
      <c r="BQ1377" s="290"/>
      <c r="BR1377" s="290"/>
      <c r="BS1377" s="290"/>
      <c r="BT1377" s="290"/>
      <c r="BU1377" s="290" t="s">
        <v>207</v>
      </c>
      <c r="BV1377" s="290"/>
      <c r="BW1377" s="290"/>
      <c r="BX1377" s="290"/>
      <c r="BY1377" s="290"/>
      <c r="BZ1377" s="290"/>
      <c r="CA1377" s="290"/>
      <c r="CB1377" s="290"/>
      <c r="CC1377" s="290"/>
      <c r="CD1377" s="290"/>
      <c r="CE1377" s="290"/>
      <c r="CF1377" s="290"/>
      <c r="CG1377" s="20"/>
      <c r="CH1377" s="29"/>
      <c r="CI1377" s="58"/>
      <c r="CJ1377" s="58"/>
      <c r="CK1377" s="58"/>
      <c r="CL1377" s="58"/>
      <c r="CM1377" s="58"/>
      <c r="CN1377" s="58"/>
      <c r="CO1377" s="58"/>
      <c r="CP1377" s="58"/>
      <c r="CQ1377" s="54"/>
    </row>
    <row r="1378" spans="1:95" ht="7.35" customHeight="1">
      <c r="G1378" s="287"/>
      <c r="H1378" s="288"/>
      <c r="I1378" s="288"/>
      <c r="J1378" s="288"/>
      <c r="K1378" s="288"/>
      <c r="L1378" s="288"/>
      <c r="M1378" s="288"/>
      <c r="N1378" s="289"/>
      <c r="O1378" s="287"/>
      <c r="P1378" s="288"/>
      <c r="Q1378" s="288"/>
      <c r="R1378" s="288"/>
      <c r="S1378" s="288"/>
      <c r="T1378" s="288"/>
      <c r="U1378" s="288"/>
      <c r="V1378" s="288"/>
      <c r="W1378" s="288"/>
      <c r="X1378" s="288"/>
      <c r="Y1378" s="288"/>
      <c r="Z1378" s="288"/>
      <c r="AA1378" s="288"/>
      <c r="AB1378" s="288"/>
      <c r="AC1378" s="288"/>
      <c r="AD1378" s="288"/>
      <c r="AE1378" s="288"/>
      <c r="AF1378" s="288"/>
      <c r="AG1378" s="288"/>
      <c r="AH1378" s="288"/>
      <c r="AI1378" s="288"/>
      <c r="AJ1378" s="288"/>
      <c r="AK1378" s="288"/>
      <c r="AL1378" s="288"/>
      <c r="AM1378" s="288"/>
      <c r="AN1378" s="288"/>
      <c r="AO1378" s="288"/>
      <c r="AP1378" s="288"/>
      <c r="AQ1378" s="288"/>
      <c r="AR1378" s="288"/>
      <c r="AS1378" s="288"/>
      <c r="AT1378" s="289"/>
      <c r="AU1378" s="287"/>
      <c r="AV1378" s="288"/>
      <c r="AW1378" s="288"/>
      <c r="AX1378" s="288"/>
      <c r="AY1378" s="288"/>
      <c r="AZ1378" s="288"/>
      <c r="BA1378" s="288"/>
      <c r="BB1378" s="288"/>
      <c r="BC1378" s="288"/>
      <c r="BD1378" s="288"/>
      <c r="BE1378" s="288"/>
      <c r="BF1378" s="288"/>
      <c r="BG1378" s="288"/>
      <c r="BH1378" s="289"/>
      <c r="BI1378" s="290"/>
      <c r="BJ1378" s="290"/>
      <c r="BK1378" s="290"/>
      <c r="BL1378" s="290"/>
      <c r="BM1378" s="290"/>
      <c r="BN1378" s="290"/>
      <c r="BO1378" s="290"/>
      <c r="BP1378" s="290"/>
      <c r="BQ1378" s="290"/>
      <c r="BR1378" s="290"/>
      <c r="BS1378" s="290"/>
      <c r="BT1378" s="290"/>
      <c r="BU1378" s="290"/>
      <c r="BV1378" s="290"/>
      <c r="BW1378" s="290"/>
      <c r="BX1378" s="290"/>
      <c r="BY1378" s="290"/>
      <c r="BZ1378" s="290"/>
      <c r="CA1378" s="290"/>
      <c r="CB1378" s="290"/>
      <c r="CC1378" s="290"/>
      <c r="CD1378" s="290"/>
      <c r="CE1378" s="290"/>
      <c r="CF1378" s="290"/>
      <c r="CG1378" s="19"/>
      <c r="CH1378" s="29"/>
      <c r="CI1378" s="58"/>
      <c r="CJ1378" s="58"/>
      <c r="CK1378" s="58"/>
      <c r="CL1378" s="58"/>
      <c r="CM1378" s="58"/>
      <c r="CN1378" s="58"/>
      <c r="CO1378" s="58"/>
      <c r="CP1378" s="58"/>
      <c r="CQ1378" s="54"/>
    </row>
    <row r="1379" spans="1:95" ht="7.35" customHeight="1">
      <c r="G1379" s="291"/>
      <c r="H1379" s="292"/>
      <c r="I1379" s="292"/>
      <c r="J1379" s="292"/>
      <c r="K1379" s="292"/>
      <c r="L1379" s="292"/>
      <c r="M1379" s="292"/>
      <c r="N1379" s="293"/>
      <c r="O1379" s="300"/>
      <c r="P1379" s="301"/>
      <c r="Q1379" s="301"/>
      <c r="R1379" s="301"/>
      <c r="S1379" s="301"/>
      <c r="T1379" s="301"/>
      <c r="U1379" s="301"/>
      <c r="V1379" s="301"/>
      <c r="W1379" s="301"/>
      <c r="X1379" s="301"/>
      <c r="Y1379" s="301"/>
      <c r="Z1379" s="301"/>
      <c r="AA1379" s="301"/>
      <c r="AB1379" s="301"/>
      <c r="AC1379" s="301"/>
      <c r="AD1379" s="301"/>
      <c r="AE1379" s="301"/>
      <c r="AF1379" s="301"/>
      <c r="AG1379" s="301"/>
      <c r="AH1379" s="301"/>
      <c r="AI1379" s="301"/>
      <c r="AJ1379" s="301"/>
      <c r="AK1379" s="301"/>
      <c r="AL1379" s="301"/>
      <c r="AM1379" s="301"/>
      <c r="AN1379" s="301"/>
      <c r="AO1379" s="301"/>
      <c r="AP1379" s="301"/>
      <c r="AQ1379" s="301"/>
      <c r="AR1379" s="301"/>
      <c r="AS1379" s="301"/>
      <c r="AT1379" s="302"/>
      <c r="AU1379" s="309"/>
      <c r="AV1379" s="310"/>
      <c r="AW1379" s="310"/>
      <c r="AX1379" s="310"/>
      <c r="AY1379" s="310"/>
      <c r="AZ1379" s="310"/>
      <c r="BA1379" s="310"/>
      <c r="BB1379" s="310"/>
      <c r="BC1379" s="310"/>
      <c r="BD1379" s="310"/>
      <c r="BE1379" s="310"/>
      <c r="BF1379" s="310"/>
      <c r="BG1379" s="310"/>
      <c r="BH1379" s="311"/>
      <c r="BI1379" s="318"/>
      <c r="BJ1379" s="318"/>
      <c r="BK1379" s="318"/>
      <c r="BL1379" s="318"/>
      <c r="BM1379" s="318"/>
      <c r="BN1379" s="318"/>
      <c r="BO1379" s="318"/>
      <c r="BP1379" s="318"/>
      <c r="BQ1379" s="318"/>
      <c r="BR1379" s="318"/>
      <c r="BS1379" s="318"/>
      <c r="BT1379" s="318"/>
      <c r="BU1379" s="318"/>
      <c r="BV1379" s="318"/>
      <c r="BW1379" s="318"/>
      <c r="BX1379" s="318"/>
      <c r="BY1379" s="318"/>
      <c r="BZ1379" s="318"/>
      <c r="CA1379" s="318"/>
      <c r="CB1379" s="318"/>
      <c r="CC1379" s="318"/>
      <c r="CD1379" s="318"/>
      <c r="CE1379" s="318"/>
      <c r="CF1379" s="318"/>
      <c r="CH1379" s="29"/>
      <c r="CI1379" s="58"/>
      <c r="CJ1379" s="58"/>
      <c r="CK1379" s="58"/>
      <c r="CL1379" s="58"/>
      <c r="CM1379" s="58"/>
      <c r="CN1379" s="58"/>
      <c r="CO1379" s="58"/>
      <c r="CP1379" s="58"/>
      <c r="CQ1379" s="54"/>
    </row>
    <row r="1380" spans="1:95" ht="7.35" customHeight="1">
      <c r="G1380" s="294"/>
      <c r="H1380" s="295"/>
      <c r="I1380" s="295"/>
      <c r="J1380" s="295"/>
      <c r="K1380" s="295"/>
      <c r="L1380" s="295"/>
      <c r="M1380" s="295"/>
      <c r="N1380" s="296"/>
      <c r="O1380" s="303"/>
      <c r="P1380" s="304"/>
      <c r="Q1380" s="304"/>
      <c r="R1380" s="304"/>
      <c r="S1380" s="304"/>
      <c r="T1380" s="304"/>
      <c r="U1380" s="304"/>
      <c r="V1380" s="304"/>
      <c r="W1380" s="304"/>
      <c r="X1380" s="304"/>
      <c r="Y1380" s="304"/>
      <c r="Z1380" s="304"/>
      <c r="AA1380" s="304"/>
      <c r="AB1380" s="304"/>
      <c r="AC1380" s="304"/>
      <c r="AD1380" s="304"/>
      <c r="AE1380" s="304"/>
      <c r="AF1380" s="304"/>
      <c r="AG1380" s="304"/>
      <c r="AH1380" s="304"/>
      <c r="AI1380" s="304"/>
      <c r="AJ1380" s="304"/>
      <c r="AK1380" s="304"/>
      <c r="AL1380" s="304"/>
      <c r="AM1380" s="304"/>
      <c r="AN1380" s="304"/>
      <c r="AO1380" s="304"/>
      <c r="AP1380" s="304"/>
      <c r="AQ1380" s="304"/>
      <c r="AR1380" s="304"/>
      <c r="AS1380" s="304"/>
      <c r="AT1380" s="305"/>
      <c r="AU1380" s="312"/>
      <c r="AV1380" s="313"/>
      <c r="AW1380" s="313"/>
      <c r="AX1380" s="313"/>
      <c r="AY1380" s="313"/>
      <c r="AZ1380" s="313"/>
      <c r="BA1380" s="313"/>
      <c r="BB1380" s="313"/>
      <c r="BC1380" s="313"/>
      <c r="BD1380" s="313"/>
      <c r="BE1380" s="313"/>
      <c r="BF1380" s="313"/>
      <c r="BG1380" s="313"/>
      <c r="BH1380" s="314"/>
      <c r="BI1380" s="318"/>
      <c r="BJ1380" s="318"/>
      <c r="BK1380" s="318"/>
      <c r="BL1380" s="318"/>
      <c r="BM1380" s="318"/>
      <c r="BN1380" s="318"/>
      <c r="BO1380" s="318"/>
      <c r="BP1380" s="318"/>
      <c r="BQ1380" s="318"/>
      <c r="BR1380" s="318"/>
      <c r="BS1380" s="318"/>
      <c r="BT1380" s="318"/>
      <c r="BU1380" s="318"/>
      <c r="BV1380" s="318"/>
      <c r="BW1380" s="318"/>
      <c r="BX1380" s="318"/>
      <c r="BY1380" s="318"/>
      <c r="BZ1380" s="318"/>
      <c r="CA1380" s="318"/>
      <c r="CB1380" s="318"/>
      <c r="CC1380" s="318"/>
      <c r="CD1380" s="318"/>
      <c r="CE1380" s="318"/>
      <c r="CF1380" s="318"/>
      <c r="CH1380" s="29"/>
      <c r="CI1380" s="71"/>
      <c r="CJ1380" s="71"/>
      <c r="CK1380" s="71"/>
      <c r="CL1380" s="71"/>
      <c r="CM1380" s="71"/>
      <c r="CN1380" s="71"/>
      <c r="CO1380" s="71"/>
      <c r="CP1380" s="71"/>
      <c r="CQ1380" s="54"/>
    </row>
    <row r="1381" spans="1:95" ht="7.35" customHeight="1">
      <c r="A1381" s="339"/>
      <c r="B1381" s="339"/>
      <c r="C1381" s="339"/>
      <c r="D1381" s="339"/>
      <c r="E1381" s="339"/>
      <c r="F1381" s="340"/>
      <c r="G1381" s="294"/>
      <c r="H1381" s="295"/>
      <c r="I1381" s="295"/>
      <c r="J1381" s="295"/>
      <c r="K1381" s="295"/>
      <c r="L1381" s="295"/>
      <c r="M1381" s="295"/>
      <c r="N1381" s="296"/>
      <c r="O1381" s="303"/>
      <c r="P1381" s="304"/>
      <c r="Q1381" s="304"/>
      <c r="R1381" s="304"/>
      <c r="S1381" s="304"/>
      <c r="T1381" s="304"/>
      <c r="U1381" s="304"/>
      <c r="V1381" s="304"/>
      <c r="W1381" s="304"/>
      <c r="X1381" s="304"/>
      <c r="Y1381" s="304"/>
      <c r="Z1381" s="304"/>
      <c r="AA1381" s="304"/>
      <c r="AB1381" s="304"/>
      <c r="AC1381" s="304"/>
      <c r="AD1381" s="304"/>
      <c r="AE1381" s="304"/>
      <c r="AF1381" s="304"/>
      <c r="AG1381" s="304"/>
      <c r="AH1381" s="304"/>
      <c r="AI1381" s="304"/>
      <c r="AJ1381" s="304"/>
      <c r="AK1381" s="304"/>
      <c r="AL1381" s="304"/>
      <c r="AM1381" s="304"/>
      <c r="AN1381" s="304"/>
      <c r="AO1381" s="304"/>
      <c r="AP1381" s="304"/>
      <c r="AQ1381" s="304"/>
      <c r="AR1381" s="304"/>
      <c r="AS1381" s="304"/>
      <c r="AT1381" s="305"/>
      <c r="AU1381" s="312"/>
      <c r="AV1381" s="313"/>
      <c r="AW1381" s="313"/>
      <c r="AX1381" s="313"/>
      <c r="AY1381" s="313"/>
      <c r="AZ1381" s="313"/>
      <c r="BA1381" s="313"/>
      <c r="BB1381" s="313"/>
      <c r="BC1381" s="313"/>
      <c r="BD1381" s="313"/>
      <c r="BE1381" s="313"/>
      <c r="BF1381" s="313"/>
      <c r="BG1381" s="313"/>
      <c r="BH1381" s="314"/>
      <c r="BI1381" s="318"/>
      <c r="BJ1381" s="318"/>
      <c r="BK1381" s="318"/>
      <c r="BL1381" s="318"/>
      <c r="BM1381" s="318"/>
      <c r="BN1381" s="318"/>
      <c r="BO1381" s="318"/>
      <c r="BP1381" s="318"/>
      <c r="BQ1381" s="318"/>
      <c r="BR1381" s="318"/>
      <c r="BS1381" s="318"/>
      <c r="BT1381" s="318"/>
      <c r="BU1381" s="318"/>
      <c r="BV1381" s="318"/>
      <c r="BW1381" s="318"/>
      <c r="BX1381" s="318"/>
      <c r="BY1381" s="318"/>
      <c r="BZ1381" s="318"/>
      <c r="CA1381" s="318"/>
      <c r="CB1381" s="318"/>
      <c r="CC1381" s="318"/>
      <c r="CD1381" s="318"/>
      <c r="CE1381" s="318"/>
      <c r="CF1381" s="318"/>
      <c r="CH1381" s="54"/>
      <c r="CI1381" s="71"/>
      <c r="CJ1381" s="71"/>
      <c r="CK1381" s="71"/>
      <c r="CL1381" s="71"/>
      <c r="CM1381" s="71"/>
      <c r="CN1381" s="71"/>
      <c r="CO1381" s="71"/>
      <c r="CP1381" s="71"/>
      <c r="CQ1381" s="56"/>
    </row>
    <row r="1382" spans="1:95" ht="7.35" customHeight="1">
      <c r="A1382" s="339"/>
      <c r="B1382" s="339"/>
      <c r="C1382" s="339"/>
      <c r="D1382" s="339"/>
      <c r="E1382" s="339"/>
      <c r="F1382" s="340"/>
      <c r="G1382" s="297"/>
      <c r="H1382" s="298"/>
      <c r="I1382" s="298"/>
      <c r="J1382" s="298"/>
      <c r="K1382" s="298"/>
      <c r="L1382" s="298"/>
      <c r="M1382" s="298"/>
      <c r="N1382" s="299"/>
      <c r="O1382" s="306"/>
      <c r="P1382" s="307"/>
      <c r="Q1382" s="307"/>
      <c r="R1382" s="307"/>
      <c r="S1382" s="307"/>
      <c r="T1382" s="307"/>
      <c r="U1382" s="307"/>
      <c r="V1382" s="307"/>
      <c r="W1382" s="307"/>
      <c r="X1382" s="307"/>
      <c r="Y1382" s="307"/>
      <c r="Z1382" s="307"/>
      <c r="AA1382" s="307"/>
      <c r="AB1382" s="307"/>
      <c r="AC1382" s="307"/>
      <c r="AD1382" s="307"/>
      <c r="AE1382" s="307"/>
      <c r="AF1382" s="307"/>
      <c r="AG1382" s="307"/>
      <c r="AH1382" s="307"/>
      <c r="AI1382" s="307"/>
      <c r="AJ1382" s="307"/>
      <c r="AK1382" s="307"/>
      <c r="AL1382" s="307"/>
      <c r="AM1382" s="307"/>
      <c r="AN1382" s="307"/>
      <c r="AO1382" s="307"/>
      <c r="AP1382" s="307"/>
      <c r="AQ1382" s="307"/>
      <c r="AR1382" s="307"/>
      <c r="AS1382" s="307"/>
      <c r="AT1382" s="308"/>
      <c r="AU1382" s="315"/>
      <c r="AV1382" s="316"/>
      <c r="AW1382" s="316"/>
      <c r="AX1382" s="316"/>
      <c r="AY1382" s="316"/>
      <c r="AZ1382" s="316"/>
      <c r="BA1382" s="316"/>
      <c r="BB1382" s="316"/>
      <c r="BC1382" s="316"/>
      <c r="BD1382" s="316"/>
      <c r="BE1382" s="316"/>
      <c r="BF1382" s="316"/>
      <c r="BG1382" s="316"/>
      <c r="BH1382" s="317"/>
      <c r="BI1382" s="318"/>
      <c r="BJ1382" s="318"/>
      <c r="BK1382" s="318"/>
      <c r="BL1382" s="318"/>
      <c r="BM1382" s="318"/>
      <c r="BN1382" s="318"/>
      <c r="BO1382" s="318"/>
      <c r="BP1382" s="318"/>
      <c r="BQ1382" s="318"/>
      <c r="BR1382" s="318"/>
      <c r="BS1382" s="318"/>
      <c r="BT1382" s="318"/>
      <c r="BU1382" s="318"/>
      <c r="BV1382" s="318"/>
      <c r="BW1382" s="318"/>
      <c r="BX1382" s="318"/>
      <c r="BY1382" s="318"/>
      <c r="BZ1382" s="318"/>
      <c r="CA1382" s="318"/>
      <c r="CB1382" s="318"/>
      <c r="CC1382" s="318"/>
      <c r="CD1382" s="318"/>
      <c r="CE1382" s="318"/>
      <c r="CF1382" s="318"/>
      <c r="CH1382" s="54"/>
      <c r="CI1382" s="58"/>
      <c r="CJ1382" s="58"/>
      <c r="CK1382" s="58"/>
      <c r="CL1382" s="58"/>
      <c r="CM1382" s="58"/>
      <c r="CN1382" s="58"/>
      <c r="CO1382" s="58"/>
      <c r="CP1382" s="57"/>
      <c r="CQ1382" s="57"/>
    </row>
    <row r="1383" spans="1:95" ht="7.35" customHeight="1">
      <c r="G1383" s="48"/>
      <c r="H1383" s="49"/>
      <c r="I1383" s="49"/>
      <c r="J1383" s="49"/>
      <c r="K1383" s="49"/>
      <c r="L1383" s="49"/>
      <c r="M1383" s="49"/>
      <c r="N1383" s="50"/>
      <c r="O1383" s="48"/>
      <c r="P1383" s="49"/>
      <c r="Q1383" s="49"/>
      <c r="R1383" s="49"/>
      <c r="S1383" s="49"/>
      <c r="T1383" s="49"/>
      <c r="U1383" s="49"/>
      <c r="V1383" s="49"/>
      <c r="W1383" s="49"/>
      <c r="X1383" s="49"/>
      <c r="Y1383" s="49"/>
      <c r="Z1383" s="49"/>
      <c r="AA1383" s="49"/>
      <c r="AB1383" s="49"/>
      <c r="AC1383" s="49"/>
      <c r="AD1383" s="49"/>
      <c r="AE1383" s="49"/>
      <c r="AF1383" s="49"/>
      <c r="AG1383" s="49"/>
      <c r="AH1383" s="49"/>
      <c r="AI1383" s="49"/>
      <c r="AJ1383" s="49"/>
      <c r="AK1383" s="49"/>
      <c r="AL1383" s="49"/>
      <c r="AM1383" s="49"/>
      <c r="AN1383" s="49"/>
      <c r="AO1383" s="49"/>
      <c r="AP1383" s="49"/>
      <c r="AQ1383" s="49"/>
      <c r="AR1383" s="49"/>
      <c r="AS1383" s="49"/>
      <c r="AT1383" s="50"/>
      <c r="AU1383" s="51"/>
      <c r="AV1383" s="52"/>
      <c r="AW1383" s="52"/>
      <c r="AX1383" s="52"/>
      <c r="AY1383" s="52"/>
      <c r="AZ1383" s="52"/>
      <c r="BA1383" s="52"/>
      <c r="BB1383" s="52"/>
      <c r="BC1383" s="52"/>
      <c r="BD1383" s="52"/>
      <c r="BE1383" s="52"/>
      <c r="BF1383" s="52"/>
      <c r="BG1383" s="52"/>
      <c r="BH1383" s="53"/>
      <c r="BI1383" s="45"/>
      <c r="BJ1383" s="46"/>
      <c r="BK1383" s="46"/>
      <c r="BL1383" s="46"/>
      <c r="BM1383" s="46"/>
      <c r="BN1383" s="46"/>
      <c r="BO1383" s="46"/>
      <c r="BP1383" s="46"/>
      <c r="BQ1383" s="46"/>
      <c r="BR1383" s="46"/>
      <c r="BS1383" s="46"/>
      <c r="BT1383" s="46"/>
      <c r="BU1383" s="46"/>
      <c r="BV1383" s="46"/>
      <c r="BW1383" s="46"/>
      <c r="BX1383" s="46"/>
      <c r="BY1383" s="46"/>
      <c r="BZ1383" s="46"/>
      <c r="CA1383" s="46"/>
      <c r="CB1383" s="46"/>
      <c r="CC1383" s="46"/>
      <c r="CD1383" s="46"/>
      <c r="CE1383" s="46"/>
      <c r="CF1383" s="47"/>
      <c r="CH1383" s="54"/>
      <c r="CI1383" s="58"/>
      <c r="CJ1383" s="58"/>
      <c r="CK1383" s="58"/>
      <c r="CL1383" s="58"/>
      <c r="CM1383" s="58"/>
      <c r="CN1383" s="58"/>
      <c r="CO1383" s="58"/>
      <c r="CP1383" s="57"/>
      <c r="CQ1383" s="57"/>
    </row>
    <row r="1384" spans="1:95" ht="7.35" customHeight="1">
      <c r="A1384" s="338">
        <v>107</v>
      </c>
      <c r="B1384" s="338"/>
      <c r="G1384" s="319" t="s">
        <v>189</v>
      </c>
      <c r="H1384" s="319"/>
      <c r="I1384" s="319"/>
      <c r="J1384" s="319"/>
      <c r="K1384" s="319"/>
      <c r="L1384" s="319"/>
      <c r="M1384" s="319"/>
      <c r="N1384" s="319"/>
      <c r="O1384" s="319"/>
      <c r="P1384" s="319"/>
      <c r="Q1384" s="319"/>
      <c r="R1384" s="319"/>
      <c r="S1384" s="319"/>
      <c r="T1384" s="319"/>
      <c r="U1384" s="319"/>
      <c r="V1384" s="319"/>
      <c r="W1384" s="319"/>
      <c r="X1384" s="319"/>
      <c r="Y1384" s="319"/>
      <c r="Z1384" s="319"/>
      <c r="AA1384" s="319"/>
      <c r="AB1384" s="319"/>
      <c r="AC1384" s="319"/>
      <c r="AD1384" s="319"/>
      <c r="AE1384" s="319"/>
      <c r="AF1384" s="319"/>
      <c r="AG1384" s="321" t="s">
        <v>444</v>
      </c>
      <c r="AH1384" s="321"/>
      <c r="AI1384" s="321"/>
      <c r="AJ1384" s="321"/>
      <c r="AK1384" s="321"/>
      <c r="AL1384" s="321"/>
      <c r="AM1384" s="321"/>
      <c r="AN1384" s="321"/>
      <c r="AO1384" s="321"/>
      <c r="AP1384" s="321"/>
      <c r="AQ1384" s="321"/>
      <c r="AR1384" s="321"/>
      <c r="AS1384" s="321"/>
      <c r="AT1384" s="321"/>
      <c r="AU1384" s="323" t="s">
        <v>190</v>
      </c>
      <c r="AV1384" s="323"/>
      <c r="AW1384" s="323"/>
      <c r="AX1384" s="323"/>
      <c r="AY1384" s="323"/>
      <c r="AZ1384" s="323"/>
      <c r="BA1384" s="323"/>
      <c r="BB1384" s="323"/>
      <c r="BC1384" s="323"/>
      <c r="BD1384" s="323"/>
      <c r="BE1384" s="323"/>
      <c r="BF1384" s="323"/>
      <c r="BG1384" s="323"/>
      <c r="BH1384" s="323"/>
      <c r="BI1384" s="325" t="s">
        <v>191</v>
      </c>
      <c r="BJ1384" s="326"/>
      <c r="BK1384" s="326"/>
      <c r="BL1384" s="326"/>
      <c r="BM1384" s="326"/>
      <c r="BN1384" s="326"/>
      <c r="BO1384" s="326"/>
      <c r="BP1384" s="329"/>
      <c r="BQ1384" s="329"/>
      <c r="BR1384" s="329"/>
      <c r="BS1384" s="329"/>
      <c r="BT1384" s="329"/>
      <c r="BU1384" s="329"/>
      <c r="BV1384" s="329"/>
      <c r="BW1384" s="329"/>
      <c r="BX1384" s="329"/>
      <c r="BY1384" s="329"/>
      <c r="BZ1384" s="329"/>
      <c r="CA1384" s="329"/>
      <c r="CB1384" s="329"/>
      <c r="CC1384" s="329"/>
      <c r="CD1384" s="329"/>
      <c r="CE1384" s="329"/>
      <c r="CF1384" s="330"/>
      <c r="CH1384" s="54"/>
      <c r="CI1384" s="58"/>
      <c r="CJ1384" s="58"/>
      <c r="CK1384" s="58"/>
      <c r="CL1384" s="58"/>
      <c r="CM1384" s="58"/>
      <c r="CN1384" s="58"/>
      <c r="CO1384" s="58"/>
      <c r="CP1384" s="58"/>
      <c r="CQ1384" s="54"/>
    </row>
    <row r="1385" spans="1:95" ht="7.35" customHeight="1">
      <c r="A1385" s="338"/>
      <c r="B1385" s="338"/>
      <c r="G1385" s="320"/>
      <c r="H1385" s="320"/>
      <c r="I1385" s="320"/>
      <c r="J1385" s="320"/>
      <c r="K1385" s="320"/>
      <c r="L1385" s="320"/>
      <c r="M1385" s="320"/>
      <c r="N1385" s="320"/>
      <c r="O1385" s="320"/>
      <c r="P1385" s="320"/>
      <c r="Q1385" s="320"/>
      <c r="R1385" s="320"/>
      <c r="S1385" s="320"/>
      <c r="T1385" s="320"/>
      <c r="U1385" s="320"/>
      <c r="V1385" s="320"/>
      <c r="W1385" s="320"/>
      <c r="X1385" s="320"/>
      <c r="Y1385" s="320"/>
      <c r="Z1385" s="320"/>
      <c r="AA1385" s="320"/>
      <c r="AB1385" s="320"/>
      <c r="AC1385" s="320"/>
      <c r="AD1385" s="320"/>
      <c r="AE1385" s="320"/>
      <c r="AF1385" s="320"/>
      <c r="AG1385" s="322"/>
      <c r="AH1385" s="322"/>
      <c r="AI1385" s="322"/>
      <c r="AJ1385" s="322"/>
      <c r="AK1385" s="322"/>
      <c r="AL1385" s="322"/>
      <c r="AM1385" s="322"/>
      <c r="AN1385" s="322"/>
      <c r="AO1385" s="322"/>
      <c r="AP1385" s="322"/>
      <c r="AQ1385" s="322"/>
      <c r="AR1385" s="322"/>
      <c r="AS1385" s="322"/>
      <c r="AT1385" s="322"/>
      <c r="AU1385" s="324"/>
      <c r="AV1385" s="324"/>
      <c r="AW1385" s="324"/>
      <c r="AX1385" s="324"/>
      <c r="AY1385" s="324"/>
      <c r="AZ1385" s="324"/>
      <c r="BA1385" s="324"/>
      <c r="BB1385" s="324"/>
      <c r="BC1385" s="324"/>
      <c r="BD1385" s="324"/>
      <c r="BE1385" s="324"/>
      <c r="BF1385" s="324"/>
      <c r="BG1385" s="324"/>
      <c r="BH1385" s="324"/>
      <c r="BI1385" s="327"/>
      <c r="BJ1385" s="328"/>
      <c r="BK1385" s="328"/>
      <c r="BL1385" s="328"/>
      <c r="BM1385" s="328"/>
      <c r="BN1385" s="328"/>
      <c r="BO1385" s="328"/>
      <c r="BP1385" s="331"/>
      <c r="BQ1385" s="331"/>
      <c r="BR1385" s="331"/>
      <c r="BS1385" s="331"/>
      <c r="BT1385" s="331"/>
      <c r="BU1385" s="331"/>
      <c r="BV1385" s="331"/>
      <c r="BW1385" s="331"/>
      <c r="BX1385" s="331"/>
      <c r="BY1385" s="331"/>
      <c r="BZ1385" s="331"/>
      <c r="CA1385" s="331"/>
      <c r="CB1385" s="331"/>
      <c r="CC1385" s="331"/>
      <c r="CD1385" s="331"/>
      <c r="CE1385" s="331"/>
      <c r="CF1385" s="332"/>
      <c r="CH1385" s="54"/>
      <c r="CI1385" s="58"/>
      <c r="CJ1385" s="58"/>
      <c r="CK1385" s="58"/>
      <c r="CL1385" s="58"/>
      <c r="CM1385" s="58"/>
      <c r="CN1385" s="58"/>
      <c r="CO1385" s="58"/>
      <c r="CP1385" s="58"/>
      <c r="CQ1385" s="54"/>
    </row>
    <row r="1386" spans="1:95" ht="7.35" customHeight="1">
      <c r="G1386" s="333"/>
      <c r="H1386" s="333"/>
      <c r="I1386" s="333"/>
      <c r="J1386" s="333"/>
      <c r="K1386" s="333"/>
      <c r="L1386" s="333"/>
      <c r="M1386" s="333"/>
      <c r="N1386" s="333"/>
      <c r="O1386" s="333"/>
      <c r="P1386" s="333"/>
      <c r="Q1386" s="333"/>
      <c r="R1386" s="333"/>
      <c r="S1386" s="333"/>
      <c r="T1386" s="333"/>
      <c r="U1386" s="333"/>
      <c r="V1386" s="333"/>
      <c r="W1386" s="333"/>
      <c r="X1386" s="333"/>
      <c r="Y1386" s="333"/>
      <c r="Z1386" s="333"/>
      <c r="AA1386" s="333"/>
      <c r="AB1386" s="333"/>
      <c r="AC1386" s="333"/>
      <c r="AD1386" s="333"/>
      <c r="AE1386" s="333"/>
      <c r="AF1386" s="333"/>
      <c r="AG1386" s="334"/>
      <c r="AH1386" s="334"/>
      <c r="AI1386" s="334"/>
      <c r="AJ1386" s="334"/>
      <c r="AK1386" s="334"/>
      <c r="AL1386" s="334"/>
      <c r="AM1386" s="334"/>
      <c r="AN1386" s="334"/>
      <c r="AO1386" s="334"/>
      <c r="AP1386" s="334"/>
      <c r="AQ1386" s="334"/>
      <c r="AR1386" s="334"/>
      <c r="AS1386" s="334"/>
      <c r="AT1386" s="334"/>
      <c r="AU1386" s="335"/>
      <c r="AV1386" s="335"/>
      <c r="AW1386" s="335"/>
      <c r="AX1386" s="335"/>
      <c r="AY1386" s="335"/>
      <c r="AZ1386" s="335"/>
      <c r="BA1386" s="335"/>
      <c r="BB1386" s="335"/>
      <c r="BC1386" s="335"/>
      <c r="BD1386" s="335"/>
      <c r="BE1386" s="335"/>
      <c r="BF1386" s="335"/>
      <c r="BG1386" s="335"/>
      <c r="BH1386" s="335"/>
      <c r="BI1386" s="327"/>
      <c r="BJ1386" s="328"/>
      <c r="BK1386" s="328"/>
      <c r="BL1386" s="328"/>
      <c r="BM1386" s="328"/>
      <c r="BN1386" s="328"/>
      <c r="BO1386" s="328"/>
      <c r="BP1386" s="331"/>
      <c r="BQ1386" s="331"/>
      <c r="BR1386" s="331"/>
      <c r="BS1386" s="331"/>
      <c r="BT1386" s="331"/>
      <c r="BU1386" s="331"/>
      <c r="BV1386" s="331"/>
      <c r="BW1386" s="331"/>
      <c r="BX1386" s="331"/>
      <c r="BY1386" s="331"/>
      <c r="BZ1386" s="331"/>
      <c r="CA1386" s="331"/>
      <c r="CB1386" s="331"/>
      <c r="CC1386" s="331"/>
      <c r="CD1386" s="331"/>
      <c r="CE1386" s="331"/>
      <c r="CF1386" s="332"/>
      <c r="CH1386" s="54"/>
      <c r="CI1386" s="58"/>
      <c r="CJ1386" s="58"/>
      <c r="CK1386" s="58"/>
      <c r="CL1386" s="58"/>
      <c r="CM1386" s="58"/>
      <c r="CN1386" s="58"/>
      <c r="CO1386" s="58"/>
      <c r="CP1386" s="58"/>
      <c r="CQ1386" s="54"/>
    </row>
    <row r="1387" spans="1:95" ht="7.35" customHeight="1">
      <c r="G1387" s="333"/>
      <c r="H1387" s="333"/>
      <c r="I1387" s="333"/>
      <c r="J1387" s="333"/>
      <c r="K1387" s="333"/>
      <c r="L1387" s="333"/>
      <c r="M1387" s="333"/>
      <c r="N1387" s="333"/>
      <c r="O1387" s="333"/>
      <c r="P1387" s="333"/>
      <c r="Q1387" s="333"/>
      <c r="R1387" s="333"/>
      <c r="S1387" s="333"/>
      <c r="T1387" s="333"/>
      <c r="U1387" s="333"/>
      <c r="V1387" s="333"/>
      <c r="W1387" s="333"/>
      <c r="X1387" s="333"/>
      <c r="Y1387" s="333"/>
      <c r="Z1387" s="333"/>
      <c r="AA1387" s="333"/>
      <c r="AB1387" s="333"/>
      <c r="AC1387" s="333"/>
      <c r="AD1387" s="333"/>
      <c r="AE1387" s="333"/>
      <c r="AF1387" s="333"/>
      <c r="AG1387" s="334"/>
      <c r="AH1387" s="334"/>
      <c r="AI1387" s="334"/>
      <c r="AJ1387" s="334"/>
      <c r="AK1387" s="334"/>
      <c r="AL1387" s="334"/>
      <c r="AM1387" s="334"/>
      <c r="AN1387" s="334"/>
      <c r="AO1387" s="334"/>
      <c r="AP1387" s="334"/>
      <c r="AQ1387" s="334"/>
      <c r="AR1387" s="334"/>
      <c r="AS1387" s="334"/>
      <c r="AT1387" s="334"/>
      <c r="AU1387" s="335"/>
      <c r="AV1387" s="335"/>
      <c r="AW1387" s="335"/>
      <c r="AX1387" s="335"/>
      <c r="AY1387" s="335"/>
      <c r="AZ1387" s="335"/>
      <c r="BA1387" s="335"/>
      <c r="BB1387" s="335"/>
      <c r="BC1387" s="335"/>
      <c r="BD1387" s="335"/>
      <c r="BE1387" s="335"/>
      <c r="BF1387" s="335"/>
      <c r="BG1387" s="335"/>
      <c r="BH1387" s="335"/>
      <c r="BI1387" s="327" t="s">
        <v>192</v>
      </c>
      <c r="BJ1387" s="328"/>
      <c r="BK1387" s="328"/>
      <c r="BL1387" s="328"/>
      <c r="BM1387" s="328"/>
      <c r="BN1387" s="328"/>
      <c r="BO1387" s="328"/>
      <c r="BP1387" s="331"/>
      <c r="BQ1387" s="331"/>
      <c r="BR1387" s="331"/>
      <c r="BS1387" s="331"/>
      <c r="BT1387" s="331"/>
      <c r="BU1387" s="331"/>
      <c r="BV1387" s="331"/>
      <c r="BW1387" s="331"/>
      <c r="BX1387" s="331"/>
      <c r="BY1387" s="331"/>
      <c r="BZ1387" s="331"/>
      <c r="CA1387" s="331"/>
      <c r="CB1387" s="331"/>
      <c r="CC1387" s="331"/>
      <c r="CD1387" s="331"/>
      <c r="CE1387" s="331"/>
      <c r="CF1387" s="332"/>
      <c r="CG1387" s="20"/>
      <c r="CH1387" s="29"/>
      <c r="CI1387" s="72"/>
      <c r="CJ1387" s="58"/>
      <c r="CK1387" s="59"/>
      <c r="CL1387" s="59"/>
      <c r="CM1387" s="59"/>
      <c r="CN1387" s="59"/>
      <c r="CO1387" s="59"/>
      <c r="CP1387" s="59"/>
      <c r="CQ1387" s="55"/>
    </row>
    <row r="1388" spans="1:95" ht="7.35" customHeight="1">
      <c r="G1388" s="333"/>
      <c r="H1388" s="333"/>
      <c r="I1388" s="333"/>
      <c r="J1388" s="333"/>
      <c r="K1388" s="333"/>
      <c r="L1388" s="333"/>
      <c r="M1388" s="333"/>
      <c r="N1388" s="333"/>
      <c r="O1388" s="333"/>
      <c r="P1388" s="333"/>
      <c r="Q1388" s="333"/>
      <c r="R1388" s="333"/>
      <c r="S1388" s="333"/>
      <c r="T1388" s="333"/>
      <c r="U1388" s="333"/>
      <c r="V1388" s="333"/>
      <c r="W1388" s="333"/>
      <c r="X1388" s="333"/>
      <c r="Y1388" s="333"/>
      <c r="Z1388" s="333"/>
      <c r="AA1388" s="333"/>
      <c r="AB1388" s="333"/>
      <c r="AC1388" s="333"/>
      <c r="AD1388" s="333"/>
      <c r="AE1388" s="333"/>
      <c r="AF1388" s="333"/>
      <c r="AG1388" s="334"/>
      <c r="AH1388" s="334"/>
      <c r="AI1388" s="334"/>
      <c r="AJ1388" s="334"/>
      <c r="AK1388" s="334"/>
      <c r="AL1388" s="334"/>
      <c r="AM1388" s="334"/>
      <c r="AN1388" s="334"/>
      <c r="AO1388" s="334"/>
      <c r="AP1388" s="334"/>
      <c r="AQ1388" s="334"/>
      <c r="AR1388" s="334"/>
      <c r="AS1388" s="334"/>
      <c r="AT1388" s="334"/>
      <c r="AU1388" s="335"/>
      <c r="AV1388" s="335"/>
      <c r="AW1388" s="335"/>
      <c r="AX1388" s="335"/>
      <c r="AY1388" s="335"/>
      <c r="AZ1388" s="335"/>
      <c r="BA1388" s="335"/>
      <c r="BB1388" s="335"/>
      <c r="BC1388" s="335"/>
      <c r="BD1388" s="335"/>
      <c r="BE1388" s="335"/>
      <c r="BF1388" s="335"/>
      <c r="BG1388" s="335"/>
      <c r="BH1388" s="335"/>
      <c r="BI1388" s="327"/>
      <c r="BJ1388" s="328"/>
      <c r="BK1388" s="328"/>
      <c r="BL1388" s="328"/>
      <c r="BM1388" s="328"/>
      <c r="BN1388" s="328"/>
      <c r="BO1388" s="328"/>
      <c r="BP1388" s="331"/>
      <c r="BQ1388" s="331"/>
      <c r="BR1388" s="331"/>
      <c r="BS1388" s="331"/>
      <c r="BT1388" s="331"/>
      <c r="BU1388" s="331"/>
      <c r="BV1388" s="331"/>
      <c r="BW1388" s="331"/>
      <c r="BX1388" s="331"/>
      <c r="BY1388" s="331"/>
      <c r="BZ1388" s="331"/>
      <c r="CA1388" s="331"/>
      <c r="CB1388" s="331"/>
      <c r="CC1388" s="331"/>
      <c r="CD1388" s="331"/>
      <c r="CE1388" s="331"/>
      <c r="CF1388" s="332"/>
      <c r="CG1388" s="19"/>
      <c r="CH1388" s="29"/>
      <c r="CI1388" s="58"/>
      <c r="CJ1388" s="58"/>
      <c r="CK1388" s="59"/>
      <c r="CL1388" s="59"/>
      <c r="CM1388" s="59"/>
      <c r="CN1388" s="59"/>
      <c r="CO1388" s="59"/>
      <c r="CP1388" s="59"/>
      <c r="CQ1388" s="55"/>
    </row>
    <row r="1389" spans="1:95" ht="7.35" customHeight="1">
      <c r="G1389" s="333"/>
      <c r="H1389" s="333"/>
      <c r="I1389" s="333"/>
      <c r="J1389" s="333"/>
      <c r="K1389" s="333"/>
      <c r="L1389" s="333"/>
      <c r="M1389" s="333"/>
      <c r="N1389" s="333"/>
      <c r="O1389" s="333"/>
      <c r="P1389" s="333"/>
      <c r="Q1389" s="333"/>
      <c r="R1389" s="333"/>
      <c r="S1389" s="333"/>
      <c r="T1389" s="333"/>
      <c r="U1389" s="333"/>
      <c r="V1389" s="333"/>
      <c r="W1389" s="333"/>
      <c r="X1389" s="333"/>
      <c r="Y1389" s="333"/>
      <c r="Z1389" s="333"/>
      <c r="AA1389" s="333"/>
      <c r="AB1389" s="333"/>
      <c r="AC1389" s="333"/>
      <c r="AD1389" s="333"/>
      <c r="AE1389" s="333"/>
      <c r="AF1389" s="333"/>
      <c r="AG1389" s="334"/>
      <c r="AH1389" s="334"/>
      <c r="AI1389" s="334"/>
      <c r="AJ1389" s="334"/>
      <c r="AK1389" s="334"/>
      <c r="AL1389" s="334"/>
      <c r="AM1389" s="334"/>
      <c r="AN1389" s="334"/>
      <c r="AO1389" s="334"/>
      <c r="AP1389" s="334"/>
      <c r="AQ1389" s="334"/>
      <c r="AR1389" s="334"/>
      <c r="AS1389" s="334"/>
      <c r="AT1389" s="334"/>
      <c r="AU1389" s="335"/>
      <c r="AV1389" s="335"/>
      <c r="AW1389" s="335"/>
      <c r="AX1389" s="335"/>
      <c r="AY1389" s="335"/>
      <c r="AZ1389" s="335"/>
      <c r="BA1389" s="335"/>
      <c r="BB1389" s="335"/>
      <c r="BC1389" s="335"/>
      <c r="BD1389" s="335"/>
      <c r="BE1389" s="335"/>
      <c r="BF1389" s="335"/>
      <c r="BG1389" s="335"/>
      <c r="BH1389" s="335"/>
      <c r="BI1389" s="327"/>
      <c r="BJ1389" s="328"/>
      <c r="BK1389" s="328"/>
      <c r="BL1389" s="328"/>
      <c r="BM1389" s="328"/>
      <c r="BN1389" s="328"/>
      <c r="BO1389" s="328"/>
      <c r="BP1389" s="331"/>
      <c r="BQ1389" s="331"/>
      <c r="BR1389" s="331"/>
      <c r="BS1389" s="331"/>
      <c r="BT1389" s="331"/>
      <c r="BU1389" s="331"/>
      <c r="BV1389" s="331"/>
      <c r="BW1389" s="331"/>
      <c r="BX1389" s="331"/>
      <c r="BY1389" s="331"/>
      <c r="BZ1389" s="331"/>
      <c r="CA1389" s="331"/>
      <c r="CB1389" s="331"/>
      <c r="CC1389" s="331"/>
      <c r="CD1389" s="331"/>
      <c r="CE1389" s="331"/>
      <c r="CF1389" s="332"/>
      <c r="CH1389" s="29"/>
      <c r="CI1389" s="58"/>
      <c r="CJ1389" s="58"/>
      <c r="CK1389" s="59"/>
      <c r="CL1389" s="59"/>
      <c r="CM1389" s="59"/>
      <c r="CN1389" s="59"/>
      <c r="CO1389" s="59"/>
      <c r="CP1389" s="59"/>
      <c r="CQ1389" s="55"/>
    </row>
    <row r="1390" spans="1:95" ht="7.35" customHeight="1">
      <c r="G1390" s="284" t="s">
        <v>194</v>
      </c>
      <c r="H1390" s="285"/>
      <c r="I1390" s="285"/>
      <c r="J1390" s="285"/>
      <c r="K1390" s="285"/>
      <c r="L1390" s="285"/>
      <c r="M1390" s="285"/>
      <c r="N1390" s="286"/>
      <c r="O1390" s="284" t="s">
        <v>193</v>
      </c>
      <c r="P1390" s="285"/>
      <c r="Q1390" s="285"/>
      <c r="R1390" s="285"/>
      <c r="S1390" s="285"/>
      <c r="T1390" s="285"/>
      <c r="U1390" s="285"/>
      <c r="V1390" s="285"/>
      <c r="W1390" s="285"/>
      <c r="X1390" s="285"/>
      <c r="Y1390" s="285"/>
      <c r="Z1390" s="285"/>
      <c r="AA1390" s="285"/>
      <c r="AB1390" s="285"/>
      <c r="AC1390" s="285"/>
      <c r="AD1390" s="285"/>
      <c r="AE1390" s="285"/>
      <c r="AF1390" s="285"/>
      <c r="AG1390" s="285"/>
      <c r="AH1390" s="285"/>
      <c r="AI1390" s="285"/>
      <c r="AJ1390" s="285"/>
      <c r="AK1390" s="285"/>
      <c r="AL1390" s="285"/>
      <c r="AM1390" s="285"/>
      <c r="AN1390" s="285"/>
      <c r="AO1390" s="285"/>
      <c r="AP1390" s="285"/>
      <c r="AQ1390" s="285"/>
      <c r="AR1390" s="285"/>
      <c r="AS1390" s="285"/>
      <c r="AT1390" s="286"/>
      <c r="AU1390" s="284" t="s">
        <v>205</v>
      </c>
      <c r="AV1390" s="285"/>
      <c r="AW1390" s="285"/>
      <c r="AX1390" s="285"/>
      <c r="AY1390" s="285"/>
      <c r="AZ1390" s="285"/>
      <c r="BA1390" s="285"/>
      <c r="BB1390" s="285"/>
      <c r="BC1390" s="285"/>
      <c r="BD1390" s="285"/>
      <c r="BE1390" s="285"/>
      <c r="BF1390" s="285"/>
      <c r="BG1390" s="285"/>
      <c r="BH1390" s="286"/>
      <c r="BI1390" s="290" t="s">
        <v>206</v>
      </c>
      <c r="BJ1390" s="290"/>
      <c r="BK1390" s="290"/>
      <c r="BL1390" s="290"/>
      <c r="BM1390" s="290"/>
      <c r="BN1390" s="290"/>
      <c r="BO1390" s="290"/>
      <c r="BP1390" s="290"/>
      <c r="BQ1390" s="290"/>
      <c r="BR1390" s="290"/>
      <c r="BS1390" s="290"/>
      <c r="BT1390" s="290"/>
      <c r="BU1390" s="290" t="s">
        <v>207</v>
      </c>
      <c r="BV1390" s="290"/>
      <c r="BW1390" s="290"/>
      <c r="BX1390" s="290"/>
      <c r="BY1390" s="290"/>
      <c r="BZ1390" s="290"/>
      <c r="CA1390" s="290"/>
      <c r="CB1390" s="290"/>
      <c r="CC1390" s="290"/>
      <c r="CD1390" s="290"/>
      <c r="CE1390" s="290"/>
      <c r="CF1390" s="290"/>
      <c r="CG1390" s="20"/>
      <c r="CH1390" s="29"/>
      <c r="CI1390" s="58"/>
      <c r="CJ1390" s="58"/>
      <c r="CK1390" s="58"/>
      <c r="CL1390" s="58"/>
      <c r="CM1390" s="58"/>
      <c r="CN1390" s="58"/>
      <c r="CO1390" s="58"/>
      <c r="CP1390" s="58"/>
      <c r="CQ1390" s="54"/>
    </row>
    <row r="1391" spans="1:95" ht="7.35" customHeight="1">
      <c r="G1391" s="287"/>
      <c r="H1391" s="288"/>
      <c r="I1391" s="288"/>
      <c r="J1391" s="288"/>
      <c r="K1391" s="288"/>
      <c r="L1391" s="288"/>
      <c r="M1391" s="288"/>
      <c r="N1391" s="289"/>
      <c r="O1391" s="287"/>
      <c r="P1391" s="288"/>
      <c r="Q1391" s="288"/>
      <c r="R1391" s="288"/>
      <c r="S1391" s="288"/>
      <c r="T1391" s="288"/>
      <c r="U1391" s="288"/>
      <c r="V1391" s="288"/>
      <c r="W1391" s="288"/>
      <c r="X1391" s="288"/>
      <c r="Y1391" s="288"/>
      <c r="Z1391" s="288"/>
      <c r="AA1391" s="288"/>
      <c r="AB1391" s="288"/>
      <c r="AC1391" s="288"/>
      <c r="AD1391" s="288"/>
      <c r="AE1391" s="288"/>
      <c r="AF1391" s="288"/>
      <c r="AG1391" s="288"/>
      <c r="AH1391" s="288"/>
      <c r="AI1391" s="288"/>
      <c r="AJ1391" s="288"/>
      <c r="AK1391" s="288"/>
      <c r="AL1391" s="288"/>
      <c r="AM1391" s="288"/>
      <c r="AN1391" s="288"/>
      <c r="AO1391" s="288"/>
      <c r="AP1391" s="288"/>
      <c r="AQ1391" s="288"/>
      <c r="AR1391" s="288"/>
      <c r="AS1391" s="288"/>
      <c r="AT1391" s="289"/>
      <c r="AU1391" s="287"/>
      <c r="AV1391" s="288"/>
      <c r="AW1391" s="288"/>
      <c r="AX1391" s="288"/>
      <c r="AY1391" s="288"/>
      <c r="AZ1391" s="288"/>
      <c r="BA1391" s="288"/>
      <c r="BB1391" s="288"/>
      <c r="BC1391" s="288"/>
      <c r="BD1391" s="288"/>
      <c r="BE1391" s="288"/>
      <c r="BF1391" s="288"/>
      <c r="BG1391" s="288"/>
      <c r="BH1391" s="289"/>
      <c r="BI1391" s="290"/>
      <c r="BJ1391" s="290"/>
      <c r="BK1391" s="290"/>
      <c r="BL1391" s="290"/>
      <c r="BM1391" s="290"/>
      <c r="BN1391" s="290"/>
      <c r="BO1391" s="290"/>
      <c r="BP1391" s="290"/>
      <c r="BQ1391" s="290"/>
      <c r="BR1391" s="290"/>
      <c r="BS1391" s="290"/>
      <c r="BT1391" s="290"/>
      <c r="BU1391" s="290"/>
      <c r="BV1391" s="290"/>
      <c r="BW1391" s="290"/>
      <c r="BX1391" s="290"/>
      <c r="BY1391" s="290"/>
      <c r="BZ1391" s="290"/>
      <c r="CA1391" s="290"/>
      <c r="CB1391" s="290"/>
      <c r="CC1391" s="290"/>
      <c r="CD1391" s="290"/>
      <c r="CE1391" s="290"/>
      <c r="CF1391" s="290"/>
      <c r="CG1391" s="19"/>
      <c r="CH1391" s="29"/>
      <c r="CI1391" s="58"/>
      <c r="CJ1391" s="58"/>
      <c r="CK1391" s="58"/>
      <c r="CL1391" s="58"/>
      <c r="CM1391" s="58"/>
      <c r="CN1391" s="58"/>
      <c r="CO1391" s="58"/>
      <c r="CP1391" s="58"/>
      <c r="CQ1391" s="54"/>
    </row>
    <row r="1392" spans="1:95" ht="7.35" customHeight="1">
      <c r="G1392" s="291"/>
      <c r="H1392" s="292"/>
      <c r="I1392" s="292"/>
      <c r="J1392" s="292"/>
      <c r="K1392" s="292"/>
      <c r="L1392" s="292"/>
      <c r="M1392" s="292"/>
      <c r="N1392" s="293"/>
      <c r="O1392" s="300"/>
      <c r="P1392" s="301"/>
      <c r="Q1392" s="301"/>
      <c r="R1392" s="301"/>
      <c r="S1392" s="301"/>
      <c r="T1392" s="301"/>
      <c r="U1392" s="301"/>
      <c r="V1392" s="301"/>
      <c r="W1392" s="301"/>
      <c r="X1392" s="301"/>
      <c r="Y1392" s="301"/>
      <c r="Z1392" s="301"/>
      <c r="AA1392" s="301"/>
      <c r="AB1392" s="301"/>
      <c r="AC1392" s="301"/>
      <c r="AD1392" s="301"/>
      <c r="AE1392" s="301"/>
      <c r="AF1392" s="301"/>
      <c r="AG1392" s="301"/>
      <c r="AH1392" s="301"/>
      <c r="AI1392" s="301"/>
      <c r="AJ1392" s="301"/>
      <c r="AK1392" s="301"/>
      <c r="AL1392" s="301"/>
      <c r="AM1392" s="301"/>
      <c r="AN1392" s="301"/>
      <c r="AO1392" s="301"/>
      <c r="AP1392" s="301"/>
      <c r="AQ1392" s="301"/>
      <c r="AR1392" s="301"/>
      <c r="AS1392" s="301"/>
      <c r="AT1392" s="302"/>
      <c r="AU1392" s="309"/>
      <c r="AV1392" s="310"/>
      <c r="AW1392" s="310"/>
      <c r="AX1392" s="310"/>
      <c r="AY1392" s="310"/>
      <c r="AZ1392" s="310"/>
      <c r="BA1392" s="310"/>
      <c r="BB1392" s="310"/>
      <c r="BC1392" s="310"/>
      <c r="BD1392" s="310"/>
      <c r="BE1392" s="310"/>
      <c r="BF1392" s="310"/>
      <c r="BG1392" s="310"/>
      <c r="BH1392" s="311"/>
      <c r="BI1392" s="318"/>
      <c r="BJ1392" s="318"/>
      <c r="BK1392" s="318"/>
      <c r="BL1392" s="318"/>
      <c r="BM1392" s="318"/>
      <c r="BN1392" s="318"/>
      <c r="BO1392" s="318"/>
      <c r="BP1392" s="318"/>
      <c r="BQ1392" s="318"/>
      <c r="BR1392" s="318"/>
      <c r="BS1392" s="318"/>
      <c r="BT1392" s="318"/>
      <c r="BU1392" s="318"/>
      <c r="BV1392" s="318"/>
      <c r="BW1392" s="318"/>
      <c r="BX1392" s="318"/>
      <c r="BY1392" s="318"/>
      <c r="BZ1392" s="318"/>
      <c r="CA1392" s="318"/>
      <c r="CB1392" s="318"/>
      <c r="CC1392" s="318"/>
      <c r="CD1392" s="318"/>
      <c r="CE1392" s="318"/>
      <c r="CF1392" s="318"/>
      <c r="CH1392" s="29"/>
      <c r="CI1392" s="58"/>
      <c r="CJ1392" s="58"/>
      <c r="CK1392" s="58"/>
      <c r="CL1392" s="58"/>
      <c r="CM1392" s="58"/>
      <c r="CN1392" s="58"/>
      <c r="CO1392" s="58"/>
      <c r="CP1392" s="58"/>
      <c r="CQ1392" s="54"/>
    </row>
    <row r="1393" spans="1:95" ht="7.35" customHeight="1">
      <c r="G1393" s="294"/>
      <c r="H1393" s="295"/>
      <c r="I1393" s="295"/>
      <c r="J1393" s="295"/>
      <c r="K1393" s="295"/>
      <c r="L1393" s="295"/>
      <c r="M1393" s="295"/>
      <c r="N1393" s="296"/>
      <c r="O1393" s="303"/>
      <c r="P1393" s="304"/>
      <c r="Q1393" s="304"/>
      <c r="R1393" s="304"/>
      <c r="S1393" s="304"/>
      <c r="T1393" s="304"/>
      <c r="U1393" s="304"/>
      <c r="V1393" s="304"/>
      <c r="W1393" s="304"/>
      <c r="X1393" s="304"/>
      <c r="Y1393" s="304"/>
      <c r="Z1393" s="304"/>
      <c r="AA1393" s="304"/>
      <c r="AB1393" s="304"/>
      <c r="AC1393" s="304"/>
      <c r="AD1393" s="304"/>
      <c r="AE1393" s="304"/>
      <c r="AF1393" s="304"/>
      <c r="AG1393" s="304"/>
      <c r="AH1393" s="304"/>
      <c r="AI1393" s="304"/>
      <c r="AJ1393" s="304"/>
      <c r="AK1393" s="304"/>
      <c r="AL1393" s="304"/>
      <c r="AM1393" s="304"/>
      <c r="AN1393" s="304"/>
      <c r="AO1393" s="304"/>
      <c r="AP1393" s="304"/>
      <c r="AQ1393" s="304"/>
      <c r="AR1393" s="304"/>
      <c r="AS1393" s="304"/>
      <c r="AT1393" s="305"/>
      <c r="AU1393" s="312"/>
      <c r="AV1393" s="313"/>
      <c r="AW1393" s="313"/>
      <c r="AX1393" s="313"/>
      <c r="AY1393" s="313"/>
      <c r="AZ1393" s="313"/>
      <c r="BA1393" s="313"/>
      <c r="BB1393" s="313"/>
      <c r="BC1393" s="313"/>
      <c r="BD1393" s="313"/>
      <c r="BE1393" s="313"/>
      <c r="BF1393" s="313"/>
      <c r="BG1393" s="313"/>
      <c r="BH1393" s="314"/>
      <c r="BI1393" s="318"/>
      <c r="BJ1393" s="318"/>
      <c r="BK1393" s="318"/>
      <c r="BL1393" s="318"/>
      <c r="BM1393" s="318"/>
      <c r="BN1393" s="318"/>
      <c r="BO1393" s="318"/>
      <c r="BP1393" s="318"/>
      <c r="BQ1393" s="318"/>
      <c r="BR1393" s="318"/>
      <c r="BS1393" s="318"/>
      <c r="BT1393" s="318"/>
      <c r="BU1393" s="318"/>
      <c r="BV1393" s="318"/>
      <c r="BW1393" s="318"/>
      <c r="BX1393" s="318"/>
      <c r="BY1393" s="318"/>
      <c r="BZ1393" s="318"/>
      <c r="CA1393" s="318"/>
      <c r="CB1393" s="318"/>
      <c r="CC1393" s="318"/>
      <c r="CD1393" s="318"/>
      <c r="CE1393" s="318"/>
      <c r="CF1393" s="318"/>
      <c r="CH1393" s="29"/>
      <c r="CI1393" s="71"/>
      <c r="CJ1393" s="71"/>
      <c r="CK1393" s="71"/>
      <c r="CL1393" s="71"/>
      <c r="CM1393" s="71"/>
      <c r="CN1393" s="71"/>
      <c r="CO1393" s="71"/>
      <c r="CP1393" s="71"/>
      <c r="CQ1393" s="54"/>
    </row>
    <row r="1394" spans="1:95" ht="7.35" customHeight="1">
      <c r="A1394" s="339"/>
      <c r="B1394" s="339"/>
      <c r="C1394" s="339"/>
      <c r="D1394" s="339"/>
      <c r="E1394" s="339"/>
      <c r="F1394" s="340"/>
      <c r="G1394" s="294"/>
      <c r="H1394" s="295"/>
      <c r="I1394" s="295"/>
      <c r="J1394" s="295"/>
      <c r="K1394" s="295"/>
      <c r="L1394" s="295"/>
      <c r="M1394" s="295"/>
      <c r="N1394" s="296"/>
      <c r="O1394" s="303"/>
      <c r="P1394" s="304"/>
      <c r="Q1394" s="304"/>
      <c r="R1394" s="304"/>
      <c r="S1394" s="304"/>
      <c r="T1394" s="304"/>
      <c r="U1394" s="304"/>
      <c r="V1394" s="304"/>
      <c r="W1394" s="304"/>
      <c r="X1394" s="304"/>
      <c r="Y1394" s="304"/>
      <c r="Z1394" s="304"/>
      <c r="AA1394" s="304"/>
      <c r="AB1394" s="304"/>
      <c r="AC1394" s="304"/>
      <c r="AD1394" s="304"/>
      <c r="AE1394" s="304"/>
      <c r="AF1394" s="304"/>
      <c r="AG1394" s="304"/>
      <c r="AH1394" s="304"/>
      <c r="AI1394" s="304"/>
      <c r="AJ1394" s="304"/>
      <c r="AK1394" s="304"/>
      <c r="AL1394" s="304"/>
      <c r="AM1394" s="304"/>
      <c r="AN1394" s="304"/>
      <c r="AO1394" s="304"/>
      <c r="AP1394" s="304"/>
      <c r="AQ1394" s="304"/>
      <c r="AR1394" s="304"/>
      <c r="AS1394" s="304"/>
      <c r="AT1394" s="305"/>
      <c r="AU1394" s="312"/>
      <c r="AV1394" s="313"/>
      <c r="AW1394" s="313"/>
      <c r="AX1394" s="313"/>
      <c r="AY1394" s="313"/>
      <c r="AZ1394" s="313"/>
      <c r="BA1394" s="313"/>
      <c r="BB1394" s="313"/>
      <c r="BC1394" s="313"/>
      <c r="BD1394" s="313"/>
      <c r="BE1394" s="313"/>
      <c r="BF1394" s="313"/>
      <c r="BG1394" s="313"/>
      <c r="BH1394" s="314"/>
      <c r="BI1394" s="318"/>
      <c r="BJ1394" s="318"/>
      <c r="BK1394" s="318"/>
      <c r="BL1394" s="318"/>
      <c r="BM1394" s="318"/>
      <c r="BN1394" s="318"/>
      <c r="BO1394" s="318"/>
      <c r="BP1394" s="318"/>
      <c r="BQ1394" s="318"/>
      <c r="BR1394" s="318"/>
      <c r="BS1394" s="318"/>
      <c r="BT1394" s="318"/>
      <c r="BU1394" s="318"/>
      <c r="BV1394" s="318"/>
      <c r="BW1394" s="318"/>
      <c r="BX1394" s="318"/>
      <c r="BY1394" s="318"/>
      <c r="BZ1394" s="318"/>
      <c r="CA1394" s="318"/>
      <c r="CB1394" s="318"/>
      <c r="CC1394" s="318"/>
      <c r="CD1394" s="318"/>
      <c r="CE1394" s="318"/>
      <c r="CF1394" s="318"/>
      <c r="CH1394" s="54"/>
      <c r="CI1394" s="71"/>
      <c r="CJ1394" s="71"/>
      <c r="CK1394" s="71"/>
      <c r="CL1394" s="71"/>
      <c r="CM1394" s="71"/>
      <c r="CN1394" s="71"/>
      <c r="CO1394" s="71"/>
      <c r="CP1394" s="71"/>
      <c r="CQ1394" s="56"/>
    </row>
    <row r="1395" spans="1:95" ht="7.35" customHeight="1">
      <c r="A1395" s="339"/>
      <c r="B1395" s="339"/>
      <c r="C1395" s="339"/>
      <c r="D1395" s="339"/>
      <c r="E1395" s="339"/>
      <c r="F1395" s="340"/>
      <c r="G1395" s="297"/>
      <c r="H1395" s="298"/>
      <c r="I1395" s="298"/>
      <c r="J1395" s="298"/>
      <c r="K1395" s="298"/>
      <c r="L1395" s="298"/>
      <c r="M1395" s="298"/>
      <c r="N1395" s="299"/>
      <c r="O1395" s="306"/>
      <c r="P1395" s="307"/>
      <c r="Q1395" s="307"/>
      <c r="R1395" s="307"/>
      <c r="S1395" s="307"/>
      <c r="T1395" s="307"/>
      <c r="U1395" s="307"/>
      <c r="V1395" s="307"/>
      <c r="W1395" s="307"/>
      <c r="X1395" s="307"/>
      <c r="Y1395" s="307"/>
      <c r="Z1395" s="307"/>
      <c r="AA1395" s="307"/>
      <c r="AB1395" s="307"/>
      <c r="AC1395" s="307"/>
      <c r="AD1395" s="307"/>
      <c r="AE1395" s="307"/>
      <c r="AF1395" s="307"/>
      <c r="AG1395" s="307"/>
      <c r="AH1395" s="307"/>
      <c r="AI1395" s="307"/>
      <c r="AJ1395" s="307"/>
      <c r="AK1395" s="307"/>
      <c r="AL1395" s="307"/>
      <c r="AM1395" s="307"/>
      <c r="AN1395" s="307"/>
      <c r="AO1395" s="307"/>
      <c r="AP1395" s="307"/>
      <c r="AQ1395" s="307"/>
      <c r="AR1395" s="307"/>
      <c r="AS1395" s="307"/>
      <c r="AT1395" s="308"/>
      <c r="AU1395" s="315"/>
      <c r="AV1395" s="316"/>
      <c r="AW1395" s="316"/>
      <c r="AX1395" s="316"/>
      <c r="AY1395" s="316"/>
      <c r="AZ1395" s="316"/>
      <c r="BA1395" s="316"/>
      <c r="BB1395" s="316"/>
      <c r="BC1395" s="316"/>
      <c r="BD1395" s="316"/>
      <c r="BE1395" s="316"/>
      <c r="BF1395" s="316"/>
      <c r="BG1395" s="316"/>
      <c r="BH1395" s="317"/>
      <c r="BI1395" s="318"/>
      <c r="BJ1395" s="318"/>
      <c r="BK1395" s="318"/>
      <c r="BL1395" s="318"/>
      <c r="BM1395" s="318"/>
      <c r="BN1395" s="318"/>
      <c r="BO1395" s="318"/>
      <c r="BP1395" s="318"/>
      <c r="BQ1395" s="318"/>
      <c r="BR1395" s="318"/>
      <c r="BS1395" s="318"/>
      <c r="BT1395" s="318"/>
      <c r="BU1395" s="318"/>
      <c r="BV1395" s="318"/>
      <c r="BW1395" s="318"/>
      <c r="BX1395" s="318"/>
      <c r="BY1395" s="318"/>
      <c r="BZ1395" s="318"/>
      <c r="CA1395" s="318"/>
      <c r="CB1395" s="318"/>
      <c r="CC1395" s="318"/>
      <c r="CD1395" s="318"/>
      <c r="CE1395" s="318"/>
      <c r="CF1395" s="318"/>
      <c r="CH1395" s="54"/>
      <c r="CI1395" s="58"/>
      <c r="CJ1395" s="58"/>
      <c r="CK1395" s="58"/>
      <c r="CL1395" s="58"/>
      <c r="CM1395" s="58"/>
      <c r="CN1395" s="58"/>
      <c r="CO1395" s="58"/>
      <c r="CP1395" s="57"/>
      <c r="CQ1395" s="57"/>
    </row>
    <row r="1396" spans="1:95" ht="7.35" customHeight="1">
      <c r="G1396" s="48"/>
      <c r="H1396" s="49"/>
      <c r="I1396" s="49"/>
      <c r="J1396" s="49"/>
      <c r="K1396" s="49"/>
      <c r="L1396" s="49"/>
      <c r="M1396" s="49"/>
      <c r="N1396" s="50"/>
      <c r="O1396" s="48"/>
      <c r="P1396" s="49"/>
      <c r="Q1396" s="49"/>
      <c r="R1396" s="49"/>
      <c r="S1396" s="49"/>
      <c r="T1396" s="49"/>
      <c r="U1396" s="49"/>
      <c r="V1396" s="49"/>
      <c r="W1396" s="49"/>
      <c r="X1396" s="49"/>
      <c r="Y1396" s="49"/>
      <c r="Z1396" s="49"/>
      <c r="AA1396" s="49"/>
      <c r="AB1396" s="49"/>
      <c r="AC1396" s="49"/>
      <c r="AD1396" s="49"/>
      <c r="AE1396" s="49"/>
      <c r="AF1396" s="49"/>
      <c r="AG1396" s="49"/>
      <c r="AH1396" s="49"/>
      <c r="AI1396" s="49"/>
      <c r="AJ1396" s="49"/>
      <c r="AK1396" s="49"/>
      <c r="AL1396" s="49"/>
      <c r="AM1396" s="49"/>
      <c r="AN1396" s="49"/>
      <c r="AO1396" s="49"/>
      <c r="AP1396" s="49"/>
      <c r="AQ1396" s="49"/>
      <c r="AR1396" s="49"/>
      <c r="AS1396" s="49"/>
      <c r="AT1396" s="50"/>
      <c r="AU1396" s="51"/>
      <c r="AV1396" s="52"/>
      <c r="AW1396" s="52"/>
      <c r="AX1396" s="52"/>
      <c r="AY1396" s="52"/>
      <c r="AZ1396" s="52"/>
      <c r="BA1396" s="52"/>
      <c r="BB1396" s="52"/>
      <c r="BC1396" s="52"/>
      <c r="BD1396" s="52"/>
      <c r="BE1396" s="52"/>
      <c r="BF1396" s="52"/>
      <c r="BG1396" s="52"/>
      <c r="BH1396" s="53"/>
      <c r="BI1396" s="45"/>
      <c r="BJ1396" s="46"/>
      <c r="BK1396" s="46"/>
      <c r="BL1396" s="46"/>
      <c r="BM1396" s="46"/>
      <c r="BN1396" s="46"/>
      <c r="BO1396" s="46"/>
      <c r="BP1396" s="46"/>
      <c r="BQ1396" s="46"/>
      <c r="BR1396" s="46"/>
      <c r="BS1396" s="46"/>
      <c r="BT1396" s="46"/>
      <c r="BU1396" s="46"/>
      <c r="BV1396" s="46"/>
      <c r="BW1396" s="46"/>
      <c r="BX1396" s="46"/>
      <c r="BY1396" s="46"/>
      <c r="BZ1396" s="46"/>
      <c r="CA1396" s="46"/>
      <c r="CB1396" s="46"/>
      <c r="CC1396" s="46"/>
      <c r="CD1396" s="46"/>
      <c r="CE1396" s="46"/>
      <c r="CF1396" s="47"/>
      <c r="CH1396" s="54"/>
      <c r="CI1396" s="58"/>
      <c r="CJ1396" s="58"/>
      <c r="CK1396" s="58"/>
      <c r="CL1396" s="58"/>
      <c r="CM1396" s="58"/>
      <c r="CN1396" s="58"/>
      <c r="CO1396" s="58"/>
      <c r="CP1396" s="57"/>
      <c r="CQ1396" s="57"/>
    </row>
    <row r="1397" spans="1:95" ht="7.35" customHeight="1">
      <c r="A1397" s="338">
        <v>108</v>
      </c>
      <c r="B1397" s="338"/>
      <c r="G1397" s="319" t="s">
        <v>189</v>
      </c>
      <c r="H1397" s="319"/>
      <c r="I1397" s="319"/>
      <c r="J1397" s="319"/>
      <c r="K1397" s="319"/>
      <c r="L1397" s="319"/>
      <c r="M1397" s="319"/>
      <c r="N1397" s="319"/>
      <c r="O1397" s="319"/>
      <c r="P1397" s="319"/>
      <c r="Q1397" s="319"/>
      <c r="R1397" s="319"/>
      <c r="S1397" s="319"/>
      <c r="T1397" s="319"/>
      <c r="U1397" s="319"/>
      <c r="V1397" s="319"/>
      <c r="W1397" s="319"/>
      <c r="X1397" s="319"/>
      <c r="Y1397" s="319"/>
      <c r="Z1397" s="319"/>
      <c r="AA1397" s="319"/>
      <c r="AB1397" s="319"/>
      <c r="AC1397" s="319"/>
      <c r="AD1397" s="319"/>
      <c r="AE1397" s="319"/>
      <c r="AF1397" s="319"/>
      <c r="AG1397" s="321" t="s">
        <v>445</v>
      </c>
      <c r="AH1397" s="321"/>
      <c r="AI1397" s="321"/>
      <c r="AJ1397" s="321"/>
      <c r="AK1397" s="321"/>
      <c r="AL1397" s="321"/>
      <c r="AM1397" s="321"/>
      <c r="AN1397" s="321"/>
      <c r="AO1397" s="321"/>
      <c r="AP1397" s="321"/>
      <c r="AQ1397" s="321"/>
      <c r="AR1397" s="321"/>
      <c r="AS1397" s="321"/>
      <c r="AT1397" s="321"/>
      <c r="AU1397" s="323" t="s">
        <v>190</v>
      </c>
      <c r="AV1397" s="323"/>
      <c r="AW1397" s="323"/>
      <c r="AX1397" s="323"/>
      <c r="AY1397" s="323"/>
      <c r="AZ1397" s="323"/>
      <c r="BA1397" s="323"/>
      <c r="BB1397" s="323"/>
      <c r="BC1397" s="323"/>
      <c r="BD1397" s="323"/>
      <c r="BE1397" s="323"/>
      <c r="BF1397" s="323"/>
      <c r="BG1397" s="323"/>
      <c r="BH1397" s="323"/>
      <c r="BI1397" s="325" t="s">
        <v>191</v>
      </c>
      <c r="BJ1397" s="326"/>
      <c r="BK1397" s="326"/>
      <c r="BL1397" s="326"/>
      <c r="BM1397" s="326"/>
      <c r="BN1397" s="326"/>
      <c r="BO1397" s="326"/>
      <c r="BP1397" s="329"/>
      <c r="BQ1397" s="329"/>
      <c r="BR1397" s="329"/>
      <c r="BS1397" s="329"/>
      <c r="BT1397" s="329"/>
      <c r="BU1397" s="329"/>
      <c r="BV1397" s="329"/>
      <c r="BW1397" s="329"/>
      <c r="BX1397" s="329"/>
      <c r="BY1397" s="329"/>
      <c r="BZ1397" s="329"/>
      <c r="CA1397" s="329"/>
      <c r="CB1397" s="329"/>
      <c r="CC1397" s="329"/>
      <c r="CD1397" s="329"/>
      <c r="CE1397" s="329"/>
      <c r="CF1397" s="330"/>
      <c r="CH1397" s="54"/>
      <c r="CI1397" s="58"/>
      <c r="CJ1397" s="58"/>
      <c r="CK1397" s="58"/>
      <c r="CL1397" s="58"/>
      <c r="CM1397" s="58"/>
      <c r="CN1397" s="58"/>
      <c r="CO1397" s="58"/>
      <c r="CP1397" s="58"/>
      <c r="CQ1397" s="54"/>
    </row>
    <row r="1398" spans="1:95" ht="7.35" customHeight="1">
      <c r="A1398" s="338"/>
      <c r="B1398" s="338"/>
      <c r="G1398" s="320"/>
      <c r="H1398" s="320"/>
      <c r="I1398" s="320"/>
      <c r="J1398" s="320"/>
      <c r="K1398" s="320"/>
      <c r="L1398" s="320"/>
      <c r="M1398" s="320"/>
      <c r="N1398" s="320"/>
      <c r="O1398" s="320"/>
      <c r="P1398" s="320"/>
      <c r="Q1398" s="320"/>
      <c r="R1398" s="320"/>
      <c r="S1398" s="320"/>
      <c r="T1398" s="320"/>
      <c r="U1398" s="320"/>
      <c r="V1398" s="320"/>
      <c r="W1398" s="320"/>
      <c r="X1398" s="320"/>
      <c r="Y1398" s="320"/>
      <c r="Z1398" s="320"/>
      <c r="AA1398" s="320"/>
      <c r="AB1398" s="320"/>
      <c r="AC1398" s="320"/>
      <c r="AD1398" s="320"/>
      <c r="AE1398" s="320"/>
      <c r="AF1398" s="320"/>
      <c r="AG1398" s="322"/>
      <c r="AH1398" s="322"/>
      <c r="AI1398" s="322"/>
      <c r="AJ1398" s="322"/>
      <c r="AK1398" s="322"/>
      <c r="AL1398" s="322"/>
      <c r="AM1398" s="322"/>
      <c r="AN1398" s="322"/>
      <c r="AO1398" s="322"/>
      <c r="AP1398" s="322"/>
      <c r="AQ1398" s="322"/>
      <c r="AR1398" s="322"/>
      <c r="AS1398" s="322"/>
      <c r="AT1398" s="322"/>
      <c r="AU1398" s="324"/>
      <c r="AV1398" s="324"/>
      <c r="AW1398" s="324"/>
      <c r="AX1398" s="324"/>
      <c r="AY1398" s="324"/>
      <c r="AZ1398" s="324"/>
      <c r="BA1398" s="324"/>
      <c r="BB1398" s="324"/>
      <c r="BC1398" s="324"/>
      <c r="BD1398" s="324"/>
      <c r="BE1398" s="324"/>
      <c r="BF1398" s="324"/>
      <c r="BG1398" s="324"/>
      <c r="BH1398" s="324"/>
      <c r="BI1398" s="327"/>
      <c r="BJ1398" s="328"/>
      <c r="BK1398" s="328"/>
      <c r="BL1398" s="328"/>
      <c r="BM1398" s="328"/>
      <c r="BN1398" s="328"/>
      <c r="BO1398" s="328"/>
      <c r="BP1398" s="331"/>
      <c r="BQ1398" s="331"/>
      <c r="BR1398" s="331"/>
      <c r="BS1398" s="331"/>
      <c r="BT1398" s="331"/>
      <c r="BU1398" s="331"/>
      <c r="BV1398" s="331"/>
      <c r="BW1398" s="331"/>
      <c r="BX1398" s="331"/>
      <c r="BY1398" s="331"/>
      <c r="BZ1398" s="331"/>
      <c r="CA1398" s="331"/>
      <c r="CB1398" s="331"/>
      <c r="CC1398" s="331"/>
      <c r="CD1398" s="331"/>
      <c r="CE1398" s="331"/>
      <c r="CF1398" s="332"/>
      <c r="CH1398" s="54"/>
      <c r="CI1398" s="58"/>
      <c r="CJ1398" s="58"/>
      <c r="CK1398" s="58"/>
      <c r="CL1398" s="58"/>
      <c r="CM1398" s="58"/>
      <c r="CN1398" s="58"/>
      <c r="CO1398" s="58"/>
      <c r="CP1398" s="58"/>
      <c r="CQ1398" s="54"/>
    </row>
    <row r="1399" spans="1:95" ht="7.35" customHeight="1">
      <c r="G1399" s="333"/>
      <c r="H1399" s="333"/>
      <c r="I1399" s="333"/>
      <c r="J1399" s="333"/>
      <c r="K1399" s="333"/>
      <c r="L1399" s="333"/>
      <c r="M1399" s="333"/>
      <c r="N1399" s="333"/>
      <c r="O1399" s="333"/>
      <c r="P1399" s="333"/>
      <c r="Q1399" s="333"/>
      <c r="R1399" s="333"/>
      <c r="S1399" s="333"/>
      <c r="T1399" s="333"/>
      <c r="U1399" s="333"/>
      <c r="V1399" s="333"/>
      <c r="W1399" s="333"/>
      <c r="X1399" s="333"/>
      <c r="Y1399" s="333"/>
      <c r="Z1399" s="333"/>
      <c r="AA1399" s="333"/>
      <c r="AB1399" s="333"/>
      <c r="AC1399" s="333"/>
      <c r="AD1399" s="333"/>
      <c r="AE1399" s="333"/>
      <c r="AF1399" s="333"/>
      <c r="AG1399" s="334"/>
      <c r="AH1399" s="334"/>
      <c r="AI1399" s="334"/>
      <c r="AJ1399" s="334"/>
      <c r="AK1399" s="334"/>
      <c r="AL1399" s="334"/>
      <c r="AM1399" s="334"/>
      <c r="AN1399" s="334"/>
      <c r="AO1399" s="334"/>
      <c r="AP1399" s="334"/>
      <c r="AQ1399" s="334"/>
      <c r="AR1399" s="334"/>
      <c r="AS1399" s="334"/>
      <c r="AT1399" s="334"/>
      <c r="AU1399" s="335"/>
      <c r="AV1399" s="335"/>
      <c r="AW1399" s="335"/>
      <c r="AX1399" s="335"/>
      <c r="AY1399" s="335"/>
      <c r="AZ1399" s="335"/>
      <c r="BA1399" s="335"/>
      <c r="BB1399" s="335"/>
      <c r="BC1399" s="335"/>
      <c r="BD1399" s="335"/>
      <c r="BE1399" s="335"/>
      <c r="BF1399" s="335"/>
      <c r="BG1399" s="335"/>
      <c r="BH1399" s="335"/>
      <c r="BI1399" s="327"/>
      <c r="BJ1399" s="328"/>
      <c r="BK1399" s="328"/>
      <c r="BL1399" s="328"/>
      <c r="BM1399" s="328"/>
      <c r="BN1399" s="328"/>
      <c r="BO1399" s="328"/>
      <c r="BP1399" s="331"/>
      <c r="BQ1399" s="331"/>
      <c r="BR1399" s="331"/>
      <c r="BS1399" s="331"/>
      <c r="BT1399" s="331"/>
      <c r="BU1399" s="331"/>
      <c r="BV1399" s="331"/>
      <c r="BW1399" s="331"/>
      <c r="BX1399" s="331"/>
      <c r="BY1399" s="331"/>
      <c r="BZ1399" s="331"/>
      <c r="CA1399" s="331"/>
      <c r="CB1399" s="331"/>
      <c r="CC1399" s="331"/>
      <c r="CD1399" s="331"/>
      <c r="CE1399" s="331"/>
      <c r="CF1399" s="332"/>
      <c r="CH1399" s="54"/>
      <c r="CI1399" s="58"/>
      <c r="CJ1399" s="58"/>
      <c r="CK1399" s="58"/>
      <c r="CL1399" s="58"/>
      <c r="CM1399" s="58"/>
      <c r="CN1399" s="58"/>
      <c r="CO1399" s="58"/>
      <c r="CP1399" s="58"/>
      <c r="CQ1399" s="54"/>
    </row>
    <row r="1400" spans="1:95" ht="7.35" customHeight="1">
      <c r="G1400" s="333"/>
      <c r="H1400" s="333"/>
      <c r="I1400" s="333"/>
      <c r="J1400" s="333"/>
      <c r="K1400" s="333"/>
      <c r="L1400" s="333"/>
      <c r="M1400" s="333"/>
      <c r="N1400" s="333"/>
      <c r="O1400" s="333"/>
      <c r="P1400" s="333"/>
      <c r="Q1400" s="333"/>
      <c r="R1400" s="333"/>
      <c r="S1400" s="333"/>
      <c r="T1400" s="333"/>
      <c r="U1400" s="333"/>
      <c r="V1400" s="333"/>
      <c r="W1400" s="333"/>
      <c r="X1400" s="333"/>
      <c r="Y1400" s="333"/>
      <c r="Z1400" s="333"/>
      <c r="AA1400" s="333"/>
      <c r="AB1400" s="333"/>
      <c r="AC1400" s="333"/>
      <c r="AD1400" s="333"/>
      <c r="AE1400" s="333"/>
      <c r="AF1400" s="333"/>
      <c r="AG1400" s="334"/>
      <c r="AH1400" s="334"/>
      <c r="AI1400" s="334"/>
      <c r="AJ1400" s="334"/>
      <c r="AK1400" s="334"/>
      <c r="AL1400" s="334"/>
      <c r="AM1400" s="334"/>
      <c r="AN1400" s="334"/>
      <c r="AO1400" s="334"/>
      <c r="AP1400" s="334"/>
      <c r="AQ1400" s="334"/>
      <c r="AR1400" s="334"/>
      <c r="AS1400" s="334"/>
      <c r="AT1400" s="334"/>
      <c r="AU1400" s="335"/>
      <c r="AV1400" s="335"/>
      <c r="AW1400" s="335"/>
      <c r="AX1400" s="335"/>
      <c r="AY1400" s="335"/>
      <c r="AZ1400" s="335"/>
      <c r="BA1400" s="335"/>
      <c r="BB1400" s="335"/>
      <c r="BC1400" s="335"/>
      <c r="BD1400" s="335"/>
      <c r="BE1400" s="335"/>
      <c r="BF1400" s="335"/>
      <c r="BG1400" s="335"/>
      <c r="BH1400" s="335"/>
      <c r="BI1400" s="327" t="s">
        <v>192</v>
      </c>
      <c r="BJ1400" s="328"/>
      <c r="BK1400" s="328"/>
      <c r="BL1400" s="328"/>
      <c r="BM1400" s="328"/>
      <c r="BN1400" s="328"/>
      <c r="BO1400" s="328"/>
      <c r="BP1400" s="331"/>
      <c r="BQ1400" s="331"/>
      <c r="BR1400" s="331"/>
      <c r="BS1400" s="331"/>
      <c r="BT1400" s="331"/>
      <c r="BU1400" s="331"/>
      <c r="BV1400" s="331"/>
      <c r="BW1400" s="331"/>
      <c r="BX1400" s="331"/>
      <c r="BY1400" s="331"/>
      <c r="BZ1400" s="331"/>
      <c r="CA1400" s="331"/>
      <c r="CB1400" s="331"/>
      <c r="CC1400" s="331"/>
      <c r="CD1400" s="331"/>
      <c r="CE1400" s="331"/>
      <c r="CF1400" s="332"/>
      <c r="CG1400" s="20"/>
      <c r="CH1400" s="29"/>
      <c r="CI1400" s="72"/>
      <c r="CJ1400" s="58"/>
      <c r="CK1400" s="59"/>
      <c r="CL1400" s="59"/>
      <c r="CM1400" s="59"/>
      <c r="CN1400" s="59"/>
      <c r="CO1400" s="59"/>
      <c r="CP1400" s="59"/>
      <c r="CQ1400" s="55"/>
    </row>
    <row r="1401" spans="1:95" ht="7.35" customHeight="1">
      <c r="G1401" s="333"/>
      <c r="H1401" s="333"/>
      <c r="I1401" s="333"/>
      <c r="J1401" s="333"/>
      <c r="K1401" s="333"/>
      <c r="L1401" s="333"/>
      <c r="M1401" s="333"/>
      <c r="N1401" s="333"/>
      <c r="O1401" s="333"/>
      <c r="P1401" s="333"/>
      <c r="Q1401" s="333"/>
      <c r="R1401" s="333"/>
      <c r="S1401" s="333"/>
      <c r="T1401" s="333"/>
      <c r="U1401" s="333"/>
      <c r="V1401" s="333"/>
      <c r="W1401" s="333"/>
      <c r="X1401" s="333"/>
      <c r="Y1401" s="333"/>
      <c r="Z1401" s="333"/>
      <c r="AA1401" s="333"/>
      <c r="AB1401" s="333"/>
      <c r="AC1401" s="333"/>
      <c r="AD1401" s="333"/>
      <c r="AE1401" s="333"/>
      <c r="AF1401" s="333"/>
      <c r="AG1401" s="334"/>
      <c r="AH1401" s="334"/>
      <c r="AI1401" s="334"/>
      <c r="AJ1401" s="334"/>
      <c r="AK1401" s="334"/>
      <c r="AL1401" s="334"/>
      <c r="AM1401" s="334"/>
      <c r="AN1401" s="334"/>
      <c r="AO1401" s="334"/>
      <c r="AP1401" s="334"/>
      <c r="AQ1401" s="334"/>
      <c r="AR1401" s="334"/>
      <c r="AS1401" s="334"/>
      <c r="AT1401" s="334"/>
      <c r="AU1401" s="335"/>
      <c r="AV1401" s="335"/>
      <c r="AW1401" s="335"/>
      <c r="AX1401" s="335"/>
      <c r="AY1401" s="335"/>
      <c r="AZ1401" s="335"/>
      <c r="BA1401" s="335"/>
      <c r="BB1401" s="335"/>
      <c r="BC1401" s="335"/>
      <c r="BD1401" s="335"/>
      <c r="BE1401" s="335"/>
      <c r="BF1401" s="335"/>
      <c r="BG1401" s="335"/>
      <c r="BH1401" s="335"/>
      <c r="BI1401" s="327"/>
      <c r="BJ1401" s="328"/>
      <c r="BK1401" s="328"/>
      <c r="BL1401" s="328"/>
      <c r="BM1401" s="328"/>
      <c r="BN1401" s="328"/>
      <c r="BO1401" s="328"/>
      <c r="BP1401" s="331"/>
      <c r="BQ1401" s="331"/>
      <c r="BR1401" s="331"/>
      <c r="BS1401" s="331"/>
      <c r="BT1401" s="331"/>
      <c r="BU1401" s="331"/>
      <c r="BV1401" s="331"/>
      <c r="BW1401" s="331"/>
      <c r="BX1401" s="331"/>
      <c r="BY1401" s="331"/>
      <c r="BZ1401" s="331"/>
      <c r="CA1401" s="331"/>
      <c r="CB1401" s="331"/>
      <c r="CC1401" s="331"/>
      <c r="CD1401" s="331"/>
      <c r="CE1401" s="331"/>
      <c r="CF1401" s="332"/>
      <c r="CG1401" s="19"/>
      <c r="CH1401" s="29"/>
      <c r="CI1401" s="58"/>
      <c r="CJ1401" s="58"/>
      <c r="CK1401" s="59"/>
      <c r="CL1401" s="59"/>
      <c r="CM1401" s="59"/>
      <c r="CN1401" s="59"/>
      <c r="CO1401" s="59"/>
      <c r="CP1401" s="59"/>
      <c r="CQ1401" s="55"/>
    </row>
    <row r="1402" spans="1:95" ht="7.35" customHeight="1">
      <c r="G1402" s="333"/>
      <c r="H1402" s="333"/>
      <c r="I1402" s="333"/>
      <c r="J1402" s="333"/>
      <c r="K1402" s="333"/>
      <c r="L1402" s="333"/>
      <c r="M1402" s="333"/>
      <c r="N1402" s="333"/>
      <c r="O1402" s="333"/>
      <c r="P1402" s="333"/>
      <c r="Q1402" s="333"/>
      <c r="R1402" s="333"/>
      <c r="S1402" s="333"/>
      <c r="T1402" s="333"/>
      <c r="U1402" s="333"/>
      <c r="V1402" s="333"/>
      <c r="W1402" s="333"/>
      <c r="X1402" s="333"/>
      <c r="Y1402" s="333"/>
      <c r="Z1402" s="333"/>
      <c r="AA1402" s="333"/>
      <c r="AB1402" s="333"/>
      <c r="AC1402" s="333"/>
      <c r="AD1402" s="333"/>
      <c r="AE1402" s="333"/>
      <c r="AF1402" s="333"/>
      <c r="AG1402" s="334"/>
      <c r="AH1402" s="334"/>
      <c r="AI1402" s="334"/>
      <c r="AJ1402" s="334"/>
      <c r="AK1402" s="334"/>
      <c r="AL1402" s="334"/>
      <c r="AM1402" s="334"/>
      <c r="AN1402" s="334"/>
      <c r="AO1402" s="334"/>
      <c r="AP1402" s="334"/>
      <c r="AQ1402" s="334"/>
      <c r="AR1402" s="334"/>
      <c r="AS1402" s="334"/>
      <c r="AT1402" s="334"/>
      <c r="AU1402" s="335"/>
      <c r="AV1402" s="335"/>
      <c r="AW1402" s="335"/>
      <c r="AX1402" s="335"/>
      <c r="AY1402" s="335"/>
      <c r="AZ1402" s="335"/>
      <c r="BA1402" s="335"/>
      <c r="BB1402" s="335"/>
      <c r="BC1402" s="335"/>
      <c r="BD1402" s="335"/>
      <c r="BE1402" s="335"/>
      <c r="BF1402" s="335"/>
      <c r="BG1402" s="335"/>
      <c r="BH1402" s="335"/>
      <c r="BI1402" s="327"/>
      <c r="BJ1402" s="328"/>
      <c r="BK1402" s="328"/>
      <c r="BL1402" s="328"/>
      <c r="BM1402" s="328"/>
      <c r="BN1402" s="328"/>
      <c r="BO1402" s="328"/>
      <c r="BP1402" s="331"/>
      <c r="BQ1402" s="331"/>
      <c r="BR1402" s="331"/>
      <c r="BS1402" s="331"/>
      <c r="BT1402" s="331"/>
      <c r="BU1402" s="331"/>
      <c r="BV1402" s="331"/>
      <c r="BW1402" s="331"/>
      <c r="BX1402" s="331"/>
      <c r="BY1402" s="331"/>
      <c r="BZ1402" s="331"/>
      <c r="CA1402" s="331"/>
      <c r="CB1402" s="331"/>
      <c r="CC1402" s="331"/>
      <c r="CD1402" s="331"/>
      <c r="CE1402" s="331"/>
      <c r="CF1402" s="332"/>
      <c r="CH1402" s="29"/>
      <c r="CI1402" s="58"/>
      <c r="CJ1402" s="58"/>
      <c r="CK1402" s="59"/>
      <c r="CL1402" s="59"/>
      <c r="CM1402" s="59"/>
      <c r="CN1402" s="59"/>
      <c r="CO1402" s="59"/>
      <c r="CP1402" s="59"/>
      <c r="CQ1402" s="55"/>
    </row>
    <row r="1403" spans="1:95" ht="7.35" customHeight="1">
      <c r="G1403" s="284" t="s">
        <v>194</v>
      </c>
      <c r="H1403" s="285"/>
      <c r="I1403" s="285"/>
      <c r="J1403" s="285"/>
      <c r="K1403" s="285"/>
      <c r="L1403" s="285"/>
      <c r="M1403" s="285"/>
      <c r="N1403" s="286"/>
      <c r="O1403" s="284" t="s">
        <v>193</v>
      </c>
      <c r="P1403" s="285"/>
      <c r="Q1403" s="285"/>
      <c r="R1403" s="285"/>
      <c r="S1403" s="285"/>
      <c r="T1403" s="285"/>
      <c r="U1403" s="285"/>
      <c r="V1403" s="285"/>
      <c r="W1403" s="285"/>
      <c r="X1403" s="285"/>
      <c r="Y1403" s="285"/>
      <c r="Z1403" s="285"/>
      <c r="AA1403" s="285"/>
      <c r="AB1403" s="285"/>
      <c r="AC1403" s="285"/>
      <c r="AD1403" s="285"/>
      <c r="AE1403" s="285"/>
      <c r="AF1403" s="285"/>
      <c r="AG1403" s="285"/>
      <c r="AH1403" s="285"/>
      <c r="AI1403" s="285"/>
      <c r="AJ1403" s="285"/>
      <c r="AK1403" s="285"/>
      <c r="AL1403" s="285"/>
      <c r="AM1403" s="285"/>
      <c r="AN1403" s="285"/>
      <c r="AO1403" s="285"/>
      <c r="AP1403" s="285"/>
      <c r="AQ1403" s="285"/>
      <c r="AR1403" s="285"/>
      <c r="AS1403" s="285"/>
      <c r="AT1403" s="286"/>
      <c r="AU1403" s="284" t="s">
        <v>205</v>
      </c>
      <c r="AV1403" s="285"/>
      <c r="AW1403" s="285"/>
      <c r="AX1403" s="285"/>
      <c r="AY1403" s="285"/>
      <c r="AZ1403" s="285"/>
      <c r="BA1403" s="285"/>
      <c r="BB1403" s="285"/>
      <c r="BC1403" s="285"/>
      <c r="BD1403" s="285"/>
      <c r="BE1403" s="285"/>
      <c r="BF1403" s="285"/>
      <c r="BG1403" s="285"/>
      <c r="BH1403" s="286"/>
      <c r="BI1403" s="290" t="s">
        <v>206</v>
      </c>
      <c r="BJ1403" s="290"/>
      <c r="BK1403" s="290"/>
      <c r="BL1403" s="290"/>
      <c r="BM1403" s="290"/>
      <c r="BN1403" s="290"/>
      <c r="BO1403" s="290"/>
      <c r="BP1403" s="290"/>
      <c r="BQ1403" s="290"/>
      <c r="BR1403" s="290"/>
      <c r="BS1403" s="290"/>
      <c r="BT1403" s="290"/>
      <c r="BU1403" s="290" t="s">
        <v>207</v>
      </c>
      <c r="BV1403" s="290"/>
      <c r="BW1403" s="290"/>
      <c r="BX1403" s="290"/>
      <c r="BY1403" s="290"/>
      <c r="BZ1403" s="290"/>
      <c r="CA1403" s="290"/>
      <c r="CB1403" s="290"/>
      <c r="CC1403" s="290"/>
      <c r="CD1403" s="290"/>
      <c r="CE1403" s="290"/>
      <c r="CF1403" s="290"/>
      <c r="CG1403" s="20"/>
      <c r="CH1403" s="29"/>
      <c r="CI1403" s="58"/>
      <c r="CJ1403" s="58"/>
      <c r="CK1403" s="58"/>
      <c r="CL1403" s="58"/>
      <c r="CM1403" s="58"/>
      <c r="CN1403" s="58"/>
      <c r="CO1403" s="58"/>
      <c r="CP1403" s="58"/>
      <c r="CQ1403" s="54"/>
    </row>
    <row r="1404" spans="1:95" ht="7.35" customHeight="1">
      <c r="G1404" s="287"/>
      <c r="H1404" s="288"/>
      <c r="I1404" s="288"/>
      <c r="J1404" s="288"/>
      <c r="K1404" s="288"/>
      <c r="L1404" s="288"/>
      <c r="M1404" s="288"/>
      <c r="N1404" s="289"/>
      <c r="O1404" s="287"/>
      <c r="P1404" s="288"/>
      <c r="Q1404" s="288"/>
      <c r="R1404" s="288"/>
      <c r="S1404" s="288"/>
      <c r="T1404" s="288"/>
      <c r="U1404" s="288"/>
      <c r="V1404" s="288"/>
      <c r="W1404" s="288"/>
      <c r="X1404" s="288"/>
      <c r="Y1404" s="288"/>
      <c r="Z1404" s="288"/>
      <c r="AA1404" s="288"/>
      <c r="AB1404" s="288"/>
      <c r="AC1404" s="288"/>
      <c r="AD1404" s="288"/>
      <c r="AE1404" s="288"/>
      <c r="AF1404" s="288"/>
      <c r="AG1404" s="288"/>
      <c r="AH1404" s="288"/>
      <c r="AI1404" s="288"/>
      <c r="AJ1404" s="288"/>
      <c r="AK1404" s="288"/>
      <c r="AL1404" s="288"/>
      <c r="AM1404" s="288"/>
      <c r="AN1404" s="288"/>
      <c r="AO1404" s="288"/>
      <c r="AP1404" s="288"/>
      <c r="AQ1404" s="288"/>
      <c r="AR1404" s="288"/>
      <c r="AS1404" s="288"/>
      <c r="AT1404" s="289"/>
      <c r="AU1404" s="287"/>
      <c r="AV1404" s="288"/>
      <c r="AW1404" s="288"/>
      <c r="AX1404" s="288"/>
      <c r="AY1404" s="288"/>
      <c r="AZ1404" s="288"/>
      <c r="BA1404" s="288"/>
      <c r="BB1404" s="288"/>
      <c r="BC1404" s="288"/>
      <c r="BD1404" s="288"/>
      <c r="BE1404" s="288"/>
      <c r="BF1404" s="288"/>
      <c r="BG1404" s="288"/>
      <c r="BH1404" s="289"/>
      <c r="BI1404" s="290"/>
      <c r="BJ1404" s="290"/>
      <c r="BK1404" s="290"/>
      <c r="BL1404" s="290"/>
      <c r="BM1404" s="290"/>
      <c r="BN1404" s="290"/>
      <c r="BO1404" s="290"/>
      <c r="BP1404" s="290"/>
      <c r="BQ1404" s="290"/>
      <c r="BR1404" s="290"/>
      <c r="BS1404" s="290"/>
      <c r="BT1404" s="290"/>
      <c r="BU1404" s="290"/>
      <c r="BV1404" s="290"/>
      <c r="BW1404" s="290"/>
      <c r="BX1404" s="290"/>
      <c r="BY1404" s="290"/>
      <c r="BZ1404" s="290"/>
      <c r="CA1404" s="290"/>
      <c r="CB1404" s="290"/>
      <c r="CC1404" s="290"/>
      <c r="CD1404" s="290"/>
      <c r="CE1404" s="290"/>
      <c r="CF1404" s="290"/>
      <c r="CG1404" s="19"/>
      <c r="CH1404" s="29"/>
      <c r="CI1404" s="58"/>
      <c r="CJ1404" s="58"/>
      <c r="CK1404" s="58"/>
      <c r="CL1404" s="58"/>
      <c r="CM1404" s="58"/>
      <c r="CN1404" s="58"/>
      <c r="CO1404" s="58"/>
      <c r="CP1404" s="58"/>
      <c r="CQ1404" s="54"/>
    </row>
    <row r="1405" spans="1:95" ht="7.35" customHeight="1">
      <c r="G1405" s="291"/>
      <c r="H1405" s="292"/>
      <c r="I1405" s="292"/>
      <c r="J1405" s="292"/>
      <c r="K1405" s="292"/>
      <c r="L1405" s="292"/>
      <c r="M1405" s="292"/>
      <c r="N1405" s="293"/>
      <c r="O1405" s="300"/>
      <c r="P1405" s="301"/>
      <c r="Q1405" s="301"/>
      <c r="R1405" s="301"/>
      <c r="S1405" s="301"/>
      <c r="T1405" s="301"/>
      <c r="U1405" s="301"/>
      <c r="V1405" s="301"/>
      <c r="W1405" s="301"/>
      <c r="X1405" s="301"/>
      <c r="Y1405" s="301"/>
      <c r="Z1405" s="301"/>
      <c r="AA1405" s="301"/>
      <c r="AB1405" s="301"/>
      <c r="AC1405" s="301"/>
      <c r="AD1405" s="301"/>
      <c r="AE1405" s="301"/>
      <c r="AF1405" s="301"/>
      <c r="AG1405" s="301"/>
      <c r="AH1405" s="301"/>
      <c r="AI1405" s="301"/>
      <c r="AJ1405" s="301"/>
      <c r="AK1405" s="301"/>
      <c r="AL1405" s="301"/>
      <c r="AM1405" s="301"/>
      <c r="AN1405" s="301"/>
      <c r="AO1405" s="301"/>
      <c r="AP1405" s="301"/>
      <c r="AQ1405" s="301"/>
      <c r="AR1405" s="301"/>
      <c r="AS1405" s="301"/>
      <c r="AT1405" s="302"/>
      <c r="AU1405" s="309"/>
      <c r="AV1405" s="310"/>
      <c r="AW1405" s="310"/>
      <c r="AX1405" s="310"/>
      <c r="AY1405" s="310"/>
      <c r="AZ1405" s="310"/>
      <c r="BA1405" s="310"/>
      <c r="BB1405" s="310"/>
      <c r="BC1405" s="310"/>
      <c r="BD1405" s="310"/>
      <c r="BE1405" s="310"/>
      <c r="BF1405" s="310"/>
      <c r="BG1405" s="310"/>
      <c r="BH1405" s="311"/>
      <c r="BI1405" s="318"/>
      <c r="BJ1405" s="318"/>
      <c r="BK1405" s="318"/>
      <c r="BL1405" s="318"/>
      <c r="BM1405" s="318"/>
      <c r="BN1405" s="318"/>
      <c r="BO1405" s="318"/>
      <c r="BP1405" s="318"/>
      <c r="BQ1405" s="318"/>
      <c r="BR1405" s="318"/>
      <c r="BS1405" s="318"/>
      <c r="BT1405" s="318"/>
      <c r="BU1405" s="318"/>
      <c r="BV1405" s="318"/>
      <c r="BW1405" s="318"/>
      <c r="BX1405" s="318"/>
      <c r="BY1405" s="318"/>
      <c r="BZ1405" s="318"/>
      <c r="CA1405" s="318"/>
      <c r="CB1405" s="318"/>
      <c r="CC1405" s="318"/>
      <c r="CD1405" s="318"/>
      <c r="CE1405" s="318"/>
      <c r="CF1405" s="318"/>
      <c r="CH1405" s="29"/>
      <c r="CI1405" s="58"/>
      <c r="CJ1405" s="58"/>
      <c r="CK1405" s="58"/>
      <c r="CL1405" s="58"/>
      <c r="CM1405" s="58"/>
      <c r="CN1405" s="58"/>
      <c r="CO1405" s="58"/>
      <c r="CP1405" s="58"/>
      <c r="CQ1405" s="54"/>
    </row>
    <row r="1406" spans="1:95" ht="7.35" customHeight="1">
      <c r="G1406" s="294"/>
      <c r="H1406" s="295"/>
      <c r="I1406" s="295"/>
      <c r="J1406" s="295"/>
      <c r="K1406" s="295"/>
      <c r="L1406" s="295"/>
      <c r="M1406" s="295"/>
      <c r="N1406" s="296"/>
      <c r="O1406" s="303"/>
      <c r="P1406" s="304"/>
      <c r="Q1406" s="304"/>
      <c r="R1406" s="304"/>
      <c r="S1406" s="304"/>
      <c r="T1406" s="304"/>
      <c r="U1406" s="304"/>
      <c r="V1406" s="304"/>
      <c r="W1406" s="304"/>
      <c r="X1406" s="304"/>
      <c r="Y1406" s="304"/>
      <c r="Z1406" s="304"/>
      <c r="AA1406" s="304"/>
      <c r="AB1406" s="304"/>
      <c r="AC1406" s="304"/>
      <c r="AD1406" s="304"/>
      <c r="AE1406" s="304"/>
      <c r="AF1406" s="304"/>
      <c r="AG1406" s="304"/>
      <c r="AH1406" s="304"/>
      <c r="AI1406" s="304"/>
      <c r="AJ1406" s="304"/>
      <c r="AK1406" s="304"/>
      <c r="AL1406" s="304"/>
      <c r="AM1406" s="304"/>
      <c r="AN1406" s="304"/>
      <c r="AO1406" s="304"/>
      <c r="AP1406" s="304"/>
      <c r="AQ1406" s="304"/>
      <c r="AR1406" s="304"/>
      <c r="AS1406" s="304"/>
      <c r="AT1406" s="305"/>
      <c r="AU1406" s="312"/>
      <c r="AV1406" s="313"/>
      <c r="AW1406" s="313"/>
      <c r="AX1406" s="313"/>
      <c r="AY1406" s="313"/>
      <c r="AZ1406" s="313"/>
      <c r="BA1406" s="313"/>
      <c r="BB1406" s="313"/>
      <c r="BC1406" s="313"/>
      <c r="BD1406" s="313"/>
      <c r="BE1406" s="313"/>
      <c r="BF1406" s="313"/>
      <c r="BG1406" s="313"/>
      <c r="BH1406" s="314"/>
      <c r="BI1406" s="318"/>
      <c r="BJ1406" s="318"/>
      <c r="BK1406" s="318"/>
      <c r="BL1406" s="318"/>
      <c r="BM1406" s="318"/>
      <c r="BN1406" s="318"/>
      <c r="BO1406" s="318"/>
      <c r="BP1406" s="318"/>
      <c r="BQ1406" s="318"/>
      <c r="BR1406" s="318"/>
      <c r="BS1406" s="318"/>
      <c r="BT1406" s="318"/>
      <c r="BU1406" s="318"/>
      <c r="BV1406" s="318"/>
      <c r="BW1406" s="318"/>
      <c r="BX1406" s="318"/>
      <c r="BY1406" s="318"/>
      <c r="BZ1406" s="318"/>
      <c r="CA1406" s="318"/>
      <c r="CB1406" s="318"/>
      <c r="CC1406" s="318"/>
      <c r="CD1406" s="318"/>
      <c r="CE1406" s="318"/>
      <c r="CF1406" s="318"/>
      <c r="CH1406" s="29"/>
      <c r="CI1406" s="71"/>
      <c r="CJ1406" s="71"/>
      <c r="CK1406" s="71"/>
      <c r="CL1406" s="71"/>
      <c r="CM1406" s="71"/>
      <c r="CN1406" s="71"/>
      <c r="CO1406" s="71"/>
      <c r="CP1406" s="71"/>
      <c r="CQ1406" s="54"/>
    </row>
    <row r="1407" spans="1:95" ht="7.35" customHeight="1">
      <c r="A1407" s="339"/>
      <c r="B1407" s="339"/>
      <c r="C1407" s="339"/>
      <c r="D1407" s="339"/>
      <c r="E1407" s="339"/>
      <c r="F1407" s="340"/>
      <c r="G1407" s="294"/>
      <c r="H1407" s="295"/>
      <c r="I1407" s="295"/>
      <c r="J1407" s="295"/>
      <c r="K1407" s="295"/>
      <c r="L1407" s="295"/>
      <c r="M1407" s="295"/>
      <c r="N1407" s="296"/>
      <c r="O1407" s="303"/>
      <c r="P1407" s="304"/>
      <c r="Q1407" s="304"/>
      <c r="R1407" s="304"/>
      <c r="S1407" s="304"/>
      <c r="T1407" s="304"/>
      <c r="U1407" s="304"/>
      <c r="V1407" s="304"/>
      <c r="W1407" s="304"/>
      <c r="X1407" s="304"/>
      <c r="Y1407" s="304"/>
      <c r="Z1407" s="304"/>
      <c r="AA1407" s="304"/>
      <c r="AB1407" s="304"/>
      <c r="AC1407" s="304"/>
      <c r="AD1407" s="304"/>
      <c r="AE1407" s="304"/>
      <c r="AF1407" s="304"/>
      <c r="AG1407" s="304"/>
      <c r="AH1407" s="304"/>
      <c r="AI1407" s="304"/>
      <c r="AJ1407" s="304"/>
      <c r="AK1407" s="304"/>
      <c r="AL1407" s="304"/>
      <c r="AM1407" s="304"/>
      <c r="AN1407" s="304"/>
      <c r="AO1407" s="304"/>
      <c r="AP1407" s="304"/>
      <c r="AQ1407" s="304"/>
      <c r="AR1407" s="304"/>
      <c r="AS1407" s="304"/>
      <c r="AT1407" s="305"/>
      <c r="AU1407" s="312"/>
      <c r="AV1407" s="313"/>
      <c r="AW1407" s="313"/>
      <c r="AX1407" s="313"/>
      <c r="AY1407" s="313"/>
      <c r="AZ1407" s="313"/>
      <c r="BA1407" s="313"/>
      <c r="BB1407" s="313"/>
      <c r="BC1407" s="313"/>
      <c r="BD1407" s="313"/>
      <c r="BE1407" s="313"/>
      <c r="BF1407" s="313"/>
      <c r="BG1407" s="313"/>
      <c r="BH1407" s="314"/>
      <c r="BI1407" s="318"/>
      <c r="BJ1407" s="318"/>
      <c r="BK1407" s="318"/>
      <c r="BL1407" s="318"/>
      <c r="BM1407" s="318"/>
      <c r="BN1407" s="318"/>
      <c r="BO1407" s="318"/>
      <c r="BP1407" s="318"/>
      <c r="BQ1407" s="318"/>
      <c r="BR1407" s="318"/>
      <c r="BS1407" s="318"/>
      <c r="BT1407" s="318"/>
      <c r="BU1407" s="318"/>
      <c r="BV1407" s="318"/>
      <c r="BW1407" s="318"/>
      <c r="BX1407" s="318"/>
      <c r="BY1407" s="318"/>
      <c r="BZ1407" s="318"/>
      <c r="CA1407" s="318"/>
      <c r="CB1407" s="318"/>
      <c r="CC1407" s="318"/>
      <c r="CD1407" s="318"/>
      <c r="CE1407" s="318"/>
      <c r="CF1407" s="318"/>
      <c r="CH1407" s="54"/>
      <c r="CI1407" s="71"/>
      <c r="CJ1407" s="71"/>
      <c r="CK1407" s="71"/>
      <c r="CL1407" s="71"/>
      <c r="CM1407" s="71"/>
      <c r="CN1407" s="71"/>
      <c r="CO1407" s="71"/>
      <c r="CP1407" s="71"/>
      <c r="CQ1407" s="56"/>
    </row>
    <row r="1408" spans="1:95" ht="7.35" customHeight="1">
      <c r="A1408" s="339"/>
      <c r="B1408" s="339"/>
      <c r="C1408" s="339"/>
      <c r="D1408" s="339"/>
      <c r="E1408" s="339"/>
      <c r="F1408" s="340"/>
      <c r="G1408" s="297"/>
      <c r="H1408" s="298"/>
      <c r="I1408" s="298"/>
      <c r="J1408" s="298"/>
      <c r="K1408" s="298"/>
      <c r="L1408" s="298"/>
      <c r="M1408" s="298"/>
      <c r="N1408" s="299"/>
      <c r="O1408" s="306"/>
      <c r="P1408" s="307"/>
      <c r="Q1408" s="307"/>
      <c r="R1408" s="307"/>
      <c r="S1408" s="307"/>
      <c r="T1408" s="307"/>
      <c r="U1408" s="307"/>
      <c r="V1408" s="307"/>
      <c r="W1408" s="307"/>
      <c r="X1408" s="307"/>
      <c r="Y1408" s="307"/>
      <c r="Z1408" s="307"/>
      <c r="AA1408" s="307"/>
      <c r="AB1408" s="307"/>
      <c r="AC1408" s="307"/>
      <c r="AD1408" s="307"/>
      <c r="AE1408" s="307"/>
      <c r="AF1408" s="307"/>
      <c r="AG1408" s="307"/>
      <c r="AH1408" s="307"/>
      <c r="AI1408" s="307"/>
      <c r="AJ1408" s="307"/>
      <c r="AK1408" s="307"/>
      <c r="AL1408" s="307"/>
      <c r="AM1408" s="307"/>
      <c r="AN1408" s="307"/>
      <c r="AO1408" s="307"/>
      <c r="AP1408" s="307"/>
      <c r="AQ1408" s="307"/>
      <c r="AR1408" s="307"/>
      <c r="AS1408" s="307"/>
      <c r="AT1408" s="308"/>
      <c r="AU1408" s="315"/>
      <c r="AV1408" s="316"/>
      <c r="AW1408" s="316"/>
      <c r="AX1408" s="316"/>
      <c r="AY1408" s="316"/>
      <c r="AZ1408" s="316"/>
      <c r="BA1408" s="316"/>
      <c r="BB1408" s="316"/>
      <c r="BC1408" s="316"/>
      <c r="BD1408" s="316"/>
      <c r="BE1408" s="316"/>
      <c r="BF1408" s="316"/>
      <c r="BG1408" s="316"/>
      <c r="BH1408" s="317"/>
      <c r="BI1408" s="318"/>
      <c r="BJ1408" s="318"/>
      <c r="BK1408" s="318"/>
      <c r="BL1408" s="318"/>
      <c r="BM1408" s="318"/>
      <c r="BN1408" s="318"/>
      <c r="BO1408" s="318"/>
      <c r="BP1408" s="318"/>
      <c r="BQ1408" s="318"/>
      <c r="BR1408" s="318"/>
      <c r="BS1408" s="318"/>
      <c r="BT1408" s="318"/>
      <c r="BU1408" s="318"/>
      <c r="BV1408" s="318"/>
      <c r="BW1408" s="318"/>
      <c r="BX1408" s="318"/>
      <c r="BY1408" s="318"/>
      <c r="BZ1408" s="318"/>
      <c r="CA1408" s="318"/>
      <c r="CB1408" s="318"/>
      <c r="CC1408" s="318"/>
      <c r="CD1408" s="318"/>
      <c r="CE1408" s="318"/>
      <c r="CF1408" s="318"/>
      <c r="CH1408" s="54"/>
      <c r="CI1408" s="58"/>
      <c r="CJ1408" s="58"/>
      <c r="CK1408" s="58"/>
      <c r="CL1408" s="58"/>
      <c r="CM1408" s="58"/>
      <c r="CN1408" s="58"/>
      <c r="CO1408" s="58"/>
      <c r="CP1408" s="57"/>
      <c r="CQ1408" s="57"/>
    </row>
    <row r="1409" spans="1:95" ht="7.35" customHeight="1">
      <c r="G1409" s="48"/>
      <c r="H1409" s="49"/>
      <c r="I1409" s="49"/>
      <c r="J1409" s="49"/>
      <c r="K1409" s="49"/>
      <c r="L1409" s="49"/>
      <c r="M1409" s="49"/>
      <c r="N1409" s="50"/>
      <c r="O1409" s="48"/>
      <c r="P1409" s="49"/>
      <c r="Q1409" s="49"/>
      <c r="R1409" s="49"/>
      <c r="S1409" s="49"/>
      <c r="T1409" s="49"/>
      <c r="U1409" s="49"/>
      <c r="V1409" s="49"/>
      <c r="W1409" s="49"/>
      <c r="X1409" s="49"/>
      <c r="Y1409" s="49"/>
      <c r="Z1409" s="49"/>
      <c r="AA1409" s="49"/>
      <c r="AB1409" s="49"/>
      <c r="AC1409" s="49"/>
      <c r="AD1409" s="49"/>
      <c r="AE1409" s="49"/>
      <c r="AF1409" s="49"/>
      <c r="AG1409" s="49"/>
      <c r="AH1409" s="49"/>
      <c r="AI1409" s="49"/>
      <c r="AJ1409" s="49"/>
      <c r="AK1409" s="49"/>
      <c r="AL1409" s="49"/>
      <c r="AM1409" s="49"/>
      <c r="AN1409" s="49"/>
      <c r="AO1409" s="49"/>
      <c r="AP1409" s="49"/>
      <c r="AQ1409" s="49"/>
      <c r="AR1409" s="49"/>
      <c r="AS1409" s="49"/>
      <c r="AT1409" s="50"/>
      <c r="AU1409" s="51"/>
      <c r="AV1409" s="52"/>
      <c r="AW1409" s="52"/>
      <c r="AX1409" s="52"/>
      <c r="AY1409" s="52"/>
      <c r="AZ1409" s="52"/>
      <c r="BA1409" s="52"/>
      <c r="BB1409" s="52"/>
      <c r="BC1409" s="52"/>
      <c r="BD1409" s="52"/>
      <c r="BE1409" s="52"/>
      <c r="BF1409" s="52"/>
      <c r="BG1409" s="52"/>
      <c r="BH1409" s="53"/>
      <c r="BI1409" s="45"/>
      <c r="BJ1409" s="46"/>
      <c r="BK1409" s="46"/>
      <c r="BL1409" s="46"/>
      <c r="BM1409" s="46"/>
      <c r="BN1409" s="46"/>
      <c r="BO1409" s="46"/>
      <c r="BP1409" s="46"/>
      <c r="BQ1409" s="46"/>
      <c r="BR1409" s="46"/>
      <c r="BS1409" s="46"/>
      <c r="BT1409" s="46"/>
      <c r="BU1409" s="46"/>
      <c r="BV1409" s="46"/>
      <c r="BW1409" s="46"/>
      <c r="BX1409" s="46"/>
      <c r="BY1409" s="46"/>
      <c r="BZ1409" s="46"/>
      <c r="CA1409" s="46"/>
      <c r="CB1409" s="46"/>
      <c r="CC1409" s="46"/>
      <c r="CD1409" s="46"/>
      <c r="CE1409" s="46"/>
      <c r="CF1409" s="47"/>
      <c r="CH1409" s="54"/>
      <c r="CI1409" s="58"/>
      <c r="CJ1409" s="58"/>
      <c r="CK1409" s="58"/>
      <c r="CL1409" s="58"/>
      <c r="CM1409" s="58"/>
      <c r="CN1409" s="58"/>
      <c r="CO1409" s="58"/>
      <c r="CP1409" s="57"/>
      <c r="CQ1409" s="57"/>
    </row>
    <row r="1410" spans="1:95" ht="7.35" customHeight="1">
      <c r="A1410" s="338">
        <v>109</v>
      </c>
      <c r="B1410" s="338"/>
      <c r="G1410" s="319" t="s">
        <v>189</v>
      </c>
      <c r="H1410" s="319"/>
      <c r="I1410" s="319"/>
      <c r="J1410" s="319"/>
      <c r="K1410" s="319"/>
      <c r="L1410" s="319"/>
      <c r="M1410" s="319"/>
      <c r="N1410" s="319"/>
      <c r="O1410" s="319"/>
      <c r="P1410" s="319"/>
      <c r="Q1410" s="319"/>
      <c r="R1410" s="319"/>
      <c r="S1410" s="319"/>
      <c r="T1410" s="319"/>
      <c r="U1410" s="319"/>
      <c r="V1410" s="319"/>
      <c r="W1410" s="319"/>
      <c r="X1410" s="319"/>
      <c r="Y1410" s="319"/>
      <c r="Z1410" s="319"/>
      <c r="AA1410" s="319"/>
      <c r="AB1410" s="319"/>
      <c r="AC1410" s="319"/>
      <c r="AD1410" s="319"/>
      <c r="AE1410" s="319"/>
      <c r="AF1410" s="319"/>
      <c r="AG1410" s="321" t="s">
        <v>446</v>
      </c>
      <c r="AH1410" s="321"/>
      <c r="AI1410" s="321"/>
      <c r="AJ1410" s="321"/>
      <c r="AK1410" s="321"/>
      <c r="AL1410" s="321"/>
      <c r="AM1410" s="321"/>
      <c r="AN1410" s="321"/>
      <c r="AO1410" s="321"/>
      <c r="AP1410" s="321"/>
      <c r="AQ1410" s="321"/>
      <c r="AR1410" s="321"/>
      <c r="AS1410" s="321"/>
      <c r="AT1410" s="321"/>
      <c r="AU1410" s="323" t="s">
        <v>190</v>
      </c>
      <c r="AV1410" s="323"/>
      <c r="AW1410" s="323"/>
      <c r="AX1410" s="323"/>
      <c r="AY1410" s="323"/>
      <c r="AZ1410" s="323"/>
      <c r="BA1410" s="323"/>
      <c r="BB1410" s="323"/>
      <c r="BC1410" s="323"/>
      <c r="BD1410" s="323"/>
      <c r="BE1410" s="323"/>
      <c r="BF1410" s="323"/>
      <c r="BG1410" s="323"/>
      <c r="BH1410" s="323"/>
      <c r="BI1410" s="325" t="s">
        <v>191</v>
      </c>
      <c r="BJ1410" s="326"/>
      <c r="BK1410" s="326"/>
      <c r="BL1410" s="326"/>
      <c r="BM1410" s="326"/>
      <c r="BN1410" s="326"/>
      <c r="BO1410" s="326"/>
      <c r="BP1410" s="329"/>
      <c r="BQ1410" s="329"/>
      <c r="BR1410" s="329"/>
      <c r="BS1410" s="329"/>
      <c r="BT1410" s="329"/>
      <c r="BU1410" s="329"/>
      <c r="BV1410" s="329"/>
      <c r="BW1410" s="329"/>
      <c r="BX1410" s="329"/>
      <c r="BY1410" s="329"/>
      <c r="BZ1410" s="329"/>
      <c r="CA1410" s="329"/>
      <c r="CB1410" s="329"/>
      <c r="CC1410" s="329"/>
      <c r="CD1410" s="329"/>
      <c r="CE1410" s="329"/>
      <c r="CF1410" s="330"/>
      <c r="CH1410" s="54"/>
      <c r="CI1410" s="58"/>
      <c r="CJ1410" s="58"/>
      <c r="CK1410" s="58"/>
      <c r="CL1410" s="58"/>
      <c r="CM1410" s="58"/>
      <c r="CN1410" s="58"/>
      <c r="CO1410" s="58"/>
      <c r="CP1410" s="58"/>
      <c r="CQ1410" s="54"/>
    </row>
    <row r="1411" spans="1:95" ht="7.35" customHeight="1">
      <c r="A1411" s="338"/>
      <c r="B1411" s="338"/>
      <c r="G1411" s="320"/>
      <c r="H1411" s="320"/>
      <c r="I1411" s="320"/>
      <c r="J1411" s="320"/>
      <c r="K1411" s="320"/>
      <c r="L1411" s="320"/>
      <c r="M1411" s="320"/>
      <c r="N1411" s="320"/>
      <c r="O1411" s="320"/>
      <c r="P1411" s="320"/>
      <c r="Q1411" s="320"/>
      <c r="R1411" s="320"/>
      <c r="S1411" s="320"/>
      <c r="T1411" s="320"/>
      <c r="U1411" s="320"/>
      <c r="V1411" s="320"/>
      <c r="W1411" s="320"/>
      <c r="X1411" s="320"/>
      <c r="Y1411" s="320"/>
      <c r="Z1411" s="320"/>
      <c r="AA1411" s="320"/>
      <c r="AB1411" s="320"/>
      <c r="AC1411" s="320"/>
      <c r="AD1411" s="320"/>
      <c r="AE1411" s="320"/>
      <c r="AF1411" s="320"/>
      <c r="AG1411" s="322"/>
      <c r="AH1411" s="322"/>
      <c r="AI1411" s="322"/>
      <c r="AJ1411" s="322"/>
      <c r="AK1411" s="322"/>
      <c r="AL1411" s="322"/>
      <c r="AM1411" s="322"/>
      <c r="AN1411" s="322"/>
      <c r="AO1411" s="322"/>
      <c r="AP1411" s="322"/>
      <c r="AQ1411" s="322"/>
      <c r="AR1411" s="322"/>
      <c r="AS1411" s="322"/>
      <c r="AT1411" s="322"/>
      <c r="AU1411" s="324"/>
      <c r="AV1411" s="324"/>
      <c r="AW1411" s="324"/>
      <c r="AX1411" s="324"/>
      <c r="AY1411" s="324"/>
      <c r="AZ1411" s="324"/>
      <c r="BA1411" s="324"/>
      <c r="BB1411" s="324"/>
      <c r="BC1411" s="324"/>
      <c r="BD1411" s="324"/>
      <c r="BE1411" s="324"/>
      <c r="BF1411" s="324"/>
      <c r="BG1411" s="324"/>
      <c r="BH1411" s="324"/>
      <c r="BI1411" s="327"/>
      <c r="BJ1411" s="328"/>
      <c r="BK1411" s="328"/>
      <c r="BL1411" s="328"/>
      <c r="BM1411" s="328"/>
      <c r="BN1411" s="328"/>
      <c r="BO1411" s="328"/>
      <c r="BP1411" s="331"/>
      <c r="BQ1411" s="331"/>
      <c r="BR1411" s="331"/>
      <c r="BS1411" s="331"/>
      <c r="BT1411" s="331"/>
      <c r="BU1411" s="331"/>
      <c r="BV1411" s="331"/>
      <c r="BW1411" s="331"/>
      <c r="BX1411" s="331"/>
      <c r="BY1411" s="331"/>
      <c r="BZ1411" s="331"/>
      <c r="CA1411" s="331"/>
      <c r="CB1411" s="331"/>
      <c r="CC1411" s="331"/>
      <c r="CD1411" s="331"/>
      <c r="CE1411" s="331"/>
      <c r="CF1411" s="332"/>
      <c r="CH1411" s="54"/>
      <c r="CI1411" s="58"/>
      <c r="CJ1411" s="58"/>
      <c r="CK1411" s="58"/>
      <c r="CL1411" s="58"/>
      <c r="CM1411" s="58"/>
      <c r="CN1411" s="58"/>
      <c r="CO1411" s="58"/>
      <c r="CP1411" s="58"/>
      <c r="CQ1411" s="54"/>
    </row>
    <row r="1412" spans="1:95" ht="7.35" customHeight="1">
      <c r="G1412" s="333"/>
      <c r="H1412" s="333"/>
      <c r="I1412" s="333"/>
      <c r="J1412" s="333"/>
      <c r="K1412" s="333"/>
      <c r="L1412" s="333"/>
      <c r="M1412" s="333"/>
      <c r="N1412" s="333"/>
      <c r="O1412" s="333"/>
      <c r="P1412" s="333"/>
      <c r="Q1412" s="333"/>
      <c r="R1412" s="333"/>
      <c r="S1412" s="333"/>
      <c r="T1412" s="333"/>
      <c r="U1412" s="333"/>
      <c r="V1412" s="333"/>
      <c r="W1412" s="333"/>
      <c r="X1412" s="333"/>
      <c r="Y1412" s="333"/>
      <c r="Z1412" s="333"/>
      <c r="AA1412" s="333"/>
      <c r="AB1412" s="333"/>
      <c r="AC1412" s="333"/>
      <c r="AD1412" s="333"/>
      <c r="AE1412" s="333"/>
      <c r="AF1412" s="333"/>
      <c r="AG1412" s="334"/>
      <c r="AH1412" s="334"/>
      <c r="AI1412" s="334"/>
      <c r="AJ1412" s="334"/>
      <c r="AK1412" s="334"/>
      <c r="AL1412" s="334"/>
      <c r="AM1412" s="334"/>
      <c r="AN1412" s="334"/>
      <c r="AO1412" s="334"/>
      <c r="AP1412" s="334"/>
      <c r="AQ1412" s="334"/>
      <c r="AR1412" s="334"/>
      <c r="AS1412" s="334"/>
      <c r="AT1412" s="334"/>
      <c r="AU1412" s="335"/>
      <c r="AV1412" s="335"/>
      <c r="AW1412" s="335"/>
      <c r="AX1412" s="335"/>
      <c r="AY1412" s="335"/>
      <c r="AZ1412" s="335"/>
      <c r="BA1412" s="335"/>
      <c r="BB1412" s="335"/>
      <c r="BC1412" s="335"/>
      <c r="BD1412" s="335"/>
      <c r="BE1412" s="335"/>
      <c r="BF1412" s="335"/>
      <c r="BG1412" s="335"/>
      <c r="BH1412" s="335"/>
      <c r="BI1412" s="327"/>
      <c r="BJ1412" s="328"/>
      <c r="BK1412" s="328"/>
      <c r="BL1412" s="328"/>
      <c r="BM1412" s="328"/>
      <c r="BN1412" s="328"/>
      <c r="BO1412" s="328"/>
      <c r="BP1412" s="331"/>
      <c r="BQ1412" s="331"/>
      <c r="BR1412" s="331"/>
      <c r="BS1412" s="331"/>
      <c r="BT1412" s="331"/>
      <c r="BU1412" s="331"/>
      <c r="BV1412" s="331"/>
      <c r="BW1412" s="331"/>
      <c r="BX1412" s="331"/>
      <c r="BY1412" s="331"/>
      <c r="BZ1412" s="331"/>
      <c r="CA1412" s="331"/>
      <c r="CB1412" s="331"/>
      <c r="CC1412" s="331"/>
      <c r="CD1412" s="331"/>
      <c r="CE1412" s="331"/>
      <c r="CF1412" s="332"/>
      <c r="CH1412" s="54"/>
      <c r="CI1412" s="58"/>
      <c r="CJ1412" s="58"/>
      <c r="CK1412" s="58"/>
      <c r="CL1412" s="58"/>
      <c r="CM1412" s="58"/>
      <c r="CN1412" s="58"/>
      <c r="CO1412" s="58"/>
      <c r="CP1412" s="58"/>
      <c r="CQ1412" s="54"/>
    </row>
    <row r="1413" spans="1:95" ht="7.35" customHeight="1">
      <c r="G1413" s="333"/>
      <c r="H1413" s="333"/>
      <c r="I1413" s="333"/>
      <c r="J1413" s="333"/>
      <c r="K1413" s="333"/>
      <c r="L1413" s="333"/>
      <c r="M1413" s="333"/>
      <c r="N1413" s="333"/>
      <c r="O1413" s="333"/>
      <c r="P1413" s="333"/>
      <c r="Q1413" s="333"/>
      <c r="R1413" s="333"/>
      <c r="S1413" s="333"/>
      <c r="T1413" s="333"/>
      <c r="U1413" s="333"/>
      <c r="V1413" s="333"/>
      <c r="W1413" s="333"/>
      <c r="X1413" s="333"/>
      <c r="Y1413" s="333"/>
      <c r="Z1413" s="333"/>
      <c r="AA1413" s="333"/>
      <c r="AB1413" s="333"/>
      <c r="AC1413" s="333"/>
      <c r="AD1413" s="333"/>
      <c r="AE1413" s="333"/>
      <c r="AF1413" s="333"/>
      <c r="AG1413" s="334"/>
      <c r="AH1413" s="334"/>
      <c r="AI1413" s="334"/>
      <c r="AJ1413" s="334"/>
      <c r="AK1413" s="334"/>
      <c r="AL1413" s="334"/>
      <c r="AM1413" s="334"/>
      <c r="AN1413" s="334"/>
      <c r="AO1413" s="334"/>
      <c r="AP1413" s="334"/>
      <c r="AQ1413" s="334"/>
      <c r="AR1413" s="334"/>
      <c r="AS1413" s="334"/>
      <c r="AT1413" s="334"/>
      <c r="AU1413" s="335"/>
      <c r="AV1413" s="335"/>
      <c r="AW1413" s="335"/>
      <c r="AX1413" s="335"/>
      <c r="AY1413" s="335"/>
      <c r="AZ1413" s="335"/>
      <c r="BA1413" s="335"/>
      <c r="BB1413" s="335"/>
      <c r="BC1413" s="335"/>
      <c r="BD1413" s="335"/>
      <c r="BE1413" s="335"/>
      <c r="BF1413" s="335"/>
      <c r="BG1413" s="335"/>
      <c r="BH1413" s="335"/>
      <c r="BI1413" s="327" t="s">
        <v>192</v>
      </c>
      <c r="BJ1413" s="328"/>
      <c r="BK1413" s="328"/>
      <c r="BL1413" s="328"/>
      <c r="BM1413" s="328"/>
      <c r="BN1413" s="328"/>
      <c r="BO1413" s="328"/>
      <c r="BP1413" s="331"/>
      <c r="BQ1413" s="331"/>
      <c r="BR1413" s="331"/>
      <c r="BS1413" s="331"/>
      <c r="BT1413" s="331"/>
      <c r="BU1413" s="331"/>
      <c r="BV1413" s="331"/>
      <c r="BW1413" s="331"/>
      <c r="BX1413" s="331"/>
      <c r="BY1413" s="331"/>
      <c r="BZ1413" s="331"/>
      <c r="CA1413" s="331"/>
      <c r="CB1413" s="331"/>
      <c r="CC1413" s="331"/>
      <c r="CD1413" s="331"/>
      <c r="CE1413" s="331"/>
      <c r="CF1413" s="332"/>
      <c r="CG1413" s="20"/>
      <c r="CH1413" s="29"/>
      <c r="CI1413" s="72"/>
      <c r="CJ1413" s="58"/>
      <c r="CK1413" s="59"/>
      <c r="CL1413" s="59"/>
      <c r="CM1413" s="59"/>
      <c r="CN1413" s="59"/>
      <c r="CO1413" s="59"/>
      <c r="CP1413" s="59"/>
      <c r="CQ1413" s="55"/>
    </row>
    <row r="1414" spans="1:95" ht="7.35" customHeight="1">
      <c r="G1414" s="333"/>
      <c r="H1414" s="333"/>
      <c r="I1414" s="333"/>
      <c r="J1414" s="333"/>
      <c r="K1414" s="333"/>
      <c r="L1414" s="333"/>
      <c r="M1414" s="333"/>
      <c r="N1414" s="333"/>
      <c r="O1414" s="333"/>
      <c r="P1414" s="333"/>
      <c r="Q1414" s="333"/>
      <c r="R1414" s="333"/>
      <c r="S1414" s="333"/>
      <c r="T1414" s="333"/>
      <c r="U1414" s="333"/>
      <c r="V1414" s="333"/>
      <c r="W1414" s="333"/>
      <c r="X1414" s="333"/>
      <c r="Y1414" s="333"/>
      <c r="Z1414" s="333"/>
      <c r="AA1414" s="333"/>
      <c r="AB1414" s="333"/>
      <c r="AC1414" s="333"/>
      <c r="AD1414" s="333"/>
      <c r="AE1414" s="333"/>
      <c r="AF1414" s="333"/>
      <c r="AG1414" s="334"/>
      <c r="AH1414" s="334"/>
      <c r="AI1414" s="334"/>
      <c r="AJ1414" s="334"/>
      <c r="AK1414" s="334"/>
      <c r="AL1414" s="334"/>
      <c r="AM1414" s="334"/>
      <c r="AN1414" s="334"/>
      <c r="AO1414" s="334"/>
      <c r="AP1414" s="334"/>
      <c r="AQ1414" s="334"/>
      <c r="AR1414" s="334"/>
      <c r="AS1414" s="334"/>
      <c r="AT1414" s="334"/>
      <c r="AU1414" s="335"/>
      <c r="AV1414" s="335"/>
      <c r="AW1414" s="335"/>
      <c r="AX1414" s="335"/>
      <c r="AY1414" s="335"/>
      <c r="AZ1414" s="335"/>
      <c r="BA1414" s="335"/>
      <c r="BB1414" s="335"/>
      <c r="BC1414" s="335"/>
      <c r="BD1414" s="335"/>
      <c r="BE1414" s="335"/>
      <c r="BF1414" s="335"/>
      <c r="BG1414" s="335"/>
      <c r="BH1414" s="335"/>
      <c r="BI1414" s="327"/>
      <c r="BJ1414" s="328"/>
      <c r="BK1414" s="328"/>
      <c r="BL1414" s="328"/>
      <c r="BM1414" s="328"/>
      <c r="BN1414" s="328"/>
      <c r="BO1414" s="328"/>
      <c r="BP1414" s="331"/>
      <c r="BQ1414" s="331"/>
      <c r="BR1414" s="331"/>
      <c r="BS1414" s="331"/>
      <c r="BT1414" s="331"/>
      <c r="BU1414" s="331"/>
      <c r="BV1414" s="331"/>
      <c r="BW1414" s="331"/>
      <c r="BX1414" s="331"/>
      <c r="BY1414" s="331"/>
      <c r="BZ1414" s="331"/>
      <c r="CA1414" s="331"/>
      <c r="CB1414" s="331"/>
      <c r="CC1414" s="331"/>
      <c r="CD1414" s="331"/>
      <c r="CE1414" s="331"/>
      <c r="CF1414" s="332"/>
      <c r="CG1414" s="19"/>
      <c r="CH1414" s="29"/>
      <c r="CI1414" s="58"/>
      <c r="CJ1414" s="58"/>
      <c r="CK1414" s="59"/>
      <c r="CL1414" s="59"/>
      <c r="CM1414" s="59"/>
      <c r="CN1414" s="59"/>
      <c r="CO1414" s="59"/>
      <c r="CP1414" s="59"/>
      <c r="CQ1414" s="55"/>
    </row>
    <row r="1415" spans="1:95" ht="7.35" customHeight="1">
      <c r="G1415" s="333"/>
      <c r="H1415" s="333"/>
      <c r="I1415" s="333"/>
      <c r="J1415" s="333"/>
      <c r="K1415" s="333"/>
      <c r="L1415" s="333"/>
      <c r="M1415" s="333"/>
      <c r="N1415" s="333"/>
      <c r="O1415" s="333"/>
      <c r="P1415" s="333"/>
      <c r="Q1415" s="333"/>
      <c r="R1415" s="333"/>
      <c r="S1415" s="333"/>
      <c r="T1415" s="333"/>
      <c r="U1415" s="333"/>
      <c r="V1415" s="333"/>
      <c r="W1415" s="333"/>
      <c r="X1415" s="333"/>
      <c r="Y1415" s="333"/>
      <c r="Z1415" s="333"/>
      <c r="AA1415" s="333"/>
      <c r="AB1415" s="333"/>
      <c r="AC1415" s="333"/>
      <c r="AD1415" s="333"/>
      <c r="AE1415" s="333"/>
      <c r="AF1415" s="333"/>
      <c r="AG1415" s="334"/>
      <c r="AH1415" s="334"/>
      <c r="AI1415" s="334"/>
      <c r="AJ1415" s="334"/>
      <c r="AK1415" s="334"/>
      <c r="AL1415" s="334"/>
      <c r="AM1415" s="334"/>
      <c r="AN1415" s="334"/>
      <c r="AO1415" s="334"/>
      <c r="AP1415" s="334"/>
      <c r="AQ1415" s="334"/>
      <c r="AR1415" s="334"/>
      <c r="AS1415" s="334"/>
      <c r="AT1415" s="334"/>
      <c r="AU1415" s="335"/>
      <c r="AV1415" s="335"/>
      <c r="AW1415" s="335"/>
      <c r="AX1415" s="335"/>
      <c r="AY1415" s="335"/>
      <c r="AZ1415" s="335"/>
      <c r="BA1415" s="335"/>
      <c r="BB1415" s="335"/>
      <c r="BC1415" s="335"/>
      <c r="BD1415" s="335"/>
      <c r="BE1415" s="335"/>
      <c r="BF1415" s="335"/>
      <c r="BG1415" s="335"/>
      <c r="BH1415" s="335"/>
      <c r="BI1415" s="327"/>
      <c r="BJ1415" s="328"/>
      <c r="BK1415" s="328"/>
      <c r="BL1415" s="328"/>
      <c r="BM1415" s="328"/>
      <c r="BN1415" s="328"/>
      <c r="BO1415" s="328"/>
      <c r="BP1415" s="331"/>
      <c r="BQ1415" s="331"/>
      <c r="BR1415" s="331"/>
      <c r="BS1415" s="331"/>
      <c r="BT1415" s="331"/>
      <c r="BU1415" s="331"/>
      <c r="BV1415" s="331"/>
      <c r="BW1415" s="331"/>
      <c r="BX1415" s="331"/>
      <c r="BY1415" s="331"/>
      <c r="BZ1415" s="331"/>
      <c r="CA1415" s="331"/>
      <c r="CB1415" s="331"/>
      <c r="CC1415" s="331"/>
      <c r="CD1415" s="331"/>
      <c r="CE1415" s="331"/>
      <c r="CF1415" s="332"/>
      <c r="CH1415" s="29"/>
      <c r="CI1415" s="58"/>
      <c r="CJ1415" s="58"/>
      <c r="CK1415" s="59"/>
      <c r="CL1415" s="59"/>
      <c r="CM1415" s="59"/>
      <c r="CN1415" s="59"/>
      <c r="CO1415" s="59"/>
      <c r="CP1415" s="59"/>
      <c r="CQ1415" s="55"/>
    </row>
    <row r="1416" spans="1:95" ht="7.35" customHeight="1">
      <c r="G1416" s="284" t="s">
        <v>194</v>
      </c>
      <c r="H1416" s="285"/>
      <c r="I1416" s="285"/>
      <c r="J1416" s="285"/>
      <c r="K1416" s="285"/>
      <c r="L1416" s="285"/>
      <c r="M1416" s="285"/>
      <c r="N1416" s="286"/>
      <c r="O1416" s="284" t="s">
        <v>193</v>
      </c>
      <c r="P1416" s="285"/>
      <c r="Q1416" s="285"/>
      <c r="R1416" s="285"/>
      <c r="S1416" s="285"/>
      <c r="T1416" s="285"/>
      <c r="U1416" s="285"/>
      <c r="V1416" s="285"/>
      <c r="W1416" s="285"/>
      <c r="X1416" s="285"/>
      <c r="Y1416" s="285"/>
      <c r="Z1416" s="285"/>
      <c r="AA1416" s="285"/>
      <c r="AB1416" s="285"/>
      <c r="AC1416" s="285"/>
      <c r="AD1416" s="285"/>
      <c r="AE1416" s="285"/>
      <c r="AF1416" s="285"/>
      <c r="AG1416" s="285"/>
      <c r="AH1416" s="285"/>
      <c r="AI1416" s="285"/>
      <c r="AJ1416" s="285"/>
      <c r="AK1416" s="285"/>
      <c r="AL1416" s="285"/>
      <c r="AM1416" s="285"/>
      <c r="AN1416" s="285"/>
      <c r="AO1416" s="285"/>
      <c r="AP1416" s="285"/>
      <c r="AQ1416" s="285"/>
      <c r="AR1416" s="285"/>
      <c r="AS1416" s="285"/>
      <c r="AT1416" s="286"/>
      <c r="AU1416" s="284" t="s">
        <v>205</v>
      </c>
      <c r="AV1416" s="285"/>
      <c r="AW1416" s="285"/>
      <c r="AX1416" s="285"/>
      <c r="AY1416" s="285"/>
      <c r="AZ1416" s="285"/>
      <c r="BA1416" s="285"/>
      <c r="BB1416" s="285"/>
      <c r="BC1416" s="285"/>
      <c r="BD1416" s="285"/>
      <c r="BE1416" s="285"/>
      <c r="BF1416" s="285"/>
      <c r="BG1416" s="285"/>
      <c r="BH1416" s="286"/>
      <c r="BI1416" s="290" t="s">
        <v>206</v>
      </c>
      <c r="BJ1416" s="290"/>
      <c r="BK1416" s="290"/>
      <c r="BL1416" s="290"/>
      <c r="BM1416" s="290"/>
      <c r="BN1416" s="290"/>
      <c r="BO1416" s="290"/>
      <c r="BP1416" s="290"/>
      <c r="BQ1416" s="290"/>
      <c r="BR1416" s="290"/>
      <c r="BS1416" s="290"/>
      <c r="BT1416" s="290"/>
      <c r="BU1416" s="290" t="s">
        <v>207</v>
      </c>
      <c r="BV1416" s="290"/>
      <c r="BW1416" s="290"/>
      <c r="BX1416" s="290"/>
      <c r="BY1416" s="290"/>
      <c r="BZ1416" s="290"/>
      <c r="CA1416" s="290"/>
      <c r="CB1416" s="290"/>
      <c r="CC1416" s="290"/>
      <c r="CD1416" s="290"/>
      <c r="CE1416" s="290"/>
      <c r="CF1416" s="290"/>
      <c r="CG1416" s="20"/>
      <c r="CH1416" s="29"/>
      <c r="CI1416" s="58"/>
      <c r="CJ1416" s="58"/>
      <c r="CK1416" s="58"/>
      <c r="CL1416" s="58"/>
      <c r="CM1416" s="58"/>
      <c r="CN1416" s="58"/>
      <c r="CO1416" s="58"/>
      <c r="CP1416" s="58"/>
      <c r="CQ1416" s="54"/>
    </row>
    <row r="1417" spans="1:95" ht="7.35" customHeight="1">
      <c r="G1417" s="287"/>
      <c r="H1417" s="288"/>
      <c r="I1417" s="288"/>
      <c r="J1417" s="288"/>
      <c r="K1417" s="288"/>
      <c r="L1417" s="288"/>
      <c r="M1417" s="288"/>
      <c r="N1417" s="289"/>
      <c r="O1417" s="287"/>
      <c r="P1417" s="288"/>
      <c r="Q1417" s="288"/>
      <c r="R1417" s="288"/>
      <c r="S1417" s="288"/>
      <c r="T1417" s="288"/>
      <c r="U1417" s="288"/>
      <c r="V1417" s="288"/>
      <c r="W1417" s="288"/>
      <c r="X1417" s="288"/>
      <c r="Y1417" s="288"/>
      <c r="Z1417" s="288"/>
      <c r="AA1417" s="288"/>
      <c r="AB1417" s="288"/>
      <c r="AC1417" s="288"/>
      <c r="AD1417" s="288"/>
      <c r="AE1417" s="288"/>
      <c r="AF1417" s="288"/>
      <c r="AG1417" s="288"/>
      <c r="AH1417" s="288"/>
      <c r="AI1417" s="288"/>
      <c r="AJ1417" s="288"/>
      <c r="AK1417" s="288"/>
      <c r="AL1417" s="288"/>
      <c r="AM1417" s="288"/>
      <c r="AN1417" s="288"/>
      <c r="AO1417" s="288"/>
      <c r="AP1417" s="288"/>
      <c r="AQ1417" s="288"/>
      <c r="AR1417" s="288"/>
      <c r="AS1417" s="288"/>
      <c r="AT1417" s="289"/>
      <c r="AU1417" s="287"/>
      <c r="AV1417" s="288"/>
      <c r="AW1417" s="288"/>
      <c r="AX1417" s="288"/>
      <c r="AY1417" s="288"/>
      <c r="AZ1417" s="288"/>
      <c r="BA1417" s="288"/>
      <c r="BB1417" s="288"/>
      <c r="BC1417" s="288"/>
      <c r="BD1417" s="288"/>
      <c r="BE1417" s="288"/>
      <c r="BF1417" s="288"/>
      <c r="BG1417" s="288"/>
      <c r="BH1417" s="289"/>
      <c r="BI1417" s="290"/>
      <c r="BJ1417" s="290"/>
      <c r="BK1417" s="290"/>
      <c r="BL1417" s="290"/>
      <c r="BM1417" s="290"/>
      <c r="BN1417" s="290"/>
      <c r="BO1417" s="290"/>
      <c r="BP1417" s="290"/>
      <c r="BQ1417" s="290"/>
      <c r="BR1417" s="290"/>
      <c r="BS1417" s="290"/>
      <c r="BT1417" s="290"/>
      <c r="BU1417" s="290"/>
      <c r="BV1417" s="290"/>
      <c r="BW1417" s="290"/>
      <c r="BX1417" s="290"/>
      <c r="BY1417" s="290"/>
      <c r="BZ1417" s="290"/>
      <c r="CA1417" s="290"/>
      <c r="CB1417" s="290"/>
      <c r="CC1417" s="290"/>
      <c r="CD1417" s="290"/>
      <c r="CE1417" s="290"/>
      <c r="CF1417" s="290"/>
      <c r="CG1417" s="19"/>
      <c r="CH1417" s="29"/>
      <c r="CI1417" s="58"/>
      <c r="CJ1417" s="58"/>
      <c r="CK1417" s="58"/>
      <c r="CL1417" s="58"/>
      <c r="CM1417" s="58"/>
      <c r="CN1417" s="58"/>
      <c r="CO1417" s="58"/>
      <c r="CP1417" s="58"/>
      <c r="CQ1417" s="54"/>
    </row>
    <row r="1418" spans="1:95" ht="7.35" customHeight="1">
      <c r="G1418" s="291"/>
      <c r="H1418" s="292"/>
      <c r="I1418" s="292"/>
      <c r="J1418" s="292"/>
      <c r="K1418" s="292"/>
      <c r="L1418" s="292"/>
      <c r="M1418" s="292"/>
      <c r="N1418" s="293"/>
      <c r="O1418" s="300"/>
      <c r="P1418" s="301"/>
      <c r="Q1418" s="301"/>
      <c r="R1418" s="301"/>
      <c r="S1418" s="301"/>
      <c r="T1418" s="301"/>
      <c r="U1418" s="301"/>
      <c r="V1418" s="301"/>
      <c r="W1418" s="301"/>
      <c r="X1418" s="301"/>
      <c r="Y1418" s="301"/>
      <c r="Z1418" s="301"/>
      <c r="AA1418" s="301"/>
      <c r="AB1418" s="301"/>
      <c r="AC1418" s="301"/>
      <c r="AD1418" s="301"/>
      <c r="AE1418" s="301"/>
      <c r="AF1418" s="301"/>
      <c r="AG1418" s="301"/>
      <c r="AH1418" s="301"/>
      <c r="AI1418" s="301"/>
      <c r="AJ1418" s="301"/>
      <c r="AK1418" s="301"/>
      <c r="AL1418" s="301"/>
      <c r="AM1418" s="301"/>
      <c r="AN1418" s="301"/>
      <c r="AO1418" s="301"/>
      <c r="AP1418" s="301"/>
      <c r="AQ1418" s="301"/>
      <c r="AR1418" s="301"/>
      <c r="AS1418" s="301"/>
      <c r="AT1418" s="302"/>
      <c r="AU1418" s="309"/>
      <c r="AV1418" s="310"/>
      <c r="AW1418" s="310"/>
      <c r="AX1418" s="310"/>
      <c r="AY1418" s="310"/>
      <c r="AZ1418" s="310"/>
      <c r="BA1418" s="310"/>
      <c r="BB1418" s="310"/>
      <c r="BC1418" s="310"/>
      <c r="BD1418" s="310"/>
      <c r="BE1418" s="310"/>
      <c r="BF1418" s="310"/>
      <c r="BG1418" s="310"/>
      <c r="BH1418" s="311"/>
      <c r="BI1418" s="318"/>
      <c r="BJ1418" s="318"/>
      <c r="BK1418" s="318"/>
      <c r="BL1418" s="318"/>
      <c r="BM1418" s="318"/>
      <c r="BN1418" s="318"/>
      <c r="BO1418" s="318"/>
      <c r="BP1418" s="318"/>
      <c r="BQ1418" s="318"/>
      <c r="BR1418" s="318"/>
      <c r="BS1418" s="318"/>
      <c r="BT1418" s="318"/>
      <c r="BU1418" s="318"/>
      <c r="BV1418" s="318"/>
      <c r="BW1418" s="318"/>
      <c r="BX1418" s="318"/>
      <c r="BY1418" s="318"/>
      <c r="BZ1418" s="318"/>
      <c r="CA1418" s="318"/>
      <c r="CB1418" s="318"/>
      <c r="CC1418" s="318"/>
      <c r="CD1418" s="318"/>
      <c r="CE1418" s="318"/>
      <c r="CF1418" s="318"/>
      <c r="CH1418" s="29"/>
      <c r="CI1418" s="58"/>
      <c r="CJ1418" s="58"/>
      <c r="CK1418" s="58"/>
      <c r="CL1418" s="58"/>
      <c r="CM1418" s="58"/>
      <c r="CN1418" s="58"/>
      <c r="CO1418" s="58"/>
      <c r="CP1418" s="58"/>
      <c r="CQ1418" s="54"/>
    </row>
    <row r="1419" spans="1:95" ht="7.35" customHeight="1">
      <c r="G1419" s="294"/>
      <c r="H1419" s="295"/>
      <c r="I1419" s="295"/>
      <c r="J1419" s="295"/>
      <c r="K1419" s="295"/>
      <c r="L1419" s="295"/>
      <c r="M1419" s="295"/>
      <c r="N1419" s="296"/>
      <c r="O1419" s="303"/>
      <c r="P1419" s="304"/>
      <c r="Q1419" s="304"/>
      <c r="R1419" s="304"/>
      <c r="S1419" s="304"/>
      <c r="T1419" s="304"/>
      <c r="U1419" s="304"/>
      <c r="V1419" s="304"/>
      <c r="W1419" s="304"/>
      <c r="X1419" s="304"/>
      <c r="Y1419" s="304"/>
      <c r="Z1419" s="304"/>
      <c r="AA1419" s="304"/>
      <c r="AB1419" s="304"/>
      <c r="AC1419" s="304"/>
      <c r="AD1419" s="304"/>
      <c r="AE1419" s="304"/>
      <c r="AF1419" s="304"/>
      <c r="AG1419" s="304"/>
      <c r="AH1419" s="304"/>
      <c r="AI1419" s="304"/>
      <c r="AJ1419" s="304"/>
      <c r="AK1419" s="304"/>
      <c r="AL1419" s="304"/>
      <c r="AM1419" s="304"/>
      <c r="AN1419" s="304"/>
      <c r="AO1419" s="304"/>
      <c r="AP1419" s="304"/>
      <c r="AQ1419" s="304"/>
      <c r="AR1419" s="304"/>
      <c r="AS1419" s="304"/>
      <c r="AT1419" s="305"/>
      <c r="AU1419" s="312"/>
      <c r="AV1419" s="313"/>
      <c r="AW1419" s="313"/>
      <c r="AX1419" s="313"/>
      <c r="AY1419" s="313"/>
      <c r="AZ1419" s="313"/>
      <c r="BA1419" s="313"/>
      <c r="BB1419" s="313"/>
      <c r="BC1419" s="313"/>
      <c r="BD1419" s="313"/>
      <c r="BE1419" s="313"/>
      <c r="BF1419" s="313"/>
      <c r="BG1419" s="313"/>
      <c r="BH1419" s="314"/>
      <c r="BI1419" s="318"/>
      <c r="BJ1419" s="318"/>
      <c r="BK1419" s="318"/>
      <c r="BL1419" s="318"/>
      <c r="BM1419" s="318"/>
      <c r="BN1419" s="318"/>
      <c r="BO1419" s="318"/>
      <c r="BP1419" s="318"/>
      <c r="BQ1419" s="318"/>
      <c r="BR1419" s="318"/>
      <c r="BS1419" s="318"/>
      <c r="BT1419" s="318"/>
      <c r="BU1419" s="318"/>
      <c r="BV1419" s="318"/>
      <c r="BW1419" s="318"/>
      <c r="BX1419" s="318"/>
      <c r="BY1419" s="318"/>
      <c r="BZ1419" s="318"/>
      <c r="CA1419" s="318"/>
      <c r="CB1419" s="318"/>
      <c r="CC1419" s="318"/>
      <c r="CD1419" s="318"/>
      <c r="CE1419" s="318"/>
      <c r="CF1419" s="318"/>
      <c r="CH1419" s="29"/>
      <c r="CI1419" s="71"/>
      <c r="CJ1419" s="71"/>
      <c r="CK1419" s="71"/>
      <c r="CL1419" s="71"/>
      <c r="CM1419" s="71"/>
      <c r="CN1419" s="71"/>
      <c r="CO1419" s="71"/>
      <c r="CP1419" s="71"/>
      <c r="CQ1419" s="54"/>
    </row>
    <row r="1420" spans="1:95" ht="7.35" customHeight="1">
      <c r="A1420" s="339"/>
      <c r="B1420" s="339"/>
      <c r="C1420" s="339"/>
      <c r="D1420" s="339"/>
      <c r="E1420" s="339"/>
      <c r="F1420" s="340"/>
      <c r="G1420" s="294"/>
      <c r="H1420" s="295"/>
      <c r="I1420" s="295"/>
      <c r="J1420" s="295"/>
      <c r="K1420" s="295"/>
      <c r="L1420" s="295"/>
      <c r="M1420" s="295"/>
      <c r="N1420" s="296"/>
      <c r="O1420" s="303"/>
      <c r="P1420" s="304"/>
      <c r="Q1420" s="304"/>
      <c r="R1420" s="304"/>
      <c r="S1420" s="304"/>
      <c r="T1420" s="304"/>
      <c r="U1420" s="304"/>
      <c r="V1420" s="304"/>
      <c r="W1420" s="304"/>
      <c r="X1420" s="304"/>
      <c r="Y1420" s="304"/>
      <c r="Z1420" s="304"/>
      <c r="AA1420" s="304"/>
      <c r="AB1420" s="304"/>
      <c r="AC1420" s="304"/>
      <c r="AD1420" s="304"/>
      <c r="AE1420" s="304"/>
      <c r="AF1420" s="304"/>
      <c r="AG1420" s="304"/>
      <c r="AH1420" s="304"/>
      <c r="AI1420" s="304"/>
      <c r="AJ1420" s="304"/>
      <c r="AK1420" s="304"/>
      <c r="AL1420" s="304"/>
      <c r="AM1420" s="304"/>
      <c r="AN1420" s="304"/>
      <c r="AO1420" s="304"/>
      <c r="AP1420" s="304"/>
      <c r="AQ1420" s="304"/>
      <c r="AR1420" s="304"/>
      <c r="AS1420" s="304"/>
      <c r="AT1420" s="305"/>
      <c r="AU1420" s="312"/>
      <c r="AV1420" s="313"/>
      <c r="AW1420" s="313"/>
      <c r="AX1420" s="313"/>
      <c r="AY1420" s="313"/>
      <c r="AZ1420" s="313"/>
      <c r="BA1420" s="313"/>
      <c r="BB1420" s="313"/>
      <c r="BC1420" s="313"/>
      <c r="BD1420" s="313"/>
      <c r="BE1420" s="313"/>
      <c r="BF1420" s="313"/>
      <c r="BG1420" s="313"/>
      <c r="BH1420" s="314"/>
      <c r="BI1420" s="318"/>
      <c r="BJ1420" s="318"/>
      <c r="BK1420" s="318"/>
      <c r="BL1420" s="318"/>
      <c r="BM1420" s="318"/>
      <c r="BN1420" s="318"/>
      <c r="BO1420" s="318"/>
      <c r="BP1420" s="318"/>
      <c r="BQ1420" s="318"/>
      <c r="BR1420" s="318"/>
      <c r="BS1420" s="318"/>
      <c r="BT1420" s="318"/>
      <c r="BU1420" s="318"/>
      <c r="BV1420" s="318"/>
      <c r="BW1420" s="318"/>
      <c r="BX1420" s="318"/>
      <c r="BY1420" s="318"/>
      <c r="BZ1420" s="318"/>
      <c r="CA1420" s="318"/>
      <c r="CB1420" s="318"/>
      <c r="CC1420" s="318"/>
      <c r="CD1420" s="318"/>
      <c r="CE1420" s="318"/>
      <c r="CF1420" s="318"/>
      <c r="CH1420" s="54"/>
      <c r="CI1420" s="71"/>
      <c r="CJ1420" s="71"/>
      <c r="CK1420" s="71"/>
      <c r="CL1420" s="71"/>
      <c r="CM1420" s="71"/>
      <c r="CN1420" s="71"/>
      <c r="CO1420" s="71"/>
      <c r="CP1420" s="71"/>
      <c r="CQ1420" s="56"/>
    </row>
    <row r="1421" spans="1:95" ht="7.35" customHeight="1">
      <c r="A1421" s="339"/>
      <c r="B1421" s="339"/>
      <c r="C1421" s="339"/>
      <c r="D1421" s="339"/>
      <c r="E1421" s="339"/>
      <c r="F1421" s="340"/>
      <c r="G1421" s="297"/>
      <c r="H1421" s="298"/>
      <c r="I1421" s="298"/>
      <c r="J1421" s="298"/>
      <c r="K1421" s="298"/>
      <c r="L1421" s="298"/>
      <c r="M1421" s="298"/>
      <c r="N1421" s="299"/>
      <c r="O1421" s="306"/>
      <c r="P1421" s="307"/>
      <c r="Q1421" s="307"/>
      <c r="R1421" s="307"/>
      <c r="S1421" s="307"/>
      <c r="T1421" s="307"/>
      <c r="U1421" s="307"/>
      <c r="V1421" s="307"/>
      <c r="W1421" s="307"/>
      <c r="X1421" s="307"/>
      <c r="Y1421" s="307"/>
      <c r="Z1421" s="307"/>
      <c r="AA1421" s="307"/>
      <c r="AB1421" s="307"/>
      <c r="AC1421" s="307"/>
      <c r="AD1421" s="307"/>
      <c r="AE1421" s="307"/>
      <c r="AF1421" s="307"/>
      <c r="AG1421" s="307"/>
      <c r="AH1421" s="307"/>
      <c r="AI1421" s="307"/>
      <c r="AJ1421" s="307"/>
      <c r="AK1421" s="307"/>
      <c r="AL1421" s="307"/>
      <c r="AM1421" s="307"/>
      <c r="AN1421" s="307"/>
      <c r="AO1421" s="307"/>
      <c r="AP1421" s="307"/>
      <c r="AQ1421" s="307"/>
      <c r="AR1421" s="307"/>
      <c r="AS1421" s="307"/>
      <c r="AT1421" s="308"/>
      <c r="AU1421" s="315"/>
      <c r="AV1421" s="316"/>
      <c r="AW1421" s="316"/>
      <c r="AX1421" s="316"/>
      <c r="AY1421" s="316"/>
      <c r="AZ1421" s="316"/>
      <c r="BA1421" s="316"/>
      <c r="BB1421" s="316"/>
      <c r="BC1421" s="316"/>
      <c r="BD1421" s="316"/>
      <c r="BE1421" s="316"/>
      <c r="BF1421" s="316"/>
      <c r="BG1421" s="316"/>
      <c r="BH1421" s="317"/>
      <c r="BI1421" s="318"/>
      <c r="BJ1421" s="318"/>
      <c r="BK1421" s="318"/>
      <c r="BL1421" s="318"/>
      <c r="BM1421" s="318"/>
      <c r="BN1421" s="318"/>
      <c r="BO1421" s="318"/>
      <c r="BP1421" s="318"/>
      <c r="BQ1421" s="318"/>
      <c r="BR1421" s="318"/>
      <c r="BS1421" s="318"/>
      <c r="BT1421" s="318"/>
      <c r="BU1421" s="318"/>
      <c r="BV1421" s="318"/>
      <c r="BW1421" s="318"/>
      <c r="BX1421" s="318"/>
      <c r="BY1421" s="318"/>
      <c r="BZ1421" s="318"/>
      <c r="CA1421" s="318"/>
      <c r="CB1421" s="318"/>
      <c r="CC1421" s="318"/>
      <c r="CD1421" s="318"/>
      <c r="CE1421" s="318"/>
      <c r="CF1421" s="318"/>
      <c r="CH1421" s="54"/>
      <c r="CI1421" s="58"/>
      <c r="CJ1421" s="58"/>
      <c r="CK1421" s="58"/>
      <c r="CL1421" s="58"/>
      <c r="CM1421" s="58"/>
      <c r="CN1421" s="58"/>
      <c r="CO1421" s="58"/>
      <c r="CP1421" s="57"/>
      <c r="CQ1421" s="57"/>
    </row>
    <row r="1422" spans="1:95" ht="7.35" customHeight="1">
      <c r="G1422" s="48"/>
      <c r="H1422" s="49"/>
      <c r="I1422" s="49"/>
      <c r="J1422" s="49"/>
      <c r="K1422" s="49"/>
      <c r="L1422" s="49"/>
      <c r="M1422" s="49"/>
      <c r="N1422" s="50"/>
      <c r="O1422" s="48"/>
      <c r="P1422" s="49"/>
      <c r="Q1422" s="49"/>
      <c r="R1422" s="49"/>
      <c r="S1422" s="49"/>
      <c r="T1422" s="49"/>
      <c r="U1422" s="49"/>
      <c r="V1422" s="49"/>
      <c r="W1422" s="49"/>
      <c r="X1422" s="49"/>
      <c r="Y1422" s="49"/>
      <c r="Z1422" s="49"/>
      <c r="AA1422" s="49"/>
      <c r="AB1422" s="49"/>
      <c r="AC1422" s="49"/>
      <c r="AD1422" s="49"/>
      <c r="AE1422" s="49"/>
      <c r="AF1422" s="49"/>
      <c r="AG1422" s="49"/>
      <c r="AH1422" s="49"/>
      <c r="AI1422" s="49"/>
      <c r="AJ1422" s="49"/>
      <c r="AK1422" s="49"/>
      <c r="AL1422" s="49"/>
      <c r="AM1422" s="49"/>
      <c r="AN1422" s="49"/>
      <c r="AO1422" s="49"/>
      <c r="AP1422" s="49"/>
      <c r="AQ1422" s="49"/>
      <c r="AR1422" s="49"/>
      <c r="AS1422" s="49"/>
      <c r="AT1422" s="50"/>
      <c r="AU1422" s="51"/>
      <c r="AV1422" s="52"/>
      <c r="AW1422" s="52"/>
      <c r="AX1422" s="52"/>
      <c r="AY1422" s="52"/>
      <c r="AZ1422" s="52"/>
      <c r="BA1422" s="52"/>
      <c r="BB1422" s="52"/>
      <c r="BC1422" s="52"/>
      <c r="BD1422" s="52"/>
      <c r="BE1422" s="52"/>
      <c r="BF1422" s="52"/>
      <c r="BG1422" s="52"/>
      <c r="BH1422" s="53"/>
      <c r="BI1422" s="45"/>
      <c r="BJ1422" s="46"/>
      <c r="BK1422" s="46"/>
      <c r="BL1422" s="46"/>
      <c r="BM1422" s="46"/>
      <c r="BN1422" s="46"/>
      <c r="BO1422" s="46"/>
      <c r="BP1422" s="46"/>
      <c r="BQ1422" s="46"/>
      <c r="BR1422" s="46"/>
      <c r="BS1422" s="46"/>
      <c r="BT1422" s="46"/>
      <c r="BU1422" s="46"/>
      <c r="BV1422" s="46"/>
      <c r="BW1422" s="46"/>
      <c r="BX1422" s="46"/>
      <c r="BY1422" s="46"/>
      <c r="BZ1422" s="46"/>
      <c r="CA1422" s="46"/>
      <c r="CB1422" s="46"/>
      <c r="CC1422" s="46"/>
      <c r="CD1422" s="46"/>
      <c r="CE1422" s="46"/>
      <c r="CF1422" s="47"/>
      <c r="CH1422" s="54"/>
      <c r="CI1422" s="58"/>
      <c r="CJ1422" s="58"/>
      <c r="CK1422" s="58"/>
      <c r="CL1422" s="58"/>
      <c r="CM1422" s="58"/>
      <c r="CN1422" s="58"/>
      <c r="CO1422" s="58"/>
      <c r="CP1422" s="57"/>
      <c r="CQ1422" s="57"/>
    </row>
    <row r="1423" spans="1:95" ht="7.35" customHeight="1">
      <c r="A1423" s="338">
        <v>110</v>
      </c>
      <c r="B1423" s="338"/>
      <c r="G1423" s="319" t="s">
        <v>189</v>
      </c>
      <c r="H1423" s="319"/>
      <c r="I1423" s="319"/>
      <c r="J1423" s="319"/>
      <c r="K1423" s="319"/>
      <c r="L1423" s="319"/>
      <c r="M1423" s="319"/>
      <c r="N1423" s="319"/>
      <c r="O1423" s="319"/>
      <c r="P1423" s="319"/>
      <c r="Q1423" s="319"/>
      <c r="R1423" s="319"/>
      <c r="S1423" s="319"/>
      <c r="T1423" s="319"/>
      <c r="U1423" s="319"/>
      <c r="V1423" s="319"/>
      <c r="W1423" s="319"/>
      <c r="X1423" s="319"/>
      <c r="Y1423" s="319"/>
      <c r="Z1423" s="319"/>
      <c r="AA1423" s="319"/>
      <c r="AB1423" s="319"/>
      <c r="AC1423" s="319"/>
      <c r="AD1423" s="319"/>
      <c r="AE1423" s="319"/>
      <c r="AF1423" s="319"/>
      <c r="AG1423" s="321" t="s">
        <v>447</v>
      </c>
      <c r="AH1423" s="321"/>
      <c r="AI1423" s="321"/>
      <c r="AJ1423" s="321"/>
      <c r="AK1423" s="321"/>
      <c r="AL1423" s="321"/>
      <c r="AM1423" s="321"/>
      <c r="AN1423" s="321"/>
      <c r="AO1423" s="321"/>
      <c r="AP1423" s="321"/>
      <c r="AQ1423" s="321"/>
      <c r="AR1423" s="321"/>
      <c r="AS1423" s="321"/>
      <c r="AT1423" s="321"/>
      <c r="AU1423" s="323" t="s">
        <v>190</v>
      </c>
      <c r="AV1423" s="323"/>
      <c r="AW1423" s="323"/>
      <c r="AX1423" s="323"/>
      <c r="AY1423" s="323"/>
      <c r="AZ1423" s="323"/>
      <c r="BA1423" s="323"/>
      <c r="BB1423" s="323"/>
      <c r="BC1423" s="323"/>
      <c r="BD1423" s="323"/>
      <c r="BE1423" s="323"/>
      <c r="BF1423" s="323"/>
      <c r="BG1423" s="323"/>
      <c r="BH1423" s="323"/>
      <c r="BI1423" s="325" t="s">
        <v>191</v>
      </c>
      <c r="BJ1423" s="326"/>
      <c r="BK1423" s="326"/>
      <c r="BL1423" s="326"/>
      <c r="BM1423" s="326"/>
      <c r="BN1423" s="326"/>
      <c r="BO1423" s="326"/>
      <c r="BP1423" s="329"/>
      <c r="BQ1423" s="329"/>
      <c r="BR1423" s="329"/>
      <c r="BS1423" s="329"/>
      <c r="BT1423" s="329"/>
      <c r="BU1423" s="329"/>
      <c r="BV1423" s="329"/>
      <c r="BW1423" s="329"/>
      <c r="BX1423" s="329"/>
      <c r="BY1423" s="329"/>
      <c r="BZ1423" s="329"/>
      <c r="CA1423" s="329"/>
      <c r="CB1423" s="329"/>
      <c r="CC1423" s="329"/>
      <c r="CD1423" s="329"/>
      <c r="CE1423" s="329"/>
      <c r="CF1423" s="330"/>
      <c r="CH1423" s="54"/>
      <c r="CI1423" s="58"/>
      <c r="CJ1423" s="58"/>
      <c r="CK1423" s="58"/>
      <c r="CL1423" s="58"/>
      <c r="CM1423" s="58"/>
      <c r="CN1423" s="58"/>
      <c r="CO1423" s="58"/>
      <c r="CP1423" s="58"/>
      <c r="CQ1423" s="54"/>
    </row>
    <row r="1424" spans="1:95" ht="7.35" customHeight="1">
      <c r="A1424" s="338"/>
      <c r="B1424" s="338"/>
      <c r="G1424" s="320"/>
      <c r="H1424" s="320"/>
      <c r="I1424" s="320"/>
      <c r="J1424" s="320"/>
      <c r="K1424" s="320"/>
      <c r="L1424" s="320"/>
      <c r="M1424" s="320"/>
      <c r="N1424" s="320"/>
      <c r="O1424" s="320"/>
      <c r="P1424" s="320"/>
      <c r="Q1424" s="320"/>
      <c r="R1424" s="320"/>
      <c r="S1424" s="320"/>
      <c r="T1424" s="320"/>
      <c r="U1424" s="320"/>
      <c r="V1424" s="320"/>
      <c r="W1424" s="320"/>
      <c r="X1424" s="320"/>
      <c r="Y1424" s="320"/>
      <c r="Z1424" s="320"/>
      <c r="AA1424" s="320"/>
      <c r="AB1424" s="320"/>
      <c r="AC1424" s="320"/>
      <c r="AD1424" s="320"/>
      <c r="AE1424" s="320"/>
      <c r="AF1424" s="320"/>
      <c r="AG1424" s="322"/>
      <c r="AH1424" s="322"/>
      <c r="AI1424" s="322"/>
      <c r="AJ1424" s="322"/>
      <c r="AK1424" s="322"/>
      <c r="AL1424" s="322"/>
      <c r="AM1424" s="322"/>
      <c r="AN1424" s="322"/>
      <c r="AO1424" s="322"/>
      <c r="AP1424" s="322"/>
      <c r="AQ1424" s="322"/>
      <c r="AR1424" s="322"/>
      <c r="AS1424" s="322"/>
      <c r="AT1424" s="322"/>
      <c r="AU1424" s="324"/>
      <c r="AV1424" s="324"/>
      <c r="AW1424" s="324"/>
      <c r="AX1424" s="324"/>
      <c r="AY1424" s="324"/>
      <c r="AZ1424" s="324"/>
      <c r="BA1424" s="324"/>
      <c r="BB1424" s="324"/>
      <c r="BC1424" s="324"/>
      <c r="BD1424" s="324"/>
      <c r="BE1424" s="324"/>
      <c r="BF1424" s="324"/>
      <c r="BG1424" s="324"/>
      <c r="BH1424" s="324"/>
      <c r="BI1424" s="327"/>
      <c r="BJ1424" s="328"/>
      <c r="BK1424" s="328"/>
      <c r="BL1424" s="328"/>
      <c r="BM1424" s="328"/>
      <c r="BN1424" s="328"/>
      <c r="BO1424" s="328"/>
      <c r="BP1424" s="331"/>
      <c r="BQ1424" s="331"/>
      <c r="BR1424" s="331"/>
      <c r="BS1424" s="331"/>
      <c r="BT1424" s="331"/>
      <c r="BU1424" s="331"/>
      <c r="BV1424" s="331"/>
      <c r="BW1424" s="331"/>
      <c r="BX1424" s="331"/>
      <c r="BY1424" s="331"/>
      <c r="BZ1424" s="331"/>
      <c r="CA1424" s="331"/>
      <c r="CB1424" s="331"/>
      <c r="CC1424" s="331"/>
      <c r="CD1424" s="331"/>
      <c r="CE1424" s="331"/>
      <c r="CF1424" s="332"/>
      <c r="CH1424" s="54"/>
      <c r="CI1424" s="58"/>
      <c r="CJ1424" s="58"/>
      <c r="CK1424" s="58"/>
      <c r="CL1424" s="58"/>
      <c r="CM1424" s="58"/>
      <c r="CN1424" s="58"/>
      <c r="CO1424" s="58"/>
      <c r="CP1424" s="58"/>
      <c r="CQ1424" s="54"/>
    </row>
    <row r="1425" spans="1:95" ht="7.35" customHeight="1">
      <c r="G1425" s="333"/>
      <c r="H1425" s="333"/>
      <c r="I1425" s="333"/>
      <c r="J1425" s="333"/>
      <c r="K1425" s="333"/>
      <c r="L1425" s="333"/>
      <c r="M1425" s="333"/>
      <c r="N1425" s="333"/>
      <c r="O1425" s="333"/>
      <c r="P1425" s="333"/>
      <c r="Q1425" s="333"/>
      <c r="R1425" s="333"/>
      <c r="S1425" s="333"/>
      <c r="T1425" s="333"/>
      <c r="U1425" s="333"/>
      <c r="V1425" s="333"/>
      <c r="W1425" s="333"/>
      <c r="X1425" s="333"/>
      <c r="Y1425" s="333"/>
      <c r="Z1425" s="333"/>
      <c r="AA1425" s="333"/>
      <c r="AB1425" s="333"/>
      <c r="AC1425" s="333"/>
      <c r="AD1425" s="333"/>
      <c r="AE1425" s="333"/>
      <c r="AF1425" s="333"/>
      <c r="AG1425" s="334"/>
      <c r="AH1425" s="334"/>
      <c r="AI1425" s="334"/>
      <c r="AJ1425" s="334"/>
      <c r="AK1425" s="334"/>
      <c r="AL1425" s="334"/>
      <c r="AM1425" s="334"/>
      <c r="AN1425" s="334"/>
      <c r="AO1425" s="334"/>
      <c r="AP1425" s="334"/>
      <c r="AQ1425" s="334"/>
      <c r="AR1425" s="334"/>
      <c r="AS1425" s="334"/>
      <c r="AT1425" s="334"/>
      <c r="AU1425" s="335"/>
      <c r="AV1425" s="335"/>
      <c r="AW1425" s="335"/>
      <c r="AX1425" s="335"/>
      <c r="AY1425" s="335"/>
      <c r="AZ1425" s="335"/>
      <c r="BA1425" s="335"/>
      <c r="BB1425" s="335"/>
      <c r="BC1425" s="335"/>
      <c r="BD1425" s="335"/>
      <c r="BE1425" s="335"/>
      <c r="BF1425" s="335"/>
      <c r="BG1425" s="335"/>
      <c r="BH1425" s="335"/>
      <c r="BI1425" s="327"/>
      <c r="BJ1425" s="328"/>
      <c r="BK1425" s="328"/>
      <c r="BL1425" s="328"/>
      <c r="BM1425" s="328"/>
      <c r="BN1425" s="328"/>
      <c r="BO1425" s="328"/>
      <c r="BP1425" s="331"/>
      <c r="BQ1425" s="331"/>
      <c r="BR1425" s="331"/>
      <c r="BS1425" s="331"/>
      <c r="BT1425" s="331"/>
      <c r="BU1425" s="331"/>
      <c r="BV1425" s="331"/>
      <c r="BW1425" s="331"/>
      <c r="BX1425" s="331"/>
      <c r="BY1425" s="331"/>
      <c r="BZ1425" s="331"/>
      <c r="CA1425" s="331"/>
      <c r="CB1425" s="331"/>
      <c r="CC1425" s="331"/>
      <c r="CD1425" s="331"/>
      <c r="CE1425" s="331"/>
      <c r="CF1425" s="332"/>
      <c r="CH1425" s="54"/>
      <c r="CI1425" s="58"/>
      <c r="CJ1425" s="58"/>
      <c r="CK1425" s="58"/>
      <c r="CL1425" s="58"/>
      <c r="CM1425" s="58"/>
      <c r="CN1425" s="58"/>
      <c r="CO1425" s="58"/>
      <c r="CP1425" s="58"/>
      <c r="CQ1425" s="54"/>
    </row>
    <row r="1426" spans="1:95" ht="7.35" customHeight="1">
      <c r="G1426" s="333"/>
      <c r="H1426" s="333"/>
      <c r="I1426" s="333"/>
      <c r="J1426" s="333"/>
      <c r="K1426" s="333"/>
      <c r="L1426" s="333"/>
      <c r="M1426" s="333"/>
      <c r="N1426" s="333"/>
      <c r="O1426" s="333"/>
      <c r="P1426" s="333"/>
      <c r="Q1426" s="333"/>
      <c r="R1426" s="333"/>
      <c r="S1426" s="333"/>
      <c r="T1426" s="333"/>
      <c r="U1426" s="333"/>
      <c r="V1426" s="333"/>
      <c r="W1426" s="333"/>
      <c r="X1426" s="333"/>
      <c r="Y1426" s="333"/>
      <c r="Z1426" s="333"/>
      <c r="AA1426" s="333"/>
      <c r="AB1426" s="333"/>
      <c r="AC1426" s="333"/>
      <c r="AD1426" s="333"/>
      <c r="AE1426" s="333"/>
      <c r="AF1426" s="333"/>
      <c r="AG1426" s="334"/>
      <c r="AH1426" s="334"/>
      <c r="AI1426" s="334"/>
      <c r="AJ1426" s="334"/>
      <c r="AK1426" s="334"/>
      <c r="AL1426" s="334"/>
      <c r="AM1426" s="334"/>
      <c r="AN1426" s="334"/>
      <c r="AO1426" s="334"/>
      <c r="AP1426" s="334"/>
      <c r="AQ1426" s="334"/>
      <c r="AR1426" s="334"/>
      <c r="AS1426" s="334"/>
      <c r="AT1426" s="334"/>
      <c r="AU1426" s="335"/>
      <c r="AV1426" s="335"/>
      <c r="AW1426" s="335"/>
      <c r="AX1426" s="335"/>
      <c r="AY1426" s="335"/>
      <c r="AZ1426" s="335"/>
      <c r="BA1426" s="335"/>
      <c r="BB1426" s="335"/>
      <c r="BC1426" s="335"/>
      <c r="BD1426" s="335"/>
      <c r="BE1426" s="335"/>
      <c r="BF1426" s="335"/>
      <c r="BG1426" s="335"/>
      <c r="BH1426" s="335"/>
      <c r="BI1426" s="327" t="s">
        <v>192</v>
      </c>
      <c r="BJ1426" s="328"/>
      <c r="BK1426" s="328"/>
      <c r="BL1426" s="328"/>
      <c r="BM1426" s="328"/>
      <c r="BN1426" s="328"/>
      <c r="BO1426" s="328"/>
      <c r="BP1426" s="331"/>
      <c r="BQ1426" s="331"/>
      <c r="BR1426" s="331"/>
      <c r="BS1426" s="331"/>
      <c r="BT1426" s="331"/>
      <c r="BU1426" s="331"/>
      <c r="BV1426" s="331"/>
      <c r="BW1426" s="331"/>
      <c r="BX1426" s="331"/>
      <c r="BY1426" s="331"/>
      <c r="BZ1426" s="331"/>
      <c r="CA1426" s="331"/>
      <c r="CB1426" s="331"/>
      <c r="CC1426" s="331"/>
      <c r="CD1426" s="331"/>
      <c r="CE1426" s="331"/>
      <c r="CF1426" s="332"/>
      <c r="CG1426" s="20"/>
      <c r="CH1426" s="29"/>
      <c r="CI1426" s="72"/>
      <c r="CJ1426" s="58"/>
      <c r="CK1426" s="59"/>
      <c r="CL1426" s="59"/>
      <c r="CM1426" s="59"/>
      <c r="CN1426" s="59"/>
      <c r="CO1426" s="59"/>
      <c r="CP1426" s="59"/>
      <c r="CQ1426" s="55"/>
    </row>
    <row r="1427" spans="1:95" ht="7.35" customHeight="1">
      <c r="G1427" s="333"/>
      <c r="H1427" s="333"/>
      <c r="I1427" s="333"/>
      <c r="J1427" s="333"/>
      <c r="K1427" s="333"/>
      <c r="L1427" s="333"/>
      <c r="M1427" s="333"/>
      <c r="N1427" s="333"/>
      <c r="O1427" s="333"/>
      <c r="P1427" s="333"/>
      <c r="Q1427" s="333"/>
      <c r="R1427" s="333"/>
      <c r="S1427" s="333"/>
      <c r="T1427" s="333"/>
      <c r="U1427" s="333"/>
      <c r="V1427" s="333"/>
      <c r="W1427" s="333"/>
      <c r="X1427" s="333"/>
      <c r="Y1427" s="333"/>
      <c r="Z1427" s="333"/>
      <c r="AA1427" s="333"/>
      <c r="AB1427" s="333"/>
      <c r="AC1427" s="333"/>
      <c r="AD1427" s="333"/>
      <c r="AE1427" s="333"/>
      <c r="AF1427" s="333"/>
      <c r="AG1427" s="334"/>
      <c r="AH1427" s="334"/>
      <c r="AI1427" s="334"/>
      <c r="AJ1427" s="334"/>
      <c r="AK1427" s="334"/>
      <c r="AL1427" s="334"/>
      <c r="AM1427" s="334"/>
      <c r="AN1427" s="334"/>
      <c r="AO1427" s="334"/>
      <c r="AP1427" s="334"/>
      <c r="AQ1427" s="334"/>
      <c r="AR1427" s="334"/>
      <c r="AS1427" s="334"/>
      <c r="AT1427" s="334"/>
      <c r="AU1427" s="335"/>
      <c r="AV1427" s="335"/>
      <c r="AW1427" s="335"/>
      <c r="AX1427" s="335"/>
      <c r="AY1427" s="335"/>
      <c r="AZ1427" s="335"/>
      <c r="BA1427" s="335"/>
      <c r="BB1427" s="335"/>
      <c r="BC1427" s="335"/>
      <c r="BD1427" s="335"/>
      <c r="BE1427" s="335"/>
      <c r="BF1427" s="335"/>
      <c r="BG1427" s="335"/>
      <c r="BH1427" s="335"/>
      <c r="BI1427" s="327"/>
      <c r="BJ1427" s="328"/>
      <c r="BK1427" s="328"/>
      <c r="BL1427" s="328"/>
      <c r="BM1427" s="328"/>
      <c r="BN1427" s="328"/>
      <c r="BO1427" s="328"/>
      <c r="BP1427" s="331"/>
      <c r="BQ1427" s="331"/>
      <c r="BR1427" s="331"/>
      <c r="BS1427" s="331"/>
      <c r="BT1427" s="331"/>
      <c r="BU1427" s="331"/>
      <c r="BV1427" s="331"/>
      <c r="BW1427" s="331"/>
      <c r="BX1427" s="331"/>
      <c r="BY1427" s="331"/>
      <c r="BZ1427" s="331"/>
      <c r="CA1427" s="331"/>
      <c r="CB1427" s="331"/>
      <c r="CC1427" s="331"/>
      <c r="CD1427" s="331"/>
      <c r="CE1427" s="331"/>
      <c r="CF1427" s="332"/>
      <c r="CG1427" s="19"/>
      <c r="CH1427" s="29"/>
      <c r="CI1427" s="58"/>
      <c r="CJ1427" s="58"/>
      <c r="CK1427" s="59"/>
      <c r="CL1427" s="59"/>
      <c r="CM1427" s="59"/>
      <c r="CN1427" s="59"/>
      <c r="CO1427" s="59"/>
      <c r="CP1427" s="59"/>
      <c r="CQ1427" s="55"/>
    </row>
    <row r="1428" spans="1:95" ht="7.35" customHeight="1">
      <c r="G1428" s="333"/>
      <c r="H1428" s="333"/>
      <c r="I1428" s="333"/>
      <c r="J1428" s="333"/>
      <c r="K1428" s="333"/>
      <c r="L1428" s="333"/>
      <c r="M1428" s="333"/>
      <c r="N1428" s="333"/>
      <c r="O1428" s="333"/>
      <c r="P1428" s="333"/>
      <c r="Q1428" s="333"/>
      <c r="R1428" s="333"/>
      <c r="S1428" s="333"/>
      <c r="T1428" s="333"/>
      <c r="U1428" s="333"/>
      <c r="V1428" s="333"/>
      <c r="W1428" s="333"/>
      <c r="X1428" s="333"/>
      <c r="Y1428" s="333"/>
      <c r="Z1428" s="333"/>
      <c r="AA1428" s="333"/>
      <c r="AB1428" s="333"/>
      <c r="AC1428" s="333"/>
      <c r="AD1428" s="333"/>
      <c r="AE1428" s="333"/>
      <c r="AF1428" s="333"/>
      <c r="AG1428" s="334"/>
      <c r="AH1428" s="334"/>
      <c r="AI1428" s="334"/>
      <c r="AJ1428" s="334"/>
      <c r="AK1428" s="334"/>
      <c r="AL1428" s="334"/>
      <c r="AM1428" s="334"/>
      <c r="AN1428" s="334"/>
      <c r="AO1428" s="334"/>
      <c r="AP1428" s="334"/>
      <c r="AQ1428" s="334"/>
      <c r="AR1428" s="334"/>
      <c r="AS1428" s="334"/>
      <c r="AT1428" s="334"/>
      <c r="AU1428" s="335"/>
      <c r="AV1428" s="335"/>
      <c r="AW1428" s="335"/>
      <c r="AX1428" s="335"/>
      <c r="AY1428" s="335"/>
      <c r="AZ1428" s="335"/>
      <c r="BA1428" s="335"/>
      <c r="BB1428" s="335"/>
      <c r="BC1428" s="335"/>
      <c r="BD1428" s="335"/>
      <c r="BE1428" s="335"/>
      <c r="BF1428" s="335"/>
      <c r="BG1428" s="335"/>
      <c r="BH1428" s="335"/>
      <c r="BI1428" s="327"/>
      <c r="BJ1428" s="328"/>
      <c r="BK1428" s="328"/>
      <c r="BL1428" s="328"/>
      <c r="BM1428" s="328"/>
      <c r="BN1428" s="328"/>
      <c r="BO1428" s="328"/>
      <c r="BP1428" s="331"/>
      <c r="BQ1428" s="331"/>
      <c r="BR1428" s="331"/>
      <c r="BS1428" s="331"/>
      <c r="BT1428" s="331"/>
      <c r="BU1428" s="331"/>
      <c r="BV1428" s="331"/>
      <c r="BW1428" s="331"/>
      <c r="BX1428" s="331"/>
      <c r="BY1428" s="331"/>
      <c r="BZ1428" s="331"/>
      <c r="CA1428" s="331"/>
      <c r="CB1428" s="331"/>
      <c r="CC1428" s="331"/>
      <c r="CD1428" s="331"/>
      <c r="CE1428" s="331"/>
      <c r="CF1428" s="332"/>
      <c r="CH1428" s="29"/>
      <c r="CI1428" s="58"/>
      <c r="CJ1428" s="58"/>
      <c r="CK1428" s="59"/>
      <c r="CL1428" s="59"/>
      <c r="CM1428" s="59"/>
      <c r="CN1428" s="59"/>
      <c r="CO1428" s="59"/>
      <c r="CP1428" s="59"/>
      <c r="CQ1428" s="55"/>
    </row>
    <row r="1429" spans="1:95" ht="7.35" customHeight="1">
      <c r="G1429" s="284" t="s">
        <v>194</v>
      </c>
      <c r="H1429" s="285"/>
      <c r="I1429" s="285"/>
      <c r="J1429" s="285"/>
      <c r="K1429" s="285"/>
      <c r="L1429" s="285"/>
      <c r="M1429" s="285"/>
      <c r="N1429" s="286"/>
      <c r="O1429" s="284" t="s">
        <v>193</v>
      </c>
      <c r="P1429" s="285"/>
      <c r="Q1429" s="285"/>
      <c r="R1429" s="285"/>
      <c r="S1429" s="285"/>
      <c r="T1429" s="285"/>
      <c r="U1429" s="285"/>
      <c r="V1429" s="285"/>
      <c r="W1429" s="285"/>
      <c r="X1429" s="285"/>
      <c r="Y1429" s="285"/>
      <c r="Z1429" s="285"/>
      <c r="AA1429" s="285"/>
      <c r="AB1429" s="285"/>
      <c r="AC1429" s="285"/>
      <c r="AD1429" s="285"/>
      <c r="AE1429" s="285"/>
      <c r="AF1429" s="285"/>
      <c r="AG1429" s="285"/>
      <c r="AH1429" s="285"/>
      <c r="AI1429" s="285"/>
      <c r="AJ1429" s="285"/>
      <c r="AK1429" s="285"/>
      <c r="AL1429" s="285"/>
      <c r="AM1429" s="285"/>
      <c r="AN1429" s="285"/>
      <c r="AO1429" s="285"/>
      <c r="AP1429" s="285"/>
      <c r="AQ1429" s="285"/>
      <c r="AR1429" s="285"/>
      <c r="AS1429" s="285"/>
      <c r="AT1429" s="286"/>
      <c r="AU1429" s="284" t="s">
        <v>205</v>
      </c>
      <c r="AV1429" s="285"/>
      <c r="AW1429" s="285"/>
      <c r="AX1429" s="285"/>
      <c r="AY1429" s="285"/>
      <c r="AZ1429" s="285"/>
      <c r="BA1429" s="285"/>
      <c r="BB1429" s="285"/>
      <c r="BC1429" s="285"/>
      <c r="BD1429" s="285"/>
      <c r="BE1429" s="285"/>
      <c r="BF1429" s="285"/>
      <c r="BG1429" s="285"/>
      <c r="BH1429" s="286"/>
      <c r="BI1429" s="290" t="s">
        <v>206</v>
      </c>
      <c r="BJ1429" s="290"/>
      <c r="BK1429" s="290"/>
      <c r="BL1429" s="290"/>
      <c r="BM1429" s="290"/>
      <c r="BN1429" s="290"/>
      <c r="BO1429" s="290"/>
      <c r="BP1429" s="290"/>
      <c r="BQ1429" s="290"/>
      <c r="BR1429" s="290"/>
      <c r="BS1429" s="290"/>
      <c r="BT1429" s="290"/>
      <c r="BU1429" s="290" t="s">
        <v>207</v>
      </c>
      <c r="BV1429" s="290"/>
      <c r="BW1429" s="290"/>
      <c r="BX1429" s="290"/>
      <c r="BY1429" s="290"/>
      <c r="BZ1429" s="290"/>
      <c r="CA1429" s="290"/>
      <c r="CB1429" s="290"/>
      <c r="CC1429" s="290"/>
      <c r="CD1429" s="290"/>
      <c r="CE1429" s="290"/>
      <c r="CF1429" s="290"/>
      <c r="CG1429" s="20"/>
      <c r="CH1429" s="29"/>
      <c r="CI1429" s="58"/>
      <c r="CJ1429" s="58"/>
      <c r="CK1429" s="58"/>
      <c r="CL1429" s="58"/>
      <c r="CM1429" s="58"/>
      <c r="CN1429" s="58"/>
      <c r="CO1429" s="58"/>
      <c r="CP1429" s="58"/>
      <c r="CQ1429" s="54"/>
    </row>
    <row r="1430" spans="1:95" ht="7.35" customHeight="1">
      <c r="G1430" s="287"/>
      <c r="H1430" s="288"/>
      <c r="I1430" s="288"/>
      <c r="J1430" s="288"/>
      <c r="K1430" s="288"/>
      <c r="L1430" s="288"/>
      <c r="M1430" s="288"/>
      <c r="N1430" s="289"/>
      <c r="O1430" s="287"/>
      <c r="P1430" s="288"/>
      <c r="Q1430" s="288"/>
      <c r="R1430" s="288"/>
      <c r="S1430" s="288"/>
      <c r="T1430" s="288"/>
      <c r="U1430" s="288"/>
      <c r="V1430" s="288"/>
      <c r="W1430" s="288"/>
      <c r="X1430" s="288"/>
      <c r="Y1430" s="288"/>
      <c r="Z1430" s="288"/>
      <c r="AA1430" s="288"/>
      <c r="AB1430" s="288"/>
      <c r="AC1430" s="288"/>
      <c r="AD1430" s="288"/>
      <c r="AE1430" s="288"/>
      <c r="AF1430" s="288"/>
      <c r="AG1430" s="288"/>
      <c r="AH1430" s="288"/>
      <c r="AI1430" s="288"/>
      <c r="AJ1430" s="288"/>
      <c r="AK1430" s="288"/>
      <c r="AL1430" s="288"/>
      <c r="AM1430" s="288"/>
      <c r="AN1430" s="288"/>
      <c r="AO1430" s="288"/>
      <c r="AP1430" s="288"/>
      <c r="AQ1430" s="288"/>
      <c r="AR1430" s="288"/>
      <c r="AS1430" s="288"/>
      <c r="AT1430" s="289"/>
      <c r="AU1430" s="287"/>
      <c r="AV1430" s="288"/>
      <c r="AW1430" s="288"/>
      <c r="AX1430" s="288"/>
      <c r="AY1430" s="288"/>
      <c r="AZ1430" s="288"/>
      <c r="BA1430" s="288"/>
      <c r="BB1430" s="288"/>
      <c r="BC1430" s="288"/>
      <c r="BD1430" s="288"/>
      <c r="BE1430" s="288"/>
      <c r="BF1430" s="288"/>
      <c r="BG1430" s="288"/>
      <c r="BH1430" s="289"/>
      <c r="BI1430" s="290"/>
      <c r="BJ1430" s="290"/>
      <c r="BK1430" s="290"/>
      <c r="BL1430" s="290"/>
      <c r="BM1430" s="290"/>
      <c r="BN1430" s="290"/>
      <c r="BO1430" s="290"/>
      <c r="BP1430" s="290"/>
      <c r="BQ1430" s="290"/>
      <c r="BR1430" s="290"/>
      <c r="BS1430" s="290"/>
      <c r="BT1430" s="290"/>
      <c r="BU1430" s="290"/>
      <c r="BV1430" s="290"/>
      <c r="BW1430" s="290"/>
      <c r="BX1430" s="290"/>
      <c r="BY1430" s="290"/>
      <c r="BZ1430" s="290"/>
      <c r="CA1430" s="290"/>
      <c r="CB1430" s="290"/>
      <c r="CC1430" s="290"/>
      <c r="CD1430" s="290"/>
      <c r="CE1430" s="290"/>
      <c r="CF1430" s="290"/>
      <c r="CG1430" s="19"/>
      <c r="CH1430" s="29"/>
      <c r="CI1430" s="58"/>
      <c r="CJ1430" s="58"/>
      <c r="CK1430" s="58"/>
      <c r="CL1430" s="58"/>
      <c r="CM1430" s="58"/>
      <c r="CN1430" s="58"/>
      <c r="CO1430" s="58"/>
      <c r="CP1430" s="58"/>
      <c r="CQ1430" s="54"/>
    </row>
    <row r="1431" spans="1:95" ht="7.35" customHeight="1">
      <c r="G1431" s="291"/>
      <c r="H1431" s="292"/>
      <c r="I1431" s="292"/>
      <c r="J1431" s="292"/>
      <c r="K1431" s="292"/>
      <c r="L1431" s="292"/>
      <c r="M1431" s="292"/>
      <c r="N1431" s="293"/>
      <c r="O1431" s="300"/>
      <c r="P1431" s="301"/>
      <c r="Q1431" s="301"/>
      <c r="R1431" s="301"/>
      <c r="S1431" s="301"/>
      <c r="T1431" s="301"/>
      <c r="U1431" s="301"/>
      <c r="V1431" s="301"/>
      <c r="W1431" s="301"/>
      <c r="X1431" s="301"/>
      <c r="Y1431" s="301"/>
      <c r="Z1431" s="301"/>
      <c r="AA1431" s="301"/>
      <c r="AB1431" s="301"/>
      <c r="AC1431" s="301"/>
      <c r="AD1431" s="301"/>
      <c r="AE1431" s="301"/>
      <c r="AF1431" s="301"/>
      <c r="AG1431" s="301"/>
      <c r="AH1431" s="301"/>
      <c r="AI1431" s="301"/>
      <c r="AJ1431" s="301"/>
      <c r="AK1431" s="301"/>
      <c r="AL1431" s="301"/>
      <c r="AM1431" s="301"/>
      <c r="AN1431" s="301"/>
      <c r="AO1431" s="301"/>
      <c r="AP1431" s="301"/>
      <c r="AQ1431" s="301"/>
      <c r="AR1431" s="301"/>
      <c r="AS1431" s="301"/>
      <c r="AT1431" s="302"/>
      <c r="AU1431" s="309"/>
      <c r="AV1431" s="310"/>
      <c r="AW1431" s="310"/>
      <c r="AX1431" s="310"/>
      <c r="AY1431" s="310"/>
      <c r="AZ1431" s="310"/>
      <c r="BA1431" s="310"/>
      <c r="BB1431" s="310"/>
      <c r="BC1431" s="310"/>
      <c r="BD1431" s="310"/>
      <c r="BE1431" s="310"/>
      <c r="BF1431" s="310"/>
      <c r="BG1431" s="310"/>
      <c r="BH1431" s="311"/>
      <c r="BI1431" s="318"/>
      <c r="BJ1431" s="318"/>
      <c r="BK1431" s="318"/>
      <c r="BL1431" s="318"/>
      <c r="BM1431" s="318"/>
      <c r="BN1431" s="318"/>
      <c r="BO1431" s="318"/>
      <c r="BP1431" s="318"/>
      <c r="BQ1431" s="318"/>
      <c r="BR1431" s="318"/>
      <c r="BS1431" s="318"/>
      <c r="BT1431" s="318"/>
      <c r="BU1431" s="318"/>
      <c r="BV1431" s="318"/>
      <c r="BW1431" s="318"/>
      <c r="BX1431" s="318"/>
      <c r="BY1431" s="318"/>
      <c r="BZ1431" s="318"/>
      <c r="CA1431" s="318"/>
      <c r="CB1431" s="318"/>
      <c r="CC1431" s="318"/>
      <c r="CD1431" s="318"/>
      <c r="CE1431" s="318"/>
      <c r="CF1431" s="318"/>
      <c r="CH1431" s="29"/>
      <c r="CI1431" s="58"/>
      <c r="CJ1431" s="58"/>
      <c r="CK1431" s="58"/>
      <c r="CL1431" s="58"/>
      <c r="CM1431" s="58"/>
      <c r="CN1431" s="58"/>
      <c r="CO1431" s="58"/>
      <c r="CP1431" s="58"/>
      <c r="CQ1431" s="54"/>
    </row>
    <row r="1432" spans="1:95" ht="7.35" customHeight="1">
      <c r="G1432" s="294"/>
      <c r="H1432" s="295"/>
      <c r="I1432" s="295"/>
      <c r="J1432" s="295"/>
      <c r="K1432" s="295"/>
      <c r="L1432" s="295"/>
      <c r="M1432" s="295"/>
      <c r="N1432" s="296"/>
      <c r="O1432" s="303"/>
      <c r="P1432" s="304"/>
      <c r="Q1432" s="304"/>
      <c r="R1432" s="304"/>
      <c r="S1432" s="304"/>
      <c r="T1432" s="304"/>
      <c r="U1432" s="304"/>
      <c r="V1432" s="304"/>
      <c r="W1432" s="304"/>
      <c r="X1432" s="304"/>
      <c r="Y1432" s="304"/>
      <c r="Z1432" s="304"/>
      <c r="AA1432" s="304"/>
      <c r="AB1432" s="304"/>
      <c r="AC1432" s="304"/>
      <c r="AD1432" s="304"/>
      <c r="AE1432" s="304"/>
      <c r="AF1432" s="304"/>
      <c r="AG1432" s="304"/>
      <c r="AH1432" s="304"/>
      <c r="AI1432" s="304"/>
      <c r="AJ1432" s="304"/>
      <c r="AK1432" s="304"/>
      <c r="AL1432" s="304"/>
      <c r="AM1432" s="304"/>
      <c r="AN1432" s="304"/>
      <c r="AO1432" s="304"/>
      <c r="AP1432" s="304"/>
      <c r="AQ1432" s="304"/>
      <c r="AR1432" s="304"/>
      <c r="AS1432" s="304"/>
      <c r="AT1432" s="305"/>
      <c r="AU1432" s="312"/>
      <c r="AV1432" s="313"/>
      <c r="AW1432" s="313"/>
      <c r="AX1432" s="313"/>
      <c r="AY1432" s="313"/>
      <c r="AZ1432" s="313"/>
      <c r="BA1432" s="313"/>
      <c r="BB1432" s="313"/>
      <c r="BC1432" s="313"/>
      <c r="BD1432" s="313"/>
      <c r="BE1432" s="313"/>
      <c r="BF1432" s="313"/>
      <c r="BG1432" s="313"/>
      <c r="BH1432" s="314"/>
      <c r="BI1432" s="318"/>
      <c r="BJ1432" s="318"/>
      <c r="BK1432" s="318"/>
      <c r="BL1432" s="318"/>
      <c r="BM1432" s="318"/>
      <c r="BN1432" s="318"/>
      <c r="BO1432" s="318"/>
      <c r="BP1432" s="318"/>
      <c r="BQ1432" s="318"/>
      <c r="BR1432" s="318"/>
      <c r="BS1432" s="318"/>
      <c r="BT1432" s="318"/>
      <c r="BU1432" s="318"/>
      <c r="BV1432" s="318"/>
      <c r="BW1432" s="318"/>
      <c r="BX1432" s="318"/>
      <c r="BY1432" s="318"/>
      <c r="BZ1432" s="318"/>
      <c r="CA1432" s="318"/>
      <c r="CB1432" s="318"/>
      <c r="CC1432" s="318"/>
      <c r="CD1432" s="318"/>
      <c r="CE1432" s="318"/>
      <c r="CF1432" s="318"/>
      <c r="CH1432" s="29"/>
      <c r="CI1432" s="71"/>
      <c r="CJ1432" s="71"/>
      <c r="CK1432" s="71"/>
      <c r="CL1432" s="71"/>
      <c r="CM1432" s="71"/>
      <c r="CN1432" s="71"/>
      <c r="CO1432" s="71"/>
      <c r="CP1432" s="71"/>
      <c r="CQ1432" s="54"/>
    </row>
    <row r="1433" spans="1:95" ht="7.35" customHeight="1">
      <c r="A1433" s="339"/>
      <c r="B1433" s="339"/>
      <c r="C1433" s="339"/>
      <c r="D1433" s="339"/>
      <c r="E1433" s="339"/>
      <c r="F1433" s="340"/>
      <c r="G1433" s="294"/>
      <c r="H1433" s="295"/>
      <c r="I1433" s="295"/>
      <c r="J1433" s="295"/>
      <c r="K1433" s="295"/>
      <c r="L1433" s="295"/>
      <c r="M1433" s="295"/>
      <c r="N1433" s="296"/>
      <c r="O1433" s="303"/>
      <c r="P1433" s="304"/>
      <c r="Q1433" s="304"/>
      <c r="R1433" s="304"/>
      <c r="S1433" s="304"/>
      <c r="T1433" s="304"/>
      <c r="U1433" s="304"/>
      <c r="V1433" s="304"/>
      <c r="W1433" s="304"/>
      <c r="X1433" s="304"/>
      <c r="Y1433" s="304"/>
      <c r="Z1433" s="304"/>
      <c r="AA1433" s="304"/>
      <c r="AB1433" s="304"/>
      <c r="AC1433" s="304"/>
      <c r="AD1433" s="304"/>
      <c r="AE1433" s="304"/>
      <c r="AF1433" s="304"/>
      <c r="AG1433" s="304"/>
      <c r="AH1433" s="304"/>
      <c r="AI1433" s="304"/>
      <c r="AJ1433" s="304"/>
      <c r="AK1433" s="304"/>
      <c r="AL1433" s="304"/>
      <c r="AM1433" s="304"/>
      <c r="AN1433" s="304"/>
      <c r="AO1433" s="304"/>
      <c r="AP1433" s="304"/>
      <c r="AQ1433" s="304"/>
      <c r="AR1433" s="304"/>
      <c r="AS1433" s="304"/>
      <c r="AT1433" s="305"/>
      <c r="AU1433" s="312"/>
      <c r="AV1433" s="313"/>
      <c r="AW1433" s="313"/>
      <c r="AX1433" s="313"/>
      <c r="AY1433" s="313"/>
      <c r="AZ1433" s="313"/>
      <c r="BA1433" s="313"/>
      <c r="BB1433" s="313"/>
      <c r="BC1433" s="313"/>
      <c r="BD1433" s="313"/>
      <c r="BE1433" s="313"/>
      <c r="BF1433" s="313"/>
      <c r="BG1433" s="313"/>
      <c r="BH1433" s="314"/>
      <c r="BI1433" s="318"/>
      <c r="BJ1433" s="318"/>
      <c r="BK1433" s="318"/>
      <c r="BL1433" s="318"/>
      <c r="BM1433" s="318"/>
      <c r="BN1433" s="318"/>
      <c r="BO1433" s="318"/>
      <c r="BP1433" s="318"/>
      <c r="BQ1433" s="318"/>
      <c r="BR1433" s="318"/>
      <c r="BS1433" s="318"/>
      <c r="BT1433" s="318"/>
      <c r="BU1433" s="318"/>
      <c r="BV1433" s="318"/>
      <c r="BW1433" s="318"/>
      <c r="BX1433" s="318"/>
      <c r="BY1433" s="318"/>
      <c r="BZ1433" s="318"/>
      <c r="CA1433" s="318"/>
      <c r="CB1433" s="318"/>
      <c r="CC1433" s="318"/>
      <c r="CD1433" s="318"/>
      <c r="CE1433" s="318"/>
      <c r="CF1433" s="318"/>
      <c r="CH1433" s="54"/>
      <c r="CI1433" s="71"/>
      <c r="CJ1433" s="71"/>
      <c r="CK1433" s="71"/>
      <c r="CL1433" s="71"/>
      <c r="CM1433" s="71"/>
      <c r="CN1433" s="71"/>
      <c r="CO1433" s="71"/>
      <c r="CP1433" s="71"/>
      <c r="CQ1433" s="56"/>
    </row>
    <row r="1434" spans="1:95" ht="7.35" customHeight="1">
      <c r="A1434" s="339"/>
      <c r="B1434" s="339"/>
      <c r="C1434" s="339"/>
      <c r="D1434" s="339"/>
      <c r="E1434" s="339"/>
      <c r="F1434" s="340"/>
      <c r="G1434" s="297"/>
      <c r="H1434" s="298"/>
      <c r="I1434" s="298"/>
      <c r="J1434" s="298"/>
      <c r="K1434" s="298"/>
      <c r="L1434" s="298"/>
      <c r="M1434" s="298"/>
      <c r="N1434" s="299"/>
      <c r="O1434" s="306"/>
      <c r="P1434" s="307"/>
      <c r="Q1434" s="307"/>
      <c r="R1434" s="307"/>
      <c r="S1434" s="307"/>
      <c r="T1434" s="307"/>
      <c r="U1434" s="307"/>
      <c r="V1434" s="307"/>
      <c r="W1434" s="307"/>
      <c r="X1434" s="307"/>
      <c r="Y1434" s="307"/>
      <c r="Z1434" s="307"/>
      <c r="AA1434" s="307"/>
      <c r="AB1434" s="307"/>
      <c r="AC1434" s="307"/>
      <c r="AD1434" s="307"/>
      <c r="AE1434" s="307"/>
      <c r="AF1434" s="307"/>
      <c r="AG1434" s="307"/>
      <c r="AH1434" s="307"/>
      <c r="AI1434" s="307"/>
      <c r="AJ1434" s="307"/>
      <c r="AK1434" s="307"/>
      <c r="AL1434" s="307"/>
      <c r="AM1434" s="307"/>
      <c r="AN1434" s="307"/>
      <c r="AO1434" s="307"/>
      <c r="AP1434" s="307"/>
      <c r="AQ1434" s="307"/>
      <c r="AR1434" s="307"/>
      <c r="AS1434" s="307"/>
      <c r="AT1434" s="308"/>
      <c r="AU1434" s="315"/>
      <c r="AV1434" s="316"/>
      <c r="AW1434" s="316"/>
      <c r="AX1434" s="316"/>
      <c r="AY1434" s="316"/>
      <c r="AZ1434" s="316"/>
      <c r="BA1434" s="316"/>
      <c r="BB1434" s="316"/>
      <c r="BC1434" s="316"/>
      <c r="BD1434" s="316"/>
      <c r="BE1434" s="316"/>
      <c r="BF1434" s="316"/>
      <c r="BG1434" s="316"/>
      <c r="BH1434" s="317"/>
      <c r="BI1434" s="318"/>
      <c r="BJ1434" s="318"/>
      <c r="BK1434" s="318"/>
      <c r="BL1434" s="318"/>
      <c r="BM1434" s="318"/>
      <c r="BN1434" s="318"/>
      <c r="BO1434" s="318"/>
      <c r="BP1434" s="318"/>
      <c r="BQ1434" s="318"/>
      <c r="BR1434" s="318"/>
      <c r="BS1434" s="318"/>
      <c r="BT1434" s="318"/>
      <c r="BU1434" s="318"/>
      <c r="BV1434" s="318"/>
      <c r="BW1434" s="318"/>
      <c r="BX1434" s="318"/>
      <c r="BY1434" s="318"/>
      <c r="BZ1434" s="318"/>
      <c r="CA1434" s="318"/>
      <c r="CB1434" s="318"/>
      <c r="CC1434" s="318"/>
      <c r="CD1434" s="318"/>
      <c r="CE1434" s="318"/>
      <c r="CF1434" s="318"/>
      <c r="CH1434" s="54"/>
      <c r="CI1434" s="58"/>
      <c r="CJ1434" s="58"/>
      <c r="CK1434" s="58"/>
      <c r="CL1434" s="58"/>
      <c r="CM1434" s="58"/>
      <c r="CN1434" s="58"/>
      <c r="CO1434" s="58"/>
      <c r="CP1434" s="57"/>
      <c r="CQ1434" s="57"/>
    </row>
    <row r="1435" spans="1:95" ht="7.35" customHeight="1">
      <c r="G1435" s="48"/>
      <c r="H1435" s="49"/>
      <c r="I1435" s="49"/>
      <c r="J1435" s="49"/>
      <c r="K1435" s="49"/>
      <c r="L1435" s="49"/>
      <c r="M1435" s="49"/>
      <c r="N1435" s="50"/>
      <c r="O1435" s="48"/>
      <c r="P1435" s="49"/>
      <c r="Q1435" s="49"/>
      <c r="R1435" s="49"/>
      <c r="S1435" s="49"/>
      <c r="T1435" s="49"/>
      <c r="U1435" s="49"/>
      <c r="V1435" s="49"/>
      <c r="W1435" s="49"/>
      <c r="X1435" s="49"/>
      <c r="Y1435" s="49"/>
      <c r="Z1435" s="49"/>
      <c r="AA1435" s="49"/>
      <c r="AB1435" s="49"/>
      <c r="AC1435" s="49"/>
      <c r="AD1435" s="49"/>
      <c r="AE1435" s="49"/>
      <c r="AF1435" s="49"/>
      <c r="AG1435" s="49"/>
      <c r="AH1435" s="49"/>
      <c r="AI1435" s="49"/>
      <c r="AJ1435" s="49"/>
      <c r="AK1435" s="49"/>
      <c r="AL1435" s="49"/>
      <c r="AM1435" s="49"/>
      <c r="AN1435" s="49"/>
      <c r="AO1435" s="49"/>
      <c r="AP1435" s="49"/>
      <c r="AQ1435" s="49"/>
      <c r="AR1435" s="49"/>
      <c r="AS1435" s="49"/>
      <c r="AT1435" s="50"/>
      <c r="AU1435" s="51"/>
      <c r="AV1435" s="52"/>
      <c r="AW1435" s="52"/>
      <c r="AX1435" s="52"/>
      <c r="AY1435" s="52"/>
      <c r="AZ1435" s="52"/>
      <c r="BA1435" s="52"/>
      <c r="BB1435" s="52"/>
      <c r="BC1435" s="52"/>
      <c r="BD1435" s="52"/>
      <c r="BE1435" s="52"/>
      <c r="BF1435" s="52"/>
      <c r="BG1435" s="52"/>
      <c r="BH1435" s="53"/>
      <c r="BI1435" s="45"/>
      <c r="BJ1435" s="46"/>
      <c r="BK1435" s="46"/>
      <c r="BL1435" s="46"/>
      <c r="BM1435" s="46"/>
      <c r="BN1435" s="46"/>
      <c r="BO1435" s="46"/>
      <c r="BP1435" s="46"/>
      <c r="BQ1435" s="46"/>
      <c r="BR1435" s="46"/>
      <c r="BS1435" s="46"/>
      <c r="BT1435" s="46"/>
      <c r="BU1435" s="46"/>
      <c r="BV1435" s="46"/>
      <c r="BW1435" s="46"/>
      <c r="BX1435" s="46"/>
      <c r="BY1435" s="46"/>
      <c r="BZ1435" s="46"/>
      <c r="CA1435" s="46"/>
      <c r="CB1435" s="46"/>
      <c r="CC1435" s="46"/>
      <c r="CD1435" s="46"/>
      <c r="CE1435" s="46"/>
      <c r="CF1435" s="47"/>
      <c r="CH1435" s="54"/>
      <c r="CI1435" s="58"/>
      <c r="CJ1435" s="58"/>
      <c r="CK1435" s="58"/>
      <c r="CL1435" s="58"/>
      <c r="CM1435" s="58"/>
      <c r="CN1435" s="58"/>
      <c r="CO1435" s="58"/>
      <c r="CP1435" s="57"/>
      <c r="CQ1435" s="57"/>
    </row>
    <row r="1436" spans="1:95" ht="7.35" customHeight="1">
      <c r="A1436" s="338">
        <v>111</v>
      </c>
      <c r="B1436" s="338"/>
      <c r="G1436" s="319" t="s">
        <v>189</v>
      </c>
      <c r="H1436" s="319"/>
      <c r="I1436" s="319"/>
      <c r="J1436" s="319"/>
      <c r="K1436" s="319"/>
      <c r="L1436" s="319"/>
      <c r="M1436" s="319"/>
      <c r="N1436" s="319"/>
      <c r="O1436" s="319"/>
      <c r="P1436" s="319"/>
      <c r="Q1436" s="319"/>
      <c r="R1436" s="319"/>
      <c r="S1436" s="319"/>
      <c r="T1436" s="319"/>
      <c r="U1436" s="319"/>
      <c r="V1436" s="319"/>
      <c r="W1436" s="319"/>
      <c r="X1436" s="319"/>
      <c r="Y1436" s="319"/>
      <c r="Z1436" s="319"/>
      <c r="AA1436" s="319"/>
      <c r="AB1436" s="319"/>
      <c r="AC1436" s="319"/>
      <c r="AD1436" s="319"/>
      <c r="AE1436" s="319"/>
      <c r="AF1436" s="319"/>
      <c r="AG1436" s="321" t="s">
        <v>448</v>
      </c>
      <c r="AH1436" s="321"/>
      <c r="AI1436" s="321"/>
      <c r="AJ1436" s="321"/>
      <c r="AK1436" s="321"/>
      <c r="AL1436" s="321"/>
      <c r="AM1436" s="321"/>
      <c r="AN1436" s="321"/>
      <c r="AO1436" s="321"/>
      <c r="AP1436" s="321"/>
      <c r="AQ1436" s="321"/>
      <c r="AR1436" s="321"/>
      <c r="AS1436" s="321"/>
      <c r="AT1436" s="321"/>
      <c r="AU1436" s="323" t="s">
        <v>190</v>
      </c>
      <c r="AV1436" s="323"/>
      <c r="AW1436" s="323"/>
      <c r="AX1436" s="323"/>
      <c r="AY1436" s="323"/>
      <c r="AZ1436" s="323"/>
      <c r="BA1436" s="323"/>
      <c r="BB1436" s="323"/>
      <c r="BC1436" s="323"/>
      <c r="BD1436" s="323"/>
      <c r="BE1436" s="323"/>
      <c r="BF1436" s="323"/>
      <c r="BG1436" s="323"/>
      <c r="BH1436" s="323"/>
      <c r="BI1436" s="325" t="s">
        <v>191</v>
      </c>
      <c r="BJ1436" s="326"/>
      <c r="BK1436" s="326"/>
      <c r="BL1436" s="326"/>
      <c r="BM1436" s="326"/>
      <c r="BN1436" s="326"/>
      <c r="BO1436" s="326"/>
      <c r="BP1436" s="329"/>
      <c r="BQ1436" s="329"/>
      <c r="BR1436" s="329"/>
      <c r="BS1436" s="329"/>
      <c r="BT1436" s="329"/>
      <c r="BU1436" s="329"/>
      <c r="BV1436" s="329"/>
      <c r="BW1436" s="329"/>
      <c r="BX1436" s="329"/>
      <c r="BY1436" s="329"/>
      <c r="BZ1436" s="329"/>
      <c r="CA1436" s="329"/>
      <c r="CB1436" s="329"/>
      <c r="CC1436" s="329"/>
      <c r="CD1436" s="329"/>
      <c r="CE1436" s="329"/>
      <c r="CF1436" s="330"/>
      <c r="CH1436" s="54"/>
      <c r="CI1436" s="58"/>
      <c r="CJ1436" s="58"/>
      <c r="CK1436" s="58"/>
      <c r="CL1436" s="58"/>
      <c r="CM1436" s="58"/>
      <c r="CN1436" s="58"/>
      <c r="CO1436" s="58"/>
      <c r="CP1436" s="58"/>
      <c r="CQ1436" s="54"/>
    </row>
    <row r="1437" spans="1:95" ht="7.35" customHeight="1">
      <c r="A1437" s="338"/>
      <c r="B1437" s="338"/>
      <c r="G1437" s="320"/>
      <c r="H1437" s="320"/>
      <c r="I1437" s="320"/>
      <c r="J1437" s="320"/>
      <c r="K1437" s="320"/>
      <c r="L1437" s="320"/>
      <c r="M1437" s="320"/>
      <c r="N1437" s="320"/>
      <c r="O1437" s="320"/>
      <c r="P1437" s="320"/>
      <c r="Q1437" s="320"/>
      <c r="R1437" s="320"/>
      <c r="S1437" s="320"/>
      <c r="T1437" s="320"/>
      <c r="U1437" s="320"/>
      <c r="V1437" s="320"/>
      <c r="W1437" s="320"/>
      <c r="X1437" s="320"/>
      <c r="Y1437" s="320"/>
      <c r="Z1437" s="320"/>
      <c r="AA1437" s="320"/>
      <c r="AB1437" s="320"/>
      <c r="AC1437" s="320"/>
      <c r="AD1437" s="320"/>
      <c r="AE1437" s="320"/>
      <c r="AF1437" s="320"/>
      <c r="AG1437" s="322"/>
      <c r="AH1437" s="322"/>
      <c r="AI1437" s="322"/>
      <c r="AJ1437" s="322"/>
      <c r="AK1437" s="322"/>
      <c r="AL1437" s="322"/>
      <c r="AM1437" s="322"/>
      <c r="AN1437" s="322"/>
      <c r="AO1437" s="322"/>
      <c r="AP1437" s="322"/>
      <c r="AQ1437" s="322"/>
      <c r="AR1437" s="322"/>
      <c r="AS1437" s="322"/>
      <c r="AT1437" s="322"/>
      <c r="AU1437" s="324"/>
      <c r="AV1437" s="324"/>
      <c r="AW1437" s="324"/>
      <c r="AX1437" s="324"/>
      <c r="AY1437" s="324"/>
      <c r="AZ1437" s="324"/>
      <c r="BA1437" s="324"/>
      <c r="BB1437" s="324"/>
      <c r="BC1437" s="324"/>
      <c r="BD1437" s="324"/>
      <c r="BE1437" s="324"/>
      <c r="BF1437" s="324"/>
      <c r="BG1437" s="324"/>
      <c r="BH1437" s="324"/>
      <c r="BI1437" s="327"/>
      <c r="BJ1437" s="328"/>
      <c r="BK1437" s="328"/>
      <c r="BL1437" s="328"/>
      <c r="BM1437" s="328"/>
      <c r="BN1437" s="328"/>
      <c r="BO1437" s="328"/>
      <c r="BP1437" s="331"/>
      <c r="BQ1437" s="331"/>
      <c r="BR1437" s="331"/>
      <c r="BS1437" s="331"/>
      <c r="BT1437" s="331"/>
      <c r="BU1437" s="331"/>
      <c r="BV1437" s="331"/>
      <c r="BW1437" s="331"/>
      <c r="BX1437" s="331"/>
      <c r="BY1437" s="331"/>
      <c r="BZ1437" s="331"/>
      <c r="CA1437" s="331"/>
      <c r="CB1437" s="331"/>
      <c r="CC1437" s="331"/>
      <c r="CD1437" s="331"/>
      <c r="CE1437" s="331"/>
      <c r="CF1437" s="332"/>
      <c r="CH1437" s="54"/>
      <c r="CI1437" s="58"/>
      <c r="CJ1437" s="58"/>
      <c r="CK1437" s="58"/>
      <c r="CL1437" s="58"/>
      <c r="CM1437" s="58"/>
      <c r="CN1437" s="58"/>
      <c r="CO1437" s="58"/>
      <c r="CP1437" s="58"/>
      <c r="CQ1437" s="54"/>
    </row>
    <row r="1438" spans="1:95" ht="7.35" customHeight="1">
      <c r="G1438" s="333"/>
      <c r="H1438" s="333"/>
      <c r="I1438" s="333"/>
      <c r="J1438" s="333"/>
      <c r="K1438" s="333"/>
      <c r="L1438" s="333"/>
      <c r="M1438" s="333"/>
      <c r="N1438" s="333"/>
      <c r="O1438" s="333"/>
      <c r="P1438" s="333"/>
      <c r="Q1438" s="333"/>
      <c r="R1438" s="333"/>
      <c r="S1438" s="333"/>
      <c r="T1438" s="333"/>
      <c r="U1438" s="333"/>
      <c r="V1438" s="333"/>
      <c r="W1438" s="333"/>
      <c r="X1438" s="333"/>
      <c r="Y1438" s="333"/>
      <c r="Z1438" s="333"/>
      <c r="AA1438" s="333"/>
      <c r="AB1438" s="333"/>
      <c r="AC1438" s="333"/>
      <c r="AD1438" s="333"/>
      <c r="AE1438" s="333"/>
      <c r="AF1438" s="333"/>
      <c r="AG1438" s="334"/>
      <c r="AH1438" s="334"/>
      <c r="AI1438" s="334"/>
      <c r="AJ1438" s="334"/>
      <c r="AK1438" s="334"/>
      <c r="AL1438" s="334"/>
      <c r="AM1438" s="334"/>
      <c r="AN1438" s="334"/>
      <c r="AO1438" s="334"/>
      <c r="AP1438" s="334"/>
      <c r="AQ1438" s="334"/>
      <c r="AR1438" s="334"/>
      <c r="AS1438" s="334"/>
      <c r="AT1438" s="334"/>
      <c r="AU1438" s="335"/>
      <c r="AV1438" s="335"/>
      <c r="AW1438" s="335"/>
      <c r="AX1438" s="335"/>
      <c r="AY1438" s="335"/>
      <c r="AZ1438" s="335"/>
      <c r="BA1438" s="335"/>
      <c r="BB1438" s="335"/>
      <c r="BC1438" s="335"/>
      <c r="BD1438" s="335"/>
      <c r="BE1438" s="335"/>
      <c r="BF1438" s="335"/>
      <c r="BG1438" s="335"/>
      <c r="BH1438" s="335"/>
      <c r="BI1438" s="327"/>
      <c r="BJ1438" s="328"/>
      <c r="BK1438" s="328"/>
      <c r="BL1438" s="328"/>
      <c r="BM1438" s="328"/>
      <c r="BN1438" s="328"/>
      <c r="BO1438" s="328"/>
      <c r="BP1438" s="331"/>
      <c r="BQ1438" s="331"/>
      <c r="BR1438" s="331"/>
      <c r="BS1438" s="331"/>
      <c r="BT1438" s="331"/>
      <c r="BU1438" s="331"/>
      <c r="BV1438" s="331"/>
      <c r="BW1438" s="331"/>
      <c r="BX1438" s="331"/>
      <c r="BY1438" s="331"/>
      <c r="BZ1438" s="331"/>
      <c r="CA1438" s="331"/>
      <c r="CB1438" s="331"/>
      <c r="CC1438" s="331"/>
      <c r="CD1438" s="331"/>
      <c r="CE1438" s="331"/>
      <c r="CF1438" s="332"/>
      <c r="CH1438" s="54"/>
      <c r="CI1438" s="58"/>
      <c r="CJ1438" s="58"/>
      <c r="CK1438" s="58"/>
      <c r="CL1438" s="58"/>
      <c r="CM1438" s="58"/>
      <c r="CN1438" s="58"/>
      <c r="CO1438" s="58"/>
      <c r="CP1438" s="58"/>
      <c r="CQ1438" s="54"/>
    </row>
    <row r="1439" spans="1:95" ht="7.35" customHeight="1">
      <c r="G1439" s="333"/>
      <c r="H1439" s="333"/>
      <c r="I1439" s="333"/>
      <c r="J1439" s="333"/>
      <c r="K1439" s="333"/>
      <c r="L1439" s="333"/>
      <c r="M1439" s="333"/>
      <c r="N1439" s="333"/>
      <c r="O1439" s="333"/>
      <c r="P1439" s="333"/>
      <c r="Q1439" s="333"/>
      <c r="R1439" s="333"/>
      <c r="S1439" s="333"/>
      <c r="T1439" s="333"/>
      <c r="U1439" s="333"/>
      <c r="V1439" s="333"/>
      <c r="W1439" s="333"/>
      <c r="X1439" s="333"/>
      <c r="Y1439" s="333"/>
      <c r="Z1439" s="333"/>
      <c r="AA1439" s="333"/>
      <c r="AB1439" s="333"/>
      <c r="AC1439" s="333"/>
      <c r="AD1439" s="333"/>
      <c r="AE1439" s="333"/>
      <c r="AF1439" s="333"/>
      <c r="AG1439" s="334"/>
      <c r="AH1439" s="334"/>
      <c r="AI1439" s="334"/>
      <c r="AJ1439" s="334"/>
      <c r="AK1439" s="334"/>
      <c r="AL1439" s="334"/>
      <c r="AM1439" s="334"/>
      <c r="AN1439" s="334"/>
      <c r="AO1439" s="334"/>
      <c r="AP1439" s="334"/>
      <c r="AQ1439" s="334"/>
      <c r="AR1439" s="334"/>
      <c r="AS1439" s="334"/>
      <c r="AT1439" s="334"/>
      <c r="AU1439" s="335"/>
      <c r="AV1439" s="335"/>
      <c r="AW1439" s="335"/>
      <c r="AX1439" s="335"/>
      <c r="AY1439" s="335"/>
      <c r="AZ1439" s="335"/>
      <c r="BA1439" s="335"/>
      <c r="BB1439" s="335"/>
      <c r="BC1439" s="335"/>
      <c r="BD1439" s="335"/>
      <c r="BE1439" s="335"/>
      <c r="BF1439" s="335"/>
      <c r="BG1439" s="335"/>
      <c r="BH1439" s="335"/>
      <c r="BI1439" s="327" t="s">
        <v>192</v>
      </c>
      <c r="BJ1439" s="328"/>
      <c r="BK1439" s="328"/>
      <c r="BL1439" s="328"/>
      <c r="BM1439" s="328"/>
      <c r="BN1439" s="328"/>
      <c r="BO1439" s="328"/>
      <c r="BP1439" s="331"/>
      <c r="BQ1439" s="331"/>
      <c r="BR1439" s="331"/>
      <c r="BS1439" s="331"/>
      <c r="BT1439" s="331"/>
      <c r="BU1439" s="331"/>
      <c r="BV1439" s="331"/>
      <c r="BW1439" s="331"/>
      <c r="BX1439" s="331"/>
      <c r="BY1439" s="331"/>
      <c r="BZ1439" s="331"/>
      <c r="CA1439" s="331"/>
      <c r="CB1439" s="331"/>
      <c r="CC1439" s="331"/>
      <c r="CD1439" s="331"/>
      <c r="CE1439" s="331"/>
      <c r="CF1439" s="332"/>
      <c r="CG1439" s="20"/>
      <c r="CH1439" s="29"/>
      <c r="CI1439" s="72"/>
      <c r="CJ1439" s="58"/>
      <c r="CK1439" s="59"/>
      <c r="CL1439" s="59"/>
      <c r="CM1439" s="59"/>
      <c r="CN1439" s="59"/>
      <c r="CO1439" s="59"/>
      <c r="CP1439" s="59"/>
      <c r="CQ1439" s="55"/>
    </row>
    <row r="1440" spans="1:95" ht="7.35" customHeight="1">
      <c r="G1440" s="333"/>
      <c r="H1440" s="333"/>
      <c r="I1440" s="333"/>
      <c r="J1440" s="333"/>
      <c r="K1440" s="333"/>
      <c r="L1440" s="333"/>
      <c r="M1440" s="333"/>
      <c r="N1440" s="333"/>
      <c r="O1440" s="333"/>
      <c r="P1440" s="333"/>
      <c r="Q1440" s="333"/>
      <c r="R1440" s="333"/>
      <c r="S1440" s="333"/>
      <c r="T1440" s="333"/>
      <c r="U1440" s="333"/>
      <c r="V1440" s="333"/>
      <c r="W1440" s="333"/>
      <c r="X1440" s="333"/>
      <c r="Y1440" s="333"/>
      <c r="Z1440" s="333"/>
      <c r="AA1440" s="333"/>
      <c r="AB1440" s="333"/>
      <c r="AC1440" s="333"/>
      <c r="AD1440" s="333"/>
      <c r="AE1440" s="333"/>
      <c r="AF1440" s="333"/>
      <c r="AG1440" s="334"/>
      <c r="AH1440" s="334"/>
      <c r="AI1440" s="334"/>
      <c r="AJ1440" s="334"/>
      <c r="AK1440" s="334"/>
      <c r="AL1440" s="334"/>
      <c r="AM1440" s="334"/>
      <c r="AN1440" s="334"/>
      <c r="AO1440" s="334"/>
      <c r="AP1440" s="334"/>
      <c r="AQ1440" s="334"/>
      <c r="AR1440" s="334"/>
      <c r="AS1440" s="334"/>
      <c r="AT1440" s="334"/>
      <c r="AU1440" s="335"/>
      <c r="AV1440" s="335"/>
      <c r="AW1440" s="335"/>
      <c r="AX1440" s="335"/>
      <c r="AY1440" s="335"/>
      <c r="AZ1440" s="335"/>
      <c r="BA1440" s="335"/>
      <c r="BB1440" s="335"/>
      <c r="BC1440" s="335"/>
      <c r="BD1440" s="335"/>
      <c r="BE1440" s="335"/>
      <c r="BF1440" s="335"/>
      <c r="BG1440" s="335"/>
      <c r="BH1440" s="335"/>
      <c r="BI1440" s="327"/>
      <c r="BJ1440" s="328"/>
      <c r="BK1440" s="328"/>
      <c r="BL1440" s="328"/>
      <c r="BM1440" s="328"/>
      <c r="BN1440" s="328"/>
      <c r="BO1440" s="328"/>
      <c r="BP1440" s="331"/>
      <c r="BQ1440" s="331"/>
      <c r="BR1440" s="331"/>
      <c r="BS1440" s="331"/>
      <c r="BT1440" s="331"/>
      <c r="BU1440" s="331"/>
      <c r="BV1440" s="331"/>
      <c r="BW1440" s="331"/>
      <c r="BX1440" s="331"/>
      <c r="BY1440" s="331"/>
      <c r="BZ1440" s="331"/>
      <c r="CA1440" s="331"/>
      <c r="CB1440" s="331"/>
      <c r="CC1440" s="331"/>
      <c r="CD1440" s="331"/>
      <c r="CE1440" s="331"/>
      <c r="CF1440" s="332"/>
      <c r="CG1440" s="19"/>
      <c r="CH1440" s="29"/>
      <c r="CI1440" s="58"/>
      <c r="CJ1440" s="58"/>
      <c r="CK1440" s="59"/>
      <c r="CL1440" s="59"/>
      <c r="CM1440" s="59"/>
      <c r="CN1440" s="59"/>
      <c r="CO1440" s="59"/>
      <c r="CP1440" s="59"/>
      <c r="CQ1440" s="55"/>
    </row>
    <row r="1441" spans="1:95" ht="7.35" customHeight="1">
      <c r="G1441" s="333"/>
      <c r="H1441" s="333"/>
      <c r="I1441" s="333"/>
      <c r="J1441" s="333"/>
      <c r="K1441" s="333"/>
      <c r="L1441" s="333"/>
      <c r="M1441" s="333"/>
      <c r="N1441" s="333"/>
      <c r="O1441" s="333"/>
      <c r="P1441" s="333"/>
      <c r="Q1441" s="333"/>
      <c r="R1441" s="333"/>
      <c r="S1441" s="333"/>
      <c r="T1441" s="333"/>
      <c r="U1441" s="333"/>
      <c r="V1441" s="333"/>
      <c r="W1441" s="333"/>
      <c r="X1441" s="333"/>
      <c r="Y1441" s="333"/>
      <c r="Z1441" s="333"/>
      <c r="AA1441" s="333"/>
      <c r="AB1441" s="333"/>
      <c r="AC1441" s="333"/>
      <c r="AD1441" s="333"/>
      <c r="AE1441" s="333"/>
      <c r="AF1441" s="333"/>
      <c r="AG1441" s="334"/>
      <c r="AH1441" s="334"/>
      <c r="AI1441" s="334"/>
      <c r="AJ1441" s="334"/>
      <c r="AK1441" s="334"/>
      <c r="AL1441" s="334"/>
      <c r="AM1441" s="334"/>
      <c r="AN1441" s="334"/>
      <c r="AO1441" s="334"/>
      <c r="AP1441" s="334"/>
      <c r="AQ1441" s="334"/>
      <c r="AR1441" s="334"/>
      <c r="AS1441" s="334"/>
      <c r="AT1441" s="334"/>
      <c r="AU1441" s="335"/>
      <c r="AV1441" s="335"/>
      <c r="AW1441" s="335"/>
      <c r="AX1441" s="335"/>
      <c r="AY1441" s="335"/>
      <c r="AZ1441" s="335"/>
      <c r="BA1441" s="335"/>
      <c r="BB1441" s="335"/>
      <c r="BC1441" s="335"/>
      <c r="BD1441" s="335"/>
      <c r="BE1441" s="335"/>
      <c r="BF1441" s="335"/>
      <c r="BG1441" s="335"/>
      <c r="BH1441" s="335"/>
      <c r="BI1441" s="327"/>
      <c r="BJ1441" s="328"/>
      <c r="BK1441" s="328"/>
      <c r="BL1441" s="328"/>
      <c r="BM1441" s="328"/>
      <c r="BN1441" s="328"/>
      <c r="BO1441" s="328"/>
      <c r="BP1441" s="331"/>
      <c r="BQ1441" s="331"/>
      <c r="BR1441" s="331"/>
      <c r="BS1441" s="331"/>
      <c r="BT1441" s="331"/>
      <c r="BU1441" s="331"/>
      <c r="BV1441" s="331"/>
      <c r="BW1441" s="331"/>
      <c r="BX1441" s="331"/>
      <c r="BY1441" s="331"/>
      <c r="BZ1441" s="331"/>
      <c r="CA1441" s="331"/>
      <c r="CB1441" s="331"/>
      <c r="CC1441" s="331"/>
      <c r="CD1441" s="331"/>
      <c r="CE1441" s="331"/>
      <c r="CF1441" s="332"/>
      <c r="CH1441" s="29"/>
      <c r="CI1441" s="58"/>
      <c r="CJ1441" s="58"/>
      <c r="CK1441" s="59"/>
      <c r="CL1441" s="59"/>
      <c r="CM1441" s="59"/>
      <c r="CN1441" s="59"/>
      <c r="CO1441" s="59"/>
      <c r="CP1441" s="59"/>
      <c r="CQ1441" s="55"/>
    </row>
    <row r="1442" spans="1:95" ht="7.35" customHeight="1">
      <c r="G1442" s="284" t="s">
        <v>194</v>
      </c>
      <c r="H1442" s="285"/>
      <c r="I1442" s="285"/>
      <c r="J1442" s="285"/>
      <c r="K1442" s="285"/>
      <c r="L1442" s="285"/>
      <c r="M1442" s="285"/>
      <c r="N1442" s="286"/>
      <c r="O1442" s="284" t="s">
        <v>193</v>
      </c>
      <c r="P1442" s="285"/>
      <c r="Q1442" s="285"/>
      <c r="R1442" s="285"/>
      <c r="S1442" s="285"/>
      <c r="T1442" s="285"/>
      <c r="U1442" s="285"/>
      <c r="V1442" s="285"/>
      <c r="W1442" s="285"/>
      <c r="X1442" s="285"/>
      <c r="Y1442" s="285"/>
      <c r="Z1442" s="285"/>
      <c r="AA1442" s="285"/>
      <c r="AB1442" s="285"/>
      <c r="AC1442" s="285"/>
      <c r="AD1442" s="285"/>
      <c r="AE1442" s="285"/>
      <c r="AF1442" s="285"/>
      <c r="AG1442" s="285"/>
      <c r="AH1442" s="285"/>
      <c r="AI1442" s="285"/>
      <c r="AJ1442" s="285"/>
      <c r="AK1442" s="285"/>
      <c r="AL1442" s="285"/>
      <c r="AM1442" s="285"/>
      <c r="AN1442" s="285"/>
      <c r="AO1442" s="285"/>
      <c r="AP1442" s="285"/>
      <c r="AQ1442" s="285"/>
      <c r="AR1442" s="285"/>
      <c r="AS1442" s="285"/>
      <c r="AT1442" s="286"/>
      <c r="AU1442" s="284" t="s">
        <v>205</v>
      </c>
      <c r="AV1442" s="285"/>
      <c r="AW1442" s="285"/>
      <c r="AX1442" s="285"/>
      <c r="AY1442" s="285"/>
      <c r="AZ1442" s="285"/>
      <c r="BA1442" s="285"/>
      <c r="BB1442" s="285"/>
      <c r="BC1442" s="285"/>
      <c r="BD1442" s="285"/>
      <c r="BE1442" s="285"/>
      <c r="BF1442" s="285"/>
      <c r="BG1442" s="285"/>
      <c r="BH1442" s="286"/>
      <c r="BI1442" s="290" t="s">
        <v>206</v>
      </c>
      <c r="BJ1442" s="290"/>
      <c r="BK1442" s="290"/>
      <c r="BL1442" s="290"/>
      <c r="BM1442" s="290"/>
      <c r="BN1442" s="290"/>
      <c r="BO1442" s="290"/>
      <c r="BP1442" s="290"/>
      <c r="BQ1442" s="290"/>
      <c r="BR1442" s="290"/>
      <c r="BS1442" s="290"/>
      <c r="BT1442" s="290"/>
      <c r="BU1442" s="290" t="s">
        <v>207</v>
      </c>
      <c r="BV1442" s="290"/>
      <c r="BW1442" s="290"/>
      <c r="BX1442" s="290"/>
      <c r="BY1442" s="290"/>
      <c r="BZ1442" s="290"/>
      <c r="CA1442" s="290"/>
      <c r="CB1442" s="290"/>
      <c r="CC1442" s="290"/>
      <c r="CD1442" s="290"/>
      <c r="CE1442" s="290"/>
      <c r="CF1442" s="290"/>
      <c r="CG1442" s="20"/>
      <c r="CH1442" s="29"/>
      <c r="CI1442" s="58"/>
      <c r="CJ1442" s="58"/>
      <c r="CK1442" s="58"/>
      <c r="CL1442" s="58"/>
      <c r="CM1442" s="58"/>
      <c r="CN1442" s="58"/>
      <c r="CO1442" s="58"/>
      <c r="CP1442" s="58"/>
      <c r="CQ1442" s="54"/>
    </row>
    <row r="1443" spans="1:95" ht="7.35" customHeight="1">
      <c r="G1443" s="287"/>
      <c r="H1443" s="288"/>
      <c r="I1443" s="288"/>
      <c r="J1443" s="288"/>
      <c r="K1443" s="288"/>
      <c r="L1443" s="288"/>
      <c r="M1443" s="288"/>
      <c r="N1443" s="289"/>
      <c r="O1443" s="287"/>
      <c r="P1443" s="288"/>
      <c r="Q1443" s="288"/>
      <c r="R1443" s="288"/>
      <c r="S1443" s="288"/>
      <c r="T1443" s="288"/>
      <c r="U1443" s="288"/>
      <c r="V1443" s="288"/>
      <c r="W1443" s="288"/>
      <c r="X1443" s="288"/>
      <c r="Y1443" s="288"/>
      <c r="Z1443" s="288"/>
      <c r="AA1443" s="288"/>
      <c r="AB1443" s="288"/>
      <c r="AC1443" s="288"/>
      <c r="AD1443" s="288"/>
      <c r="AE1443" s="288"/>
      <c r="AF1443" s="288"/>
      <c r="AG1443" s="288"/>
      <c r="AH1443" s="288"/>
      <c r="AI1443" s="288"/>
      <c r="AJ1443" s="288"/>
      <c r="AK1443" s="288"/>
      <c r="AL1443" s="288"/>
      <c r="AM1443" s="288"/>
      <c r="AN1443" s="288"/>
      <c r="AO1443" s="288"/>
      <c r="AP1443" s="288"/>
      <c r="AQ1443" s="288"/>
      <c r="AR1443" s="288"/>
      <c r="AS1443" s="288"/>
      <c r="AT1443" s="289"/>
      <c r="AU1443" s="287"/>
      <c r="AV1443" s="288"/>
      <c r="AW1443" s="288"/>
      <c r="AX1443" s="288"/>
      <c r="AY1443" s="288"/>
      <c r="AZ1443" s="288"/>
      <c r="BA1443" s="288"/>
      <c r="BB1443" s="288"/>
      <c r="BC1443" s="288"/>
      <c r="BD1443" s="288"/>
      <c r="BE1443" s="288"/>
      <c r="BF1443" s="288"/>
      <c r="BG1443" s="288"/>
      <c r="BH1443" s="289"/>
      <c r="BI1443" s="290"/>
      <c r="BJ1443" s="290"/>
      <c r="BK1443" s="290"/>
      <c r="BL1443" s="290"/>
      <c r="BM1443" s="290"/>
      <c r="BN1443" s="290"/>
      <c r="BO1443" s="290"/>
      <c r="BP1443" s="290"/>
      <c r="BQ1443" s="290"/>
      <c r="BR1443" s="290"/>
      <c r="BS1443" s="290"/>
      <c r="BT1443" s="290"/>
      <c r="BU1443" s="290"/>
      <c r="BV1443" s="290"/>
      <c r="BW1443" s="290"/>
      <c r="BX1443" s="290"/>
      <c r="BY1443" s="290"/>
      <c r="BZ1443" s="290"/>
      <c r="CA1443" s="290"/>
      <c r="CB1443" s="290"/>
      <c r="CC1443" s="290"/>
      <c r="CD1443" s="290"/>
      <c r="CE1443" s="290"/>
      <c r="CF1443" s="290"/>
      <c r="CG1443" s="19"/>
      <c r="CH1443" s="29"/>
      <c r="CI1443" s="58"/>
      <c r="CJ1443" s="58"/>
      <c r="CK1443" s="58"/>
      <c r="CL1443" s="58"/>
      <c r="CM1443" s="58"/>
      <c r="CN1443" s="58"/>
      <c r="CO1443" s="58"/>
      <c r="CP1443" s="58"/>
      <c r="CQ1443" s="54"/>
    </row>
    <row r="1444" spans="1:95" ht="7.35" customHeight="1">
      <c r="G1444" s="291"/>
      <c r="H1444" s="292"/>
      <c r="I1444" s="292"/>
      <c r="J1444" s="292"/>
      <c r="K1444" s="292"/>
      <c r="L1444" s="292"/>
      <c r="M1444" s="292"/>
      <c r="N1444" s="293"/>
      <c r="O1444" s="300"/>
      <c r="P1444" s="301"/>
      <c r="Q1444" s="301"/>
      <c r="R1444" s="301"/>
      <c r="S1444" s="301"/>
      <c r="T1444" s="301"/>
      <c r="U1444" s="301"/>
      <c r="V1444" s="301"/>
      <c r="W1444" s="301"/>
      <c r="X1444" s="301"/>
      <c r="Y1444" s="301"/>
      <c r="Z1444" s="301"/>
      <c r="AA1444" s="301"/>
      <c r="AB1444" s="301"/>
      <c r="AC1444" s="301"/>
      <c r="AD1444" s="301"/>
      <c r="AE1444" s="301"/>
      <c r="AF1444" s="301"/>
      <c r="AG1444" s="301"/>
      <c r="AH1444" s="301"/>
      <c r="AI1444" s="301"/>
      <c r="AJ1444" s="301"/>
      <c r="AK1444" s="301"/>
      <c r="AL1444" s="301"/>
      <c r="AM1444" s="301"/>
      <c r="AN1444" s="301"/>
      <c r="AO1444" s="301"/>
      <c r="AP1444" s="301"/>
      <c r="AQ1444" s="301"/>
      <c r="AR1444" s="301"/>
      <c r="AS1444" s="301"/>
      <c r="AT1444" s="302"/>
      <c r="AU1444" s="309"/>
      <c r="AV1444" s="310"/>
      <c r="AW1444" s="310"/>
      <c r="AX1444" s="310"/>
      <c r="AY1444" s="310"/>
      <c r="AZ1444" s="310"/>
      <c r="BA1444" s="310"/>
      <c r="BB1444" s="310"/>
      <c r="BC1444" s="310"/>
      <c r="BD1444" s="310"/>
      <c r="BE1444" s="310"/>
      <c r="BF1444" s="310"/>
      <c r="BG1444" s="310"/>
      <c r="BH1444" s="311"/>
      <c r="BI1444" s="318"/>
      <c r="BJ1444" s="318"/>
      <c r="BK1444" s="318"/>
      <c r="BL1444" s="318"/>
      <c r="BM1444" s="318"/>
      <c r="BN1444" s="318"/>
      <c r="BO1444" s="318"/>
      <c r="BP1444" s="318"/>
      <c r="BQ1444" s="318"/>
      <c r="BR1444" s="318"/>
      <c r="BS1444" s="318"/>
      <c r="BT1444" s="318"/>
      <c r="BU1444" s="318"/>
      <c r="BV1444" s="318"/>
      <c r="BW1444" s="318"/>
      <c r="BX1444" s="318"/>
      <c r="BY1444" s="318"/>
      <c r="BZ1444" s="318"/>
      <c r="CA1444" s="318"/>
      <c r="CB1444" s="318"/>
      <c r="CC1444" s="318"/>
      <c r="CD1444" s="318"/>
      <c r="CE1444" s="318"/>
      <c r="CF1444" s="318"/>
      <c r="CH1444" s="29"/>
      <c r="CI1444" s="58"/>
      <c r="CJ1444" s="58"/>
      <c r="CK1444" s="58"/>
      <c r="CL1444" s="58"/>
      <c r="CM1444" s="58"/>
      <c r="CN1444" s="58"/>
      <c r="CO1444" s="58"/>
      <c r="CP1444" s="58"/>
      <c r="CQ1444" s="54"/>
    </row>
    <row r="1445" spans="1:95" ht="7.35" customHeight="1">
      <c r="G1445" s="294"/>
      <c r="H1445" s="295"/>
      <c r="I1445" s="295"/>
      <c r="J1445" s="295"/>
      <c r="K1445" s="295"/>
      <c r="L1445" s="295"/>
      <c r="M1445" s="295"/>
      <c r="N1445" s="296"/>
      <c r="O1445" s="303"/>
      <c r="P1445" s="304"/>
      <c r="Q1445" s="304"/>
      <c r="R1445" s="304"/>
      <c r="S1445" s="304"/>
      <c r="T1445" s="304"/>
      <c r="U1445" s="304"/>
      <c r="V1445" s="304"/>
      <c r="W1445" s="304"/>
      <c r="X1445" s="304"/>
      <c r="Y1445" s="304"/>
      <c r="Z1445" s="304"/>
      <c r="AA1445" s="304"/>
      <c r="AB1445" s="304"/>
      <c r="AC1445" s="304"/>
      <c r="AD1445" s="304"/>
      <c r="AE1445" s="304"/>
      <c r="AF1445" s="304"/>
      <c r="AG1445" s="304"/>
      <c r="AH1445" s="304"/>
      <c r="AI1445" s="304"/>
      <c r="AJ1445" s="304"/>
      <c r="AK1445" s="304"/>
      <c r="AL1445" s="304"/>
      <c r="AM1445" s="304"/>
      <c r="AN1445" s="304"/>
      <c r="AO1445" s="304"/>
      <c r="AP1445" s="304"/>
      <c r="AQ1445" s="304"/>
      <c r="AR1445" s="304"/>
      <c r="AS1445" s="304"/>
      <c r="AT1445" s="305"/>
      <c r="AU1445" s="312"/>
      <c r="AV1445" s="313"/>
      <c r="AW1445" s="313"/>
      <c r="AX1445" s="313"/>
      <c r="AY1445" s="313"/>
      <c r="AZ1445" s="313"/>
      <c r="BA1445" s="313"/>
      <c r="BB1445" s="313"/>
      <c r="BC1445" s="313"/>
      <c r="BD1445" s="313"/>
      <c r="BE1445" s="313"/>
      <c r="BF1445" s="313"/>
      <c r="BG1445" s="313"/>
      <c r="BH1445" s="314"/>
      <c r="BI1445" s="318"/>
      <c r="BJ1445" s="318"/>
      <c r="BK1445" s="318"/>
      <c r="BL1445" s="318"/>
      <c r="BM1445" s="318"/>
      <c r="BN1445" s="318"/>
      <c r="BO1445" s="318"/>
      <c r="BP1445" s="318"/>
      <c r="BQ1445" s="318"/>
      <c r="BR1445" s="318"/>
      <c r="BS1445" s="318"/>
      <c r="BT1445" s="318"/>
      <c r="BU1445" s="318"/>
      <c r="BV1445" s="318"/>
      <c r="BW1445" s="318"/>
      <c r="BX1445" s="318"/>
      <c r="BY1445" s="318"/>
      <c r="BZ1445" s="318"/>
      <c r="CA1445" s="318"/>
      <c r="CB1445" s="318"/>
      <c r="CC1445" s="318"/>
      <c r="CD1445" s="318"/>
      <c r="CE1445" s="318"/>
      <c r="CF1445" s="318"/>
      <c r="CH1445" s="29"/>
      <c r="CI1445" s="71"/>
      <c r="CJ1445" s="71"/>
      <c r="CK1445" s="71"/>
      <c r="CL1445" s="71"/>
      <c r="CM1445" s="71"/>
      <c r="CN1445" s="71"/>
      <c r="CO1445" s="71"/>
      <c r="CP1445" s="71"/>
      <c r="CQ1445" s="54"/>
    </row>
    <row r="1446" spans="1:95" ht="7.35" customHeight="1">
      <c r="A1446" s="339"/>
      <c r="B1446" s="339"/>
      <c r="C1446" s="339"/>
      <c r="D1446" s="339"/>
      <c r="E1446" s="339"/>
      <c r="F1446" s="340"/>
      <c r="G1446" s="294"/>
      <c r="H1446" s="295"/>
      <c r="I1446" s="295"/>
      <c r="J1446" s="295"/>
      <c r="K1446" s="295"/>
      <c r="L1446" s="295"/>
      <c r="M1446" s="295"/>
      <c r="N1446" s="296"/>
      <c r="O1446" s="303"/>
      <c r="P1446" s="304"/>
      <c r="Q1446" s="304"/>
      <c r="R1446" s="304"/>
      <c r="S1446" s="304"/>
      <c r="T1446" s="304"/>
      <c r="U1446" s="304"/>
      <c r="V1446" s="304"/>
      <c r="W1446" s="304"/>
      <c r="X1446" s="304"/>
      <c r="Y1446" s="304"/>
      <c r="Z1446" s="304"/>
      <c r="AA1446" s="304"/>
      <c r="AB1446" s="304"/>
      <c r="AC1446" s="304"/>
      <c r="AD1446" s="304"/>
      <c r="AE1446" s="304"/>
      <c r="AF1446" s="304"/>
      <c r="AG1446" s="304"/>
      <c r="AH1446" s="304"/>
      <c r="AI1446" s="304"/>
      <c r="AJ1446" s="304"/>
      <c r="AK1446" s="304"/>
      <c r="AL1446" s="304"/>
      <c r="AM1446" s="304"/>
      <c r="AN1446" s="304"/>
      <c r="AO1446" s="304"/>
      <c r="AP1446" s="304"/>
      <c r="AQ1446" s="304"/>
      <c r="AR1446" s="304"/>
      <c r="AS1446" s="304"/>
      <c r="AT1446" s="305"/>
      <c r="AU1446" s="312"/>
      <c r="AV1446" s="313"/>
      <c r="AW1446" s="313"/>
      <c r="AX1446" s="313"/>
      <c r="AY1446" s="313"/>
      <c r="AZ1446" s="313"/>
      <c r="BA1446" s="313"/>
      <c r="BB1446" s="313"/>
      <c r="BC1446" s="313"/>
      <c r="BD1446" s="313"/>
      <c r="BE1446" s="313"/>
      <c r="BF1446" s="313"/>
      <c r="BG1446" s="313"/>
      <c r="BH1446" s="314"/>
      <c r="BI1446" s="318"/>
      <c r="BJ1446" s="318"/>
      <c r="BK1446" s="318"/>
      <c r="BL1446" s="318"/>
      <c r="BM1446" s="318"/>
      <c r="BN1446" s="318"/>
      <c r="BO1446" s="318"/>
      <c r="BP1446" s="318"/>
      <c r="BQ1446" s="318"/>
      <c r="BR1446" s="318"/>
      <c r="BS1446" s="318"/>
      <c r="BT1446" s="318"/>
      <c r="BU1446" s="318"/>
      <c r="BV1446" s="318"/>
      <c r="BW1446" s="318"/>
      <c r="BX1446" s="318"/>
      <c r="BY1446" s="318"/>
      <c r="BZ1446" s="318"/>
      <c r="CA1446" s="318"/>
      <c r="CB1446" s="318"/>
      <c r="CC1446" s="318"/>
      <c r="CD1446" s="318"/>
      <c r="CE1446" s="318"/>
      <c r="CF1446" s="318"/>
      <c r="CH1446" s="54"/>
      <c r="CI1446" s="71"/>
      <c r="CJ1446" s="71"/>
      <c r="CK1446" s="71"/>
      <c r="CL1446" s="71"/>
      <c r="CM1446" s="71"/>
      <c r="CN1446" s="71"/>
      <c r="CO1446" s="71"/>
      <c r="CP1446" s="71"/>
      <c r="CQ1446" s="56"/>
    </row>
    <row r="1447" spans="1:95" ht="7.35" customHeight="1">
      <c r="A1447" s="339"/>
      <c r="B1447" s="339"/>
      <c r="C1447" s="339"/>
      <c r="D1447" s="339"/>
      <c r="E1447" s="339"/>
      <c r="F1447" s="340"/>
      <c r="G1447" s="297"/>
      <c r="H1447" s="298"/>
      <c r="I1447" s="298"/>
      <c r="J1447" s="298"/>
      <c r="K1447" s="298"/>
      <c r="L1447" s="298"/>
      <c r="M1447" s="298"/>
      <c r="N1447" s="299"/>
      <c r="O1447" s="306"/>
      <c r="P1447" s="307"/>
      <c r="Q1447" s="307"/>
      <c r="R1447" s="307"/>
      <c r="S1447" s="307"/>
      <c r="T1447" s="307"/>
      <c r="U1447" s="307"/>
      <c r="V1447" s="307"/>
      <c r="W1447" s="307"/>
      <c r="X1447" s="307"/>
      <c r="Y1447" s="307"/>
      <c r="Z1447" s="307"/>
      <c r="AA1447" s="307"/>
      <c r="AB1447" s="307"/>
      <c r="AC1447" s="307"/>
      <c r="AD1447" s="307"/>
      <c r="AE1447" s="307"/>
      <c r="AF1447" s="307"/>
      <c r="AG1447" s="307"/>
      <c r="AH1447" s="307"/>
      <c r="AI1447" s="307"/>
      <c r="AJ1447" s="307"/>
      <c r="AK1447" s="307"/>
      <c r="AL1447" s="307"/>
      <c r="AM1447" s="307"/>
      <c r="AN1447" s="307"/>
      <c r="AO1447" s="307"/>
      <c r="AP1447" s="307"/>
      <c r="AQ1447" s="307"/>
      <c r="AR1447" s="307"/>
      <c r="AS1447" s="307"/>
      <c r="AT1447" s="308"/>
      <c r="AU1447" s="315"/>
      <c r="AV1447" s="316"/>
      <c r="AW1447" s="316"/>
      <c r="AX1447" s="316"/>
      <c r="AY1447" s="316"/>
      <c r="AZ1447" s="316"/>
      <c r="BA1447" s="316"/>
      <c r="BB1447" s="316"/>
      <c r="BC1447" s="316"/>
      <c r="BD1447" s="316"/>
      <c r="BE1447" s="316"/>
      <c r="BF1447" s="316"/>
      <c r="BG1447" s="316"/>
      <c r="BH1447" s="317"/>
      <c r="BI1447" s="318"/>
      <c r="BJ1447" s="318"/>
      <c r="BK1447" s="318"/>
      <c r="BL1447" s="318"/>
      <c r="BM1447" s="318"/>
      <c r="BN1447" s="318"/>
      <c r="BO1447" s="318"/>
      <c r="BP1447" s="318"/>
      <c r="BQ1447" s="318"/>
      <c r="BR1447" s="318"/>
      <c r="BS1447" s="318"/>
      <c r="BT1447" s="318"/>
      <c r="BU1447" s="318"/>
      <c r="BV1447" s="318"/>
      <c r="BW1447" s="318"/>
      <c r="BX1447" s="318"/>
      <c r="BY1447" s="318"/>
      <c r="BZ1447" s="318"/>
      <c r="CA1447" s="318"/>
      <c r="CB1447" s="318"/>
      <c r="CC1447" s="318"/>
      <c r="CD1447" s="318"/>
      <c r="CE1447" s="318"/>
      <c r="CF1447" s="318"/>
      <c r="CH1447" s="54"/>
      <c r="CI1447" s="58"/>
      <c r="CJ1447" s="58"/>
      <c r="CK1447" s="58"/>
      <c r="CL1447" s="58"/>
      <c r="CM1447" s="58"/>
      <c r="CN1447" s="58"/>
      <c r="CO1447" s="58"/>
      <c r="CP1447" s="57"/>
      <c r="CQ1447" s="57"/>
    </row>
    <row r="1448" spans="1:95" ht="7.35" customHeight="1"/>
    <row r="1449" spans="1:95">
      <c r="A1449" s="56"/>
      <c r="B1449" s="56"/>
      <c r="C1449" s="17"/>
    </row>
    <row r="1450" spans="1:95">
      <c r="A1450" s="56"/>
      <c r="B1450" s="56"/>
      <c r="C1450" s="17"/>
    </row>
  </sheetData>
  <mergeCells count="2445">
    <mergeCell ref="A1381:F1382"/>
    <mergeCell ref="A1394:F1395"/>
    <mergeCell ref="A1407:F1408"/>
    <mergeCell ref="A1420:F1421"/>
    <mergeCell ref="A1433:F1434"/>
    <mergeCell ref="A1446:F1447"/>
    <mergeCell ref="B196:F196"/>
    <mergeCell ref="A1056:F1057"/>
    <mergeCell ref="A1069:F1070"/>
    <mergeCell ref="A1082:F1083"/>
    <mergeCell ref="A1095:F1096"/>
    <mergeCell ref="A1108:F1109"/>
    <mergeCell ref="A1121:F1122"/>
    <mergeCell ref="A1134:F1135"/>
    <mergeCell ref="A1147:F1148"/>
    <mergeCell ref="A1160:F1161"/>
    <mergeCell ref="A1173:F1174"/>
    <mergeCell ref="A1186:F1187"/>
    <mergeCell ref="A1199:F1200"/>
    <mergeCell ref="A1212:F1213"/>
    <mergeCell ref="A1225:F1226"/>
    <mergeCell ref="A1238:F1239"/>
    <mergeCell ref="A1251:F1252"/>
    <mergeCell ref="A1264:F1265"/>
    <mergeCell ref="A978:F979"/>
    <mergeCell ref="A991:F992"/>
    <mergeCell ref="A1004:F1005"/>
    <mergeCell ref="A1017:F1018"/>
    <mergeCell ref="A1030:F1031"/>
    <mergeCell ref="A1043:F1044"/>
    <mergeCell ref="A627:F628"/>
    <mergeCell ref="A640:F641"/>
    <mergeCell ref="A731:F732"/>
    <mergeCell ref="A744:F745"/>
    <mergeCell ref="A757:F758"/>
    <mergeCell ref="A770:F771"/>
    <mergeCell ref="A783:F784"/>
    <mergeCell ref="A796:F797"/>
    <mergeCell ref="A809:F810"/>
    <mergeCell ref="A822:F823"/>
    <mergeCell ref="A211:F212"/>
    <mergeCell ref="A224:F225"/>
    <mergeCell ref="A237:F238"/>
    <mergeCell ref="A250:F251"/>
    <mergeCell ref="A263:F264"/>
    <mergeCell ref="A276:F277"/>
    <mergeCell ref="A289:F290"/>
    <mergeCell ref="A302:F303"/>
    <mergeCell ref="A315:F316"/>
    <mergeCell ref="A328:F329"/>
    <mergeCell ref="A341:F342"/>
    <mergeCell ref="A354:F355"/>
    <mergeCell ref="A367:F368"/>
    <mergeCell ref="A380:F381"/>
    <mergeCell ref="A393:F394"/>
    <mergeCell ref="A406:F407"/>
    <mergeCell ref="A617:B618"/>
    <mergeCell ref="A523:F524"/>
    <mergeCell ref="A279:B280"/>
    <mergeCell ref="A292:B293"/>
    <mergeCell ref="A305:B306"/>
    <mergeCell ref="A318:B319"/>
    <mergeCell ref="A331:B332"/>
    <mergeCell ref="A344:B345"/>
    <mergeCell ref="A357:B358"/>
    <mergeCell ref="A370:B371"/>
    <mergeCell ref="A383:B384"/>
    <mergeCell ref="A16:F17"/>
    <mergeCell ref="A29:F30"/>
    <mergeCell ref="A198:F199"/>
    <mergeCell ref="A42:F43"/>
    <mergeCell ref="A55:F56"/>
    <mergeCell ref="A68:F69"/>
    <mergeCell ref="A81:F82"/>
    <mergeCell ref="A94:F95"/>
    <mergeCell ref="A107:F108"/>
    <mergeCell ref="A120:F121"/>
    <mergeCell ref="A133:F134"/>
    <mergeCell ref="A146:F147"/>
    <mergeCell ref="A159:F160"/>
    <mergeCell ref="A172:F173"/>
    <mergeCell ref="A185:F186"/>
    <mergeCell ref="AO2:BH4"/>
    <mergeCell ref="A1332:B1333"/>
    <mergeCell ref="A981:B982"/>
    <mergeCell ref="A994:B995"/>
    <mergeCell ref="A1007:B1008"/>
    <mergeCell ref="A1020:B1021"/>
    <mergeCell ref="A1033:B1034"/>
    <mergeCell ref="A1046:B1047"/>
    <mergeCell ref="A734:B735"/>
    <mergeCell ref="A513:B514"/>
    <mergeCell ref="A526:B527"/>
    <mergeCell ref="A539:B540"/>
    <mergeCell ref="A552:B553"/>
    <mergeCell ref="A565:B566"/>
    <mergeCell ref="A578:B579"/>
    <mergeCell ref="A591:B592"/>
    <mergeCell ref="A604:B605"/>
    <mergeCell ref="A1059:B1060"/>
    <mergeCell ref="A1072:B1073"/>
    <mergeCell ref="A1085:B1086"/>
    <mergeCell ref="A864:B865"/>
    <mergeCell ref="A877:B878"/>
    <mergeCell ref="A890:B891"/>
    <mergeCell ref="A903:B904"/>
    <mergeCell ref="A916:B917"/>
    <mergeCell ref="A929:B930"/>
    <mergeCell ref="A942:B943"/>
    <mergeCell ref="A955:B956"/>
    <mergeCell ref="A968:B969"/>
    <mergeCell ref="A747:B748"/>
    <mergeCell ref="A760:B761"/>
    <mergeCell ref="A773:B774"/>
    <mergeCell ref="A1345:B1346"/>
    <mergeCell ref="A1358:B1359"/>
    <mergeCell ref="A1371:B1372"/>
    <mergeCell ref="A1384:B1385"/>
    <mergeCell ref="A1397:B1398"/>
    <mergeCell ref="A1410:B1411"/>
    <mergeCell ref="A1215:B1216"/>
    <mergeCell ref="A1228:B1229"/>
    <mergeCell ref="A1241:B1242"/>
    <mergeCell ref="A1254:B1255"/>
    <mergeCell ref="A1267:B1268"/>
    <mergeCell ref="A1280:B1281"/>
    <mergeCell ref="A1293:B1294"/>
    <mergeCell ref="A1306:B1307"/>
    <mergeCell ref="A1319:B1320"/>
    <mergeCell ref="A1098:B1099"/>
    <mergeCell ref="A1111:B1112"/>
    <mergeCell ref="A1124:B1125"/>
    <mergeCell ref="A1137:B1138"/>
    <mergeCell ref="A1150:B1151"/>
    <mergeCell ref="A1163:B1164"/>
    <mergeCell ref="A1176:B1177"/>
    <mergeCell ref="A1189:B1190"/>
    <mergeCell ref="A1202:B1203"/>
    <mergeCell ref="A1277:F1278"/>
    <mergeCell ref="A1290:F1291"/>
    <mergeCell ref="A1303:F1304"/>
    <mergeCell ref="A1316:F1317"/>
    <mergeCell ref="A1329:F1330"/>
    <mergeCell ref="A1342:F1343"/>
    <mergeCell ref="A1355:F1356"/>
    <mergeCell ref="A1368:F1369"/>
    <mergeCell ref="A786:B787"/>
    <mergeCell ref="A799:B800"/>
    <mergeCell ref="A812:B813"/>
    <mergeCell ref="A825:B826"/>
    <mergeCell ref="A838:B839"/>
    <mergeCell ref="A851:B852"/>
    <mergeCell ref="A835:F836"/>
    <mergeCell ref="A848:F849"/>
    <mergeCell ref="A861:F862"/>
    <mergeCell ref="A874:F875"/>
    <mergeCell ref="A887:F888"/>
    <mergeCell ref="A900:F901"/>
    <mergeCell ref="A913:F914"/>
    <mergeCell ref="A925:F926"/>
    <mergeCell ref="A939:F940"/>
    <mergeCell ref="A952:F953"/>
    <mergeCell ref="A965:F966"/>
    <mergeCell ref="A682:B683"/>
    <mergeCell ref="A695:B696"/>
    <mergeCell ref="A708:B709"/>
    <mergeCell ref="A721:B722"/>
    <mergeCell ref="A419:F420"/>
    <mergeCell ref="A432:F433"/>
    <mergeCell ref="A445:F446"/>
    <mergeCell ref="A458:F459"/>
    <mergeCell ref="A471:F472"/>
    <mergeCell ref="A484:F485"/>
    <mergeCell ref="A497:F498"/>
    <mergeCell ref="A510:F511"/>
    <mergeCell ref="A536:F537"/>
    <mergeCell ref="A549:F550"/>
    <mergeCell ref="A562:F563"/>
    <mergeCell ref="A575:F576"/>
    <mergeCell ref="A588:F589"/>
    <mergeCell ref="A601:F602"/>
    <mergeCell ref="A614:F615"/>
    <mergeCell ref="A630:B631"/>
    <mergeCell ref="A643:B644"/>
    <mergeCell ref="A656:B657"/>
    <mergeCell ref="A669:B670"/>
    <mergeCell ref="A653:F654"/>
    <mergeCell ref="A666:F667"/>
    <mergeCell ref="A679:F680"/>
    <mergeCell ref="A692:F693"/>
    <mergeCell ref="A705:F706"/>
    <mergeCell ref="A718:F719"/>
    <mergeCell ref="A1436:B1437"/>
    <mergeCell ref="A1423:B1424"/>
    <mergeCell ref="A6:B7"/>
    <mergeCell ref="A19:B20"/>
    <mergeCell ref="A32:B33"/>
    <mergeCell ref="A45:B46"/>
    <mergeCell ref="A58:B59"/>
    <mergeCell ref="A71:B72"/>
    <mergeCell ref="A84:B85"/>
    <mergeCell ref="A97:B98"/>
    <mergeCell ref="A110:B111"/>
    <mergeCell ref="A123:B124"/>
    <mergeCell ref="A136:B137"/>
    <mergeCell ref="A149:B150"/>
    <mergeCell ref="A162:B163"/>
    <mergeCell ref="A175:B176"/>
    <mergeCell ref="A188:B189"/>
    <mergeCell ref="A201:B202"/>
    <mergeCell ref="A214:B215"/>
    <mergeCell ref="A227:B228"/>
    <mergeCell ref="A240:B241"/>
    <mergeCell ref="A253:B254"/>
    <mergeCell ref="A266:B267"/>
    <mergeCell ref="A396:B397"/>
    <mergeCell ref="A409:B410"/>
    <mergeCell ref="A422:B423"/>
    <mergeCell ref="A435:B436"/>
    <mergeCell ref="A448:B449"/>
    <mergeCell ref="A461:B462"/>
    <mergeCell ref="A474:B475"/>
    <mergeCell ref="A487:B488"/>
    <mergeCell ref="A500:B501"/>
    <mergeCell ref="BI1444:BT1447"/>
    <mergeCell ref="BU1444:CF1447"/>
    <mergeCell ref="G1436:AF1437"/>
    <mergeCell ref="AG1436:AT1437"/>
    <mergeCell ref="AU1436:BH1437"/>
    <mergeCell ref="BI1436:BO1438"/>
    <mergeCell ref="BP1436:CF1438"/>
    <mergeCell ref="G1438:AF1441"/>
    <mergeCell ref="AG1438:AT1441"/>
    <mergeCell ref="AU1438:BH1441"/>
    <mergeCell ref="BI1439:BO1441"/>
    <mergeCell ref="BP1439:CF1441"/>
    <mergeCell ref="G1429:N1430"/>
    <mergeCell ref="O1429:AT1430"/>
    <mergeCell ref="AU1429:BH1430"/>
    <mergeCell ref="BI1429:BT1430"/>
    <mergeCell ref="BU1429:CF1430"/>
    <mergeCell ref="G1431:N1434"/>
    <mergeCell ref="O1431:AT1434"/>
    <mergeCell ref="AU1431:BH1434"/>
    <mergeCell ref="BI1431:BT1434"/>
    <mergeCell ref="BU1431:CF1434"/>
    <mergeCell ref="G1442:N1443"/>
    <mergeCell ref="O1442:AT1443"/>
    <mergeCell ref="AU1442:BH1443"/>
    <mergeCell ref="BI1442:BT1443"/>
    <mergeCell ref="BU1442:CF1443"/>
    <mergeCell ref="G1444:N1447"/>
    <mergeCell ref="O1444:AT1447"/>
    <mergeCell ref="AU1444:BH1447"/>
    <mergeCell ref="G1423:AF1424"/>
    <mergeCell ref="AG1423:AT1424"/>
    <mergeCell ref="AU1423:BH1424"/>
    <mergeCell ref="BI1423:BO1425"/>
    <mergeCell ref="BP1423:CF1425"/>
    <mergeCell ref="G1425:AF1428"/>
    <mergeCell ref="AG1425:AT1428"/>
    <mergeCell ref="AU1425:BH1428"/>
    <mergeCell ref="BI1426:BO1428"/>
    <mergeCell ref="BP1426:CF1428"/>
    <mergeCell ref="G1416:N1417"/>
    <mergeCell ref="O1416:AT1417"/>
    <mergeCell ref="AU1416:BH1417"/>
    <mergeCell ref="BI1416:BT1417"/>
    <mergeCell ref="BU1416:CF1417"/>
    <mergeCell ref="G1418:N1421"/>
    <mergeCell ref="O1418:AT1421"/>
    <mergeCell ref="AU1418:BH1421"/>
    <mergeCell ref="BI1418:BT1421"/>
    <mergeCell ref="BU1418:CF1421"/>
    <mergeCell ref="G1410:AF1411"/>
    <mergeCell ref="AG1410:AT1411"/>
    <mergeCell ref="AU1410:BH1411"/>
    <mergeCell ref="BI1410:BO1412"/>
    <mergeCell ref="BP1410:CF1412"/>
    <mergeCell ref="G1412:AF1415"/>
    <mergeCell ref="AG1412:AT1415"/>
    <mergeCell ref="AU1412:BH1415"/>
    <mergeCell ref="BI1413:BO1415"/>
    <mergeCell ref="BP1413:CF1415"/>
    <mergeCell ref="G1403:N1404"/>
    <mergeCell ref="O1403:AT1404"/>
    <mergeCell ref="AU1403:BH1404"/>
    <mergeCell ref="BI1403:BT1404"/>
    <mergeCell ref="BU1403:CF1404"/>
    <mergeCell ref="G1405:N1408"/>
    <mergeCell ref="O1405:AT1408"/>
    <mergeCell ref="AU1405:BH1408"/>
    <mergeCell ref="BI1405:BT1408"/>
    <mergeCell ref="BU1405:CF1408"/>
    <mergeCell ref="G1397:AF1398"/>
    <mergeCell ref="AG1397:AT1398"/>
    <mergeCell ref="AU1397:BH1398"/>
    <mergeCell ref="BI1397:BO1399"/>
    <mergeCell ref="BP1397:CF1399"/>
    <mergeCell ref="G1399:AF1402"/>
    <mergeCell ref="AG1399:AT1402"/>
    <mergeCell ref="AU1399:BH1402"/>
    <mergeCell ref="BI1400:BO1402"/>
    <mergeCell ref="BP1400:CF1402"/>
    <mergeCell ref="G1390:N1391"/>
    <mergeCell ref="O1390:AT1391"/>
    <mergeCell ref="AU1390:BH1391"/>
    <mergeCell ref="BI1390:BT1391"/>
    <mergeCell ref="BU1390:CF1391"/>
    <mergeCell ref="G1392:N1395"/>
    <mergeCell ref="O1392:AT1395"/>
    <mergeCell ref="AU1392:BH1395"/>
    <mergeCell ref="BI1392:BT1395"/>
    <mergeCell ref="BU1392:CF1395"/>
    <mergeCell ref="G1384:AF1385"/>
    <mergeCell ref="AG1384:AT1385"/>
    <mergeCell ref="AU1384:BH1385"/>
    <mergeCell ref="BI1384:BO1386"/>
    <mergeCell ref="BP1384:CF1386"/>
    <mergeCell ref="G1386:AF1389"/>
    <mergeCell ref="AG1386:AT1389"/>
    <mergeCell ref="AU1386:BH1389"/>
    <mergeCell ref="BI1387:BO1389"/>
    <mergeCell ref="BP1387:CF1389"/>
    <mergeCell ref="G1377:N1378"/>
    <mergeCell ref="O1377:AT1378"/>
    <mergeCell ref="AU1377:BH1378"/>
    <mergeCell ref="BI1377:BT1378"/>
    <mergeCell ref="BU1377:CF1378"/>
    <mergeCell ref="G1379:N1382"/>
    <mergeCell ref="O1379:AT1382"/>
    <mergeCell ref="AU1379:BH1382"/>
    <mergeCell ref="BI1379:BT1382"/>
    <mergeCell ref="BU1379:CF1382"/>
    <mergeCell ref="G1371:AF1372"/>
    <mergeCell ref="AG1371:AT1372"/>
    <mergeCell ref="AU1371:BH1372"/>
    <mergeCell ref="BI1371:BO1373"/>
    <mergeCell ref="BP1371:CF1373"/>
    <mergeCell ref="G1373:AF1376"/>
    <mergeCell ref="AG1373:AT1376"/>
    <mergeCell ref="AU1373:BH1376"/>
    <mergeCell ref="BI1374:BO1376"/>
    <mergeCell ref="BP1374:CF1376"/>
    <mergeCell ref="G1364:N1365"/>
    <mergeCell ref="O1364:AT1365"/>
    <mergeCell ref="AU1364:BH1365"/>
    <mergeCell ref="BI1364:BT1365"/>
    <mergeCell ref="BU1364:CF1365"/>
    <mergeCell ref="G1366:N1369"/>
    <mergeCell ref="O1366:AT1369"/>
    <mergeCell ref="AU1366:BH1369"/>
    <mergeCell ref="BI1366:BT1369"/>
    <mergeCell ref="BU1366:CF1369"/>
    <mergeCell ref="G1358:AF1359"/>
    <mergeCell ref="AG1358:AT1359"/>
    <mergeCell ref="AU1358:BH1359"/>
    <mergeCell ref="BI1358:BO1360"/>
    <mergeCell ref="BP1358:CF1360"/>
    <mergeCell ref="G1360:AF1363"/>
    <mergeCell ref="AG1360:AT1363"/>
    <mergeCell ref="AU1360:BH1363"/>
    <mergeCell ref="BI1361:BO1363"/>
    <mergeCell ref="BP1361:CF1363"/>
    <mergeCell ref="G1351:N1352"/>
    <mergeCell ref="O1351:AT1352"/>
    <mergeCell ref="AU1351:BH1352"/>
    <mergeCell ref="BI1351:BT1352"/>
    <mergeCell ref="BU1351:CF1352"/>
    <mergeCell ref="G1353:N1356"/>
    <mergeCell ref="O1353:AT1356"/>
    <mergeCell ref="AU1353:BH1356"/>
    <mergeCell ref="BI1353:BT1356"/>
    <mergeCell ref="BU1353:CF1356"/>
    <mergeCell ref="G1345:AF1346"/>
    <mergeCell ref="AG1345:AT1346"/>
    <mergeCell ref="AU1345:BH1346"/>
    <mergeCell ref="BI1345:BO1347"/>
    <mergeCell ref="BP1345:CF1347"/>
    <mergeCell ref="G1347:AF1350"/>
    <mergeCell ref="AG1347:AT1350"/>
    <mergeCell ref="AU1347:BH1350"/>
    <mergeCell ref="BI1348:BO1350"/>
    <mergeCell ref="BP1348:CF1350"/>
    <mergeCell ref="G1338:N1339"/>
    <mergeCell ref="O1338:AT1339"/>
    <mergeCell ref="AU1338:BH1339"/>
    <mergeCell ref="BI1338:BT1339"/>
    <mergeCell ref="BU1338:CF1339"/>
    <mergeCell ref="G1340:N1343"/>
    <mergeCell ref="O1340:AT1343"/>
    <mergeCell ref="AU1340:BH1343"/>
    <mergeCell ref="BI1340:BT1343"/>
    <mergeCell ref="BU1340:CF1343"/>
    <mergeCell ref="G1332:AF1333"/>
    <mergeCell ref="AG1332:AT1333"/>
    <mergeCell ref="AU1332:BH1333"/>
    <mergeCell ref="BI1332:BO1334"/>
    <mergeCell ref="BP1332:CF1334"/>
    <mergeCell ref="G1334:AF1337"/>
    <mergeCell ref="AG1334:AT1337"/>
    <mergeCell ref="AU1334:BH1337"/>
    <mergeCell ref="BI1335:BO1337"/>
    <mergeCell ref="BP1335:CF1337"/>
    <mergeCell ref="G1325:N1326"/>
    <mergeCell ref="O1325:AT1326"/>
    <mergeCell ref="AU1325:BH1326"/>
    <mergeCell ref="BI1325:BT1326"/>
    <mergeCell ref="BU1325:CF1326"/>
    <mergeCell ref="G1327:N1330"/>
    <mergeCell ref="O1327:AT1330"/>
    <mergeCell ref="AU1327:BH1330"/>
    <mergeCell ref="BI1327:BT1330"/>
    <mergeCell ref="BU1327:CF1330"/>
    <mergeCell ref="G1319:AF1320"/>
    <mergeCell ref="AG1319:AT1320"/>
    <mergeCell ref="AU1319:BH1320"/>
    <mergeCell ref="BI1319:BO1321"/>
    <mergeCell ref="BP1319:CF1321"/>
    <mergeCell ref="G1321:AF1324"/>
    <mergeCell ref="AG1321:AT1324"/>
    <mergeCell ref="AU1321:BH1324"/>
    <mergeCell ref="BI1322:BO1324"/>
    <mergeCell ref="BP1322:CF1324"/>
    <mergeCell ref="G1312:N1313"/>
    <mergeCell ref="O1312:AT1313"/>
    <mergeCell ref="AU1312:BH1313"/>
    <mergeCell ref="BI1312:BT1313"/>
    <mergeCell ref="BU1312:CF1313"/>
    <mergeCell ref="G1314:N1317"/>
    <mergeCell ref="O1314:AT1317"/>
    <mergeCell ref="AU1314:BH1317"/>
    <mergeCell ref="BI1314:BT1317"/>
    <mergeCell ref="BU1314:CF1317"/>
    <mergeCell ref="G1306:AF1307"/>
    <mergeCell ref="AG1306:AT1307"/>
    <mergeCell ref="AU1306:BH1307"/>
    <mergeCell ref="BI1306:BO1308"/>
    <mergeCell ref="BP1306:CF1308"/>
    <mergeCell ref="G1308:AF1311"/>
    <mergeCell ref="AG1308:AT1311"/>
    <mergeCell ref="AU1308:BH1311"/>
    <mergeCell ref="BI1309:BO1311"/>
    <mergeCell ref="BP1309:CF1311"/>
    <mergeCell ref="G1299:N1300"/>
    <mergeCell ref="O1299:AT1300"/>
    <mergeCell ref="AU1299:BH1300"/>
    <mergeCell ref="BI1299:BT1300"/>
    <mergeCell ref="BU1299:CF1300"/>
    <mergeCell ref="G1301:N1304"/>
    <mergeCell ref="O1301:AT1304"/>
    <mergeCell ref="AU1301:BH1304"/>
    <mergeCell ref="BI1301:BT1304"/>
    <mergeCell ref="BU1301:CF1304"/>
    <mergeCell ref="G1293:AF1294"/>
    <mergeCell ref="AG1293:AT1294"/>
    <mergeCell ref="AU1293:BH1294"/>
    <mergeCell ref="BI1293:BO1295"/>
    <mergeCell ref="BP1293:CF1295"/>
    <mergeCell ref="G1295:AF1298"/>
    <mergeCell ref="AG1295:AT1298"/>
    <mergeCell ref="AU1295:BH1298"/>
    <mergeCell ref="BI1296:BO1298"/>
    <mergeCell ref="BP1296:CF1298"/>
    <mergeCell ref="G1286:N1287"/>
    <mergeCell ref="O1286:AT1287"/>
    <mergeCell ref="AU1286:BH1287"/>
    <mergeCell ref="BI1286:BT1287"/>
    <mergeCell ref="BU1286:CF1287"/>
    <mergeCell ref="G1288:N1291"/>
    <mergeCell ref="O1288:AT1291"/>
    <mergeCell ref="AU1288:BH1291"/>
    <mergeCell ref="BI1288:BT1291"/>
    <mergeCell ref="BU1288:CF1291"/>
    <mergeCell ref="G1280:AF1281"/>
    <mergeCell ref="AG1280:AT1281"/>
    <mergeCell ref="AU1280:BH1281"/>
    <mergeCell ref="BI1280:BO1282"/>
    <mergeCell ref="BP1280:CF1282"/>
    <mergeCell ref="G1282:AF1285"/>
    <mergeCell ref="AG1282:AT1285"/>
    <mergeCell ref="AU1282:BH1285"/>
    <mergeCell ref="BI1283:BO1285"/>
    <mergeCell ref="BP1283:CF1285"/>
    <mergeCell ref="G1273:N1274"/>
    <mergeCell ref="O1273:AT1274"/>
    <mergeCell ref="AU1273:BH1274"/>
    <mergeCell ref="BI1273:BT1274"/>
    <mergeCell ref="BU1273:CF1274"/>
    <mergeCell ref="G1275:N1278"/>
    <mergeCell ref="O1275:AT1278"/>
    <mergeCell ref="AU1275:BH1278"/>
    <mergeCell ref="BI1275:BT1278"/>
    <mergeCell ref="BU1275:CF1278"/>
    <mergeCell ref="G1267:AF1268"/>
    <mergeCell ref="AG1267:AT1268"/>
    <mergeCell ref="AU1267:BH1268"/>
    <mergeCell ref="BI1267:BO1269"/>
    <mergeCell ref="BP1267:CF1269"/>
    <mergeCell ref="G1269:AF1272"/>
    <mergeCell ref="AG1269:AT1272"/>
    <mergeCell ref="AU1269:BH1272"/>
    <mergeCell ref="BI1270:BO1272"/>
    <mergeCell ref="BP1270:CF1272"/>
    <mergeCell ref="G1260:N1261"/>
    <mergeCell ref="O1260:AT1261"/>
    <mergeCell ref="AU1260:BH1261"/>
    <mergeCell ref="BI1260:BT1261"/>
    <mergeCell ref="BU1260:CF1261"/>
    <mergeCell ref="G1262:N1265"/>
    <mergeCell ref="O1262:AT1265"/>
    <mergeCell ref="AU1262:BH1265"/>
    <mergeCell ref="BI1262:BT1265"/>
    <mergeCell ref="BU1262:CF1265"/>
    <mergeCell ref="G1254:AF1255"/>
    <mergeCell ref="AG1254:AT1255"/>
    <mergeCell ref="AU1254:BH1255"/>
    <mergeCell ref="BI1254:BO1256"/>
    <mergeCell ref="BP1254:CF1256"/>
    <mergeCell ref="G1256:AF1259"/>
    <mergeCell ref="AG1256:AT1259"/>
    <mergeCell ref="AU1256:BH1259"/>
    <mergeCell ref="BI1257:BO1259"/>
    <mergeCell ref="BP1257:CF1259"/>
    <mergeCell ref="G1247:N1248"/>
    <mergeCell ref="O1247:AT1248"/>
    <mergeCell ref="AU1247:BH1248"/>
    <mergeCell ref="BI1247:BT1248"/>
    <mergeCell ref="BU1247:CF1248"/>
    <mergeCell ref="G1249:N1252"/>
    <mergeCell ref="O1249:AT1252"/>
    <mergeCell ref="AU1249:BH1252"/>
    <mergeCell ref="BI1249:BT1252"/>
    <mergeCell ref="BU1249:CF1252"/>
    <mergeCell ref="G1241:AF1242"/>
    <mergeCell ref="AG1241:AT1242"/>
    <mergeCell ref="AU1241:BH1242"/>
    <mergeCell ref="BI1241:BO1243"/>
    <mergeCell ref="BP1241:CF1243"/>
    <mergeCell ref="G1243:AF1246"/>
    <mergeCell ref="AG1243:AT1246"/>
    <mergeCell ref="AU1243:BH1246"/>
    <mergeCell ref="BI1244:BO1246"/>
    <mergeCell ref="BP1244:CF1246"/>
    <mergeCell ref="G1234:N1235"/>
    <mergeCell ref="O1234:AT1235"/>
    <mergeCell ref="AU1234:BH1235"/>
    <mergeCell ref="BI1234:BT1235"/>
    <mergeCell ref="BU1234:CF1235"/>
    <mergeCell ref="G1236:N1239"/>
    <mergeCell ref="O1236:AT1239"/>
    <mergeCell ref="AU1236:BH1239"/>
    <mergeCell ref="BI1236:BT1239"/>
    <mergeCell ref="BU1236:CF1239"/>
    <mergeCell ref="G1228:AF1229"/>
    <mergeCell ref="AG1228:AT1229"/>
    <mergeCell ref="AU1228:BH1229"/>
    <mergeCell ref="BI1228:BO1230"/>
    <mergeCell ref="BP1228:CF1230"/>
    <mergeCell ref="G1230:AF1233"/>
    <mergeCell ref="AG1230:AT1233"/>
    <mergeCell ref="AU1230:BH1233"/>
    <mergeCell ref="BI1231:BO1233"/>
    <mergeCell ref="BP1231:CF1233"/>
    <mergeCell ref="G1221:N1222"/>
    <mergeCell ref="O1221:AT1222"/>
    <mergeCell ref="AU1221:BH1222"/>
    <mergeCell ref="BI1221:BT1222"/>
    <mergeCell ref="BU1221:CF1222"/>
    <mergeCell ref="G1223:N1226"/>
    <mergeCell ref="O1223:AT1226"/>
    <mergeCell ref="AU1223:BH1226"/>
    <mergeCell ref="BI1223:BT1226"/>
    <mergeCell ref="BU1223:CF1226"/>
    <mergeCell ref="G1215:AF1216"/>
    <mergeCell ref="AG1215:AT1216"/>
    <mergeCell ref="AU1215:BH1216"/>
    <mergeCell ref="BI1215:BO1217"/>
    <mergeCell ref="BP1215:CF1217"/>
    <mergeCell ref="G1217:AF1220"/>
    <mergeCell ref="AG1217:AT1220"/>
    <mergeCell ref="AU1217:BH1220"/>
    <mergeCell ref="BI1218:BO1220"/>
    <mergeCell ref="BP1218:CF1220"/>
    <mergeCell ref="G1208:N1209"/>
    <mergeCell ref="O1208:AT1209"/>
    <mergeCell ref="AU1208:BH1209"/>
    <mergeCell ref="BI1208:BT1209"/>
    <mergeCell ref="BU1208:CF1209"/>
    <mergeCell ref="G1210:N1213"/>
    <mergeCell ref="O1210:AT1213"/>
    <mergeCell ref="AU1210:BH1213"/>
    <mergeCell ref="BI1210:BT1213"/>
    <mergeCell ref="BU1210:CF1213"/>
    <mergeCell ref="G1202:AF1203"/>
    <mergeCell ref="AG1202:AT1203"/>
    <mergeCell ref="AU1202:BH1203"/>
    <mergeCell ref="BI1202:BO1204"/>
    <mergeCell ref="BP1202:CF1204"/>
    <mergeCell ref="G1204:AF1207"/>
    <mergeCell ref="AG1204:AT1207"/>
    <mergeCell ref="AU1204:BH1207"/>
    <mergeCell ref="BI1205:BO1207"/>
    <mergeCell ref="BP1205:CF1207"/>
    <mergeCell ref="G1195:N1196"/>
    <mergeCell ref="O1195:AT1196"/>
    <mergeCell ref="AU1195:BH1196"/>
    <mergeCell ref="BI1195:BT1196"/>
    <mergeCell ref="BU1195:CF1196"/>
    <mergeCell ref="G1197:N1200"/>
    <mergeCell ref="O1197:AT1200"/>
    <mergeCell ref="AU1197:BH1200"/>
    <mergeCell ref="BI1197:BT1200"/>
    <mergeCell ref="BU1197:CF1200"/>
    <mergeCell ref="G1189:AF1190"/>
    <mergeCell ref="AG1189:AT1190"/>
    <mergeCell ref="AU1189:BH1190"/>
    <mergeCell ref="BI1189:BO1191"/>
    <mergeCell ref="BP1189:CF1191"/>
    <mergeCell ref="G1191:AF1194"/>
    <mergeCell ref="AG1191:AT1194"/>
    <mergeCell ref="AU1191:BH1194"/>
    <mergeCell ref="BI1192:BO1194"/>
    <mergeCell ref="BP1192:CF1194"/>
    <mergeCell ref="G1182:N1183"/>
    <mergeCell ref="O1182:AT1183"/>
    <mergeCell ref="AU1182:BH1183"/>
    <mergeCell ref="BI1182:BT1183"/>
    <mergeCell ref="BU1182:CF1183"/>
    <mergeCell ref="G1184:N1187"/>
    <mergeCell ref="O1184:AT1187"/>
    <mergeCell ref="AU1184:BH1187"/>
    <mergeCell ref="BI1184:BT1187"/>
    <mergeCell ref="BU1184:CF1187"/>
    <mergeCell ref="G1176:AF1177"/>
    <mergeCell ref="AG1176:AT1177"/>
    <mergeCell ref="AU1176:BH1177"/>
    <mergeCell ref="BI1176:BO1178"/>
    <mergeCell ref="BP1176:CF1178"/>
    <mergeCell ref="G1178:AF1181"/>
    <mergeCell ref="AG1178:AT1181"/>
    <mergeCell ref="AU1178:BH1181"/>
    <mergeCell ref="BI1179:BO1181"/>
    <mergeCell ref="BP1179:CF1181"/>
    <mergeCell ref="G1169:N1170"/>
    <mergeCell ref="O1169:AT1170"/>
    <mergeCell ref="AU1169:BH1170"/>
    <mergeCell ref="BI1169:BT1170"/>
    <mergeCell ref="BU1169:CF1170"/>
    <mergeCell ref="G1171:N1174"/>
    <mergeCell ref="O1171:AT1174"/>
    <mergeCell ref="AU1171:BH1174"/>
    <mergeCell ref="BI1171:BT1174"/>
    <mergeCell ref="BU1171:CF1174"/>
    <mergeCell ref="G1163:AF1164"/>
    <mergeCell ref="AG1163:AT1164"/>
    <mergeCell ref="AU1163:BH1164"/>
    <mergeCell ref="BI1163:BO1165"/>
    <mergeCell ref="BP1163:CF1165"/>
    <mergeCell ref="G1165:AF1168"/>
    <mergeCell ref="AG1165:AT1168"/>
    <mergeCell ref="AU1165:BH1168"/>
    <mergeCell ref="BI1166:BO1168"/>
    <mergeCell ref="BP1166:CF1168"/>
    <mergeCell ref="G1156:N1157"/>
    <mergeCell ref="O1156:AT1157"/>
    <mergeCell ref="AU1156:BH1157"/>
    <mergeCell ref="BI1156:BT1157"/>
    <mergeCell ref="BU1156:CF1157"/>
    <mergeCell ref="G1158:N1161"/>
    <mergeCell ref="O1158:AT1161"/>
    <mergeCell ref="AU1158:BH1161"/>
    <mergeCell ref="BI1158:BT1161"/>
    <mergeCell ref="BU1158:CF1161"/>
    <mergeCell ref="G1150:AF1151"/>
    <mergeCell ref="AG1150:AT1151"/>
    <mergeCell ref="AU1150:BH1151"/>
    <mergeCell ref="BI1150:BO1152"/>
    <mergeCell ref="BP1150:CF1152"/>
    <mergeCell ref="G1152:AF1155"/>
    <mergeCell ref="AG1152:AT1155"/>
    <mergeCell ref="AU1152:BH1155"/>
    <mergeCell ref="BI1153:BO1155"/>
    <mergeCell ref="BP1153:CF1155"/>
    <mergeCell ref="G1143:N1144"/>
    <mergeCell ref="O1143:AT1144"/>
    <mergeCell ref="AU1143:BH1144"/>
    <mergeCell ref="BI1143:BT1144"/>
    <mergeCell ref="BU1143:CF1144"/>
    <mergeCell ref="G1145:N1148"/>
    <mergeCell ref="O1145:AT1148"/>
    <mergeCell ref="AU1145:BH1148"/>
    <mergeCell ref="BI1145:BT1148"/>
    <mergeCell ref="BU1145:CF1148"/>
    <mergeCell ref="G1137:AF1138"/>
    <mergeCell ref="AG1137:AT1138"/>
    <mergeCell ref="AU1137:BH1138"/>
    <mergeCell ref="BI1137:BO1139"/>
    <mergeCell ref="BP1137:CF1139"/>
    <mergeCell ref="G1139:AF1142"/>
    <mergeCell ref="AG1139:AT1142"/>
    <mergeCell ref="AU1139:BH1142"/>
    <mergeCell ref="BI1140:BO1142"/>
    <mergeCell ref="BP1140:CF1142"/>
    <mergeCell ref="G1130:N1131"/>
    <mergeCell ref="O1130:AT1131"/>
    <mergeCell ref="AU1130:BH1131"/>
    <mergeCell ref="BI1130:BT1131"/>
    <mergeCell ref="BU1130:CF1131"/>
    <mergeCell ref="G1132:N1135"/>
    <mergeCell ref="O1132:AT1135"/>
    <mergeCell ref="AU1132:BH1135"/>
    <mergeCell ref="BI1132:BT1135"/>
    <mergeCell ref="BU1132:CF1135"/>
    <mergeCell ref="G1124:AF1125"/>
    <mergeCell ref="AG1124:AT1125"/>
    <mergeCell ref="AU1124:BH1125"/>
    <mergeCell ref="BI1124:BO1126"/>
    <mergeCell ref="BP1124:CF1126"/>
    <mergeCell ref="G1126:AF1129"/>
    <mergeCell ref="AG1126:AT1129"/>
    <mergeCell ref="AU1126:BH1129"/>
    <mergeCell ref="BI1127:BO1129"/>
    <mergeCell ref="BP1127:CF1129"/>
    <mergeCell ref="G1117:N1118"/>
    <mergeCell ref="O1117:AT1118"/>
    <mergeCell ref="AU1117:BH1118"/>
    <mergeCell ref="BI1117:BT1118"/>
    <mergeCell ref="BU1117:CF1118"/>
    <mergeCell ref="G1119:N1122"/>
    <mergeCell ref="O1119:AT1122"/>
    <mergeCell ref="AU1119:BH1122"/>
    <mergeCell ref="BI1119:BT1122"/>
    <mergeCell ref="BU1119:CF1122"/>
    <mergeCell ref="G1111:AF1112"/>
    <mergeCell ref="AG1111:AT1112"/>
    <mergeCell ref="AU1111:BH1112"/>
    <mergeCell ref="BI1111:BO1113"/>
    <mergeCell ref="BP1111:CF1113"/>
    <mergeCell ref="G1113:AF1116"/>
    <mergeCell ref="AG1113:AT1116"/>
    <mergeCell ref="AU1113:BH1116"/>
    <mergeCell ref="BI1114:BO1116"/>
    <mergeCell ref="BP1114:CF1116"/>
    <mergeCell ref="G1104:N1105"/>
    <mergeCell ref="O1104:AT1105"/>
    <mergeCell ref="AU1104:BH1105"/>
    <mergeCell ref="BI1104:BT1105"/>
    <mergeCell ref="BU1104:CF1105"/>
    <mergeCell ref="G1106:N1109"/>
    <mergeCell ref="O1106:AT1109"/>
    <mergeCell ref="AU1106:BH1109"/>
    <mergeCell ref="BI1106:BT1109"/>
    <mergeCell ref="BU1106:CF1109"/>
    <mergeCell ref="G1098:AF1099"/>
    <mergeCell ref="AG1098:AT1099"/>
    <mergeCell ref="AU1098:BH1099"/>
    <mergeCell ref="BI1098:BO1100"/>
    <mergeCell ref="BP1098:CF1100"/>
    <mergeCell ref="G1100:AF1103"/>
    <mergeCell ref="AG1100:AT1103"/>
    <mergeCell ref="AU1100:BH1103"/>
    <mergeCell ref="BI1101:BO1103"/>
    <mergeCell ref="BP1101:CF1103"/>
    <mergeCell ref="G1091:N1092"/>
    <mergeCell ref="O1091:AT1092"/>
    <mergeCell ref="AU1091:BH1092"/>
    <mergeCell ref="BI1091:BT1092"/>
    <mergeCell ref="BU1091:CF1092"/>
    <mergeCell ref="G1093:N1096"/>
    <mergeCell ref="O1093:AT1096"/>
    <mergeCell ref="AU1093:BH1096"/>
    <mergeCell ref="BI1093:BT1096"/>
    <mergeCell ref="BU1093:CF1096"/>
    <mergeCell ref="G1085:AF1086"/>
    <mergeCell ref="AG1085:AT1086"/>
    <mergeCell ref="AU1085:BH1086"/>
    <mergeCell ref="BI1085:BO1087"/>
    <mergeCell ref="BP1085:CF1087"/>
    <mergeCell ref="G1087:AF1090"/>
    <mergeCell ref="AG1087:AT1090"/>
    <mergeCell ref="AU1087:BH1090"/>
    <mergeCell ref="BI1088:BO1090"/>
    <mergeCell ref="BP1088:CF1090"/>
    <mergeCell ref="G1078:N1079"/>
    <mergeCell ref="O1078:AT1079"/>
    <mergeCell ref="AU1078:BH1079"/>
    <mergeCell ref="BI1078:BT1079"/>
    <mergeCell ref="BU1078:CF1079"/>
    <mergeCell ref="G1080:N1083"/>
    <mergeCell ref="O1080:AT1083"/>
    <mergeCell ref="AU1080:BH1083"/>
    <mergeCell ref="BI1080:BT1083"/>
    <mergeCell ref="BU1080:CF1083"/>
    <mergeCell ref="G1072:AF1073"/>
    <mergeCell ref="AG1072:AT1073"/>
    <mergeCell ref="AU1072:BH1073"/>
    <mergeCell ref="BI1072:BO1074"/>
    <mergeCell ref="BP1072:CF1074"/>
    <mergeCell ref="G1074:AF1077"/>
    <mergeCell ref="AG1074:AT1077"/>
    <mergeCell ref="AU1074:BH1077"/>
    <mergeCell ref="BI1075:BO1077"/>
    <mergeCell ref="BP1075:CF1077"/>
    <mergeCell ref="G1065:N1066"/>
    <mergeCell ref="O1065:AT1066"/>
    <mergeCell ref="AU1065:BH1066"/>
    <mergeCell ref="BI1065:BT1066"/>
    <mergeCell ref="BU1065:CF1066"/>
    <mergeCell ref="G1067:N1070"/>
    <mergeCell ref="O1067:AT1070"/>
    <mergeCell ref="AU1067:BH1070"/>
    <mergeCell ref="BI1067:BT1070"/>
    <mergeCell ref="BU1067:CF1070"/>
    <mergeCell ref="G1059:AF1060"/>
    <mergeCell ref="AG1059:AT1060"/>
    <mergeCell ref="AU1059:BH1060"/>
    <mergeCell ref="BI1059:BO1061"/>
    <mergeCell ref="BP1059:CF1061"/>
    <mergeCell ref="G1061:AF1064"/>
    <mergeCell ref="AG1061:AT1064"/>
    <mergeCell ref="AU1061:BH1064"/>
    <mergeCell ref="BI1062:BO1064"/>
    <mergeCell ref="BP1062:CF1064"/>
    <mergeCell ref="G1052:N1053"/>
    <mergeCell ref="O1052:AT1053"/>
    <mergeCell ref="AU1052:BH1053"/>
    <mergeCell ref="BI1052:BT1053"/>
    <mergeCell ref="BU1052:CF1053"/>
    <mergeCell ref="G1054:N1057"/>
    <mergeCell ref="O1054:AT1057"/>
    <mergeCell ref="AU1054:BH1057"/>
    <mergeCell ref="BI1054:BT1057"/>
    <mergeCell ref="BU1054:CF1057"/>
    <mergeCell ref="G1046:AF1047"/>
    <mergeCell ref="AG1046:AT1047"/>
    <mergeCell ref="AU1046:BH1047"/>
    <mergeCell ref="BI1046:BO1048"/>
    <mergeCell ref="BP1046:CF1048"/>
    <mergeCell ref="G1048:AF1051"/>
    <mergeCell ref="AG1048:AT1051"/>
    <mergeCell ref="AU1048:BH1051"/>
    <mergeCell ref="BI1049:BO1051"/>
    <mergeCell ref="BP1049:CF1051"/>
    <mergeCell ref="G1039:N1040"/>
    <mergeCell ref="O1039:AT1040"/>
    <mergeCell ref="AU1039:BH1040"/>
    <mergeCell ref="BI1039:BT1040"/>
    <mergeCell ref="BU1039:CF1040"/>
    <mergeCell ref="G1041:N1044"/>
    <mergeCell ref="O1041:AT1044"/>
    <mergeCell ref="AU1041:BH1044"/>
    <mergeCell ref="BI1041:BT1044"/>
    <mergeCell ref="BU1041:CF1044"/>
    <mergeCell ref="G1033:AF1034"/>
    <mergeCell ref="AG1033:AT1034"/>
    <mergeCell ref="AU1033:BH1034"/>
    <mergeCell ref="BI1033:BO1035"/>
    <mergeCell ref="BP1033:CF1035"/>
    <mergeCell ref="G1035:AF1038"/>
    <mergeCell ref="AG1035:AT1038"/>
    <mergeCell ref="AU1035:BH1038"/>
    <mergeCell ref="BI1036:BO1038"/>
    <mergeCell ref="BP1036:CF1038"/>
    <mergeCell ref="G1026:N1027"/>
    <mergeCell ref="O1026:AT1027"/>
    <mergeCell ref="AU1026:BH1027"/>
    <mergeCell ref="BI1026:BT1027"/>
    <mergeCell ref="BU1026:CF1027"/>
    <mergeCell ref="G1028:N1031"/>
    <mergeCell ref="O1028:AT1031"/>
    <mergeCell ref="AU1028:BH1031"/>
    <mergeCell ref="BI1028:BT1031"/>
    <mergeCell ref="BU1028:CF1031"/>
    <mergeCell ref="G1020:AF1021"/>
    <mergeCell ref="AG1020:AT1021"/>
    <mergeCell ref="AU1020:BH1021"/>
    <mergeCell ref="BI1020:BO1022"/>
    <mergeCell ref="BP1020:CF1022"/>
    <mergeCell ref="G1022:AF1025"/>
    <mergeCell ref="AG1022:AT1025"/>
    <mergeCell ref="AU1022:BH1025"/>
    <mergeCell ref="BI1023:BO1025"/>
    <mergeCell ref="BP1023:CF1025"/>
    <mergeCell ref="G1013:N1014"/>
    <mergeCell ref="O1013:AT1014"/>
    <mergeCell ref="AU1013:BH1014"/>
    <mergeCell ref="BI1013:BT1014"/>
    <mergeCell ref="BU1013:CF1014"/>
    <mergeCell ref="G1015:N1018"/>
    <mergeCell ref="O1015:AT1018"/>
    <mergeCell ref="AU1015:BH1018"/>
    <mergeCell ref="BI1015:BT1018"/>
    <mergeCell ref="BU1015:CF1018"/>
    <mergeCell ref="G1007:AF1008"/>
    <mergeCell ref="AG1007:AT1008"/>
    <mergeCell ref="AU1007:BH1008"/>
    <mergeCell ref="BI1007:BO1009"/>
    <mergeCell ref="BP1007:CF1009"/>
    <mergeCell ref="G1009:AF1012"/>
    <mergeCell ref="AG1009:AT1012"/>
    <mergeCell ref="AU1009:BH1012"/>
    <mergeCell ref="BI1010:BO1012"/>
    <mergeCell ref="BP1010:CF1012"/>
    <mergeCell ref="G1000:N1001"/>
    <mergeCell ref="O1000:AT1001"/>
    <mergeCell ref="AU1000:BH1001"/>
    <mergeCell ref="BI1000:BT1001"/>
    <mergeCell ref="BU1000:CF1001"/>
    <mergeCell ref="G1002:N1005"/>
    <mergeCell ref="O1002:AT1005"/>
    <mergeCell ref="AU1002:BH1005"/>
    <mergeCell ref="BI1002:BT1005"/>
    <mergeCell ref="BU1002:CF1005"/>
    <mergeCell ref="G994:AF995"/>
    <mergeCell ref="AG994:AT995"/>
    <mergeCell ref="AU994:BH995"/>
    <mergeCell ref="BI994:BO996"/>
    <mergeCell ref="BP994:CF996"/>
    <mergeCell ref="G996:AF999"/>
    <mergeCell ref="AG996:AT999"/>
    <mergeCell ref="AU996:BH999"/>
    <mergeCell ref="BI997:BO999"/>
    <mergeCell ref="BP997:CF999"/>
    <mergeCell ref="G987:N988"/>
    <mergeCell ref="O987:AT988"/>
    <mergeCell ref="AU987:BH988"/>
    <mergeCell ref="BI987:BT988"/>
    <mergeCell ref="BU987:CF988"/>
    <mergeCell ref="G989:N992"/>
    <mergeCell ref="O989:AT992"/>
    <mergeCell ref="AU989:BH992"/>
    <mergeCell ref="BI989:BT992"/>
    <mergeCell ref="BU989:CF992"/>
    <mergeCell ref="G981:AF982"/>
    <mergeCell ref="AG981:AT982"/>
    <mergeCell ref="AU981:BH982"/>
    <mergeCell ref="BI981:BO983"/>
    <mergeCell ref="BP981:CF983"/>
    <mergeCell ref="G983:AF986"/>
    <mergeCell ref="AG983:AT986"/>
    <mergeCell ref="AU983:BH986"/>
    <mergeCell ref="BI984:BO986"/>
    <mergeCell ref="BP984:CF986"/>
    <mergeCell ref="G974:N975"/>
    <mergeCell ref="O974:AT975"/>
    <mergeCell ref="AU974:BH975"/>
    <mergeCell ref="BI974:BT975"/>
    <mergeCell ref="BU974:CF975"/>
    <mergeCell ref="G976:N979"/>
    <mergeCell ref="O976:AT979"/>
    <mergeCell ref="AU976:BH979"/>
    <mergeCell ref="BI976:BT979"/>
    <mergeCell ref="BU976:CF979"/>
    <mergeCell ref="G968:AF969"/>
    <mergeCell ref="AG968:AT969"/>
    <mergeCell ref="AU968:BH969"/>
    <mergeCell ref="BI968:BO970"/>
    <mergeCell ref="BP968:CF970"/>
    <mergeCell ref="G970:AF973"/>
    <mergeCell ref="AG970:AT973"/>
    <mergeCell ref="AU970:BH973"/>
    <mergeCell ref="BI971:BO973"/>
    <mergeCell ref="BP971:CF973"/>
    <mergeCell ref="G961:N962"/>
    <mergeCell ref="O961:AT962"/>
    <mergeCell ref="AU961:BH962"/>
    <mergeCell ref="BI961:BT962"/>
    <mergeCell ref="BU961:CF962"/>
    <mergeCell ref="G963:N966"/>
    <mergeCell ref="O963:AT966"/>
    <mergeCell ref="AU963:BH966"/>
    <mergeCell ref="BI963:BT966"/>
    <mergeCell ref="BU963:CF966"/>
    <mergeCell ref="G955:AF956"/>
    <mergeCell ref="AG955:AT956"/>
    <mergeCell ref="AU955:BH956"/>
    <mergeCell ref="BI955:BO957"/>
    <mergeCell ref="BP955:CF957"/>
    <mergeCell ref="G957:AF960"/>
    <mergeCell ref="AG957:AT960"/>
    <mergeCell ref="AU957:BH960"/>
    <mergeCell ref="BI958:BO960"/>
    <mergeCell ref="BP958:CF960"/>
    <mergeCell ref="G948:N949"/>
    <mergeCell ref="O948:AT949"/>
    <mergeCell ref="AU948:BH949"/>
    <mergeCell ref="BI948:BT949"/>
    <mergeCell ref="BU948:CF949"/>
    <mergeCell ref="G950:N953"/>
    <mergeCell ref="O950:AT953"/>
    <mergeCell ref="AU950:BH953"/>
    <mergeCell ref="BI950:BT953"/>
    <mergeCell ref="BU950:CF953"/>
    <mergeCell ref="G942:AF943"/>
    <mergeCell ref="AG942:AT943"/>
    <mergeCell ref="AU942:BH943"/>
    <mergeCell ref="BI942:BO944"/>
    <mergeCell ref="BP942:CF944"/>
    <mergeCell ref="G944:AF947"/>
    <mergeCell ref="AG944:AT947"/>
    <mergeCell ref="AU944:BH947"/>
    <mergeCell ref="BI945:BO947"/>
    <mergeCell ref="BP945:CF947"/>
    <mergeCell ref="G935:N936"/>
    <mergeCell ref="O935:AT936"/>
    <mergeCell ref="AU935:BH936"/>
    <mergeCell ref="BI935:BT936"/>
    <mergeCell ref="BU935:CF936"/>
    <mergeCell ref="G937:N940"/>
    <mergeCell ref="O937:AT940"/>
    <mergeCell ref="AU937:BH940"/>
    <mergeCell ref="BI937:BT940"/>
    <mergeCell ref="BU937:CF940"/>
    <mergeCell ref="G929:AF930"/>
    <mergeCell ref="AG929:AT930"/>
    <mergeCell ref="AU929:BH930"/>
    <mergeCell ref="BI929:BO931"/>
    <mergeCell ref="BP929:CF931"/>
    <mergeCell ref="G931:AF934"/>
    <mergeCell ref="AG931:AT934"/>
    <mergeCell ref="AU931:BH934"/>
    <mergeCell ref="BI932:BO934"/>
    <mergeCell ref="BP932:CF934"/>
    <mergeCell ref="G922:N923"/>
    <mergeCell ref="O922:AT923"/>
    <mergeCell ref="AU922:BH923"/>
    <mergeCell ref="BI922:BT923"/>
    <mergeCell ref="BU922:CF923"/>
    <mergeCell ref="G924:N927"/>
    <mergeCell ref="O924:AT927"/>
    <mergeCell ref="AU924:BH927"/>
    <mergeCell ref="BI924:BT927"/>
    <mergeCell ref="BU924:CF927"/>
    <mergeCell ref="G916:AF917"/>
    <mergeCell ref="AG916:AT917"/>
    <mergeCell ref="AU916:BH917"/>
    <mergeCell ref="BI916:BO918"/>
    <mergeCell ref="BP916:CF918"/>
    <mergeCell ref="G918:AF921"/>
    <mergeCell ref="AG918:AT921"/>
    <mergeCell ref="AU918:BH921"/>
    <mergeCell ref="BI919:BO921"/>
    <mergeCell ref="BP919:CF921"/>
    <mergeCell ref="G909:N910"/>
    <mergeCell ref="O909:AT910"/>
    <mergeCell ref="AU909:BH910"/>
    <mergeCell ref="BI909:BT910"/>
    <mergeCell ref="BU909:CF910"/>
    <mergeCell ref="G911:N914"/>
    <mergeCell ref="O911:AT914"/>
    <mergeCell ref="AU911:BH914"/>
    <mergeCell ref="BI911:BT914"/>
    <mergeCell ref="BU911:CF914"/>
    <mergeCell ref="G903:AF904"/>
    <mergeCell ref="AG903:AT904"/>
    <mergeCell ref="AU903:BH904"/>
    <mergeCell ref="BI903:BO905"/>
    <mergeCell ref="BP903:CF905"/>
    <mergeCell ref="G905:AF908"/>
    <mergeCell ref="AG905:AT908"/>
    <mergeCell ref="AU905:BH908"/>
    <mergeCell ref="BI906:BO908"/>
    <mergeCell ref="BP906:CF908"/>
    <mergeCell ref="G896:N897"/>
    <mergeCell ref="O896:AT897"/>
    <mergeCell ref="AU896:BH897"/>
    <mergeCell ref="BI896:BT897"/>
    <mergeCell ref="BU896:CF897"/>
    <mergeCell ref="G898:N901"/>
    <mergeCell ref="O898:AT901"/>
    <mergeCell ref="AU898:BH901"/>
    <mergeCell ref="BI898:BT901"/>
    <mergeCell ref="BU898:CF901"/>
    <mergeCell ref="G890:AF891"/>
    <mergeCell ref="AG890:AT891"/>
    <mergeCell ref="AU890:BH891"/>
    <mergeCell ref="BI890:BO892"/>
    <mergeCell ref="BP890:CF892"/>
    <mergeCell ref="G892:AF895"/>
    <mergeCell ref="AG892:AT895"/>
    <mergeCell ref="AU892:BH895"/>
    <mergeCell ref="BI893:BO895"/>
    <mergeCell ref="BP893:CF895"/>
    <mergeCell ref="G883:N884"/>
    <mergeCell ref="O883:AT884"/>
    <mergeCell ref="AU883:BH884"/>
    <mergeCell ref="BI883:BT884"/>
    <mergeCell ref="BU883:CF884"/>
    <mergeCell ref="G885:N888"/>
    <mergeCell ref="O885:AT888"/>
    <mergeCell ref="AU885:BH888"/>
    <mergeCell ref="BI885:BT888"/>
    <mergeCell ref="BU885:CF888"/>
    <mergeCell ref="G877:AF878"/>
    <mergeCell ref="AG877:AT878"/>
    <mergeCell ref="AU877:BH878"/>
    <mergeCell ref="BI877:BO879"/>
    <mergeCell ref="BP877:CF879"/>
    <mergeCell ref="G879:AF882"/>
    <mergeCell ref="AG879:AT882"/>
    <mergeCell ref="AU879:BH882"/>
    <mergeCell ref="BI880:BO882"/>
    <mergeCell ref="BP880:CF882"/>
    <mergeCell ref="G870:N871"/>
    <mergeCell ref="O870:AT871"/>
    <mergeCell ref="AU870:BH871"/>
    <mergeCell ref="BI870:BT871"/>
    <mergeCell ref="BU870:CF871"/>
    <mergeCell ref="G872:N875"/>
    <mergeCell ref="O872:AT875"/>
    <mergeCell ref="AU872:BH875"/>
    <mergeCell ref="BI872:BT875"/>
    <mergeCell ref="BU872:CF875"/>
    <mergeCell ref="G864:AF865"/>
    <mergeCell ref="AG864:AT865"/>
    <mergeCell ref="AU864:BH865"/>
    <mergeCell ref="BI864:BO866"/>
    <mergeCell ref="BP864:CF866"/>
    <mergeCell ref="G866:AF869"/>
    <mergeCell ref="AG866:AT869"/>
    <mergeCell ref="AU866:BH869"/>
    <mergeCell ref="BI867:BO869"/>
    <mergeCell ref="BP867:CF869"/>
    <mergeCell ref="G857:N858"/>
    <mergeCell ref="O857:AT858"/>
    <mergeCell ref="AU857:BH858"/>
    <mergeCell ref="BI857:BT858"/>
    <mergeCell ref="BU857:CF858"/>
    <mergeCell ref="G859:N862"/>
    <mergeCell ref="O859:AT862"/>
    <mergeCell ref="AU859:BH862"/>
    <mergeCell ref="BI859:BT862"/>
    <mergeCell ref="BU859:CF862"/>
    <mergeCell ref="G851:AF852"/>
    <mergeCell ref="AG851:AT852"/>
    <mergeCell ref="AU851:BH852"/>
    <mergeCell ref="BI851:BO853"/>
    <mergeCell ref="BP851:CF853"/>
    <mergeCell ref="G853:AF856"/>
    <mergeCell ref="AG853:AT856"/>
    <mergeCell ref="AU853:BH856"/>
    <mergeCell ref="BI854:BO856"/>
    <mergeCell ref="BP854:CF856"/>
    <mergeCell ref="G844:N845"/>
    <mergeCell ref="O844:AT845"/>
    <mergeCell ref="AU844:BH845"/>
    <mergeCell ref="BI844:BT845"/>
    <mergeCell ref="BU844:CF845"/>
    <mergeCell ref="G846:N849"/>
    <mergeCell ref="O846:AT849"/>
    <mergeCell ref="AU846:BH849"/>
    <mergeCell ref="BI846:BT849"/>
    <mergeCell ref="BU846:CF849"/>
    <mergeCell ref="G838:AF839"/>
    <mergeCell ref="AG838:AT839"/>
    <mergeCell ref="AU838:BH839"/>
    <mergeCell ref="BI838:BO840"/>
    <mergeCell ref="BP838:CF840"/>
    <mergeCell ref="G840:AF843"/>
    <mergeCell ref="AG840:AT843"/>
    <mergeCell ref="AU840:BH843"/>
    <mergeCell ref="BI841:BO843"/>
    <mergeCell ref="BP841:CF843"/>
    <mergeCell ref="G831:N832"/>
    <mergeCell ref="O831:AT832"/>
    <mergeCell ref="AU831:BH832"/>
    <mergeCell ref="BI831:BT832"/>
    <mergeCell ref="BU831:CF832"/>
    <mergeCell ref="G833:N836"/>
    <mergeCell ref="O833:AT836"/>
    <mergeCell ref="AU833:BH836"/>
    <mergeCell ref="BI833:BT836"/>
    <mergeCell ref="BU833:CF836"/>
    <mergeCell ref="G825:AF826"/>
    <mergeCell ref="AG825:AT826"/>
    <mergeCell ref="AU825:BH826"/>
    <mergeCell ref="BI825:BO827"/>
    <mergeCell ref="BP825:CF827"/>
    <mergeCell ref="G827:AF830"/>
    <mergeCell ref="AG827:AT830"/>
    <mergeCell ref="AU827:BH830"/>
    <mergeCell ref="BI828:BO830"/>
    <mergeCell ref="BP828:CF830"/>
    <mergeCell ref="G818:N819"/>
    <mergeCell ref="O818:AT819"/>
    <mergeCell ref="AU818:BH819"/>
    <mergeCell ref="BI818:BT819"/>
    <mergeCell ref="BU818:CF819"/>
    <mergeCell ref="G820:N823"/>
    <mergeCell ref="O820:AT823"/>
    <mergeCell ref="AU820:BH823"/>
    <mergeCell ref="BI820:BT823"/>
    <mergeCell ref="BU820:CF823"/>
    <mergeCell ref="G812:AF813"/>
    <mergeCell ref="AG812:AT813"/>
    <mergeCell ref="AU812:BH813"/>
    <mergeCell ref="BI812:BO814"/>
    <mergeCell ref="BP812:CF814"/>
    <mergeCell ref="G814:AF817"/>
    <mergeCell ref="AG814:AT817"/>
    <mergeCell ref="AU814:BH817"/>
    <mergeCell ref="BI815:BO817"/>
    <mergeCell ref="BP815:CF817"/>
    <mergeCell ref="G805:N806"/>
    <mergeCell ref="O805:AT806"/>
    <mergeCell ref="AU805:BH806"/>
    <mergeCell ref="BI805:BT806"/>
    <mergeCell ref="BU805:CF806"/>
    <mergeCell ref="G807:N810"/>
    <mergeCell ref="O807:AT810"/>
    <mergeCell ref="AU807:BH810"/>
    <mergeCell ref="BI807:BT810"/>
    <mergeCell ref="BU807:CF810"/>
    <mergeCell ref="G799:AF800"/>
    <mergeCell ref="AG799:AT800"/>
    <mergeCell ref="AU799:BH800"/>
    <mergeCell ref="BI799:BO801"/>
    <mergeCell ref="BP799:CF801"/>
    <mergeCell ref="G801:AF804"/>
    <mergeCell ref="AG801:AT804"/>
    <mergeCell ref="AU801:BH804"/>
    <mergeCell ref="BI802:BO804"/>
    <mergeCell ref="BP802:CF804"/>
    <mergeCell ref="G792:N793"/>
    <mergeCell ref="O792:AT793"/>
    <mergeCell ref="AU792:BH793"/>
    <mergeCell ref="BI792:BT793"/>
    <mergeCell ref="BU792:CF793"/>
    <mergeCell ref="G794:N797"/>
    <mergeCell ref="O794:AT797"/>
    <mergeCell ref="AU794:BH797"/>
    <mergeCell ref="BI794:BT797"/>
    <mergeCell ref="BU794:CF797"/>
    <mergeCell ref="G786:AF787"/>
    <mergeCell ref="AG786:AT787"/>
    <mergeCell ref="AU786:BH787"/>
    <mergeCell ref="BI786:BO788"/>
    <mergeCell ref="BP786:CF788"/>
    <mergeCell ref="G788:AF791"/>
    <mergeCell ref="AG788:AT791"/>
    <mergeCell ref="AU788:BH791"/>
    <mergeCell ref="BI789:BO791"/>
    <mergeCell ref="BP789:CF791"/>
    <mergeCell ref="G779:N780"/>
    <mergeCell ref="O779:AT780"/>
    <mergeCell ref="AU779:BH780"/>
    <mergeCell ref="BI779:BT780"/>
    <mergeCell ref="BU779:CF780"/>
    <mergeCell ref="G781:N784"/>
    <mergeCell ref="O781:AT784"/>
    <mergeCell ref="AU781:BH784"/>
    <mergeCell ref="BI781:BT784"/>
    <mergeCell ref="BU781:CF784"/>
    <mergeCell ref="G773:AF774"/>
    <mergeCell ref="AG773:AT774"/>
    <mergeCell ref="AU773:BH774"/>
    <mergeCell ref="BI773:BO775"/>
    <mergeCell ref="BP773:CF775"/>
    <mergeCell ref="G775:AF778"/>
    <mergeCell ref="AG775:AT778"/>
    <mergeCell ref="AU775:BH778"/>
    <mergeCell ref="BI776:BO778"/>
    <mergeCell ref="BP776:CF778"/>
    <mergeCell ref="G766:N767"/>
    <mergeCell ref="O766:AT767"/>
    <mergeCell ref="AU766:BH767"/>
    <mergeCell ref="BI766:BT767"/>
    <mergeCell ref="BU766:CF767"/>
    <mergeCell ref="G768:N771"/>
    <mergeCell ref="O768:AT771"/>
    <mergeCell ref="AU768:BH771"/>
    <mergeCell ref="BI768:BT771"/>
    <mergeCell ref="BU768:CF771"/>
    <mergeCell ref="G760:AF761"/>
    <mergeCell ref="AG760:AT761"/>
    <mergeCell ref="AU760:BH761"/>
    <mergeCell ref="BI760:BO762"/>
    <mergeCell ref="BP760:CF762"/>
    <mergeCell ref="G762:AF765"/>
    <mergeCell ref="AG762:AT765"/>
    <mergeCell ref="AU762:BH765"/>
    <mergeCell ref="BI763:BO765"/>
    <mergeCell ref="BP763:CF765"/>
    <mergeCell ref="G753:N754"/>
    <mergeCell ref="O753:AT754"/>
    <mergeCell ref="AU753:BH754"/>
    <mergeCell ref="BI753:BT754"/>
    <mergeCell ref="BU753:CF754"/>
    <mergeCell ref="G755:N758"/>
    <mergeCell ref="O755:AT758"/>
    <mergeCell ref="AU755:BH758"/>
    <mergeCell ref="BI755:BT758"/>
    <mergeCell ref="BU755:CF758"/>
    <mergeCell ref="G747:AF748"/>
    <mergeCell ref="AG747:AT748"/>
    <mergeCell ref="AU747:BH748"/>
    <mergeCell ref="BI747:BO749"/>
    <mergeCell ref="BP747:CF749"/>
    <mergeCell ref="G749:AF752"/>
    <mergeCell ref="AG749:AT752"/>
    <mergeCell ref="AU749:BH752"/>
    <mergeCell ref="BI750:BO752"/>
    <mergeCell ref="BP750:CF752"/>
    <mergeCell ref="G740:N741"/>
    <mergeCell ref="O740:AT741"/>
    <mergeCell ref="AU740:BH741"/>
    <mergeCell ref="BI740:BT741"/>
    <mergeCell ref="BU740:CF741"/>
    <mergeCell ref="G742:N745"/>
    <mergeCell ref="O742:AT745"/>
    <mergeCell ref="AU742:BH745"/>
    <mergeCell ref="BI742:BT745"/>
    <mergeCell ref="BU742:CF745"/>
    <mergeCell ref="G734:AF735"/>
    <mergeCell ref="AG734:AT735"/>
    <mergeCell ref="AU734:BH735"/>
    <mergeCell ref="BI734:BO736"/>
    <mergeCell ref="BP734:CF736"/>
    <mergeCell ref="G736:AF739"/>
    <mergeCell ref="AG736:AT739"/>
    <mergeCell ref="AU736:BH739"/>
    <mergeCell ref="BI737:BO739"/>
    <mergeCell ref="BP737:CF739"/>
    <mergeCell ref="G727:N728"/>
    <mergeCell ref="O727:AT728"/>
    <mergeCell ref="AU727:BH728"/>
    <mergeCell ref="BI727:BT728"/>
    <mergeCell ref="BU727:CF728"/>
    <mergeCell ref="G729:N732"/>
    <mergeCell ref="O729:AT732"/>
    <mergeCell ref="AU729:BH732"/>
    <mergeCell ref="BI729:BT732"/>
    <mergeCell ref="BU729:CF732"/>
    <mergeCell ref="G721:AF722"/>
    <mergeCell ref="AG721:AT722"/>
    <mergeCell ref="AU721:BH722"/>
    <mergeCell ref="BI721:BO723"/>
    <mergeCell ref="BP721:CF723"/>
    <mergeCell ref="G723:AF726"/>
    <mergeCell ref="AG723:AT726"/>
    <mergeCell ref="AU723:BH726"/>
    <mergeCell ref="BI724:BO726"/>
    <mergeCell ref="BP724:CF726"/>
    <mergeCell ref="G714:N715"/>
    <mergeCell ref="O714:AT715"/>
    <mergeCell ref="AU714:BH715"/>
    <mergeCell ref="BI714:BT715"/>
    <mergeCell ref="BU714:CF715"/>
    <mergeCell ref="G716:N719"/>
    <mergeCell ref="O716:AT719"/>
    <mergeCell ref="AU716:BH719"/>
    <mergeCell ref="BI716:BT719"/>
    <mergeCell ref="BU716:CF719"/>
    <mergeCell ref="G708:AF709"/>
    <mergeCell ref="AG708:AT709"/>
    <mergeCell ref="AU708:BH709"/>
    <mergeCell ref="BI708:BO710"/>
    <mergeCell ref="BP708:CF710"/>
    <mergeCell ref="G710:AF713"/>
    <mergeCell ref="AG710:AT713"/>
    <mergeCell ref="AU710:BH713"/>
    <mergeCell ref="BI711:BO713"/>
    <mergeCell ref="BP711:CF713"/>
    <mergeCell ref="G701:N702"/>
    <mergeCell ref="O701:AT702"/>
    <mergeCell ref="AU701:BH702"/>
    <mergeCell ref="BI701:BT702"/>
    <mergeCell ref="BU701:CF702"/>
    <mergeCell ref="G703:N706"/>
    <mergeCell ref="O703:AT706"/>
    <mergeCell ref="AU703:BH706"/>
    <mergeCell ref="BI703:BT706"/>
    <mergeCell ref="BU703:CF706"/>
    <mergeCell ref="G695:AF696"/>
    <mergeCell ref="AG695:AT696"/>
    <mergeCell ref="AU695:BH696"/>
    <mergeCell ref="BI695:BO697"/>
    <mergeCell ref="BP695:CF697"/>
    <mergeCell ref="G697:AF700"/>
    <mergeCell ref="AG697:AT700"/>
    <mergeCell ref="AU697:BH700"/>
    <mergeCell ref="BI698:BO700"/>
    <mergeCell ref="BP698:CF700"/>
    <mergeCell ref="G688:N689"/>
    <mergeCell ref="O688:AT689"/>
    <mergeCell ref="AU688:BH689"/>
    <mergeCell ref="BI688:BT689"/>
    <mergeCell ref="BU688:CF689"/>
    <mergeCell ref="G690:N693"/>
    <mergeCell ref="O690:AT693"/>
    <mergeCell ref="AU690:BH693"/>
    <mergeCell ref="BI690:BT693"/>
    <mergeCell ref="BU690:CF693"/>
    <mergeCell ref="G682:AF683"/>
    <mergeCell ref="AG682:AT683"/>
    <mergeCell ref="AU682:BH683"/>
    <mergeCell ref="BI682:BO684"/>
    <mergeCell ref="BP682:CF684"/>
    <mergeCell ref="G684:AF687"/>
    <mergeCell ref="AG684:AT687"/>
    <mergeCell ref="AU684:BH687"/>
    <mergeCell ref="BI685:BO687"/>
    <mergeCell ref="BP685:CF687"/>
    <mergeCell ref="G675:N676"/>
    <mergeCell ref="O675:AT676"/>
    <mergeCell ref="AU675:BH676"/>
    <mergeCell ref="BI675:BT676"/>
    <mergeCell ref="BU675:CF676"/>
    <mergeCell ref="G677:N680"/>
    <mergeCell ref="O677:AT680"/>
    <mergeCell ref="AU677:BH680"/>
    <mergeCell ref="BI677:BT680"/>
    <mergeCell ref="BU677:CF680"/>
    <mergeCell ref="G669:AF670"/>
    <mergeCell ref="AG669:AT670"/>
    <mergeCell ref="AU669:BH670"/>
    <mergeCell ref="BI669:BO671"/>
    <mergeCell ref="BP669:CF671"/>
    <mergeCell ref="G671:AF674"/>
    <mergeCell ref="AG671:AT674"/>
    <mergeCell ref="AU671:BH674"/>
    <mergeCell ref="BI672:BO674"/>
    <mergeCell ref="BP672:CF674"/>
    <mergeCell ref="G662:N663"/>
    <mergeCell ref="O662:AT663"/>
    <mergeCell ref="AU662:BH663"/>
    <mergeCell ref="BI662:BT663"/>
    <mergeCell ref="BU662:CF663"/>
    <mergeCell ref="G664:N667"/>
    <mergeCell ref="O664:AT667"/>
    <mergeCell ref="AU664:BH667"/>
    <mergeCell ref="BI664:BT667"/>
    <mergeCell ref="BU664:CF667"/>
    <mergeCell ref="G656:AF657"/>
    <mergeCell ref="AG656:AT657"/>
    <mergeCell ref="AU656:BH657"/>
    <mergeCell ref="BI656:BO658"/>
    <mergeCell ref="BP656:CF658"/>
    <mergeCell ref="G658:AF661"/>
    <mergeCell ref="AG658:AT661"/>
    <mergeCell ref="AU658:BH661"/>
    <mergeCell ref="BI659:BO661"/>
    <mergeCell ref="BP659:CF661"/>
    <mergeCell ref="G649:N650"/>
    <mergeCell ref="O649:AT650"/>
    <mergeCell ref="AU649:BH650"/>
    <mergeCell ref="BI649:BT650"/>
    <mergeCell ref="BU649:CF650"/>
    <mergeCell ref="G651:N654"/>
    <mergeCell ref="O651:AT654"/>
    <mergeCell ref="AU651:BH654"/>
    <mergeCell ref="BI651:BT654"/>
    <mergeCell ref="BU651:CF654"/>
    <mergeCell ref="G643:AF644"/>
    <mergeCell ref="AG643:AT644"/>
    <mergeCell ref="AU643:BH644"/>
    <mergeCell ref="BI643:BO645"/>
    <mergeCell ref="BP643:CF645"/>
    <mergeCell ref="G645:AF648"/>
    <mergeCell ref="AG645:AT648"/>
    <mergeCell ref="AU645:BH648"/>
    <mergeCell ref="BI646:BO648"/>
    <mergeCell ref="BP646:CF648"/>
    <mergeCell ref="G636:N637"/>
    <mergeCell ref="O636:AT637"/>
    <mergeCell ref="AU636:BH637"/>
    <mergeCell ref="BI636:BT637"/>
    <mergeCell ref="BU636:CF637"/>
    <mergeCell ref="G638:N641"/>
    <mergeCell ref="O638:AT641"/>
    <mergeCell ref="AU638:BH641"/>
    <mergeCell ref="BI638:BT641"/>
    <mergeCell ref="BU638:CF641"/>
    <mergeCell ref="G630:AF631"/>
    <mergeCell ref="AG630:AT631"/>
    <mergeCell ref="AU630:BH631"/>
    <mergeCell ref="BI630:BO632"/>
    <mergeCell ref="BP630:CF632"/>
    <mergeCell ref="G632:AF635"/>
    <mergeCell ref="AG632:AT635"/>
    <mergeCell ref="AU632:BH635"/>
    <mergeCell ref="BI633:BO635"/>
    <mergeCell ref="BP633:CF635"/>
    <mergeCell ref="G623:N624"/>
    <mergeCell ref="O623:AT624"/>
    <mergeCell ref="AU623:BH624"/>
    <mergeCell ref="BI623:BT624"/>
    <mergeCell ref="BU623:CF624"/>
    <mergeCell ref="G625:N628"/>
    <mergeCell ref="O625:AT628"/>
    <mergeCell ref="AU625:BH628"/>
    <mergeCell ref="BI625:BT628"/>
    <mergeCell ref="BU625:CF628"/>
    <mergeCell ref="G617:AF618"/>
    <mergeCell ref="AG617:AT618"/>
    <mergeCell ref="AU617:BH618"/>
    <mergeCell ref="BI617:BO619"/>
    <mergeCell ref="BP617:CF619"/>
    <mergeCell ref="G619:AF622"/>
    <mergeCell ref="AG619:AT622"/>
    <mergeCell ref="AU619:BH622"/>
    <mergeCell ref="BI620:BO622"/>
    <mergeCell ref="BP620:CF622"/>
    <mergeCell ref="G610:N611"/>
    <mergeCell ref="O610:AT611"/>
    <mergeCell ref="AU610:BH611"/>
    <mergeCell ref="BI610:BT611"/>
    <mergeCell ref="BU610:CF611"/>
    <mergeCell ref="G612:N615"/>
    <mergeCell ref="O612:AT615"/>
    <mergeCell ref="AU612:BH615"/>
    <mergeCell ref="BI612:BT615"/>
    <mergeCell ref="BU612:CF615"/>
    <mergeCell ref="G604:AF605"/>
    <mergeCell ref="AG604:AT605"/>
    <mergeCell ref="AU604:BH605"/>
    <mergeCell ref="BI604:BO606"/>
    <mergeCell ref="BP604:CF606"/>
    <mergeCell ref="G606:AF609"/>
    <mergeCell ref="AG606:AT609"/>
    <mergeCell ref="AU606:BH609"/>
    <mergeCell ref="BI607:BO609"/>
    <mergeCell ref="BP607:CF609"/>
    <mergeCell ref="G597:N598"/>
    <mergeCell ref="O597:AT598"/>
    <mergeCell ref="AU597:BH598"/>
    <mergeCell ref="BI597:BT598"/>
    <mergeCell ref="BU597:CF598"/>
    <mergeCell ref="G599:N602"/>
    <mergeCell ref="O599:AT602"/>
    <mergeCell ref="AU599:BH602"/>
    <mergeCell ref="BI599:BT602"/>
    <mergeCell ref="BU599:CF602"/>
    <mergeCell ref="G591:AF592"/>
    <mergeCell ref="AG591:AT592"/>
    <mergeCell ref="AU591:BH592"/>
    <mergeCell ref="BI591:BO593"/>
    <mergeCell ref="BP591:CF593"/>
    <mergeCell ref="G593:AF596"/>
    <mergeCell ref="AG593:AT596"/>
    <mergeCell ref="AU593:BH596"/>
    <mergeCell ref="BI594:BO596"/>
    <mergeCell ref="BP594:CF596"/>
    <mergeCell ref="G584:N585"/>
    <mergeCell ref="O584:AT585"/>
    <mergeCell ref="AU584:BH585"/>
    <mergeCell ref="BI584:BT585"/>
    <mergeCell ref="BU584:CF585"/>
    <mergeCell ref="G586:N589"/>
    <mergeCell ref="O586:AT589"/>
    <mergeCell ref="AU586:BH589"/>
    <mergeCell ref="BI586:BT589"/>
    <mergeCell ref="BU586:CF589"/>
    <mergeCell ref="G578:AF579"/>
    <mergeCell ref="AG578:AT579"/>
    <mergeCell ref="AU578:BH579"/>
    <mergeCell ref="BI578:BO580"/>
    <mergeCell ref="BP578:CF580"/>
    <mergeCell ref="G580:AF583"/>
    <mergeCell ref="AG580:AT583"/>
    <mergeCell ref="AU580:BH583"/>
    <mergeCell ref="BI581:BO583"/>
    <mergeCell ref="BP581:CF583"/>
    <mergeCell ref="G571:N572"/>
    <mergeCell ref="O571:AT572"/>
    <mergeCell ref="AU571:BH572"/>
    <mergeCell ref="BI571:BT572"/>
    <mergeCell ref="BU571:CF572"/>
    <mergeCell ref="G573:N576"/>
    <mergeCell ref="O573:AT576"/>
    <mergeCell ref="AU573:BH576"/>
    <mergeCell ref="BI573:BT576"/>
    <mergeCell ref="BU573:CF576"/>
    <mergeCell ref="G565:AF566"/>
    <mergeCell ref="AG565:AT566"/>
    <mergeCell ref="AU565:BH566"/>
    <mergeCell ref="BI565:BO567"/>
    <mergeCell ref="BP565:CF567"/>
    <mergeCell ref="G567:AF570"/>
    <mergeCell ref="AG567:AT570"/>
    <mergeCell ref="AU567:BH570"/>
    <mergeCell ref="BI568:BO570"/>
    <mergeCell ref="BP568:CF570"/>
    <mergeCell ref="G558:N559"/>
    <mergeCell ref="O558:AT559"/>
    <mergeCell ref="AU558:BH559"/>
    <mergeCell ref="BI558:BT559"/>
    <mergeCell ref="BU558:CF559"/>
    <mergeCell ref="G560:N563"/>
    <mergeCell ref="O560:AT563"/>
    <mergeCell ref="AU560:BH563"/>
    <mergeCell ref="BI560:BT563"/>
    <mergeCell ref="BU560:CF563"/>
    <mergeCell ref="BI6:BO8"/>
    <mergeCell ref="BP6:CF8"/>
    <mergeCell ref="G8:AF11"/>
    <mergeCell ref="AG8:AT11"/>
    <mergeCell ref="AU8:BH11"/>
    <mergeCell ref="G6:AF7"/>
    <mergeCell ref="AG6:AT7"/>
    <mergeCell ref="AU6:BH7"/>
    <mergeCell ref="AU73:BH76"/>
    <mergeCell ref="BI74:BO76"/>
    <mergeCell ref="BP74:CF76"/>
    <mergeCell ref="G92:N95"/>
    <mergeCell ref="O92:AT95"/>
    <mergeCell ref="AU92:BH95"/>
    <mergeCell ref="BU92:CF95"/>
    <mergeCell ref="BI92:BT95"/>
    <mergeCell ref="O90:AT91"/>
    <mergeCell ref="AU90:BH91"/>
    <mergeCell ref="BI90:BT91"/>
    <mergeCell ref="BU90:CF91"/>
    <mergeCell ref="G19:AF20"/>
    <mergeCell ref="AG19:AT20"/>
    <mergeCell ref="AU58:BH59"/>
    <mergeCell ref="BU64:CF65"/>
    <mergeCell ref="G66:N69"/>
    <mergeCell ref="O66:AT69"/>
    <mergeCell ref="AU66:BH69"/>
    <mergeCell ref="BI66:BT69"/>
    <mergeCell ref="BU66:CF69"/>
    <mergeCell ref="G73:AF76"/>
    <mergeCell ref="AG73:AT76"/>
    <mergeCell ref="O27:AT30"/>
    <mergeCell ref="G552:AF553"/>
    <mergeCell ref="AG552:AT553"/>
    <mergeCell ref="AU552:BH553"/>
    <mergeCell ref="BI552:BO554"/>
    <mergeCell ref="BP552:CF554"/>
    <mergeCell ref="G554:AF557"/>
    <mergeCell ref="AG554:AT557"/>
    <mergeCell ref="AU554:BH557"/>
    <mergeCell ref="BI555:BO557"/>
    <mergeCell ref="BP555:CF557"/>
    <mergeCell ref="BP97:CF99"/>
    <mergeCell ref="BI97:BO99"/>
    <mergeCell ref="G103:N104"/>
    <mergeCell ref="O103:AT104"/>
    <mergeCell ref="AU103:BH104"/>
    <mergeCell ref="BI103:BT104"/>
    <mergeCell ref="BU103:CF104"/>
    <mergeCell ref="G105:N108"/>
    <mergeCell ref="O105:AT108"/>
    <mergeCell ref="AU105:BH108"/>
    <mergeCell ref="BI105:BT108"/>
    <mergeCell ref="BU105:CF108"/>
    <mergeCell ref="O118:AT121"/>
    <mergeCell ref="AU118:BH121"/>
    <mergeCell ref="BI139:BO141"/>
    <mergeCell ref="BP139:CF141"/>
    <mergeCell ref="G129:N130"/>
    <mergeCell ref="O129:AT130"/>
    <mergeCell ref="AU129:BH130"/>
    <mergeCell ref="BI129:BT130"/>
    <mergeCell ref="BU129:CF130"/>
    <mergeCell ref="G131:N134"/>
    <mergeCell ref="G14:N17"/>
    <mergeCell ref="O14:AT17"/>
    <mergeCell ref="AU14:BH17"/>
    <mergeCell ref="BI12:BT13"/>
    <mergeCell ref="BI9:BO11"/>
    <mergeCell ref="BP9:CF11"/>
    <mergeCell ref="G12:N13"/>
    <mergeCell ref="O12:AT13"/>
    <mergeCell ref="AU12:BH13"/>
    <mergeCell ref="BU12:CF13"/>
    <mergeCell ref="BU14:CF17"/>
    <mergeCell ref="BI77:BT78"/>
    <mergeCell ref="G71:AF72"/>
    <mergeCell ref="BI71:BO73"/>
    <mergeCell ref="BP71:CF73"/>
    <mergeCell ref="BP61:CF63"/>
    <mergeCell ref="G60:AF63"/>
    <mergeCell ref="BP58:CF60"/>
    <mergeCell ref="BI58:BO60"/>
    <mergeCell ref="AG60:AT63"/>
    <mergeCell ref="AU19:BH20"/>
    <mergeCell ref="BI19:BO21"/>
    <mergeCell ref="BP19:CF21"/>
    <mergeCell ref="G21:AF24"/>
    <mergeCell ref="AG21:AT24"/>
    <mergeCell ref="AU21:BH24"/>
    <mergeCell ref="BI14:BT17"/>
    <mergeCell ref="BI22:BO24"/>
    <mergeCell ref="BP22:CF24"/>
    <mergeCell ref="BI32:BO34"/>
    <mergeCell ref="BP32:CF34"/>
    <mergeCell ref="G34:AF37"/>
    <mergeCell ref="AG34:AT37"/>
    <mergeCell ref="AU34:BH37"/>
    <mergeCell ref="BI35:BO37"/>
    <mergeCell ref="BP35:CF37"/>
    <mergeCell ref="G25:N26"/>
    <mergeCell ref="O25:AT26"/>
    <mergeCell ref="AU25:BH26"/>
    <mergeCell ref="BI25:BT26"/>
    <mergeCell ref="BU25:CF26"/>
    <mergeCell ref="G27:N30"/>
    <mergeCell ref="BP100:CF102"/>
    <mergeCell ref="G99:AF102"/>
    <mergeCell ref="AG99:AT102"/>
    <mergeCell ref="AU99:BH102"/>
    <mergeCell ref="BI100:BO102"/>
    <mergeCell ref="G97:AF98"/>
    <mergeCell ref="AG97:AT98"/>
    <mergeCell ref="AU97:BH98"/>
    <mergeCell ref="AU27:BH30"/>
    <mergeCell ref="BI27:BT30"/>
    <mergeCell ref="BU27:CF30"/>
    <mergeCell ref="G32:AF33"/>
    <mergeCell ref="AG32:AT33"/>
    <mergeCell ref="AU32:BH33"/>
    <mergeCell ref="G38:N39"/>
    <mergeCell ref="O38:AT39"/>
    <mergeCell ref="AU38:BH39"/>
    <mergeCell ref="BI38:BT39"/>
    <mergeCell ref="BU38:CF39"/>
    <mergeCell ref="G40:N43"/>
    <mergeCell ref="O40:AT43"/>
    <mergeCell ref="AU40:BH43"/>
    <mergeCell ref="BI40:BT43"/>
    <mergeCell ref="BU40:CF43"/>
    <mergeCell ref="BI45:BO47"/>
    <mergeCell ref="BP45:CF47"/>
    <mergeCell ref="G47:AF50"/>
    <mergeCell ref="AG47:AT50"/>
    <mergeCell ref="AU47:BH50"/>
    <mergeCell ref="BI48:BO50"/>
    <mergeCell ref="BP48:CF50"/>
    <mergeCell ref="G58:AF59"/>
    <mergeCell ref="AG58:AT59"/>
    <mergeCell ref="G51:N52"/>
    <mergeCell ref="O51:AT52"/>
    <mergeCell ref="G45:AF46"/>
    <mergeCell ref="AG45:AT46"/>
    <mergeCell ref="AU45:BH46"/>
    <mergeCell ref="BU79:CF82"/>
    <mergeCell ref="O79:AT82"/>
    <mergeCell ref="AU79:BH82"/>
    <mergeCell ref="BI79:BT82"/>
    <mergeCell ref="G79:N82"/>
    <mergeCell ref="BU77:CF78"/>
    <mergeCell ref="G77:N78"/>
    <mergeCell ref="O77:AT78"/>
    <mergeCell ref="AU77:BH78"/>
    <mergeCell ref="AU51:BH52"/>
    <mergeCell ref="BI51:BT52"/>
    <mergeCell ref="BU51:CF52"/>
    <mergeCell ref="G53:N56"/>
    <mergeCell ref="O53:AT56"/>
    <mergeCell ref="AU53:BH56"/>
    <mergeCell ref="BI53:BT56"/>
    <mergeCell ref="BU53:CF56"/>
    <mergeCell ref="AG71:AT72"/>
    <mergeCell ref="AU71:BH72"/>
    <mergeCell ref="G64:N65"/>
    <mergeCell ref="O64:AT65"/>
    <mergeCell ref="AU64:BH65"/>
    <mergeCell ref="BI64:BT65"/>
    <mergeCell ref="AU60:BH63"/>
    <mergeCell ref="BI61:BO63"/>
    <mergeCell ref="AU131:BH134"/>
    <mergeCell ref="BI131:BT134"/>
    <mergeCell ref="BU131:CF134"/>
    <mergeCell ref="G136:AF137"/>
    <mergeCell ref="AG136:AT137"/>
    <mergeCell ref="AG84:AT85"/>
    <mergeCell ref="AU84:BH85"/>
    <mergeCell ref="BI84:BO86"/>
    <mergeCell ref="BP84:CF86"/>
    <mergeCell ref="G86:AF89"/>
    <mergeCell ref="AG86:AT89"/>
    <mergeCell ref="AU86:BH89"/>
    <mergeCell ref="BI87:BO89"/>
    <mergeCell ref="BP87:CF89"/>
    <mergeCell ref="AU110:BH111"/>
    <mergeCell ref="BI110:BO112"/>
    <mergeCell ref="BP110:CF112"/>
    <mergeCell ref="G112:AF115"/>
    <mergeCell ref="AG112:AT115"/>
    <mergeCell ref="AU112:BH115"/>
    <mergeCell ref="BI113:BO115"/>
    <mergeCell ref="BP113:CF115"/>
    <mergeCell ref="G90:N91"/>
    <mergeCell ref="G84:AF85"/>
    <mergeCell ref="G110:AF111"/>
    <mergeCell ref="AG110:AT111"/>
    <mergeCell ref="G116:N117"/>
    <mergeCell ref="O116:AT117"/>
    <mergeCell ref="AU116:BH117"/>
    <mergeCell ref="BI116:BT117"/>
    <mergeCell ref="BU116:CF117"/>
    <mergeCell ref="G118:N121"/>
    <mergeCell ref="BP149:CF151"/>
    <mergeCell ref="G151:AF154"/>
    <mergeCell ref="AG151:AT154"/>
    <mergeCell ref="AU151:BH154"/>
    <mergeCell ref="BI152:BO154"/>
    <mergeCell ref="BP152:CF154"/>
    <mergeCell ref="G142:N143"/>
    <mergeCell ref="O142:AT143"/>
    <mergeCell ref="AU142:BH143"/>
    <mergeCell ref="AU123:BH124"/>
    <mergeCell ref="BI123:BO125"/>
    <mergeCell ref="BP123:CF125"/>
    <mergeCell ref="G125:AF128"/>
    <mergeCell ref="AG125:AT128"/>
    <mergeCell ref="AU125:BH128"/>
    <mergeCell ref="BI126:BO128"/>
    <mergeCell ref="BP126:CF128"/>
    <mergeCell ref="AU136:BH137"/>
    <mergeCell ref="BI136:BO138"/>
    <mergeCell ref="BP136:CF138"/>
    <mergeCell ref="G138:AF141"/>
    <mergeCell ref="AG138:AT141"/>
    <mergeCell ref="AU138:BH141"/>
    <mergeCell ref="O131:AT134"/>
    <mergeCell ref="BI118:BT121"/>
    <mergeCell ref="BU118:CF121"/>
    <mergeCell ref="G123:AF124"/>
    <mergeCell ref="AG123:AT124"/>
    <mergeCell ref="G162:AF163"/>
    <mergeCell ref="AG162:AT163"/>
    <mergeCell ref="AU162:BH163"/>
    <mergeCell ref="BI162:BO164"/>
    <mergeCell ref="BP162:CF164"/>
    <mergeCell ref="G164:AF167"/>
    <mergeCell ref="AG164:AT167"/>
    <mergeCell ref="G157:N160"/>
    <mergeCell ref="O157:AT160"/>
    <mergeCell ref="AU157:BH160"/>
    <mergeCell ref="BI157:BT160"/>
    <mergeCell ref="BU157:CF160"/>
    <mergeCell ref="BI142:BT143"/>
    <mergeCell ref="BU142:CF143"/>
    <mergeCell ref="G144:N147"/>
    <mergeCell ref="O144:AT147"/>
    <mergeCell ref="AU144:BH147"/>
    <mergeCell ref="BI144:BT147"/>
    <mergeCell ref="BU144:CF147"/>
    <mergeCell ref="G155:N156"/>
    <mergeCell ref="O155:AT156"/>
    <mergeCell ref="AU155:BH156"/>
    <mergeCell ref="BI155:BT156"/>
    <mergeCell ref="BU155:CF156"/>
    <mergeCell ref="G149:AF150"/>
    <mergeCell ref="AG149:AT150"/>
    <mergeCell ref="AU149:BH150"/>
    <mergeCell ref="BI149:BO151"/>
    <mergeCell ref="G170:N173"/>
    <mergeCell ref="O170:AT173"/>
    <mergeCell ref="AU170:BH173"/>
    <mergeCell ref="BI170:BT173"/>
    <mergeCell ref="BU170:CF173"/>
    <mergeCell ref="AU164:BH167"/>
    <mergeCell ref="BI165:BO167"/>
    <mergeCell ref="BP165:CF167"/>
    <mergeCell ref="G168:N169"/>
    <mergeCell ref="O168:AT169"/>
    <mergeCell ref="AU168:BH169"/>
    <mergeCell ref="BI168:BT169"/>
    <mergeCell ref="BU168:CF169"/>
    <mergeCell ref="G175:AF176"/>
    <mergeCell ref="AG175:AT176"/>
    <mergeCell ref="AU175:BH176"/>
    <mergeCell ref="BI175:BO177"/>
    <mergeCell ref="BP175:CF177"/>
    <mergeCell ref="G177:AF180"/>
    <mergeCell ref="AG177:AT180"/>
    <mergeCell ref="AU177:BH180"/>
    <mergeCell ref="BI178:BO180"/>
    <mergeCell ref="BP178:CF180"/>
    <mergeCell ref="G181:N182"/>
    <mergeCell ref="O181:AT182"/>
    <mergeCell ref="AU181:BH182"/>
    <mergeCell ref="BI181:BT182"/>
    <mergeCell ref="BU181:CF182"/>
    <mergeCell ref="G183:N186"/>
    <mergeCell ref="O183:AT186"/>
    <mergeCell ref="AU183:BH186"/>
    <mergeCell ref="BI183:BT186"/>
    <mergeCell ref="BU183:CF186"/>
    <mergeCell ref="G188:AF189"/>
    <mergeCell ref="AG188:AT189"/>
    <mergeCell ref="AU188:BH189"/>
    <mergeCell ref="BI188:BO190"/>
    <mergeCell ref="BP188:CF190"/>
    <mergeCell ref="G190:AF193"/>
    <mergeCell ref="AG190:AT193"/>
    <mergeCell ref="AU190:BH193"/>
    <mergeCell ref="BI191:BO193"/>
    <mergeCell ref="G196:N199"/>
    <mergeCell ref="O196:AT199"/>
    <mergeCell ref="AU196:BH199"/>
    <mergeCell ref="BI196:BT199"/>
    <mergeCell ref="BU196:CF199"/>
    <mergeCell ref="BP191:CF193"/>
    <mergeCell ref="G194:N195"/>
    <mergeCell ref="O194:AT195"/>
    <mergeCell ref="AU194:BH195"/>
    <mergeCell ref="BI194:BT195"/>
    <mergeCell ref="BU194:CF195"/>
    <mergeCell ref="G201:AF202"/>
    <mergeCell ref="AG201:AT202"/>
    <mergeCell ref="AU201:BH202"/>
    <mergeCell ref="BI201:BO203"/>
    <mergeCell ref="BP201:CF203"/>
    <mergeCell ref="G203:AF206"/>
    <mergeCell ref="AG203:AT206"/>
    <mergeCell ref="AU203:BH206"/>
    <mergeCell ref="BI204:BO206"/>
    <mergeCell ref="BP204:CF206"/>
    <mergeCell ref="G207:N208"/>
    <mergeCell ref="O207:AT208"/>
    <mergeCell ref="AU207:BH208"/>
    <mergeCell ref="BI207:BT208"/>
    <mergeCell ref="BU207:CF208"/>
    <mergeCell ref="G209:N212"/>
    <mergeCell ref="O209:AT212"/>
    <mergeCell ref="AU209:BH212"/>
    <mergeCell ref="BI209:BT212"/>
    <mergeCell ref="BU209:CF212"/>
    <mergeCell ref="G214:AF215"/>
    <mergeCell ref="AG214:AT215"/>
    <mergeCell ref="AU214:BH215"/>
    <mergeCell ref="BI214:BO216"/>
    <mergeCell ref="BP214:CF216"/>
    <mergeCell ref="G216:AF219"/>
    <mergeCell ref="AG216:AT219"/>
    <mergeCell ref="AU216:BH219"/>
    <mergeCell ref="BI217:BO219"/>
    <mergeCell ref="G222:N225"/>
    <mergeCell ref="O222:AT225"/>
    <mergeCell ref="AU222:BH225"/>
    <mergeCell ref="BI222:BT225"/>
    <mergeCell ref="BU222:CF225"/>
    <mergeCell ref="BP217:CF219"/>
    <mergeCell ref="G220:N221"/>
    <mergeCell ref="O220:AT221"/>
    <mergeCell ref="AU220:BH221"/>
    <mergeCell ref="BI220:BT221"/>
    <mergeCell ref="BU220:CF221"/>
    <mergeCell ref="G227:AF228"/>
    <mergeCell ref="AG227:AT228"/>
    <mergeCell ref="AU227:BH228"/>
    <mergeCell ref="BI227:BO229"/>
    <mergeCell ref="BP227:CF229"/>
    <mergeCell ref="G229:AF232"/>
    <mergeCell ref="AG229:AT232"/>
    <mergeCell ref="AU229:BH232"/>
    <mergeCell ref="BI230:BO232"/>
    <mergeCell ref="BP230:CF232"/>
    <mergeCell ref="G233:N234"/>
    <mergeCell ref="O233:AT234"/>
    <mergeCell ref="AU233:BH234"/>
    <mergeCell ref="BI233:BT234"/>
    <mergeCell ref="BU233:CF234"/>
    <mergeCell ref="G235:N238"/>
    <mergeCell ref="O235:AT238"/>
    <mergeCell ref="AU235:BH238"/>
    <mergeCell ref="BI235:BT238"/>
    <mergeCell ref="BU235:CF238"/>
    <mergeCell ref="G240:AF241"/>
    <mergeCell ref="AG240:AT241"/>
    <mergeCell ref="AU240:BH241"/>
    <mergeCell ref="BI240:BO242"/>
    <mergeCell ref="BP240:CF242"/>
    <mergeCell ref="G242:AF245"/>
    <mergeCell ref="AG242:AT245"/>
    <mergeCell ref="AU242:BH245"/>
    <mergeCell ref="BI243:BO245"/>
    <mergeCell ref="G248:N251"/>
    <mergeCell ref="O248:AT251"/>
    <mergeCell ref="AU248:BH251"/>
    <mergeCell ref="BI248:BT251"/>
    <mergeCell ref="BU248:CF251"/>
    <mergeCell ref="BP243:CF245"/>
    <mergeCell ref="G246:N247"/>
    <mergeCell ref="O246:AT247"/>
    <mergeCell ref="AU246:BH247"/>
    <mergeCell ref="BI246:BT247"/>
    <mergeCell ref="BU246:CF247"/>
    <mergeCell ref="G253:AF254"/>
    <mergeCell ref="AG253:AT254"/>
    <mergeCell ref="AU253:BH254"/>
    <mergeCell ref="BI253:BO255"/>
    <mergeCell ref="BP253:CF255"/>
    <mergeCell ref="G255:AF258"/>
    <mergeCell ref="AG255:AT258"/>
    <mergeCell ref="AU255:BH258"/>
    <mergeCell ref="BI256:BO258"/>
    <mergeCell ref="BP256:CF258"/>
    <mergeCell ref="G259:N260"/>
    <mergeCell ref="O259:AT260"/>
    <mergeCell ref="AU259:BH260"/>
    <mergeCell ref="BI259:BT260"/>
    <mergeCell ref="BU259:CF260"/>
    <mergeCell ref="G261:N264"/>
    <mergeCell ref="O261:AT264"/>
    <mergeCell ref="AU261:BH264"/>
    <mergeCell ref="BI261:BT264"/>
    <mergeCell ref="BU261:CF264"/>
    <mergeCell ref="G266:AF267"/>
    <mergeCell ref="AG266:AT267"/>
    <mergeCell ref="AU266:BH267"/>
    <mergeCell ref="BI266:BO268"/>
    <mergeCell ref="BP266:CF268"/>
    <mergeCell ref="G268:AF271"/>
    <mergeCell ref="AG268:AT271"/>
    <mergeCell ref="AU268:BH271"/>
    <mergeCell ref="BI269:BO271"/>
    <mergeCell ref="G274:N277"/>
    <mergeCell ref="O274:AT277"/>
    <mergeCell ref="AU274:BH277"/>
    <mergeCell ref="BI274:BT277"/>
    <mergeCell ref="BU274:CF277"/>
    <mergeCell ref="BP269:CF271"/>
    <mergeCell ref="G272:N273"/>
    <mergeCell ref="O272:AT273"/>
    <mergeCell ref="AU272:BH273"/>
    <mergeCell ref="BI272:BT273"/>
    <mergeCell ref="BU272:CF273"/>
    <mergeCell ref="G279:AF280"/>
    <mergeCell ref="AG279:AT280"/>
    <mergeCell ref="AU279:BH280"/>
    <mergeCell ref="BI279:BO281"/>
    <mergeCell ref="BP279:CF281"/>
    <mergeCell ref="G281:AF284"/>
    <mergeCell ref="AG281:AT284"/>
    <mergeCell ref="AU281:BH284"/>
    <mergeCell ref="BI282:BO284"/>
    <mergeCell ref="BP282:CF284"/>
    <mergeCell ref="G285:N286"/>
    <mergeCell ref="O285:AT286"/>
    <mergeCell ref="AU285:BH286"/>
    <mergeCell ref="BI285:BT286"/>
    <mergeCell ref="BU285:CF286"/>
    <mergeCell ref="G287:N290"/>
    <mergeCell ref="O287:AT290"/>
    <mergeCell ref="AU287:BH290"/>
    <mergeCell ref="BI287:BT290"/>
    <mergeCell ref="BU287:CF290"/>
    <mergeCell ref="G292:AF293"/>
    <mergeCell ref="AG292:AT293"/>
    <mergeCell ref="AU292:BH293"/>
    <mergeCell ref="BI292:BO294"/>
    <mergeCell ref="BP292:CF294"/>
    <mergeCell ref="G294:AF297"/>
    <mergeCell ref="AG294:AT297"/>
    <mergeCell ref="AU294:BH297"/>
    <mergeCell ref="BI295:BO297"/>
    <mergeCell ref="G300:N303"/>
    <mergeCell ref="O300:AT303"/>
    <mergeCell ref="AU300:BH303"/>
    <mergeCell ref="BI300:BT303"/>
    <mergeCell ref="BU300:CF303"/>
    <mergeCell ref="BP295:CF297"/>
    <mergeCell ref="G298:N299"/>
    <mergeCell ref="O298:AT299"/>
    <mergeCell ref="AU298:BH299"/>
    <mergeCell ref="BI298:BT299"/>
    <mergeCell ref="BU298:CF299"/>
    <mergeCell ref="G305:AF306"/>
    <mergeCell ref="AG305:AT306"/>
    <mergeCell ref="AU305:BH306"/>
    <mergeCell ref="BI305:BO307"/>
    <mergeCell ref="BP305:CF307"/>
    <mergeCell ref="G307:AF310"/>
    <mergeCell ref="AG307:AT310"/>
    <mergeCell ref="AU307:BH310"/>
    <mergeCell ref="BI308:BO310"/>
    <mergeCell ref="BP308:CF310"/>
    <mergeCell ref="G311:N312"/>
    <mergeCell ref="O311:AT312"/>
    <mergeCell ref="AU311:BH312"/>
    <mergeCell ref="BI311:BT312"/>
    <mergeCell ref="BU311:CF312"/>
    <mergeCell ref="G313:N316"/>
    <mergeCell ref="O313:AT316"/>
    <mergeCell ref="AU313:BH316"/>
    <mergeCell ref="BI313:BT316"/>
    <mergeCell ref="BU313:CF316"/>
    <mergeCell ref="G318:AF319"/>
    <mergeCell ref="AG318:AT319"/>
    <mergeCell ref="AU318:BH319"/>
    <mergeCell ref="BI318:BO320"/>
    <mergeCell ref="BP318:CF320"/>
    <mergeCell ref="G320:AF323"/>
    <mergeCell ref="AG320:AT323"/>
    <mergeCell ref="AU320:BH323"/>
    <mergeCell ref="BI321:BO323"/>
    <mergeCell ref="G326:N329"/>
    <mergeCell ref="O326:AT329"/>
    <mergeCell ref="AU326:BH329"/>
    <mergeCell ref="BI326:BT329"/>
    <mergeCell ref="BU326:CF329"/>
    <mergeCell ref="BP321:CF323"/>
    <mergeCell ref="G324:N325"/>
    <mergeCell ref="O324:AT325"/>
    <mergeCell ref="AU324:BH325"/>
    <mergeCell ref="BI324:BT325"/>
    <mergeCell ref="BU324:CF325"/>
    <mergeCell ref="G331:AF332"/>
    <mergeCell ref="AG331:AT332"/>
    <mergeCell ref="AU331:BH332"/>
    <mergeCell ref="BI331:BO333"/>
    <mergeCell ref="BP331:CF333"/>
    <mergeCell ref="G333:AF336"/>
    <mergeCell ref="AG333:AT336"/>
    <mergeCell ref="AU333:BH336"/>
    <mergeCell ref="BI334:BO336"/>
    <mergeCell ref="BP334:CF336"/>
    <mergeCell ref="G337:N338"/>
    <mergeCell ref="O337:AT338"/>
    <mergeCell ref="AU337:BH338"/>
    <mergeCell ref="BI337:BT338"/>
    <mergeCell ref="BU337:CF338"/>
    <mergeCell ref="G339:N342"/>
    <mergeCell ref="O339:AT342"/>
    <mergeCell ref="AU339:BH342"/>
    <mergeCell ref="BI339:BT342"/>
    <mergeCell ref="BU339:CF342"/>
    <mergeCell ref="G344:AF345"/>
    <mergeCell ref="AG344:AT345"/>
    <mergeCell ref="AU344:BH345"/>
    <mergeCell ref="BI344:BO346"/>
    <mergeCell ref="BP344:CF346"/>
    <mergeCell ref="G346:AF349"/>
    <mergeCell ref="AG346:AT349"/>
    <mergeCell ref="AU346:BH349"/>
    <mergeCell ref="BI347:BO349"/>
    <mergeCell ref="G352:N355"/>
    <mergeCell ref="O352:AT355"/>
    <mergeCell ref="AU352:BH355"/>
    <mergeCell ref="BI352:BT355"/>
    <mergeCell ref="BU352:CF355"/>
    <mergeCell ref="BP347:CF349"/>
    <mergeCell ref="G350:N351"/>
    <mergeCell ref="O350:AT351"/>
    <mergeCell ref="AU350:BH351"/>
    <mergeCell ref="BI350:BT351"/>
    <mergeCell ref="BU350:CF351"/>
    <mergeCell ref="G357:AF358"/>
    <mergeCell ref="AG357:AT358"/>
    <mergeCell ref="AU357:BH358"/>
    <mergeCell ref="BI357:BO359"/>
    <mergeCell ref="BP357:CF359"/>
    <mergeCell ref="G359:AF362"/>
    <mergeCell ref="AG359:AT362"/>
    <mergeCell ref="AU359:BH362"/>
    <mergeCell ref="BI360:BO362"/>
    <mergeCell ref="BP360:CF362"/>
    <mergeCell ref="G363:N364"/>
    <mergeCell ref="O363:AT364"/>
    <mergeCell ref="AU363:BH364"/>
    <mergeCell ref="BI363:BT364"/>
    <mergeCell ref="BU363:CF364"/>
    <mergeCell ref="G365:N368"/>
    <mergeCell ref="O365:AT368"/>
    <mergeCell ref="AU365:BH368"/>
    <mergeCell ref="BI365:BT368"/>
    <mergeCell ref="BU365:CF368"/>
    <mergeCell ref="G370:AF371"/>
    <mergeCell ref="AG370:AT371"/>
    <mergeCell ref="AU370:BH371"/>
    <mergeCell ref="BI370:BO372"/>
    <mergeCell ref="BP370:CF372"/>
    <mergeCell ref="G372:AF375"/>
    <mergeCell ref="AG372:AT375"/>
    <mergeCell ref="AU372:BH375"/>
    <mergeCell ref="BI373:BO375"/>
    <mergeCell ref="G378:N381"/>
    <mergeCell ref="O378:AT381"/>
    <mergeCell ref="AU378:BH381"/>
    <mergeCell ref="BI378:BT381"/>
    <mergeCell ref="BU378:CF381"/>
    <mergeCell ref="BP373:CF375"/>
    <mergeCell ref="G376:N377"/>
    <mergeCell ref="O376:AT377"/>
    <mergeCell ref="AU376:BH377"/>
    <mergeCell ref="BI376:BT377"/>
    <mergeCell ref="BU376:CF377"/>
    <mergeCell ref="G383:AF384"/>
    <mergeCell ref="AG383:AT384"/>
    <mergeCell ref="AU383:BH384"/>
    <mergeCell ref="BI383:BO385"/>
    <mergeCell ref="BP383:CF385"/>
    <mergeCell ref="G385:AF388"/>
    <mergeCell ref="AG385:AT388"/>
    <mergeCell ref="AU385:BH388"/>
    <mergeCell ref="BI386:BO388"/>
    <mergeCell ref="BP386:CF388"/>
    <mergeCell ref="G389:N390"/>
    <mergeCell ref="O389:AT390"/>
    <mergeCell ref="AU389:BH390"/>
    <mergeCell ref="BI389:BT390"/>
    <mergeCell ref="BU389:CF390"/>
    <mergeCell ref="G391:N394"/>
    <mergeCell ref="O391:AT394"/>
    <mergeCell ref="AU391:BH394"/>
    <mergeCell ref="BI391:BT394"/>
    <mergeCell ref="BU391:CF394"/>
    <mergeCell ref="G396:AF397"/>
    <mergeCell ref="AG396:AT397"/>
    <mergeCell ref="AU396:BH397"/>
    <mergeCell ref="BI396:BO398"/>
    <mergeCell ref="BP396:CF398"/>
    <mergeCell ref="G398:AF401"/>
    <mergeCell ref="AG398:AT401"/>
    <mergeCell ref="AU398:BH401"/>
    <mergeCell ref="BI399:BO401"/>
    <mergeCell ref="G404:N407"/>
    <mergeCell ref="O404:AT407"/>
    <mergeCell ref="AU404:BH407"/>
    <mergeCell ref="BI404:BT407"/>
    <mergeCell ref="BU404:CF407"/>
    <mergeCell ref="BP399:CF401"/>
    <mergeCell ref="G402:N403"/>
    <mergeCell ref="O402:AT403"/>
    <mergeCell ref="AU402:BH403"/>
    <mergeCell ref="BI402:BT403"/>
    <mergeCell ref="BU402:CF403"/>
    <mergeCell ref="G409:AF410"/>
    <mergeCell ref="AG409:AT410"/>
    <mergeCell ref="AU409:BH410"/>
    <mergeCell ref="BI409:BO411"/>
    <mergeCell ref="BP409:CF411"/>
    <mergeCell ref="G411:AF414"/>
    <mergeCell ref="AG411:AT414"/>
    <mergeCell ref="AU411:BH414"/>
    <mergeCell ref="BI412:BO414"/>
    <mergeCell ref="BP412:CF414"/>
    <mergeCell ref="G415:N416"/>
    <mergeCell ref="O415:AT416"/>
    <mergeCell ref="AU415:BH416"/>
    <mergeCell ref="BI415:BT416"/>
    <mergeCell ref="BU415:CF416"/>
    <mergeCell ref="G417:N420"/>
    <mergeCell ref="O417:AT420"/>
    <mergeCell ref="AU417:BH420"/>
    <mergeCell ref="BI417:BT420"/>
    <mergeCell ref="BU417:CF420"/>
    <mergeCell ref="G422:AF423"/>
    <mergeCell ref="AG422:AT423"/>
    <mergeCell ref="AU422:BH423"/>
    <mergeCell ref="BI422:BO424"/>
    <mergeCell ref="BP422:CF424"/>
    <mergeCell ref="G424:AF427"/>
    <mergeCell ref="AG424:AT427"/>
    <mergeCell ref="AU424:BH427"/>
    <mergeCell ref="BI425:BO427"/>
    <mergeCell ref="G430:N433"/>
    <mergeCell ref="O430:AT433"/>
    <mergeCell ref="AU430:BH433"/>
    <mergeCell ref="BI430:BT433"/>
    <mergeCell ref="BU430:CF433"/>
    <mergeCell ref="BP425:CF427"/>
    <mergeCell ref="G428:N429"/>
    <mergeCell ref="O428:AT429"/>
    <mergeCell ref="AU428:BH429"/>
    <mergeCell ref="BI428:BT429"/>
    <mergeCell ref="BU428:CF429"/>
    <mergeCell ref="G435:AF436"/>
    <mergeCell ref="AG435:AT436"/>
    <mergeCell ref="AU435:BH436"/>
    <mergeCell ref="BI435:BO437"/>
    <mergeCell ref="BP435:CF437"/>
    <mergeCell ref="G437:AF440"/>
    <mergeCell ref="AG437:AT440"/>
    <mergeCell ref="AU437:BH440"/>
    <mergeCell ref="BI438:BO440"/>
    <mergeCell ref="BP438:CF440"/>
    <mergeCell ref="G441:N442"/>
    <mergeCell ref="O441:AT442"/>
    <mergeCell ref="AU441:BH442"/>
    <mergeCell ref="BI441:BT442"/>
    <mergeCell ref="BU441:CF442"/>
    <mergeCell ref="G443:N446"/>
    <mergeCell ref="O443:AT446"/>
    <mergeCell ref="AU443:BH446"/>
    <mergeCell ref="BI443:BT446"/>
    <mergeCell ref="BU443:CF446"/>
    <mergeCell ref="G448:AF449"/>
    <mergeCell ref="AG448:AT449"/>
    <mergeCell ref="AU448:BH449"/>
    <mergeCell ref="BI448:BO450"/>
    <mergeCell ref="BP448:CF450"/>
    <mergeCell ref="G450:AF453"/>
    <mergeCell ref="AG450:AT453"/>
    <mergeCell ref="AU450:BH453"/>
    <mergeCell ref="BI451:BO453"/>
    <mergeCell ref="G456:N459"/>
    <mergeCell ref="O456:AT459"/>
    <mergeCell ref="AU456:BH459"/>
    <mergeCell ref="BI456:BT459"/>
    <mergeCell ref="BU456:CF459"/>
    <mergeCell ref="BP451:CF453"/>
    <mergeCell ref="G454:N455"/>
    <mergeCell ref="O454:AT455"/>
    <mergeCell ref="AU454:BH455"/>
    <mergeCell ref="BI454:BT455"/>
    <mergeCell ref="BU454:CF455"/>
    <mergeCell ref="G461:AF462"/>
    <mergeCell ref="AG461:AT462"/>
    <mergeCell ref="AU461:BH462"/>
    <mergeCell ref="BI461:BO463"/>
    <mergeCell ref="BP461:CF463"/>
    <mergeCell ref="G463:AF466"/>
    <mergeCell ref="AG463:AT466"/>
    <mergeCell ref="AU463:BH466"/>
    <mergeCell ref="BI464:BO466"/>
    <mergeCell ref="BP464:CF466"/>
    <mergeCell ref="G467:N468"/>
    <mergeCell ref="O467:AT468"/>
    <mergeCell ref="AU467:BH468"/>
    <mergeCell ref="BI467:BT468"/>
    <mergeCell ref="BU467:CF468"/>
    <mergeCell ref="G469:N472"/>
    <mergeCell ref="O469:AT472"/>
    <mergeCell ref="AU469:BH472"/>
    <mergeCell ref="BI469:BT472"/>
    <mergeCell ref="BU469:CF472"/>
    <mergeCell ref="G474:AF475"/>
    <mergeCell ref="AG474:AT475"/>
    <mergeCell ref="AU474:BH475"/>
    <mergeCell ref="BI474:BO476"/>
    <mergeCell ref="BP474:CF476"/>
    <mergeCell ref="G476:AF479"/>
    <mergeCell ref="AG476:AT479"/>
    <mergeCell ref="AU476:BH479"/>
    <mergeCell ref="BI477:BO479"/>
    <mergeCell ref="G482:N485"/>
    <mergeCell ref="O482:AT485"/>
    <mergeCell ref="AU482:BH485"/>
    <mergeCell ref="BI482:BT485"/>
    <mergeCell ref="BU482:CF485"/>
    <mergeCell ref="BP477:CF479"/>
    <mergeCell ref="G480:N481"/>
    <mergeCell ref="O480:AT481"/>
    <mergeCell ref="AU480:BH481"/>
    <mergeCell ref="BI480:BT481"/>
    <mergeCell ref="BU480:CF481"/>
    <mergeCell ref="G487:AF488"/>
    <mergeCell ref="AG487:AT488"/>
    <mergeCell ref="AU487:BH488"/>
    <mergeCell ref="BI487:BO489"/>
    <mergeCell ref="BP487:CF489"/>
    <mergeCell ref="G489:AF492"/>
    <mergeCell ref="AG489:AT492"/>
    <mergeCell ref="AU489:BH492"/>
    <mergeCell ref="BI490:BO492"/>
    <mergeCell ref="BP490:CF492"/>
    <mergeCell ref="G493:N494"/>
    <mergeCell ref="O493:AT494"/>
    <mergeCell ref="AU493:BH494"/>
    <mergeCell ref="BI493:BT494"/>
    <mergeCell ref="BU493:CF494"/>
    <mergeCell ref="G495:N498"/>
    <mergeCell ref="O495:AT498"/>
    <mergeCell ref="AU495:BH498"/>
    <mergeCell ref="BI495:BT498"/>
    <mergeCell ref="BU495:CF498"/>
    <mergeCell ref="G500:AF501"/>
    <mergeCell ref="AG500:AT501"/>
    <mergeCell ref="AU500:BH501"/>
    <mergeCell ref="BI500:BO502"/>
    <mergeCell ref="BP500:CF502"/>
    <mergeCell ref="G502:AF505"/>
    <mergeCell ref="AG502:AT505"/>
    <mergeCell ref="AU502:BH505"/>
    <mergeCell ref="BI503:BO505"/>
    <mergeCell ref="G508:N511"/>
    <mergeCell ref="O508:AT511"/>
    <mergeCell ref="AU508:BH511"/>
    <mergeCell ref="BI508:BT511"/>
    <mergeCell ref="BU508:CF511"/>
    <mergeCell ref="BP503:CF505"/>
    <mergeCell ref="G506:N507"/>
    <mergeCell ref="O506:AT507"/>
    <mergeCell ref="AU506:BH507"/>
    <mergeCell ref="BI506:BT507"/>
    <mergeCell ref="BU506:CF507"/>
    <mergeCell ref="G513:AF514"/>
    <mergeCell ref="AG513:AT514"/>
    <mergeCell ref="AU513:BH514"/>
    <mergeCell ref="BI513:BO515"/>
    <mergeCell ref="BP513:CF515"/>
    <mergeCell ref="G515:AF518"/>
    <mergeCell ref="AG515:AT518"/>
    <mergeCell ref="AU515:BH518"/>
    <mergeCell ref="BI516:BO518"/>
    <mergeCell ref="BP516:CF518"/>
    <mergeCell ref="O519:AT520"/>
    <mergeCell ref="AU519:BH520"/>
    <mergeCell ref="BI519:BT520"/>
    <mergeCell ref="BU519:CF520"/>
    <mergeCell ref="G521:N524"/>
    <mergeCell ref="O521:AT524"/>
    <mergeCell ref="AU521:BH524"/>
    <mergeCell ref="BI521:BT524"/>
    <mergeCell ref="BU521:CF524"/>
    <mergeCell ref="G526:AF527"/>
    <mergeCell ref="AG526:AT527"/>
    <mergeCell ref="AU526:BH527"/>
    <mergeCell ref="BI526:BO528"/>
    <mergeCell ref="BP526:CF528"/>
    <mergeCell ref="G528:AF531"/>
    <mergeCell ref="AG528:AT531"/>
    <mergeCell ref="AU528:BH531"/>
    <mergeCell ref="BI529:BO531"/>
    <mergeCell ref="BP529:CF531"/>
    <mergeCell ref="AO1:BH1"/>
    <mergeCell ref="G545:N546"/>
    <mergeCell ref="O545:AT546"/>
    <mergeCell ref="AU545:BH546"/>
    <mergeCell ref="BI545:BT546"/>
    <mergeCell ref="BU545:CF546"/>
    <mergeCell ref="G547:N550"/>
    <mergeCell ref="O547:AT550"/>
    <mergeCell ref="AU547:BH550"/>
    <mergeCell ref="BI547:BT550"/>
    <mergeCell ref="BU547:CF550"/>
    <mergeCell ref="G534:N537"/>
    <mergeCell ref="O534:AT537"/>
    <mergeCell ref="AU534:BH537"/>
    <mergeCell ref="BI534:BT537"/>
    <mergeCell ref="BU534:CF537"/>
    <mergeCell ref="G532:N533"/>
    <mergeCell ref="O532:AT533"/>
    <mergeCell ref="AU532:BH533"/>
    <mergeCell ref="BI532:BT533"/>
    <mergeCell ref="BU532:CF533"/>
    <mergeCell ref="G539:AF540"/>
    <mergeCell ref="AG539:AT540"/>
    <mergeCell ref="AU539:BH540"/>
    <mergeCell ref="BI539:BO541"/>
    <mergeCell ref="BP539:CF541"/>
    <mergeCell ref="G541:AF544"/>
    <mergeCell ref="AG541:AT544"/>
    <mergeCell ref="AU541:BH544"/>
    <mergeCell ref="BI542:BO544"/>
    <mergeCell ref="BP542:CF544"/>
    <mergeCell ref="G519:N520"/>
  </mergeCells>
  <phoneticPr fontId="1"/>
  <dataValidations count="5">
    <dataValidation type="custom" imeMode="hiragana" allowBlank="1" showInputMessage="1" showErrorMessage="1" sqref="AG8:AT11 AG21:AT24 AG34:AT37 AG47:AT50 AG60:AT63 AG73:AT76 AG86:AT89 AG99:AT102 AG112:AT115 AG125:AT128 AG138:AT141 AG151:AT154 AG164:AT167 AG177:AT180 AG190:AT193 AG203:AT206 AG216:AT219 AG229:AT232 AG242:AT245 AG255:AT258 AG268:AT271 AG281:AT284 AG294:AT297 AG307:AT310 AG320:AT323 AG333:AT336 AG346:AT349 AG359:AT362 AG372:AT375 AG385:AT388 AG398:AT401 AG411:AT414 AG424:AT427 AG437:AT440 AG450:AT453 AG463:AT466 AG476:AT479 AG489:AT492 AG502:AT505 AG515:AT518 AG528:AT531 AG541:AT544 AG554:AT557 AG567:AT570 AG580:AT583 AG593:AT596 AG606:AT609 AG619:AT622 AG632:AT635 AG645:AT648 AG658:AT661 AG671:AT674 AG684:AT687 AG697:AT700 AG710:AT713 AG723:AT726 AG736:AT739 AG749:AT752 AG762:AT765 AG775:AT778 AG788:AT791 AG801:AT804 AG814:AT817 AG827:AT830 AG840:AT843 AG853:AT856 AG866:AT869 AG879:AT882 AG892:AT895 AG905:AT908 AG918:AT921 AG931:AT934 AG944:AT947 AG957:AT960 AG970:AT973 AG983:AT986 AG996:AT999 AG1009:AT1012 AG1022:AT1025 AG1035:AT1038 AG1048:AT1051 AG1061:AT1064 AG1074:AT1077 AG1087:AT1090 AG1100:AT1103 AG1113:AT1116 AG1126:AT1129 AG1139:AT1142 AG1152:AT1155 AG1165:AT1168 AG1178:AT1181 AG1191:AT1194 AG1204:AT1207 AG1217:AT1220 AG1230:AT1233 AG1243:AT1246 AG1256:AT1259 AG1269:AT1272 AG1282:AT1285 AG1295:AT1298 AG1308:AT1311 AG1321:AT1324 AG1334:AT1337 AG1347:AT1350 AG1360:AT1363 AG1373:AT1376 AG1386:AT1389 AG1399:AT1402 AG1412:AT1415 AG1425:AT1428 AG1438:AT1441" xr:uid="{00000000-0002-0000-0000-000000000000}">
      <formula1>AND(ISERROR(FIND(" ",AG8)),ISERROR(FIND("　",AG8)))</formula1>
    </dataValidation>
    <dataValidation imeMode="hiragana" allowBlank="1" showInputMessage="1" showErrorMessage="1" sqref="BI1:CP5 AE5:BH5 AD1:AD5 AE1:AE2 AO1 AF1:AN1" xr:uid="{00000000-0002-0000-0000-000001000000}"/>
    <dataValidation type="custom" allowBlank="1" showInputMessage="1" showErrorMessage="1" sqref="AO2:BH4" xr:uid="{00000000-0002-0000-0000-000002000000}">
      <formula1>AND(ISERROR(FIND(" ",AO2)),ISERROR(FIND("　",AO2)))</formula1>
    </dataValidation>
    <dataValidation type="list" imeMode="hiragana" allowBlank="1" showInputMessage="1" showErrorMessage="1" sqref="AU14:BT17 AU27:BT30 AU40:BT43 AU53:BT56 AU66:BT69 AU79:BT82 AU92:BT95 AU105:BT108 AU118:BT121 AU131:BT134 AU144:BT147 AU157:BT160 AU170:BT173 AU183:BT186 AU196:BT199 AU209:BT212 AU222:BT225 AU235:BT238 AU248:BT251 AU261:BT264 AU274:BT277 AU287:BT290 AU300:BT303 AU313:BT316 AU326:BT329 AU339:BT342 AU352:BT355 AU365:BT368 AU378:BT381 AU391:BT394 AU404:BT407 AU417:BT420 AU430:BT433 AU443:BT446 AU456:BT459 AU469:BT472 AU482:BT485 AU495:BT498 AU508:BT511 AU521:BT524 AU534:BT537 AU547:BT550 AU560:BT563 AU573:BT576 AU586:BT589 AU599:BT602 AU612:BT615 AU625:BT628 AU638:BT641 AU651:BT654 AU664:BT667 AU677:BT680 AU690:BT693 AU703:BT706 AU716:BT719 AU729:BT732 AU742:BT745 AU755:BT758 AU768:BT771 AU781:BT784 AU794:BT797 AU807:BT810 AU820:BT823 AU833:BT836 AU846:BT849 AU859:BT862 AU872:BT875 AU885:BT888 AU898:BT901 AU911:BT914 AU924:BT927 AU937:BT940 AU950:BT953 AU963:BT966 AU976:BT979 AU989:BT992 AU1002:BT1005 AU1015:BT1018 AU1028:BT1031 AU1041:BT1044 AU1054:BT1057 AU1067:BT1070 AU1080:BT1083 AU1093:BT1096 AU1106:BT1109 AU1119:BT1122 AU1132:BT1135 AU1145:BT1148 AU1158:BT1161 AU1171:BT1174 AU1184:BT1187 AU1197:BT1200 AU1210:BT1213 AU1223:BT1226 AU1236:BT1239 AU1249:BT1252 AU1262:BT1265 AU1275:BT1278 AU1288:BT1291 AU1301:BT1304 AU1314:BT1317 AU1327:BT1330 AU1340:BT1343 AU1353:BT1356 AU1366:BT1369 AU1379:BT1382 AU1392:BT1395 AU1405:BT1408 AU1418:BT1421 AU1431:BT1434 AU1444:BT1447" xr:uid="{00000000-0002-0000-0000-000003000000}">
      <formula1>#REF!</formula1>
    </dataValidation>
    <dataValidation type="list" allowBlank="1" showInputMessage="1" showErrorMessage="1" sqref="BU14:CF17 BU27:CF30 BU40:CF43 BU53:CF56 BU66:CF69 BU79:CF82 BU92:CF95 BU105:CF108 BU118:CF121 BU131:CF134 BU144:CF147 BU157:CF160 BU170:CF173 BU183:CF186 BU196:CF199 BU209:CF212 BU222:CF225 BU235:CF238 BU248:CF251 BU261:CF264 BU274:CF277 BU287:CF290 BU300:CF303 BU313:CF316 BU326:CF329 BU339:CF342 BU352:CF355 BU365:CF368 BU378:CF381 BU391:CF394 BU404:CF407 BU417:CF420 BU430:CF433 BU443:CF446 BU456:CF459 BU469:CF472 BU482:CF485 BU495:CF498 BU508:CF511 BU521:CF524 BU534:CF537 BU547:CF550 BU560:CF563 BU573:CF576 BU586:CF589 BU599:CF602 BU612:CF615 BU625:CF628 BU638:CF641 BU651:CF654 BU664:CF667 BU677:CF680 BU690:CF693 BU703:CF706 BU716:CF719 BU729:CF732 BU742:CF745 BU755:CF758 BU768:CF771 BU781:CF784 BU794:CF797 BU807:CF810 BU820:CF823 BU833:CF836 BU846:CF849 BU859:CF862 BU872:CF875 BU885:CF888 BU898:CF901 BU911:CF914 BU924:CF927 BU937:CF940 BU950:CF953 BU963:CF966 BU976:CF979 BU989:CF992 BU1002:CF1005 BU1015:CF1018 BU1028:CF1031 BU1041:CF1044 BU1054:CF1057 BU1067:CF1070 BU1080:CF1083 BU1093:CF1096 BU1106:CF1109 BU1119:CF1122 BU1132:CF1135 BU1145:CF1148 BU1158:CF1161 BU1171:CF1174 BU1184:CF1187 BU1197:CF1200 BU1210:CF1213 BU1223:CF1226 BU1236:CF1239 BU1249:CF1252 BU1262:CF1265 BU1275:CF1278 BU1288:CF1291 BU1301:CF1304 BU1314:CF1317 BU1327:CF1330 BU1340:CF1343 BU1353:CF1356 BU1366:CF1369 BU1379:CF1382 BU1392:CF1395 BU1405:CF1408 BU1418:CF1421 BU1431:CF1434 BU1444:CF1447" xr:uid="{00000000-0002-0000-0000-000004000000}">
      <formula1>#REF!</formula1>
    </dataValidation>
  </dataValidations>
  <pageMargins left="0.39370078740157483" right="0.19685039370078741" top="0.55118110236220474" bottom="0.35433070866141736" header="0.31496062992125984" footer="0.31496062992125984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5" r:id="rId4" name="Option Button 5">
              <controlPr defaultSize="0" autoFill="0" autoLine="0" autoPict="0" macro="[0]!Macro11">
                <anchor moveWithCells="1">
                  <from>
                    <xdr:col>1</xdr:col>
                    <xdr:colOff>66675</xdr:colOff>
                    <xdr:row>9</xdr:row>
                    <xdr:rowOff>28575</xdr:rowOff>
                  </from>
                  <to>
                    <xdr:col>5</xdr:col>
                    <xdr:colOff>9525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7" r:id="rId5" name="Option Button 7">
              <controlPr defaultSize="0" autoFill="0" autoLine="0" autoPict="0" macro="[0]!Macro12">
                <anchor moveWithCells="1">
                  <from>
                    <xdr:col>1</xdr:col>
                    <xdr:colOff>66675</xdr:colOff>
                    <xdr:row>22</xdr:row>
                    <xdr:rowOff>28575</xdr:rowOff>
                  </from>
                  <to>
                    <xdr:col>5</xdr:col>
                    <xdr:colOff>38100</xdr:colOff>
                    <xdr:row>25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0" r:id="rId6" name="Option Button 10">
              <controlPr defaultSize="0" autoFill="0" autoLine="0" autoPict="0" macro="[0]!Macro13">
                <anchor moveWithCells="1">
                  <from>
                    <xdr:col>1</xdr:col>
                    <xdr:colOff>66675</xdr:colOff>
                    <xdr:row>35</xdr:row>
                    <xdr:rowOff>28575</xdr:rowOff>
                  </from>
                  <to>
                    <xdr:col>5</xdr:col>
                    <xdr:colOff>38100</xdr:colOff>
                    <xdr:row>38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1" r:id="rId7" name="Option Button 11">
              <controlPr defaultSize="0" autoFill="0" autoLine="0" autoPict="0" macro="[0]!Macro14">
                <anchor moveWithCells="1">
                  <from>
                    <xdr:col>1</xdr:col>
                    <xdr:colOff>66675</xdr:colOff>
                    <xdr:row>48</xdr:row>
                    <xdr:rowOff>28575</xdr:rowOff>
                  </from>
                  <to>
                    <xdr:col>5</xdr:col>
                    <xdr:colOff>38100</xdr:colOff>
                    <xdr:row>51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2" r:id="rId8" name="Option Button 12">
              <controlPr defaultSize="0" autoFill="0" autoLine="0" autoPict="0" macro="[0]!Macro15">
                <anchor moveWithCells="1">
                  <from>
                    <xdr:col>1</xdr:col>
                    <xdr:colOff>66675</xdr:colOff>
                    <xdr:row>61</xdr:row>
                    <xdr:rowOff>28575</xdr:rowOff>
                  </from>
                  <to>
                    <xdr:col>5</xdr:col>
                    <xdr:colOff>38100</xdr:colOff>
                    <xdr:row>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3" r:id="rId9" name="Option Button 13">
              <controlPr defaultSize="0" autoFill="0" autoLine="0" autoPict="0" macro="[0]!Macro16">
                <anchor moveWithCells="1">
                  <from>
                    <xdr:col>1</xdr:col>
                    <xdr:colOff>66675</xdr:colOff>
                    <xdr:row>74</xdr:row>
                    <xdr:rowOff>28575</xdr:rowOff>
                  </from>
                  <to>
                    <xdr:col>5</xdr:col>
                    <xdr:colOff>38100</xdr:colOff>
                    <xdr:row>77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4" r:id="rId10" name="Option Button 14">
              <controlPr defaultSize="0" autoFill="0" autoLine="0" autoPict="0" macro="[0]!Macro17">
                <anchor moveWithCells="1">
                  <from>
                    <xdr:col>1</xdr:col>
                    <xdr:colOff>66675</xdr:colOff>
                    <xdr:row>87</xdr:row>
                    <xdr:rowOff>28575</xdr:rowOff>
                  </from>
                  <to>
                    <xdr:col>5</xdr:col>
                    <xdr:colOff>38100</xdr:colOff>
                    <xdr:row>90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5" r:id="rId11" name="Option Button 15">
              <controlPr defaultSize="0" autoFill="0" autoLine="0" autoPict="0" macro="[0]!Macro18">
                <anchor moveWithCells="1">
                  <from>
                    <xdr:col>1</xdr:col>
                    <xdr:colOff>66675</xdr:colOff>
                    <xdr:row>100</xdr:row>
                    <xdr:rowOff>28575</xdr:rowOff>
                  </from>
                  <to>
                    <xdr:col>5</xdr:col>
                    <xdr:colOff>38100</xdr:colOff>
                    <xdr:row>103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6" r:id="rId12" name="Option Button 16">
              <controlPr defaultSize="0" autoFill="0" autoLine="0" autoPict="0" macro="[0]!Macro19">
                <anchor moveWithCells="1">
                  <from>
                    <xdr:col>1</xdr:col>
                    <xdr:colOff>66675</xdr:colOff>
                    <xdr:row>113</xdr:row>
                    <xdr:rowOff>28575</xdr:rowOff>
                  </from>
                  <to>
                    <xdr:col>5</xdr:col>
                    <xdr:colOff>38100</xdr:colOff>
                    <xdr:row>116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7" r:id="rId13" name="Option Button 17">
              <controlPr defaultSize="0" autoFill="0" autoLine="0" autoPict="0" macro="[0]!Macro20">
                <anchor moveWithCells="1">
                  <from>
                    <xdr:col>1</xdr:col>
                    <xdr:colOff>66675</xdr:colOff>
                    <xdr:row>126</xdr:row>
                    <xdr:rowOff>28575</xdr:rowOff>
                  </from>
                  <to>
                    <xdr:col>5</xdr:col>
                    <xdr:colOff>38100</xdr:colOff>
                    <xdr:row>129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8" r:id="rId14" name="Option Button 18">
              <controlPr defaultSize="0" autoFill="0" autoLine="0" autoPict="0" macro="[0]!Macro21">
                <anchor moveWithCells="1">
                  <from>
                    <xdr:col>1</xdr:col>
                    <xdr:colOff>66675</xdr:colOff>
                    <xdr:row>139</xdr:row>
                    <xdr:rowOff>28575</xdr:rowOff>
                  </from>
                  <to>
                    <xdr:col>5</xdr:col>
                    <xdr:colOff>38100</xdr:colOff>
                    <xdr:row>142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9" r:id="rId15" name="Option Button 19">
              <controlPr defaultSize="0" autoFill="0" autoLine="0" autoPict="0" macro="[0]!Macro22">
                <anchor moveWithCells="1">
                  <from>
                    <xdr:col>1</xdr:col>
                    <xdr:colOff>66675</xdr:colOff>
                    <xdr:row>152</xdr:row>
                    <xdr:rowOff>28575</xdr:rowOff>
                  </from>
                  <to>
                    <xdr:col>5</xdr:col>
                    <xdr:colOff>47625</xdr:colOff>
                    <xdr:row>155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0" r:id="rId16" name="Button 20">
              <controlPr defaultSize="0" print="0" autoFill="0" autoPict="0" macro="[0]!お客様記録を閉じる">
                <anchor moveWithCells="1" sizeWithCells="1">
                  <from>
                    <xdr:col>6</xdr:col>
                    <xdr:colOff>0</xdr:colOff>
                    <xdr:row>0</xdr:row>
                    <xdr:rowOff>161925</xdr:rowOff>
                  </from>
                  <to>
                    <xdr:col>27</xdr:col>
                    <xdr:colOff>66675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1" r:id="rId17" name="Option Button 21">
              <controlPr defaultSize="0" autoFill="0" autoLine="0" autoPict="0" macro="[0]!Macro23">
                <anchor moveWithCells="1">
                  <from>
                    <xdr:col>1</xdr:col>
                    <xdr:colOff>66675</xdr:colOff>
                    <xdr:row>165</xdr:row>
                    <xdr:rowOff>28575</xdr:rowOff>
                  </from>
                  <to>
                    <xdr:col>5</xdr:col>
                    <xdr:colOff>9525</xdr:colOff>
                    <xdr:row>169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2" r:id="rId18" name="Option Button 22">
              <controlPr defaultSize="0" autoFill="0" autoLine="0" autoPict="0" macro="[0]!Macro24">
                <anchor moveWithCells="1">
                  <from>
                    <xdr:col>1</xdr:col>
                    <xdr:colOff>66675</xdr:colOff>
                    <xdr:row>178</xdr:row>
                    <xdr:rowOff>28575</xdr:rowOff>
                  </from>
                  <to>
                    <xdr:col>5</xdr:col>
                    <xdr:colOff>38100</xdr:colOff>
                    <xdr:row>181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3" r:id="rId19" name="Option Button 23">
              <controlPr defaultSize="0" autoFill="0" autoLine="0" autoPict="0" macro="[0]!Macro25">
                <anchor moveWithCells="1">
                  <from>
                    <xdr:col>1</xdr:col>
                    <xdr:colOff>66675</xdr:colOff>
                    <xdr:row>191</xdr:row>
                    <xdr:rowOff>28575</xdr:rowOff>
                  </from>
                  <to>
                    <xdr:col>5</xdr:col>
                    <xdr:colOff>38100</xdr:colOff>
                    <xdr:row>194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4" r:id="rId20" name="Option Button 24">
              <controlPr defaultSize="0" autoFill="0" autoLine="0" autoPict="0" macro="[0]!Macro26">
                <anchor moveWithCells="1">
                  <from>
                    <xdr:col>1</xdr:col>
                    <xdr:colOff>66675</xdr:colOff>
                    <xdr:row>204</xdr:row>
                    <xdr:rowOff>28575</xdr:rowOff>
                  </from>
                  <to>
                    <xdr:col>5</xdr:col>
                    <xdr:colOff>38100</xdr:colOff>
                    <xdr:row>207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5" r:id="rId21" name="Option Button 25">
              <controlPr defaultSize="0" autoFill="0" autoLine="0" autoPict="0" macro="[0]!Macro27">
                <anchor moveWithCells="1">
                  <from>
                    <xdr:col>1</xdr:col>
                    <xdr:colOff>66675</xdr:colOff>
                    <xdr:row>217</xdr:row>
                    <xdr:rowOff>28575</xdr:rowOff>
                  </from>
                  <to>
                    <xdr:col>5</xdr:col>
                    <xdr:colOff>38100</xdr:colOff>
                    <xdr:row>220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6" r:id="rId22" name="Option Button 26">
              <controlPr defaultSize="0" autoFill="0" autoLine="0" autoPict="0" macro="[0]!Macro28">
                <anchor moveWithCells="1">
                  <from>
                    <xdr:col>1</xdr:col>
                    <xdr:colOff>66675</xdr:colOff>
                    <xdr:row>230</xdr:row>
                    <xdr:rowOff>28575</xdr:rowOff>
                  </from>
                  <to>
                    <xdr:col>5</xdr:col>
                    <xdr:colOff>38100</xdr:colOff>
                    <xdr:row>233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7" r:id="rId23" name="Option Button 27">
              <controlPr defaultSize="0" autoFill="0" autoLine="0" autoPict="0" macro="[0]!Macro29">
                <anchor moveWithCells="1">
                  <from>
                    <xdr:col>1</xdr:col>
                    <xdr:colOff>66675</xdr:colOff>
                    <xdr:row>243</xdr:row>
                    <xdr:rowOff>28575</xdr:rowOff>
                  </from>
                  <to>
                    <xdr:col>5</xdr:col>
                    <xdr:colOff>38100</xdr:colOff>
                    <xdr:row>246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8" r:id="rId24" name="Option Button 28">
              <controlPr defaultSize="0" autoFill="0" autoLine="0" autoPict="0" macro="[0]!Macro30">
                <anchor moveWithCells="1">
                  <from>
                    <xdr:col>1</xdr:col>
                    <xdr:colOff>66675</xdr:colOff>
                    <xdr:row>256</xdr:row>
                    <xdr:rowOff>28575</xdr:rowOff>
                  </from>
                  <to>
                    <xdr:col>5</xdr:col>
                    <xdr:colOff>38100</xdr:colOff>
                    <xdr:row>259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9" r:id="rId25" name="Option Button 29">
              <controlPr defaultSize="0" autoFill="0" autoLine="0" autoPict="0" macro="[0]!Macro31">
                <anchor moveWithCells="1">
                  <from>
                    <xdr:col>1</xdr:col>
                    <xdr:colOff>66675</xdr:colOff>
                    <xdr:row>269</xdr:row>
                    <xdr:rowOff>28575</xdr:rowOff>
                  </from>
                  <to>
                    <xdr:col>5</xdr:col>
                    <xdr:colOff>38100</xdr:colOff>
                    <xdr:row>272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0" r:id="rId26" name="Option Button 30">
              <controlPr defaultSize="0" autoFill="0" autoLine="0" autoPict="0" macro="[0]!Macro32">
                <anchor moveWithCells="1">
                  <from>
                    <xdr:col>1</xdr:col>
                    <xdr:colOff>66675</xdr:colOff>
                    <xdr:row>282</xdr:row>
                    <xdr:rowOff>28575</xdr:rowOff>
                  </from>
                  <to>
                    <xdr:col>5</xdr:col>
                    <xdr:colOff>38100</xdr:colOff>
                    <xdr:row>285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1" r:id="rId27" name="Option Button 31">
              <controlPr defaultSize="0" autoFill="0" autoLine="0" autoPict="0" macro="[0]!Macro33">
                <anchor moveWithCells="1">
                  <from>
                    <xdr:col>1</xdr:col>
                    <xdr:colOff>66675</xdr:colOff>
                    <xdr:row>295</xdr:row>
                    <xdr:rowOff>28575</xdr:rowOff>
                  </from>
                  <to>
                    <xdr:col>5</xdr:col>
                    <xdr:colOff>38100</xdr:colOff>
                    <xdr:row>298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2" r:id="rId28" name="Option Button 32">
              <controlPr defaultSize="0" autoFill="0" autoLine="0" autoPict="0" macro="[0]!Macro34">
                <anchor moveWithCells="1">
                  <from>
                    <xdr:col>1</xdr:col>
                    <xdr:colOff>66675</xdr:colOff>
                    <xdr:row>308</xdr:row>
                    <xdr:rowOff>28575</xdr:rowOff>
                  </from>
                  <to>
                    <xdr:col>5</xdr:col>
                    <xdr:colOff>38100</xdr:colOff>
                    <xdr:row>311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3" r:id="rId29" name="Option Button 33">
              <controlPr defaultSize="0" autoFill="0" autoLine="0" autoPict="0" macro="[0]!Macro35">
                <anchor moveWithCells="1">
                  <from>
                    <xdr:col>1</xdr:col>
                    <xdr:colOff>66675</xdr:colOff>
                    <xdr:row>321</xdr:row>
                    <xdr:rowOff>28575</xdr:rowOff>
                  </from>
                  <to>
                    <xdr:col>5</xdr:col>
                    <xdr:colOff>38100</xdr:colOff>
                    <xdr:row>324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4" r:id="rId30" name="Option Button 34">
              <controlPr defaultSize="0" autoFill="0" autoLine="0" autoPict="0" macro="[0]!Macro36">
                <anchor moveWithCells="1">
                  <from>
                    <xdr:col>1</xdr:col>
                    <xdr:colOff>66675</xdr:colOff>
                    <xdr:row>334</xdr:row>
                    <xdr:rowOff>28575</xdr:rowOff>
                  </from>
                  <to>
                    <xdr:col>5</xdr:col>
                    <xdr:colOff>38100</xdr:colOff>
                    <xdr:row>337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5" r:id="rId31" name="Option Button 35">
              <controlPr defaultSize="0" autoFill="0" autoLine="0" autoPict="0" macro="[0]!Macro37">
                <anchor moveWithCells="1">
                  <from>
                    <xdr:col>1</xdr:col>
                    <xdr:colOff>66675</xdr:colOff>
                    <xdr:row>347</xdr:row>
                    <xdr:rowOff>28575</xdr:rowOff>
                  </from>
                  <to>
                    <xdr:col>5</xdr:col>
                    <xdr:colOff>38100</xdr:colOff>
                    <xdr:row>350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6" r:id="rId32" name="Option Button 36">
              <controlPr defaultSize="0" autoFill="0" autoLine="0" autoPict="0" macro="[0]!Macro38">
                <anchor moveWithCells="1">
                  <from>
                    <xdr:col>1</xdr:col>
                    <xdr:colOff>66675</xdr:colOff>
                    <xdr:row>360</xdr:row>
                    <xdr:rowOff>28575</xdr:rowOff>
                  </from>
                  <to>
                    <xdr:col>5</xdr:col>
                    <xdr:colOff>38100</xdr:colOff>
                    <xdr:row>363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7" r:id="rId33" name="Option Button 37">
              <controlPr defaultSize="0" autoFill="0" autoLine="0" autoPict="0" macro="[0]!Macro39">
                <anchor moveWithCells="1">
                  <from>
                    <xdr:col>1</xdr:col>
                    <xdr:colOff>66675</xdr:colOff>
                    <xdr:row>373</xdr:row>
                    <xdr:rowOff>28575</xdr:rowOff>
                  </from>
                  <to>
                    <xdr:col>5</xdr:col>
                    <xdr:colOff>38100</xdr:colOff>
                    <xdr:row>376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8" r:id="rId34" name="Option Button 38">
              <controlPr defaultSize="0" autoFill="0" autoLine="0" autoPict="0" macro="[0]!Macro40">
                <anchor moveWithCells="1">
                  <from>
                    <xdr:col>1</xdr:col>
                    <xdr:colOff>66675</xdr:colOff>
                    <xdr:row>386</xdr:row>
                    <xdr:rowOff>28575</xdr:rowOff>
                  </from>
                  <to>
                    <xdr:col>5</xdr:col>
                    <xdr:colOff>38100</xdr:colOff>
                    <xdr:row>389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9" r:id="rId35" name="Option Button 39">
              <controlPr defaultSize="0" autoFill="0" autoLine="0" autoPict="0" macro="[0]!Macro41">
                <anchor moveWithCells="1">
                  <from>
                    <xdr:col>1</xdr:col>
                    <xdr:colOff>66675</xdr:colOff>
                    <xdr:row>399</xdr:row>
                    <xdr:rowOff>28575</xdr:rowOff>
                  </from>
                  <to>
                    <xdr:col>5</xdr:col>
                    <xdr:colOff>38100</xdr:colOff>
                    <xdr:row>402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0" r:id="rId36" name="Option Button 40">
              <controlPr defaultSize="0" autoFill="0" autoLine="0" autoPict="0" macro="[0]!Macro42">
                <anchor moveWithCells="1">
                  <from>
                    <xdr:col>1</xdr:col>
                    <xdr:colOff>66675</xdr:colOff>
                    <xdr:row>412</xdr:row>
                    <xdr:rowOff>28575</xdr:rowOff>
                  </from>
                  <to>
                    <xdr:col>5</xdr:col>
                    <xdr:colOff>38100</xdr:colOff>
                    <xdr:row>415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1" r:id="rId37" name="Option Button 41">
              <controlPr defaultSize="0" autoFill="0" autoLine="0" autoPict="0" macro="[0]!Macro43">
                <anchor moveWithCells="1">
                  <from>
                    <xdr:col>1</xdr:col>
                    <xdr:colOff>66675</xdr:colOff>
                    <xdr:row>425</xdr:row>
                    <xdr:rowOff>28575</xdr:rowOff>
                  </from>
                  <to>
                    <xdr:col>5</xdr:col>
                    <xdr:colOff>38100</xdr:colOff>
                    <xdr:row>428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2" r:id="rId38" name="Option Button 42">
              <controlPr defaultSize="0" autoFill="0" autoLine="0" autoPict="0" macro="[0]!Macro44">
                <anchor moveWithCells="1">
                  <from>
                    <xdr:col>1</xdr:col>
                    <xdr:colOff>66675</xdr:colOff>
                    <xdr:row>438</xdr:row>
                    <xdr:rowOff>28575</xdr:rowOff>
                  </from>
                  <to>
                    <xdr:col>5</xdr:col>
                    <xdr:colOff>38100</xdr:colOff>
                    <xdr:row>441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3" r:id="rId39" name="Option Button 43">
              <controlPr defaultSize="0" autoFill="0" autoLine="0" autoPict="0" macro="[0]!Macro45">
                <anchor moveWithCells="1">
                  <from>
                    <xdr:col>1</xdr:col>
                    <xdr:colOff>66675</xdr:colOff>
                    <xdr:row>451</xdr:row>
                    <xdr:rowOff>28575</xdr:rowOff>
                  </from>
                  <to>
                    <xdr:col>5</xdr:col>
                    <xdr:colOff>38100</xdr:colOff>
                    <xdr:row>454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4" r:id="rId40" name="Option Button 44">
              <controlPr defaultSize="0" autoFill="0" autoLine="0" autoPict="0" macro="[0]!Macro46">
                <anchor moveWithCells="1">
                  <from>
                    <xdr:col>1</xdr:col>
                    <xdr:colOff>66675</xdr:colOff>
                    <xdr:row>464</xdr:row>
                    <xdr:rowOff>28575</xdr:rowOff>
                  </from>
                  <to>
                    <xdr:col>5</xdr:col>
                    <xdr:colOff>38100</xdr:colOff>
                    <xdr:row>467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5" r:id="rId41" name="Option Button 45">
              <controlPr defaultSize="0" autoFill="0" autoLine="0" autoPict="0" macro="[0]!Macro47">
                <anchor moveWithCells="1">
                  <from>
                    <xdr:col>1</xdr:col>
                    <xdr:colOff>66675</xdr:colOff>
                    <xdr:row>477</xdr:row>
                    <xdr:rowOff>28575</xdr:rowOff>
                  </from>
                  <to>
                    <xdr:col>5</xdr:col>
                    <xdr:colOff>38100</xdr:colOff>
                    <xdr:row>480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6" r:id="rId42" name="Option Button 46">
              <controlPr defaultSize="0" autoFill="0" autoLine="0" autoPict="0" macro="[0]!Macro48">
                <anchor moveWithCells="1">
                  <from>
                    <xdr:col>1</xdr:col>
                    <xdr:colOff>66675</xdr:colOff>
                    <xdr:row>490</xdr:row>
                    <xdr:rowOff>28575</xdr:rowOff>
                  </from>
                  <to>
                    <xdr:col>5</xdr:col>
                    <xdr:colOff>38100</xdr:colOff>
                    <xdr:row>493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7" r:id="rId43" name="Option Button 47">
              <controlPr defaultSize="0" autoFill="0" autoLine="0" autoPict="0" macro="[0]!Macro49">
                <anchor moveWithCells="1">
                  <from>
                    <xdr:col>1</xdr:col>
                    <xdr:colOff>66675</xdr:colOff>
                    <xdr:row>503</xdr:row>
                    <xdr:rowOff>28575</xdr:rowOff>
                  </from>
                  <to>
                    <xdr:col>5</xdr:col>
                    <xdr:colOff>38100</xdr:colOff>
                    <xdr:row>506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8" r:id="rId44" name="Option Button 48">
              <controlPr defaultSize="0" autoFill="0" autoLine="0" autoPict="0" macro="[0]!Macro50">
                <anchor moveWithCells="1">
                  <from>
                    <xdr:col>1</xdr:col>
                    <xdr:colOff>66675</xdr:colOff>
                    <xdr:row>516</xdr:row>
                    <xdr:rowOff>28575</xdr:rowOff>
                  </from>
                  <to>
                    <xdr:col>5</xdr:col>
                    <xdr:colOff>38100</xdr:colOff>
                    <xdr:row>519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9" r:id="rId45" name="Option Button 49">
              <controlPr defaultSize="0" autoFill="0" autoLine="0" autoPict="0" macro="[0]!Macro51">
                <anchor moveWithCells="1">
                  <from>
                    <xdr:col>1</xdr:col>
                    <xdr:colOff>66675</xdr:colOff>
                    <xdr:row>529</xdr:row>
                    <xdr:rowOff>28575</xdr:rowOff>
                  </from>
                  <to>
                    <xdr:col>5</xdr:col>
                    <xdr:colOff>38100</xdr:colOff>
                    <xdr:row>532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0" r:id="rId46" name="Option Button 50">
              <controlPr defaultSize="0" autoFill="0" autoLine="0" autoPict="0" macro="[0]!Macro52">
                <anchor moveWithCells="1">
                  <from>
                    <xdr:col>1</xdr:col>
                    <xdr:colOff>66675</xdr:colOff>
                    <xdr:row>542</xdr:row>
                    <xdr:rowOff>28575</xdr:rowOff>
                  </from>
                  <to>
                    <xdr:col>5</xdr:col>
                    <xdr:colOff>38100</xdr:colOff>
                    <xdr:row>545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1" r:id="rId47" name="Option Button 51">
              <controlPr defaultSize="0" autoFill="0" autoLine="0" autoPict="0" macro="[0]!Macro53">
                <anchor moveWithCells="1">
                  <from>
                    <xdr:col>1</xdr:col>
                    <xdr:colOff>66675</xdr:colOff>
                    <xdr:row>555</xdr:row>
                    <xdr:rowOff>28575</xdr:rowOff>
                  </from>
                  <to>
                    <xdr:col>5</xdr:col>
                    <xdr:colOff>38100</xdr:colOff>
                    <xdr:row>558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2" r:id="rId48" name="Option Button 52">
              <controlPr defaultSize="0" autoFill="0" autoLine="0" autoPict="0" macro="[0]!Macro54">
                <anchor moveWithCells="1">
                  <from>
                    <xdr:col>1</xdr:col>
                    <xdr:colOff>66675</xdr:colOff>
                    <xdr:row>568</xdr:row>
                    <xdr:rowOff>28575</xdr:rowOff>
                  </from>
                  <to>
                    <xdr:col>5</xdr:col>
                    <xdr:colOff>38100</xdr:colOff>
                    <xdr:row>571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3" r:id="rId49" name="Option Button 53">
              <controlPr defaultSize="0" autoFill="0" autoLine="0" autoPict="0" macro="[0]!Macro55">
                <anchor moveWithCells="1">
                  <from>
                    <xdr:col>1</xdr:col>
                    <xdr:colOff>66675</xdr:colOff>
                    <xdr:row>581</xdr:row>
                    <xdr:rowOff>28575</xdr:rowOff>
                  </from>
                  <to>
                    <xdr:col>5</xdr:col>
                    <xdr:colOff>38100</xdr:colOff>
                    <xdr:row>584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4" r:id="rId50" name="Option Button 54">
              <controlPr defaultSize="0" autoFill="0" autoLine="0" autoPict="0" macro="[0]!Macro56">
                <anchor moveWithCells="1">
                  <from>
                    <xdr:col>1</xdr:col>
                    <xdr:colOff>66675</xdr:colOff>
                    <xdr:row>594</xdr:row>
                    <xdr:rowOff>28575</xdr:rowOff>
                  </from>
                  <to>
                    <xdr:col>5</xdr:col>
                    <xdr:colOff>38100</xdr:colOff>
                    <xdr:row>597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5" r:id="rId51" name="Option Button 55">
              <controlPr defaultSize="0" autoFill="0" autoLine="0" autoPict="0" macro="[0]!Macro57">
                <anchor moveWithCells="1">
                  <from>
                    <xdr:col>1</xdr:col>
                    <xdr:colOff>66675</xdr:colOff>
                    <xdr:row>607</xdr:row>
                    <xdr:rowOff>28575</xdr:rowOff>
                  </from>
                  <to>
                    <xdr:col>5</xdr:col>
                    <xdr:colOff>38100</xdr:colOff>
                    <xdr:row>610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6" r:id="rId52" name="Option Button 56">
              <controlPr defaultSize="0" autoFill="0" autoLine="0" autoPict="0" macro="[0]!Macro58">
                <anchor moveWithCells="1">
                  <from>
                    <xdr:col>1</xdr:col>
                    <xdr:colOff>66675</xdr:colOff>
                    <xdr:row>620</xdr:row>
                    <xdr:rowOff>28575</xdr:rowOff>
                  </from>
                  <to>
                    <xdr:col>5</xdr:col>
                    <xdr:colOff>38100</xdr:colOff>
                    <xdr:row>623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7" r:id="rId53" name="Option Button 57">
              <controlPr defaultSize="0" autoFill="0" autoLine="0" autoPict="0" macro="[0]!Macro59">
                <anchor moveWithCells="1">
                  <from>
                    <xdr:col>1</xdr:col>
                    <xdr:colOff>66675</xdr:colOff>
                    <xdr:row>633</xdr:row>
                    <xdr:rowOff>28575</xdr:rowOff>
                  </from>
                  <to>
                    <xdr:col>5</xdr:col>
                    <xdr:colOff>38100</xdr:colOff>
                    <xdr:row>636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8" r:id="rId54" name="Option Button 58">
              <controlPr defaultSize="0" autoFill="0" autoLine="0" autoPict="0" macro="[0]!Macro60">
                <anchor moveWithCells="1">
                  <from>
                    <xdr:col>1</xdr:col>
                    <xdr:colOff>66675</xdr:colOff>
                    <xdr:row>646</xdr:row>
                    <xdr:rowOff>28575</xdr:rowOff>
                  </from>
                  <to>
                    <xdr:col>5</xdr:col>
                    <xdr:colOff>38100</xdr:colOff>
                    <xdr:row>649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9" r:id="rId55" name="Option Button 59">
              <controlPr defaultSize="0" autoFill="0" autoLine="0" autoPict="0" macro="[0]!Macro61">
                <anchor moveWithCells="1">
                  <from>
                    <xdr:col>1</xdr:col>
                    <xdr:colOff>66675</xdr:colOff>
                    <xdr:row>659</xdr:row>
                    <xdr:rowOff>28575</xdr:rowOff>
                  </from>
                  <to>
                    <xdr:col>5</xdr:col>
                    <xdr:colOff>38100</xdr:colOff>
                    <xdr:row>662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0" r:id="rId56" name="Option Button 60">
              <controlPr defaultSize="0" autoFill="0" autoLine="0" autoPict="0" macro="[0]!Macro62">
                <anchor moveWithCells="1">
                  <from>
                    <xdr:col>1</xdr:col>
                    <xdr:colOff>66675</xdr:colOff>
                    <xdr:row>672</xdr:row>
                    <xdr:rowOff>28575</xdr:rowOff>
                  </from>
                  <to>
                    <xdr:col>5</xdr:col>
                    <xdr:colOff>38100</xdr:colOff>
                    <xdr:row>675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1" r:id="rId57" name="Option Button 61">
              <controlPr defaultSize="0" autoFill="0" autoLine="0" autoPict="0" macro="[0]!Macro63">
                <anchor moveWithCells="1">
                  <from>
                    <xdr:col>1</xdr:col>
                    <xdr:colOff>66675</xdr:colOff>
                    <xdr:row>685</xdr:row>
                    <xdr:rowOff>28575</xdr:rowOff>
                  </from>
                  <to>
                    <xdr:col>5</xdr:col>
                    <xdr:colOff>38100</xdr:colOff>
                    <xdr:row>688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2" r:id="rId58" name="Option Button 62">
              <controlPr defaultSize="0" autoFill="0" autoLine="0" autoPict="0" macro="[0]!Macro64">
                <anchor moveWithCells="1">
                  <from>
                    <xdr:col>1</xdr:col>
                    <xdr:colOff>66675</xdr:colOff>
                    <xdr:row>698</xdr:row>
                    <xdr:rowOff>28575</xdr:rowOff>
                  </from>
                  <to>
                    <xdr:col>5</xdr:col>
                    <xdr:colOff>38100</xdr:colOff>
                    <xdr:row>701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3" r:id="rId59" name="Option Button 63">
              <controlPr defaultSize="0" autoFill="0" autoLine="0" autoPict="0" macro="[0]!Macro65">
                <anchor moveWithCells="1">
                  <from>
                    <xdr:col>1</xdr:col>
                    <xdr:colOff>66675</xdr:colOff>
                    <xdr:row>711</xdr:row>
                    <xdr:rowOff>28575</xdr:rowOff>
                  </from>
                  <to>
                    <xdr:col>5</xdr:col>
                    <xdr:colOff>38100</xdr:colOff>
                    <xdr:row>714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4" r:id="rId60" name="Option Button 64">
              <controlPr defaultSize="0" autoFill="0" autoLine="0" autoPict="0" macro="[0]!Macro66">
                <anchor moveWithCells="1">
                  <from>
                    <xdr:col>1</xdr:col>
                    <xdr:colOff>66675</xdr:colOff>
                    <xdr:row>724</xdr:row>
                    <xdr:rowOff>28575</xdr:rowOff>
                  </from>
                  <to>
                    <xdr:col>5</xdr:col>
                    <xdr:colOff>38100</xdr:colOff>
                    <xdr:row>727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5" r:id="rId61" name="Option Button 65">
              <controlPr defaultSize="0" autoFill="0" autoLine="0" autoPict="0" macro="[0]!Macro67">
                <anchor moveWithCells="1">
                  <from>
                    <xdr:col>1</xdr:col>
                    <xdr:colOff>66675</xdr:colOff>
                    <xdr:row>737</xdr:row>
                    <xdr:rowOff>28575</xdr:rowOff>
                  </from>
                  <to>
                    <xdr:col>5</xdr:col>
                    <xdr:colOff>38100</xdr:colOff>
                    <xdr:row>740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6" r:id="rId62" name="Option Button 66">
              <controlPr defaultSize="0" autoFill="0" autoLine="0" autoPict="0" macro="[0]!Macro68">
                <anchor moveWithCells="1">
                  <from>
                    <xdr:col>1</xdr:col>
                    <xdr:colOff>66675</xdr:colOff>
                    <xdr:row>750</xdr:row>
                    <xdr:rowOff>28575</xdr:rowOff>
                  </from>
                  <to>
                    <xdr:col>5</xdr:col>
                    <xdr:colOff>38100</xdr:colOff>
                    <xdr:row>753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7" r:id="rId63" name="Option Button 67">
              <controlPr defaultSize="0" autoFill="0" autoLine="0" autoPict="0" macro="[0]!Macro69">
                <anchor moveWithCells="1">
                  <from>
                    <xdr:col>1</xdr:col>
                    <xdr:colOff>66675</xdr:colOff>
                    <xdr:row>763</xdr:row>
                    <xdr:rowOff>28575</xdr:rowOff>
                  </from>
                  <to>
                    <xdr:col>5</xdr:col>
                    <xdr:colOff>38100</xdr:colOff>
                    <xdr:row>766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8" r:id="rId64" name="Option Button 68">
              <controlPr defaultSize="0" autoFill="0" autoLine="0" autoPict="0" macro="[0]!Macro70">
                <anchor moveWithCells="1">
                  <from>
                    <xdr:col>1</xdr:col>
                    <xdr:colOff>66675</xdr:colOff>
                    <xdr:row>776</xdr:row>
                    <xdr:rowOff>28575</xdr:rowOff>
                  </from>
                  <to>
                    <xdr:col>5</xdr:col>
                    <xdr:colOff>38100</xdr:colOff>
                    <xdr:row>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9" r:id="rId65" name="Option Button 69">
              <controlPr defaultSize="0" autoFill="0" autoLine="0" autoPict="0" macro="[0]!Macro71">
                <anchor moveWithCells="1">
                  <from>
                    <xdr:col>1</xdr:col>
                    <xdr:colOff>66675</xdr:colOff>
                    <xdr:row>789</xdr:row>
                    <xdr:rowOff>28575</xdr:rowOff>
                  </from>
                  <to>
                    <xdr:col>5</xdr:col>
                    <xdr:colOff>38100</xdr:colOff>
                    <xdr:row>792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0" r:id="rId66" name="Option Button 70">
              <controlPr defaultSize="0" autoFill="0" autoLine="0" autoPict="0" macro="[0]!Macro72">
                <anchor moveWithCells="1">
                  <from>
                    <xdr:col>1</xdr:col>
                    <xdr:colOff>66675</xdr:colOff>
                    <xdr:row>802</xdr:row>
                    <xdr:rowOff>28575</xdr:rowOff>
                  </from>
                  <to>
                    <xdr:col>5</xdr:col>
                    <xdr:colOff>38100</xdr:colOff>
                    <xdr:row>805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1" r:id="rId67" name="Option Button 71">
              <controlPr defaultSize="0" autoFill="0" autoLine="0" autoPict="0" macro="[0]!Macro73">
                <anchor moveWithCells="1">
                  <from>
                    <xdr:col>1</xdr:col>
                    <xdr:colOff>66675</xdr:colOff>
                    <xdr:row>815</xdr:row>
                    <xdr:rowOff>28575</xdr:rowOff>
                  </from>
                  <to>
                    <xdr:col>5</xdr:col>
                    <xdr:colOff>38100</xdr:colOff>
                    <xdr:row>818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2" r:id="rId68" name="Option Button 72">
              <controlPr defaultSize="0" autoFill="0" autoLine="0" autoPict="0" macro="[0]!Macro74">
                <anchor moveWithCells="1">
                  <from>
                    <xdr:col>1</xdr:col>
                    <xdr:colOff>66675</xdr:colOff>
                    <xdr:row>828</xdr:row>
                    <xdr:rowOff>28575</xdr:rowOff>
                  </from>
                  <to>
                    <xdr:col>5</xdr:col>
                    <xdr:colOff>38100</xdr:colOff>
                    <xdr:row>831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3" r:id="rId69" name="Option Button 73">
              <controlPr defaultSize="0" autoFill="0" autoLine="0" autoPict="0" macro="[0]!Macro75">
                <anchor moveWithCells="1">
                  <from>
                    <xdr:col>1</xdr:col>
                    <xdr:colOff>66675</xdr:colOff>
                    <xdr:row>841</xdr:row>
                    <xdr:rowOff>28575</xdr:rowOff>
                  </from>
                  <to>
                    <xdr:col>5</xdr:col>
                    <xdr:colOff>38100</xdr:colOff>
                    <xdr:row>844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4" r:id="rId70" name="Option Button 74">
              <controlPr defaultSize="0" autoFill="0" autoLine="0" autoPict="0" macro="[0]!Macro76">
                <anchor moveWithCells="1">
                  <from>
                    <xdr:col>1</xdr:col>
                    <xdr:colOff>66675</xdr:colOff>
                    <xdr:row>854</xdr:row>
                    <xdr:rowOff>28575</xdr:rowOff>
                  </from>
                  <to>
                    <xdr:col>5</xdr:col>
                    <xdr:colOff>38100</xdr:colOff>
                    <xdr:row>857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5" r:id="rId71" name="Option Button 75">
              <controlPr defaultSize="0" autoFill="0" autoLine="0" autoPict="0" macro="[0]!Macro77">
                <anchor moveWithCells="1">
                  <from>
                    <xdr:col>1</xdr:col>
                    <xdr:colOff>66675</xdr:colOff>
                    <xdr:row>867</xdr:row>
                    <xdr:rowOff>28575</xdr:rowOff>
                  </from>
                  <to>
                    <xdr:col>5</xdr:col>
                    <xdr:colOff>38100</xdr:colOff>
                    <xdr:row>870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6" r:id="rId72" name="Option Button 76">
              <controlPr defaultSize="0" autoFill="0" autoLine="0" autoPict="0" macro="[0]!Macro78">
                <anchor moveWithCells="1">
                  <from>
                    <xdr:col>1</xdr:col>
                    <xdr:colOff>66675</xdr:colOff>
                    <xdr:row>880</xdr:row>
                    <xdr:rowOff>28575</xdr:rowOff>
                  </from>
                  <to>
                    <xdr:col>5</xdr:col>
                    <xdr:colOff>38100</xdr:colOff>
                    <xdr:row>883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7" r:id="rId73" name="Option Button 77">
              <controlPr defaultSize="0" autoFill="0" autoLine="0" autoPict="0" macro="[0]!Macro79">
                <anchor moveWithCells="1">
                  <from>
                    <xdr:col>1</xdr:col>
                    <xdr:colOff>66675</xdr:colOff>
                    <xdr:row>893</xdr:row>
                    <xdr:rowOff>28575</xdr:rowOff>
                  </from>
                  <to>
                    <xdr:col>5</xdr:col>
                    <xdr:colOff>38100</xdr:colOff>
                    <xdr:row>896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8" r:id="rId74" name="Option Button 78">
              <controlPr defaultSize="0" autoFill="0" autoLine="0" autoPict="0" macro="[0]!Macro80">
                <anchor moveWithCells="1">
                  <from>
                    <xdr:col>1</xdr:col>
                    <xdr:colOff>66675</xdr:colOff>
                    <xdr:row>906</xdr:row>
                    <xdr:rowOff>28575</xdr:rowOff>
                  </from>
                  <to>
                    <xdr:col>5</xdr:col>
                    <xdr:colOff>38100</xdr:colOff>
                    <xdr:row>909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9" r:id="rId75" name="Option Button 79">
              <controlPr defaultSize="0" autoFill="0" autoLine="0" autoPict="0" macro="[0]!Macro81">
                <anchor moveWithCells="1">
                  <from>
                    <xdr:col>1</xdr:col>
                    <xdr:colOff>66675</xdr:colOff>
                    <xdr:row>919</xdr:row>
                    <xdr:rowOff>28575</xdr:rowOff>
                  </from>
                  <to>
                    <xdr:col>5</xdr:col>
                    <xdr:colOff>38100</xdr:colOff>
                    <xdr:row>922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0" r:id="rId76" name="Option Button 80">
              <controlPr defaultSize="0" autoFill="0" autoLine="0" autoPict="0" macro="[0]!Macro82">
                <anchor moveWithCells="1">
                  <from>
                    <xdr:col>1</xdr:col>
                    <xdr:colOff>66675</xdr:colOff>
                    <xdr:row>932</xdr:row>
                    <xdr:rowOff>28575</xdr:rowOff>
                  </from>
                  <to>
                    <xdr:col>5</xdr:col>
                    <xdr:colOff>38100</xdr:colOff>
                    <xdr:row>935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1" r:id="rId77" name="Option Button 81">
              <controlPr defaultSize="0" autoFill="0" autoLine="0" autoPict="0" macro="[0]!Macro83">
                <anchor moveWithCells="1">
                  <from>
                    <xdr:col>1</xdr:col>
                    <xdr:colOff>66675</xdr:colOff>
                    <xdr:row>945</xdr:row>
                    <xdr:rowOff>28575</xdr:rowOff>
                  </from>
                  <to>
                    <xdr:col>5</xdr:col>
                    <xdr:colOff>38100</xdr:colOff>
                    <xdr:row>948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2" r:id="rId78" name="Option Button 82">
              <controlPr defaultSize="0" autoFill="0" autoLine="0" autoPict="0" macro="[0]!Macro84">
                <anchor moveWithCells="1">
                  <from>
                    <xdr:col>1</xdr:col>
                    <xdr:colOff>66675</xdr:colOff>
                    <xdr:row>958</xdr:row>
                    <xdr:rowOff>28575</xdr:rowOff>
                  </from>
                  <to>
                    <xdr:col>5</xdr:col>
                    <xdr:colOff>38100</xdr:colOff>
                    <xdr:row>961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3" r:id="rId79" name="Option Button 83">
              <controlPr defaultSize="0" autoFill="0" autoLine="0" autoPict="0" macro="[0]!Macro85">
                <anchor moveWithCells="1">
                  <from>
                    <xdr:col>1</xdr:col>
                    <xdr:colOff>66675</xdr:colOff>
                    <xdr:row>971</xdr:row>
                    <xdr:rowOff>28575</xdr:rowOff>
                  </from>
                  <to>
                    <xdr:col>5</xdr:col>
                    <xdr:colOff>38100</xdr:colOff>
                    <xdr:row>974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4" r:id="rId80" name="Option Button 84">
              <controlPr defaultSize="0" autoFill="0" autoLine="0" autoPict="0" macro="[0]!Macro86">
                <anchor moveWithCells="1">
                  <from>
                    <xdr:col>1</xdr:col>
                    <xdr:colOff>66675</xdr:colOff>
                    <xdr:row>984</xdr:row>
                    <xdr:rowOff>28575</xdr:rowOff>
                  </from>
                  <to>
                    <xdr:col>5</xdr:col>
                    <xdr:colOff>38100</xdr:colOff>
                    <xdr:row>987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5" r:id="rId81" name="Option Button 85">
              <controlPr defaultSize="0" autoFill="0" autoLine="0" autoPict="0" macro="[0]!Macro87">
                <anchor moveWithCells="1">
                  <from>
                    <xdr:col>1</xdr:col>
                    <xdr:colOff>66675</xdr:colOff>
                    <xdr:row>997</xdr:row>
                    <xdr:rowOff>28575</xdr:rowOff>
                  </from>
                  <to>
                    <xdr:col>5</xdr:col>
                    <xdr:colOff>38100</xdr:colOff>
                    <xdr:row>1000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6" r:id="rId82" name="Option Button 86">
              <controlPr defaultSize="0" autoFill="0" autoLine="0" autoPict="0" macro="[0]!Macro88">
                <anchor moveWithCells="1">
                  <from>
                    <xdr:col>1</xdr:col>
                    <xdr:colOff>66675</xdr:colOff>
                    <xdr:row>1010</xdr:row>
                    <xdr:rowOff>28575</xdr:rowOff>
                  </from>
                  <to>
                    <xdr:col>5</xdr:col>
                    <xdr:colOff>38100</xdr:colOff>
                    <xdr:row>1013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7" r:id="rId83" name="Option Button 87">
              <controlPr defaultSize="0" autoFill="0" autoLine="0" autoPict="0" macro="[0]!Macro89">
                <anchor moveWithCells="1">
                  <from>
                    <xdr:col>1</xdr:col>
                    <xdr:colOff>66675</xdr:colOff>
                    <xdr:row>1023</xdr:row>
                    <xdr:rowOff>28575</xdr:rowOff>
                  </from>
                  <to>
                    <xdr:col>5</xdr:col>
                    <xdr:colOff>38100</xdr:colOff>
                    <xdr:row>1026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8" r:id="rId84" name="Option Button 88">
              <controlPr defaultSize="0" autoFill="0" autoLine="0" autoPict="0" macro="[0]!Macro90">
                <anchor moveWithCells="1">
                  <from>
                    <xdr:col>1</xdr:col>
                    <xdr:colOff>66675</xdr:colOff>
                    <xdr:row>1036</xdr:row>
                    <xdr:rowOff>28575</xdr:rowOff>
                  </from>
                  <to>
                    <xdr:col>5</xdr:col>
                    <xdr:colOff>38100</xdr:colOff>
                    <xdr:row>1039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9" r:id="rId85" name="Option Button 89">
              <controlPr defaultSize="0" autoFill="0" autoLine="0" autoPict="0" macro="[0]!Macro91">
                <anchor moveWithCells="1">
                  <from>
                    <xdr:col>1</xdr:col>
                    <xdr:colOff>66675</xdr:colOff>
                    <xdr:row>1049</xdr:row>
                    <xdr:rowOff>28575</xdr:rowOff>
                  </from>
                  <to>
                    <xdr:col>5</xdr:col>
                    <xdr:colOff>38100</xdr:colOff>
                    <xdr:row>1052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0" r:id="rId86" name="Option Button 90">
              <controlPr defaultSize="0" autoFill="0" autoLine="0" autoPict="0" macro="[0]!Macro92">
                <anchor moveWithCells="1">
                  <from>
                    <xdr:col>1</xdr:col>
                    <xdr:colOff>66675</xdr:colOff>
                    <xdr:row>1062</xdr:row>
                    <xdr:rowOff>28575</xdr:rowOff>
                  </from>
                  <to>
                    <xdr:col>5</xdr:col>
                    <xdr:colOff>38100</xdr:colOff>
                    <xdr:row>1065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1" r:id="rId87" name="Option Button 91">
              <controlPr defaultSize="0" autoFill="0" autoLine="0" autoPict="0" macro="[0]!Macro93">
                <anchor moveWithCells="1">
                  <from>
                    <xdr:col>1</xdr:col>
                    <xdr:colOff>66675</xdr:colOff>
                    <xdr:row>1075</xdr:row>
                    <xdr:rowOff>28575</xdr:rowOff>
                  </from>
                  <to>
                    <xdr:col>5</xdr:col>
                    <xdr:colOff>38100</xdr:colOff>
                    <xdr:row>1078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2" r:id="rId88" name="Option Button 92">
              <controlPr defaultSize="0" autoFill="0" autoLine="0" autoPict="0" macro="[0]!Macro94">
                <anchor moveWithCells="1">
                  <from>
                    <xdr:col>1</xdr:col>
                    <xdr:colOff>66675</xdr:colOff>
                    <xdr:row>1088</xdr:row>
                    <xdr:rowOff>28575</xdr:rowOff>
                  </from>
                  <to>
                    <xdr:col>5</xdr:col>
                    <xdr:colOff>38100</xdr:colOff>
                    <xdr:row>1091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3" r:id="rId89" name="Option Button 93">
              <controlPr defaultSize="0" autoFill="0" autoLine="0" autoPict="0" macro="[0]!Macro95">
                <anchor moveWithCells="1">
                  <from>
                    <xdr:col>1</xdr:col>
                    <xdr:colOff>66675</xdr:colOff>
                    <xdr:row>1101</xdr:row>
                    <xdr:rowOff>28575</xdr:rowOff>
                  </from>
                  <to>
                    <xdr:col>5</xdr:col>
                    <xdr:colOff>38100</xdr:colOff>
                    <xdr:row>1104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4" r:id="rId90" name="Option Button 94">
              <controlPr defaultSize="0" autoFill="0" autoLine="0" autoPict="0" macro="[0]!Macro96">
                <anchor moveWithCells="1">
                  <from>
                    <xdr:col>1</xdr:col>
                    <xdr:colOff>66675</xdr:colOff>
                    <xdr:row>1114</xdr:row>
                    <xdr:rowOff>28575</xdr:rowOff>
                  </from>
                  <to>
                    <xdr:col>5</xdr:col>
                    <xdr:colOff>38100</xdr:colOff>
                    <xdr:row>1117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5" r:id="rId91" name="Option Button 95">
              <controlPr defaultSize="0" autoFill="0" autoLine="0" autoPict="0" macro="[0]!Macro97">
                <anchor moveWithCells="1">
                  <from>
                    <xdr:col>1</xdr:col>
                    <xdr:colOff>66675</xdr:colOff>
                    <xdr:row>1127</xdr:row>
                    <xdr:rowOff>28575</xdr:rowOff>
                  </from>
                  <to>
                    <xdr:col>5</xdr:col>
                    <xdr:colOff>38100</xdr:colOff>
                    <xdr:row>1130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6" r:id="rId92" name="Option Button 96">
              <controlPr defaultSize="0" autoFill="0" autoLine="0" autoPict="0" macro="[0]!Macro98">
                <anchor moveWithCells="1">
                  <from>
                    <xdr:col>1</xdr:col>
                    <xdr:colOff>66675</xdr:colOff>
                    <xdr:row>1140</xdr:row>
                    <xdr:rowOff>28575</xdr:rowOff>
                  </from>
                  <to>
                    <xdr:col>5</xdr:col>
                    <xdr:colOff>38100</xdr:colOff>
                    <xdr:row>1143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7" r:id="rId93" name="Option Button 97">
              <controlPr defaultSize="0" autoFill="0" autoLine="0" autoPict="0" macro="[0]!Macro99">
                <anchor moveWithCells="1">
                  <from>
                    <xdr:col>1</xdr:col>
                    <xdr:colOff>66675</xdr:colOff>
                    <xdr:row>1153</xdr:row>
                    <xdr:rowOff>28575</xdr:rowOff>
                  </from>
                  <to>
                    <xdr:col>5</xdr:col>
                    <xdr:colOff>38100</xdr:colOff>
                    <xdr:row>1156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8" r:id="rId94" name="Option Button 98">
              <controlPr defaultSize="0" autoFill="0" autoLine="0" autoPict="0" macro="[0]!Macro100">
                <anchor moveWithCells="1">
                  <from>
                    <xdr:col>1</xdr:col>
                    <xdr:colOff>66675</xdr:colOff>
                    <xdr:row>1166</xdr:row>
                    <xdr:rowOff>28575</xdr:rowOff>
                  </from>
                  <to>
                    <xdr:col>5</xdr:col>
                    <xdr:colOff>38100</xdr:colOff>
                    <xdr:row>1169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9" r:id="rId95" name="Option Button 99">
              <controlPr defaultSize="0" autoFill="0" autoLine="0" autoPict="0" macro="[0]!Macro101">
                <anchor moveWithCells="1">
                  <from>
                    <xdr:col>1</xdr:col>
                    <xdr:colOff>66675</xdr:colOff>
                    <xdr:row>1179</xdr:row>
                    <xdr:rowOff>28575</xdr:rowOff>
                  </from>
                  <to>
                    <xdr:col>5</xdr:col>
                    <xdr:colOff>38100</xdr:colOff>
                    <xdr:row>1182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0" r:id="rId96" name="Option Button 100">
              <controlPr defaultSize="0" autoFill="0" autoLine="0" autoPict="0" macro="[0]!Macro102">
                <anchor moveWithCells="1">
                  <from>
                    <xdr:col>1</xdr:col>
                    <xdr:colOff>66675</xdr:colOff>
                    <xdr:row>1192</xdr:row>
                    <xdr:rowOff>28575</xdr:rowOff>
                  </from>
                  <to>
                    <xdr:col>5</xdr:col>
                    <xdr:colOff>38100</xdr:colOff>
                    <xdr:row>1195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1" r:id="rId97" name="Option Button 101">
              <controlPr defaultSize="0" autoFill="0" autoLine="0" autoPict="0" macro="[0]!Macro103">
                <anchor moveWithCells="1">
                  <from>
                    <xdr:col>1</xdr:col>
                    <xdr:colOff>66675</xdr:colOff>
                    <xdr:row>1205</xdr:row>
                    <xdr:rowOff>28575</xdr:rowOff>
                  </from>
                  <to>
                    <xdr:col>5</xdr:col>
                    <xdr:colOff>38100</xdr:colOff>
                    <xdr:row>1208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2" r:id="rId98" name="Option Button 102">
              <controlPr defaultSize="0" autoFill="0" autoLine="0" autoPict="0" macro="[0]!Macro104">
                <anchor moveWithCells="1">
                  <from>
                    <xdr:col>1</xdr:col>
                    <xdr:colOff>66675</xdr:colOff>
                    <xdr:row>1218</xdr:row>
                    <xdr:rowOff>28575</xdr:rowOff>
                  </from>
                  <to>
                    <xdr:col>5</xdr:col>
                    <xdr:colOff>38100</xdr:colOff>
                    <xdr:row>1221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3" r:id="rId99" name="Option Button 103">
              <controlPr defaultSize="0" autoFill="0" autoLine="0" autoPict="0" macro="[0]!Macro105">
                <anchor moveWithCells="1">
                  <from>
                    <xdr:col>1</xdr:col>
                    <xdr:colOff>66675</xdr:colOff>
                    <xdr:row>1231</xdr:row>
                    <xdr:rowOff>28575</xdr:rowOff>
                  </from>
                  <to>
                    <xdr:col>5</xdr:col>
                    <xdr:colOff>38100</xdr:colOff>
                    <xdr:row>1234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4" r:id="rId100" name="Option Button 104">
              <controlPr defaultSize="0" autoFill="0" autoLine="0" autoPict="0" macro="[0]!Macro106">
                <anchor moveWithCells="1">
                  <from>
                    <xdr:col>1</xdr:col>
                    <xdr:colOff>66675</xdr:colOff>
                    <xdr:row>1244</xdr:row>
                    <xdr:rowOff>28575</xdr:rowOff>
                  </from>
                  <to>
                    <xdr:col>5</xdr:col>
                    <xdr:colOff>38100</xdr:colOff>
                    <xdr:row>1247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5" r:id="rId101" name="Option Button 105">
              <controlPr defaultSize="0" autoFill="0" autoLine="0" autoPict="0" macro="[0]!Macro107">
                <anchor moveWithCells="1">
                  <from>
                    <xdr:col>1</xdr:col>
                    <xdr:colOff>66675</xdr:colOff>
                    <xdr:row>1257</xdr:row>
                    <xdr:rowOff>28575</xdr:rowOff>
                  </from>
                  <to>
                    <xdr:col>5</xdr:col>
                    <xdr:colOff>38100</xdr:colOff>
                    <xdr:row>1260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6" r:id="rId102" name="Option Button 106">
              <controlPr defaultSize="0" autoFill="0" autoLine="0" autoPict="0" macro="[0]!Macro108">
                <anchor moveWithCells="1">
                  <from>
                    <xdr:col>1</xdr:col>
                    <xdr:colOff>66675</xdr:colOff>
                    <xdr:row>1270</xdr:row>
                    <xdr:rowOff>28575</xdr:rowOff>
                  </from>
                  <to>
                    <xdr:col>5</xdr:col>
                    <xdr:colOff>38100</xdr:colOff>
                    <xdr:row>1273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7" r:id="rId103" name="Option Button 107">
              <controlPr defaultSize="0" autoFill="0" autoLine="0" autoPict="0" macro="[0]!Macro109">
                <anchor moveWithCells="1">
                  <from>
                    <xdr:col>1</xdr:col>
                    <xdr:colOff>66675</xdr:colOff>
                    <xdr:row>1283</xdr:row>
                    <xdr:rowOff>28575</xdr:rowOff>
                  </from>
                  <to>
                    <xdr:col>5</xdr:col>
                    <xdr:colOff>38100</xdr:colOff>
                    <xdr:row>1286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8" r:id="rId104" name="Option Button 108">
              <controlPr defaultSize="0" autoFill="0" autoLine="0" autoPict="0" macro="[0]!Macro110">
                <anchor moveWithCells="1">
                  <from>
                    <xdr:col>1</xdr:col>
                    <xdr:colOff>66675</xdr:colOff>
                    <xdr:row>1296</xdr:row>
                    <xdr:rowOff>28575</xdr:rowOff>
                  </from>
                  <to>
                    <xdr:col>5</xdr:col>
                    <xdr:colOff>38100</xdr:colOff>
                    <xdr:row>1299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9" r:id="rId105" name="Option Button 109">
              <controlPr defaultSize="0" autoFill="0" autoLine="0" autoPict="0" macro="[0]!Macro111">
                <anchor moveWithCells="1">
                  <from>
                    <xdr:col>1</xdr:col>
                    <xdr:colOff>66675</xdr:colOff>
                    <xdr:row>1309</xdr:row>
                    <xdr:rowOff>28575</xdr:rowOff>
                  </from>
                  <to>
                    <xdr:col>5</xdr:col>
                    <xdr:colOff>38100</xdr:colOff>
                    <xdr:row>1312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0" r:id="rId106" name="Option Button 110">
              <controlPr defaultSize="0" autoFill="0" autoLine="0" autoPict="0" macro="[0]!Macro112">
                <anchor moveWithCells="1">
                  <from>
                    <xdr:col>1</xdr:col>
                    <xdr:colOff>66675</xdr:colOff>
                    <xdr:row>1322</xdr:row>
                    <xdr:rowOff>28575</xdr:rowOff>
                  </from>
                  <to>
                    <xdr:col>5</xdr:col>
                    <xdr:colOff>38100</xdr:colOff>
                    <xdr:row>1325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1" r:id="rId107" name="Option Button 111">
              <controlPr defaultSize="0" autoFill="0" autoLine="0" autoPict="0" macro="[0]!Macro113">
                <anchor moveWithCells="1">
                  <from>
                    <xdr:col>1</xdr:col>
                    <xdr:colOff>66675</xdr:colOff>
                    <xdr:row>1335</xdr:row>
                    <xdr:rowOff>28575</xdr:rowOff>
                  </from>
                  <to>
                    <xdr:col>5</xdr:col>
                    <xdr:colOff>38100</xdr:colOff>
                    <xdr:row>1338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2" r:id="rId108" name="Option Button 112">
              <controlPr defaultSize="0" autoFill="0" autoLine="0" autoPict="0" macro="[0]!Macro114">
                <anchor moveWithCells="1">
                  <from>
                    <xdr:col>1</xdr:col>
                    <xdr:colOff>66675</xdr:colOff>
                    <xdr:row>1348</xdr:row>
                    <xdr:rowOff>28575</xdr:rowOff>
                  </from>
                  <to>
                    <xdr:col>5</xdr:col>
                    <xdr:colOff>38100</xdr:colOff>
                    <xdr:row>1351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3" r:id="rId109" name="Option Button 113">
              <controlPr defaultSize="0" autoFill="0" autoLine="0" autoPict="0" macro="[0]!Macro115">
                <anchor moveWithCells="1">
                  <from>
                    <xdr:col>1</xdr:col>
                    <xdr:colOff>66675</xdr:colOff>
                    <xdr:row>1361</xdr:row>
                    <xdr:rowOff>28575</xdr:rowOff>
                  </from>
                  <to>
                    <xdr:col>5</xdr:col>
                    <xdr:colOff>38100</xdr:colOff>
                    <xdr:row>1364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4" r:id="rId110" name="Option Button 114">
              <controlPr defaultSize="0" autoFill="0" autoLine="0" autoPict="0" macro="[0]!Macro116">
                <anchor moveWithCells="1">
                  <from>
                    <xdr:col>1</xdr:col>
                    <xdr:colOff>66675</xdr:colOff>
                    <xdr:row>1374</xdr:row>
                    <xdr:rowOff>28575</xdr:rowOff>
                  </from>
                  <to>
                    <xdr:col>5</xdr:col>
                    <xdr:colOff>38100</xdr:colOff>
                    <xdr:row>1377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5" r:id="rId111" name="Option Button 115">
              <controlPr defaultSize="0" autoFill="0" autoLine="0" autoPict="0" macro="[0]!Macro117">
                <anchor moveWithCells="1">
                  <from>
                    <xdr:col>1</xdr:col>
                    <xdr:colOff>66675</xdr:colOff>
                    <xdr:row>1387</xdr:row>
                    <xdr:rowOff>28575</xdr:rowOff>
                  </from>
                  <to>
                    <xdr:col>5</xdr:col>
                    <xdr:colOff>38100</xdr:colOff>
                    <xdr:row>1390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6" r:id="rId112" name="Option Button 116">
              <controlPr defaultSize="0" autoFill="0" autoLine="0" autoPict="0" macro="[0]!Macro118">
                <anchor moveWithCells="1">
                  <from>
                    <xdr:col>1</xdr:col>
                    <xdr:colOff>66675</xdr:colOff>
                    <xdr:row>1400</xdr:row>
                    <xdr:rowOff>28575</xdr:rowOff>
                  </from>
                  <to>
                    <xdr:col>5</xdr:col>
                    <xdr:colOff>38100</xdr:colOff>
                    <xdr:row>1403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7" r:id="rId113" name="Option Button 117">
              <controlPr defaultSize="0" autoFill="0" autoLine="0" autoPict="0" macro="[0]!Macro119">
                <anchor moveWithCells="1">
                  <from>
                    <xdr:col>1</xdr:col>
                    <xdr:colOff>66675</xdr:colOff>
                    <xdr:row>1413</xdr:row>
                    <xdr:rowOff>28575</xdr:rowOff>
                  </from>
                  <to>
                    <xdr:col>5</xdr:col>
                    <xdr:colOff>38100</xdr:colOff>
                    <xdr:row>1416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8" r:id="rId114" name="Option Button 118">
              <controlPr defaultSize="0" autoFill="0" autoLine="0" autoPict="0" macro="[0]!Macro120">
                <anchor moveWithCells="1">
                  <from>
                    <xdr:col>1</xdr:col>
                    <xdr:colOff>66675</xdr:colOff>
                    <xdr:row>1426</xdr:row>
                    <xdr:rowOff>28575</xdr:rowOff>
                  </from>
                  <to>
                    <xdr:col>5</xdr:col>
                    <xdr:colOff>38100</xdr:colOff>
                    <xdr:row>1429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9" r:id="rId115" name="Option Button 119">
              <controlPr defaultSize="0" autoFill="0" autoLine="0" autoPict="0" macro="[0]!Macro121">
                <anchor moveWithCells="1">
                  <from>
                    <xdr:col>1</xdr:col>
                    <xdr:colOff>66675</xdr:colOff>
                    <xdr:row>1439</xdr:row>
                    <xdr:rowOff>28575</xdr:rowOff>
                  </from>
                  <to>
                    <xdr:col>5</xdr:col>
                    <xdr:colOff>38100</xdr:colOff>
                    <xdr:row>1442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0" r:id="rId116" name="Button 120">
              <controlPr defaultSize="0" print="0" autoFill="0" autoPict="0" macro="[0]!macro201">
                <anchor moveWithCells="1" sizeWithCells="1">
                  <from>
                    <xdr:col>60</xdr:col>
                    <xdr:colOff>9525</xdr:colOff>
                    <xdr:row>1</xdr:row>
                    <xdr:rowOff>0</xdr:rowOff>
                  </from>
                  <to>
                    <xdr:col>65</xdr:col>
                    <xdr:colOff>76200</xdr:colOff>
                    <xdr:row>4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>
    <pageSetUpPr fitToPage="1"/>
  </sheetPr>
  <dimension ref="B1:BK201"/>
  <sheetViews>
    <sheetView showZeros="0" tabSelected="1" zoomScaleNormal="100" zoomScaleSheetLayoutView="100" zoomScalePageLayoutView="110" workbookViewId="0">
      <selection activeCell="L38" sqref="L38:N38"/>
    </sheetView>
  </sheetViews>
  <sheetFormatPr defaultColWidth="8.83203125" defaultRowHeight="12.6" customHeight="1"/>
  <cols>
    <col min="1" max="1" width="1" style="122" customWidth="1"/>
    <col min="2" max="14" width="4.33203125" style="122" customWidth="1"/>
    <col min="15" max="15" width="2.83203125" style="122" customWidth="1"/>
    <col min="16" max="28" width="4.33203125" style="122" customWidth="1"/>
    <col min="29" max="30" width="1.1640625" style="122" customWidth="1"/>
    <col min="31" max="43" width="4.33203125" style="122" customWidth="1"/>
    <col min="44" max="44" width="2.83203125" style="122" customWidth="1"/>
    <col min="45" max="57" width="4.33203125" style="122" customWidth="1"/>
    <col min="58" max="58" width="0.83203125" style="122" customWidth="1"/>
    <col min="59" max="16384" width="8.83203125" style="122"/>
  </cols>
  <sheetData>
    <row r="1" spans="2:63" ht="10.5" customHeight="1">
      <c r="B1" s="457"/>
      <c r="C1" s="457"/>
      <c r="D1" s="457"/>
      <c r="E1" s="457"/>
      <c r="F1" s="457"/>
      <c r="G1" s="458"/>
      <c r="H1" s="458"/>
      <c r="I1" s="458"/>
      <c r="J1" s="458"/>
      <c r="K1" s="458"/>
      <c r="L1" s="458"/>
      <c r="M1" s="458"/>
      <c r="N1" s="458"/>
      <c r="O1" s="458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</row>
    <row r="2" spans="2:63" ht="21" customHeight="1">
      <c r="B2" s="459" t="s">
        <v>703</v>
      </c>
      <c r="C2" s="460"/>
      <c r="D2" s="460"/>
      <c r="E2" s="460"/>
      <c r="F2" s="461"/>
      <c r="G2" s="213"/>
      <c r="H2" s="214"/>
      <c r="I2" s="214"/>
      <c r="J2" s="210"/>
      <c r="K2" s="123"/>
      <c r="L2" s="210" t="s">
        <v>745</v>
      </c>
      <c r="M2" s="217"/>
      <c r="N2" s="217"/>
      <c r="O2" s="218"/>
      <c r="P2" s="229"/>
      <c r="Q2" s="230"/>
      <c r="R2" s="210"/>
      <c r="S2" s="233"/>
      <c r="T2" s="210"/>
      <c r="U2" s="235"/>
      <c r="V2" s="229"/>
      <c r="W2" s="230"/>
      <c r="X2" s="230"/>
      <c r="Y2" s="210"/>
      <c r="Z2" s="233"/>
      <c r="AA2" s="210"/>
      <c r="AB2" s="235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</row>
    <row r="3" spans="2:63" ht="30.75" customHeight="1">
      <c r="B3" s="509" t="s">
        <v>617</v>
      </c>
      <c r="C3" s="510"/>
      <c r="D3" s="510"/>
      <c r="E3" s="510"/>
      <c r="F3" s="511"/>
      <c r="G3" s="507">
        <v>2024</v>
      </c>
      <c r="H3" s="508"/>
      <c r="I3" s="508"/>
      <c r="J3" s="212">
        <v>7</v>
      </c>
      <c r="K3" s="125" t="s">
        <v>185</v>
      </c>
      <c r="L3" s="524"/>
      <c r="M3" s="524"/>
      <c r="N3" s="522" t="s">
        <v>773</v>
      </c>
      <c r="O3" s="523"/>
      <c r="P3" s="484" t="s">
        <v>616</v>
      </c>
      <c r="Q3" s="485"/>
      <c r="R3" s="208"/>
      <c r="S3" s="128" t="s">
        <v>753</v>
      </c>
      <c r="T3" s="209"/>
      <c r="U3" s="236" t="s">
        <v>186</v>
      </c>
      <c r="V3" s="484" t="s">
        <v>754</v>
      </c>
      <c r="W3" s="485"/>
      <c r="X3" s="485"/>
      <c r="Y3" s="208"/>
      <c r="Z3" s="128" t="s">
        <v>753</v>
      </c>
      <c r="AA3" s="208"/>
      <c r="AB3" s="236" t="s">
        <v>186</v>
      </c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</row>
    <row r="4" spans="2:63" ht="15" customHeight="1">
      <c r="B4" s="221"/>
      <c r="C4" s="211"/>
      <c r="D4" s="211"/>
      <c r="E4" s="211"/>
      <c r="F4" s="222"/>
      <c r="G4" s="215"/>
      <c r="H4" s="216"/>
      <c r="I4" s="216"/>
      <c r="J4" s="211"/>
      <c r="K4" s="126"/>
      <c r="L4" s="211"/>
      <c r="M4" s="219"/>
      <c r="N4" s="219"/>
      <c r="O4" s="220"/>
      <c r="P4" s="231"/>
      <c r="Q4" s="232"/>
      <c r="R4" s="211"/>
      <c r="S4" s="234"/>
      <c r="T4" s="211"/>
      <c r="U4" s="237"/>
      <c r="V4" s="468" t="s">
        <v>769</v>
      </c>
      <c r="W4" s="486"/>
      <c r="X4" s="486"/>
      <c r="Y4" s="486"/>
      <c r="Z4" s="486"/>
      <c r="AA4" s="486"/>
      <c r="AB4" s="487"/>
      <c r="AQ4" s="124"/>
      <c r="AR4" s="124"/>
      <c r="AS4" s="124"/>
      <c r="AT4" s="124"/>
      <c r="AU4" s="124"/>
      <c r="AV4" s="124"/>
      <c r="AW4" s="124"/>
      <c r="AX4" s="124"/>
      <c r="AY4" s="124"/>
      <c r="AZ4" s="124"/>
      <c r="BA4" s="124"/>
      <c r="BB4" s="124"/>
      <c r="BC4" s="124"/>
      <c r="BD4" s="124"/>
      <c r="BE4" s="124"/>
      <c r="BF4" s="124"/>
    </row>
    <row r="5" spans="2:63" ht="16.5" customHeight="1">
      <c r="B5" s="491" t="s">
        <v>755</v>
      </c>
      <c r="C5" s="491"/>
      <c r="D5" s="491"/>
      <c r="E5" s="491"/>
      <c r="F5" s="491"/>
      <c r="G5" s="491"/>
      <c r="H5" s="491"/>
      <c r="I5" s="491"/>
      <c r="J5" s="491"/>
      <c r="K5" s="491"/>
      <c r="L5" s="491" t="s">
        <v>756</v>
      </c>
      <c r="M5" s="491"/>
      <c r="N5" s="491"/>
      <c r="O5" s="491"/>
      <c r="P5" s="491"/>
      <c r="Q5" s="491"/>
      <c r="R5" s="491"/>
      <c r="S5" s="492" t="s">
        <v>757</v>
      </c>
      <c r="T5" s="492"/>
      <c r="U5" s="492"/>
      <c r="V5" s="492"/>
      <c r="W5" s="492"/>
      <c r="X5" s="512" t="s">
        <v>759</v>
      </c>
      <c r="Y5" s="512"/>
      <c r="Z5" s="512"/>
      <c r="AA5" s="512"/>
      <c r="AB5" s="512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  <c r="BD5" s="124"/>
      <c r="BE5" s="124"/>
      <c r="BF5" s="124"/>
    </row>
    <row r="6" spans="2:63" ht="36.75" customHeight="1">
      <c r="B6" s="493"/>
      <c r="C6" s="494"/>
      <c r="D6" s="494"/>
      <c r="E6" s="494"/>
      <c r="F6" s="494"/>
      <c r="G6" s="494"/>
      <c r="H6" s="494"/>
      <c r="I6" s="494"/>
      <c r="J6" s="494"/>
      <c r="K6" s="495"/>
      <c r="L6" s="516"/>
      <c r="M6" s="517"/>
      <c r="N6" s="517"/>
      <c r="O6" s="517"/>
      <c r="P6" s="517"/>
      <c r="Q6" s="517"/>
      <c r="R6" s="518"/>
      <c r="S6" s="519"/>
      <c r="T6" s="520"/>
      <c r="U6" s="520"/>
      <c r="V6" s="520"/>
      <c r="W6" s="521"/>
      <c r="X6" s="513"/>
      <c r="Y6" s="514"/>
      <c r="Z6" s="514"/>
      <c r="AA6" s="514"/>
      <c r="AB6" s="515"/>
      <c r="AQ6" s="124"/>
      <c r="AR6" s="124"/>
      <c r="AS6" s="124"/>
      <c r="AT6" s="124"/>
      <c r="AU6" s="127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</row>
    <row r="7" spans="2:63" ht="21" customHeight="1">
      <c r="B7" s="496" t="s">
        <v>751</v>
      </c>
      <c r="C7" s="497"/>
      <c r="D7" s="499"/>
      <c r="E7" s="499"/>
      <c r="F7" s="499"/>
      <c r="G7" s="499"/>
      <c r="H7" s="499"/>
      <c r="I7" s="499"/>
      <c r="J7" s="498" t="s">
        <v>752</v>
      </c>
      <c r="K7" s="498"/>
      <c r="L7" s="500"/>
      <c r="M7" s="500"/>
      <c r="N7" s="500"/>
      <c r="O7" s="500"/>
      <c r="P7" s="500"/>
      <c r="Q7" s="500"/>
      <c r="R7" s="491" t="s">
        <v>758</v>
      </c>
      <c r="S7" s="491"/>
      <c r="T7" s="501"/>
      <c r="U7" s="502"/>
      <c r="V7" s="502"/>
      <c r="W7" s="502"/>
      <c r="X7" s="502"/>
      <c r="Y7" s="502"/>
      <c r="Z7" s="502"/>
      <c r="AA7" s="502"/>
      <c r="AB7" s="503"/>
      <c r="AQ7" s="124"/>
      <c r="AR7" s="124"/>
      <c r="AS7" s="124"/>
      <c r="AT7" s="128"/>
      <c r="AU7" s="128"/>
      <c r="AV7" s="128"/>
      <c r="AW7" s="128"/>
      <c r="AX7" s="124"/>
      <c r="AY7" s="124"/>
      <c r="AZ7" s="124"/>
      <c r="BA7" s="124"/>
      <c r="BB7" s="124"/>
      <c r="BC7" s="124"/>
      <c r="BD7" s="124"/>
      <c r="BE7" s="124"/>
      <c r="BF7" s="124"/>
    </row>
    <row r="8" spans="2:63" s="132" customFormat="1" ht="15" customHeight="1">
      <c r="B8" s="472" t="s">
        <v>662</v>
      </c>
      <c r="C8" s="473"/>
      <c r="D8" s="473"/>
      <c r="E8" s="224" t="s">
        <v>659</v>
      </c>
      <c r="F8" s="225" t="s">
        <v>663</v>
      </c>
      <c r="G8" s="238"/>
      <c r="H8" s="226" t="s">
        <v>660</v>
      </c>
      <c r="I8" s="474"/>
      <c r="J8" s="474"/>
      <c r="K8" s="227" t="s">
        <v>661</v>
      </c>
      <c r="L8" s="227"/>
      <c r="M8" s="227"/>
      <c r="N8" s="227"/>
      <c r="O8" s="227"/>
      <c r="P8" s="228"/>
      <c r="Q8" s="228"/>
      <c r="R8" s="228"/>
      <c r="S8" s="228"/>
      <c r="T8" s="228"/>
      <c r="U8" s="129"/>
      <c r="V8" s="129"/>
      <c r="W8" s="129"/>
      <c r="X8" s="130"/>
      <c r="Y8" s="130"/>
      <c r="Z8" s="130"/>
      <c r="AA8" s="130"/>
      <c r="AB8" s="131"/>
      <c r="AE8" s="133"/>
      <c r="AF8" s="133"/>
      <c r="AG8" s="133"/>
      <c r="AH8" s="133"/>
      <c r="AI8" s="133"/>
      <c r="AJ8" s="133"/>
      <c r="AK8" s="133"/>
      <c r="AL8" s="133"/>
      <c r="AM8" s="133"/>
      <c r="AN8" s="133"/>
      <c r="AO8" s="133"/>
      <c r="AP8" s="133"/>
      <c r="AQ8" s="134"/>
      <c r="AX8" s="134"/>
      <c r="AY8" s="134"/>
      <c r="AZ8" s="134"/>
      <c r="BA8" s="462"/>
      <c r="BB8" s="462"/>
      <c r="BC8" s="134"/>
      <c r="BD8" s="134"/>
      <c r="BE8" s="134"/>
      <c r="BF8" s="134"/>
    </row>
    <row r="9" spans="2:63" ht="27.75" customHeight="1">
      <c r="B9" s="504"/>
      <c r="C9" s="505"/>
      <c r="D9" s="505"/>
      <c r="E9" s="505"/>
      <c r="F9" s="505"/>
      <c r="G9" s="505"/>
      <c r="H9" s="505"/>
      <c r="I9" s="505"/>
      <c r="J9" s="505"/>
      <c r="K9" s="505"/>
      <c r="L9" s="505"/>
      <c r="M9" s="505"/>
      <c r="N9" s="505"/>
      <c r="O9" s="505"/>
      <c r="P9" s="505"/>
      <c r="Q9" s="505"/>
      <c r="R9" s="505"/>
      <c r="S9" s="505"/>
      <c r="T9" s="505"/>
      <c r="U9" s="505"/>
      <c r="V9" s="505"/>
      <c r="W9" s="505"/>
      <c r="X9" s="505"/>
      <c r="Y9" s="505"/>
      <c r="Z9" s="505"/>
      <c r="AA9" s="505"/>
      <c r="AB9" s="506"/>
      <c r="AE9" s="135"/>
      <c r="AF9" s="135"/>
      <c r="AG9" s="135"/>
      <c r="AH9" s="135"/>
      <c r="AI9" s="135"/>
      <c r="AJ9" s="135"/>
      <c r="AK9" s="135"/>
      <c r="AL9" s="135"/>
      <c r="AM9" s="135"/>
      <c r="AN9" s="135"/>
      <c r="AO9" s="135"/>
      <c r="AP9" s="135"/>
      <c r="AR9" s="124"/>
      <c r="AS9" s="124"/>
      <c r="AT9" s="124"/>
      <c r="AU9" s="124"/>
      <c r="AV9" s="136"/>
      <c r="AW9" s="124"/>
      <c r="AX9" s="124"/>
      <c r="AY9" s="124"/>
      <c r="AZ9" s="128"/>
      <c r="BA9" s="128"/>
      <c r="BB9" s="128"/>
      <c r="BC9" s="128"/>
      <c r="BD9" s="124"/>
      <c r="BE9" s="124"/>
      <c r="BF9" s="124"/>
    </row>
    <row r="10" spans="2:63" ht="17.25" customHeight="1">
      <c r="B10" s="471" t="s">
        <v>618</v>
      </c>
      <c r="C10" s="471"/>
      <c r="D10" s="471"/>
      <c r="E10" s="471" t="s">
        <v>619</v>
      </c>
      <c r="F10" s="471"/>
      <c r="G10" s="471"/>
      <c r="H10" s="471"/>
      <c r="I10" s="471"/>
      <c r="J10" s="471" t="s">
        <v>620</v>
      </c>
      <c r="K10" s="471"/>
      <c r="L10" s="468" t="s">
        <v>621</v>
      </c>
      <c r="M10" s="469"/>
      <c r="N10" s="469"/>
      <c r="O10" s="469"/>
      <c r="P10" s="469"/>
      <c r="Q10" s="469"/>
      <c r="R10" s="470"/>
      <c r="S10" s="468" t="s">
        <v>746</v>
      </c>
      <c r="T10" s="469"/>
      <c r="U10" s="469"/>
      <c r="V10" s="469"/>
      <c r="W10" s="469"/>
      <c r="X10" s="469"/>
      <c r="Y10" s="470"/>
      <c r="Z10" s="468" t="s">
        <v>622</v>
      </c>
      <c r="AA10" s="469"/>
      <c r="AB10" s="470"/>
      <c r="AE10" s="137"/>
      <c r="AF10" s="137"/>
      <c r="AG10" s="137"/>
      <c r="AH10" s="137"/>
      <c r="AI10" s="137"/>
      <c r="AJ10" s="137"/>
      <c r="AK10" s="137"/>
      <c r="AL10" s="137"/>
      <c r="AM10" s="137"/>
      <c r="AN10" s="137"/>
      <c r="AO10" s="137"/>
      <c r="AP10" s="137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</row>
    <row r="11" spans="2:63" ht="37.5" customHeight="1">
      <c r="B11" s="475"/>
      <c r="C11" s="476"/>
      <c r="D11" s="477"/>
      <c r="E11" s="488">
        <f>SUMIF(L23:N53,"○",I22:K54)+SUMIF(Z22:AB63,"○",W22:Y63)</f>
        <v>0</v>
      </c>
      <c r="F11" s="489"/>
      <c r="G11" s="489"/>
      <c r="H11" s="489"/>
      <c r="I11" s="490"/>
      <c r="J11" s="478"/>
      <c r="K11" s="479"/>
      <c r="L11" s="455"/>
      <c r="M11" s="456"/>
      <c r="N11" s="223" t="s">
        <v>623</v>
      </c>
      <c r="O11" s="480"/>
      <c r="P11" s="480"/>
      <c r="Q11" s="463" t="s">
        <v>624</v>
      </c>
      <c r="R11" s="464"/>
      <c r="S11" s="481"/>
      <c r="T11" s="482"/>
      <c r="U11" s="482"/>
      <c r="V11" s="482"/>
      <c r="W11" s="482"/>
      <c r="X11" s="482"/>
      <c r="Y11" s="483"/>
      <c r="Z11" s="465"/>
      <c r="AA11" s="466"/>
      <c r="AB11" s="467"/>
      <c r="AE11" s="137"/>
      <c r="AF11" s="137"/>
      <c r="AG11" s="137"/>
      <c r="AH11" s="137"/>
      <c r="AI11" s="137"/>
      <c r="AJ11" s="137"/>
      <c r="AK11" s="137"/>
      <c r="AL11" s="137"/>
      <c r="AM11" s="137"/>
      <c r="AN11" s="137"/>
      <c r="AO11" s="137"/>
      <c r="AP11" s="137"/>
      <c r="AQ11" s="124"/>
      <c r="AR11" s="128"/>
      <c r="AS11" s="128"/>
      <c r="AT11" s="128"/>
      <c r="AU11" s="128"/>
      <c r="AV11" s="124"/>
      <c r="AW11" s="124"/>
      <c r="AX11" s="439"/>
      <c r="AY11" s="439"/>
      <c r="AZ11" s="124"/>
      <c r="BA11" s="124"/>
      <c r="BB11" s="124"/>
      <c r="BC11" s="124"/>
      <c r="BD11" s="124"/>
      <c r="BE11" s="124"/>
      <c r="BF11" s="124"/>
    </row>
    <row r="12" spans="2:63" ht="12.6" customHeight="1">
      <c r="B12" s="141"/>
      <c r="C12" s="141"/>
      <c r="D12" s="141"/>
      <c r="E12" s="141"/>
      <c r="F12" s="141"/>
      <c r="G12" s="141"/>
      <c r="H12" s="141"/>
      <c r="I12" s="141"/>
      <c r="J12" s="141"/>
      <c r="K12" s="142"/>
      <c r="L12" s="142"/>
      <c r="M12" s="142"/>
      <c r="N12" s="142"/>
      <c r="O12" s="142"/>
      <c r="P12" s="143"/>
      <c r="Q12" s="143"/>
      <c r="R12" s="143"/>
      <c r="S12" s="143"/>
      <c r="T12" s="143"/>
      <c r="U12" s="141"/>
      <c r="X12" s="144" t="s">
        <v>625</v>
      </c>
      <c r="Y12" s="144"/>
      <c r="Z12" s="144"/>
      <c r="AA12" s="144"/>
      <c r="AB12" s="144"/>
      <c r="AQ12" s="124"/>
      <c r="AR12" s="124"/>
      <c r="AS12" s="124"/>
      <c r="AT12" s="124"/>
      <c r="AU12" s="124"/>
      <c r="AV12" s="124"/>
      <c r="AW12" s="124"/>
      <c r="AX12" s="124"/>
      <c r="AY12" s="124"/>
      <c r="AZ12" s="124"/>
      <c r="BA12" s="124"/>
      <c r="BB12" s="124"/>
      <c r="BC12" s="140"/>
      <c r="BD12" s="140"/>
      <c r="BE12" s="140"/>
      <c r="BF12" s="140"/>
      <c r="BG12" s="140"/>
      <c r="BH12" s="140"/>
      <c r="BI12" s="140"/>
      <c r="BJ12" s="140"/>
      <c r="BK12" s="140"/>
    </row>
    <row r="13" spans="2:63" ht="12.6" customHeight="1">
      <c r="B13" s="440" t="s">
        <v>626</v>
      </c>
      <c r="C13" s="440"/>
      <c r="D13" s="441" t="s">
        <v>459</v>
      </c>
      <c r="E13" s="441"/>
      <c r="F13" s="442">
        <f>E17+S17</f>
        <v>115711</v>
      </c>
      <c r="G13" s="442"/>
      <c r="H13" s="442"/>
      <c r="I13" s="442"/>
      <c r="J13" s="442"/>
      <c r="K13" s="442"/>
      <c r="L13" s="443" t="s">
        <v>627</v>
      </c>
      <c r="M13" s="443"/>
      <c r="X13" s="145" t="s">
        <v>704</v>
      </c>
      <c r="AL13" s="146"/>
      <c r="AO13" s="124"/>
      <c r="AP13" s="124"/>
      <c r="AQ13" s="124"/>
      <c r="AR13" s="124"/>
      <c r="AS13" s="124"/>
      <c r="AT13" s="124"/>
      <c r="AU13" s="124"/>
      <c r="AV13" s="124"/>
      <c r="AW13" s="139"/>
      <c r="AX13" s="139"/>
      <c r="AY13" s="139"/>
      <c r="AZ13" s="139"/>
      <c r="BA13" s="139"/>
      <c r="BB13" s="139"/>
      <c r="BC13" s="139"/>
      <c r="BD13" s="139"/>
      <c r="BE13" s="139"/>
      <c r="BF13" s="140"/>
      <c r="BG13" s="140"/>
      <c r="BH13" s="140"/>
      <c r="BI13" s="140"/>
      <c r="BJ13" s="140"/>
      <c r="BK13" s="140"/>
    </row>
    <row r="14" spans="2:63" ht="12.6" customHeight="1">
      <c r="B14" s="440"/>
      <c r="C14" s="440"/>
      <c r="D14" s="441"/>
      <c r="E14" s="441"/>
      <c r="F14" s="442"/>
      <c r="G14" s="442"/>
      <c r="H14" s="442"/>
      <c r="I14" s="442"/>
      <c r="J14" s="442"/>
      <c r="K14" s="442"/>
      <c r="L14" s="443"/>
      <c r="M14" s="443"/>
      <c r="N14" s="444"/>
      <c r="O14" s="445">
        <v>2024</v>
      </c>
      <c r="P14" s="445"/>
      <c r="Q14" s="358">
        <f>J3</f>
        <v>7</v>
      </c>
      <c r="R14" s="358"/>
      <c r="S14" s="358"/>
      <c r="T14" s="263"/>
      <c r="U14" s="147"/>
      <c r="AI14" s="146"/>
      <c r="AJ14" s="146"/>
      <c r="AK14" s="146"/>
      <c r="AL14" s="146"/>
      <c r="AO14" s="124"/>
      <c r="AP14" s="124"/>
      <c r="AQ14" s="124"/>
      <c r="AR14" s="124"/>
      <c r="AS14" s="124"/>
      <c r="AT14" s="128"/>
      <c r="AU14" s="128"/>
      <c r="AV14" s="128"/>
      <c r="AW14" s="139"/>
      <c r="AX14" s="139"/>
      <c r="AY14" s="139"/>
      <c r="AZ14" s="139"/>
      <c r="BA14" s="139"/>
      <c r="BB14" s="139"/>
      <c r="BC14" s="139"/>
      <c r="BD14" s="139"/>
      <c r="BE14" s="139"/>
      <c r="BF14" s="140"/>
      <c r="BG14" s="140"/>
      <c r="BH14" s="140"/>
      <c r="BI14" s="140"/>
      <c r="BJ14" s="140"/>
      <c r="BK14" s="140"/>
    </row>
    <row r="15" spans="2:63" ht="12.6" customHeight="1">
      <c r="B15" s="369" t="s">
        <v>628</v>
      </c>
      <c r="C15" s="369"/>
      <c r="D15" s="441"/>
      <c r="E15" s="441"/>
      <c r="F15" s="442"/>
      <c r="G15" s="442"/>
      <c r="H15" s="442"/>
      <c r="I15" s="442"/>
      <c r="J15" s="442"/>
      <c r="K15" s="442"/>
      <c r="L15" s="443"/>
      <c r="M15" s="443"/>
      <c r="N15" s="444"/>
      <c r="O15" s="148" t="s">
        <v>460</v>
      </c>
      <c r="P15" s="149"/>
      <c r="Q15" s="149"/>
      <c r="R15" s="149"/>
      <c r="S15" s="149"/>
      <c r="T15" s="149"/>
      <c r="U15" s="149"/>
      <c r="W15" s="150"/>
      <c r="X15" s="151"/>
      <c r="Y15" s="452" t="s">
        <v>747</v>
      </c>
      <c r="Z15" s="453"/>
      <c r="AA15" s="453"/>
      <c r="AB15" s="454"/>
      <c r="AI15" s="146"/>
      <c r="AJ15" s="146"/>
      <c r="AK15" s="146"/>
      <c r="AL15" s="146"/>
      <c r="AM15" s="152"/>
      <c r="AN15" s="124"/>
      <c r="AO15" s="128"/>
      <c r="AP15" s="128"/>
      <c r="AQ15" s="128"/>
      <c r="AR15" s="124"/>
      <c r="AS15" s="124"/>
      <c r="AT15" s="128"/>
      <c r="AU15" s="128"/>
      <c r="AV15" s="128"/>
      <c r="AW15" s="139"/>
      <c r="AX15" s="139"/>
      <c r="AY15" s="139"/>
      <c r="AZ15" s="139"/>
      <c r="BA15" s="139"/>
      <c r="BB15" s="139"/>
      <c r="BC15" s="139"/>
      <c r="BD15" s="139"/>
      <c r="BE15" s="139"/>
      <c r="BF15" s="124"/>
    </row>
    <row r="16" spans="2:63" ht="12.6" customHeight="1">
      <c r="B16" s="369"/>
      <c r="C16" s="369"/>
      <c r="D16" s="441"/>
      <c r="E16" s="441"/>
      <c r="F16" s="442"/>
      <c r="G16" s="442"/>
      <c r="H16" s="442"/>
      <c r="I16" s="442"/>
      <c r="J16" s="442"/>
      <c r="K16" s="442"/>
      <c r="L16" s="443"/>
      <c r="M16" s="443"/>
      <c r="N16" s="153"/>
      <c r="O16" s="153"/>
      <c r="P16" s="153"/>
      <c r="Q16" s="153"/>
      <c r="R16" s="153"/>
      <c r="S16" s="153"/>
      <c r="T16" s="153"/>
      <c r="U16" s="153"/>
      <c r="W16" s="154"/>
      <c r="X16" s="155"/>
      <c r="Y16" s="452" t="s">
        <v>748</v>
      </c>
      <c r="Z16" s="453"/>
      <c r="AA16" s="453"/>
      <c r="AB16" s="454"/>
      <c r="AH16" s="146"/>
      <c r="AI16" s="146"/>
      <c r="AJ16" s="146"/>
      <c r="AK16" s="146"/>
      <c r="AL16" s="146"/>
      <c r="AM16" s="152"/>
      <c r="AO16" s="128"/>
      <c r="AP16" s="128"/>
      <c r="AQ16" s="128"/>
      <c r="AR16" s="124"/>
      <c r="AS16" s="124"/>
      <c r="AT16" s="124"/>
      <c r="AW16" s="139"/>
      <c r="AX16" s="139"/>
      <c r="AY16" s="139"/>
      <c r="AZ16" s="139"/>
      <c r="BA16" s="139"/>
      <c r="BB16" s="139"/>
      <c r="BC16" s="139"/>
      <c r="BD16" s="139"/>
      <c r="BE16" s="139"/>
      <c r="BF16" s="124"/>
    </row>
    <row r="17" spans="2:58" ht="12.6" customHeight="1">
      <c r="B17" s="446" t="s">
        <v>629</v>
      </c>
      <c r="C17" s="446"/>
      <c r="D17" s="446"/>
      <c r="E17" s="447">
        <f>SUM(I22:K54)</f>
        <v>62899</v>
      </c>
      <c r="F17" s="447"/>
      <c r="G17" s="447"/>
      <c r="H17" s="447"/>
      <c r="I17" s="448" t="s">
        <v>630</v>
      </c>
      <c r="J17" s="156" t="s">
        <v>631</v>
      </c>
      <c r="N17" s="153"/>
      <c r="O17" s="153"/>
      <c r="P17" s="449" t="s">
        <v>632</v>
      </c>
      <c r="Q17" s="449"/>
      <c r="R17" s="449"/>
      <c r="S17" s="450">
        <f>SUM(W22:Y63)</f>
        <v>52812</v>
      </c>
      <c r="T17" s="450"/>
      <c r="U17" s="450"/>
      <c r="V17" s="450"/>
      <c r="W17" s="451" t="s">
        <v>630</v>
      </c>
      <c r="X17" s="156" t="s">
        <v>631</v>
      </c>
      <c r="AB17" s="153"/>
      <c r="AJ17" s="124"/>
      <c r="AK17" s="124"/>
      <c r="AL17" s="124"/>
      <c r="AM17" s="124"/>
      <c r="AN17" s="124"/>
      <c r="AR17" s="124"/>
      <c r="AS17" s="124"/>
      <c r="AT17" s="124"/>
      <c r="AU17" s="124"/>
      <c r="AV17" s="124"/>
      <c r="AW17" s="124"/>
      <c r="AX17" s="124"/>
      <c r="AY17" s="124"/>
      <c r="AZ17" s="124"/>
      <c r="BA17" s="124"/>
      <c r="BB17" s="124"/>
      <c r="BC17" s="124"/>
      <c r="BD17" s="124"/>
      <c r="BE17" s="124"/>
      <c r="BF17" s="124"/>
    </row>
    <row r="18" spans="2:58" ht="12.6" customHeight="1">
      <c r="B18" s="446"/>
      <c r="C18" s="446"/>
      <c r="D18" s="446"/>
      <c r="E18" s="447"/>
      <c r="F18" s="447"/>
      <c r="G18" s="447"/>
      <c r="H18" s="447"/>
      <c r="I18" s="448"/>
      <c r="J18" s="156" t="s">
        <v>772</v>
      </c>
      <c r="N18" s="153"/>
      <c r="O18" s="153"/>
      <c r="P18" s="449"/>
      <c r="Q18" s="449"/>
      <c r="R18" s="449"/>
      <c r="S18" s="450"/>
      <c r="T18" s="450"/>
      <c r="U18" s="450"/>
      <c r="V18" s="450"/>
      <c r="W18" s="451"/>
      <c r="X18" s="156" t="s">
        <v>772</v>
      </c>
      <c r="AB18" s="153"/>
      <c r="AJ18" s="124"/>
      <c r="AK18" s="124"/>
      <c r="AL18" s="124"/>
      <c r="AM18" s="124"/>
      <c r="AN18" s="124"/>
      <c r="AO18" s="124"/>
      <c r="AP18" s="157"/>
      <c r="AQ18" s="157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</row>
    <row r="19" spans="2:58" ht="12.6" customHeight="1">
      <c r="C19" s="158" t="s">
        <v>633</v>
      </c>
      <c r="L19" s="359"/>
      <c r="M19" s="359"/>
      <c r="N19" s="359"/>
      <c r="Q19" s="367" t="s">
        <v>750</v>
      </c>
      <c r="R19" s="367"/>
      <c r="S19" s="367"/>
      <c r="T19" s="367"/>
      <c r="AE19" s="124"/>
      <c r="AK19" s="124"/>
      <c r="AL19" s="159"/>
      <c r="AM19" s="159"/>
      <c r="AN19" s="159"/>
      <c r="AO19" s="124"/>
      <c r="AP19" s="157"/>
      <c r="AQ19" s="157"/>
      <c r="AR19" s="124"/>
      <c r="AS19" s="124"/>
      <c r="AT19" s="160"/>
      <c r="AU19" s="160"/>
      <c r="AV19" s="160"/>
      <c r="AW19" s="160"/>
      <c r="AX19" s="124"/>
      <c r="AY19" s="124"/>
      <c r="AZ19" s="124"/>
      <c r="BA19" s="124"/>
      <c r="BB19" s="124"/>
      <c r="BC19" s="124"/>
      <c r="BD19" s="124"/>
      <c r="BE19" s="124"/>
      <c r="BF19" s="124"/>
    </row>
    <row r="20" spans="2:58" ht="12.6" customHeight="1">
      <c r="B20" s="368" t="s">
        <v>10</v>
      </c>
      <c r="C20" s="368"/>
      <c r="D20" s="368"/>
      <c r="E20" s="368"/>
      <c r="F20" s="368"/>
      <c r="G20" s="368"/>
      <c r="H20" s="368"/>
      <c r="I20" s="368" t="s">
        <v>634</v>
      </c>
      <c r="J20" s="368"/>
      <c r="K20" s="368"/>
      <c r="L20" s="411" t="s">
        <v>635</v>
      </c>
      <c r="M20" s="412"/>
      <c r="N20" s="413"/>
      <c r="O20" s="161"/>
      <c r="P20" s="368" t="s">
        <v>10</v>
      </c>
      <c r="Q20" s="368"/>
      <c r="R20" s="368"/>
      <c r="S20" s="368"/>
      <c r="T20" s="368"/>
      <c r="U20" s="368"/>
      <c r="V20" s="368"/>
      <c r="W20" s="368" t="s">
        <v>634</v>
      </c>
      <c r="X20" s="368"/>
      <c r="Y20" s="368"/>
      <c r="Z20" s="411" t="s">
        <v>635</v>
      </c>
      <c r="AA20" s="412"/>
      <c r="AB20" s="413"/>
      <c r="AE20" s="124"/>
      <c r="AJ20" s="124"/>
      <c r="AK20" s="162"/>
      <c r="AL20" s="159"/>
      <c r="AM20" s="159"/>
      <c r="AN20" s="159"/>
      <c r="AO20" s="124"/>
      <c r="AP20" s="157"/>
      <c r="AQ20" s="157"/>
      <c r="AR20" s="124"/>
      <c r="AT20" s="160"/>
      <c r="AU20" s="160"/>
      <c r="AV20" s="160"/>
      <c r="AW20" s="160"/>
      <c r="AX20" s="124"/>
      <c r="AY20" s="124"/>
      <c r="AZ20" s="124"/>
      <c r="BA20" s="124"/>
      <c r="BB20" s="124"/>
      <c r="BC20" s="124"/>
      <c r="BD20" s="124"/>
      <c r="BE20" s="124"/>
      <c r="BF20" s="124"/>
    </row>
    <row r="21" spans="2:58" ht="12.6" customHeight="1">
      <c r="B21" s="368"/>
      <c r="C21" s="368"/>
      <c r="D21" s="368"/>
      <c r="E21" s="368"/>
      <c r="F21" s="368"/>
      <c r="G21" s="368"/>
      <c r="H21" s="368"/>
      <c r="I21" s="368"/>
      <c r="J21" s="368"/>
      <c r="K21" s="368"/>
      <c r="L21" s="414"/>
      <c r="M21" s="415"/>
      <c r="N21" s="416"/>
      <c r="O21" s="161"/>
      <c r="P21" s="420"/>
      <c r="Q21" s="420"/>
      <c r="R21" s="420"/>
      <c r="S21" s="420"/>
      <c r="T21" s="420"/>
      <c r="U21" s="420"/>
      <c r="V21" s="420"/>
      <c r="W21" s="368"/>
      <c r="X21" s="368"/>
      <c r="Y21" s="368"/>
      <c r="Z21" s="414"/>
      <c r="AA21" s="415"/>
      <c r="AB21" s="416"/>
      <c r="AE21" s="124"/>
      <c r="AF21" s="160"/>
      <c r="AG21" s="160"/>
      <c r="AH21" s="160"/>
      <c r="AI21" s="160"/>
      <c r="AJ21" s="124"/>
      <c r="AK21" s="124"/>
      <c r="AO21" s="124"/>
      <c r="AP21" s="124"/>
      <c r="AQ21" s="124"/>
      <c r="AR21" s="124"/>
      <c r="AS21" s="152"/>
      <c r="AT21" s="160"/>
      <c r="AU21" s="160"/>
      <c r="AV21" s="160"/>
      <c r="AW21" s="160"/>
      <c r="AX21" s="124"/>
    </row>
    <row r="22" spans="2:58" ht="9" customHeight="1">
      <c r="B22" s="353" t="s">
        <v>198</v>
      </c>
      <c r="C22" s="353"/>
      <c r="D22" s="353"/>
      <c r="E22" s="353"/>
      <c r="F22" s="353"/>
      <c r="G22" s="353"/>
      <c r="H22" s="353"/>
      <c r="I22" s="366">
        <v>15088</v>
      </c>
      <c r="J22" s="366"/>
      <c r="K22" s="366"/>
      <c r="L22" s="531"/>
      <c r="M22" s="532"/>
      <c r="N22" s="533"/>
      <c r="O22" s="163"/>
      <c r="P22" s="264"/>
      <c r="Q22" s="265"/>
      <c r="R22" s="265"/>
      <c r="S22" s="265"/>
      <c r="T22" s="265"/>
      <c r="U22" s="265"/>
      <c r="V22" s="266"/>
      <c r="W22" s="239"/>
      <c r="X22" s="240"/>
      <c r="Y22" s="241"/>
      <c r="Z22" s="528"/>
      <c r="AA22" s="529"/>
      <c r="AB22" s="530"/>
      <c r="AE22" s="124"/>
      <c r="AF22" s="160"/>
      <c r="AG22" s="160"/>
      <c r="AH22" s="160"/>
      <c r="AI22" s="160"/>
      <c r="AJ22" s="124"/>
      <c r="AK22" s="124"/>
      <c r="AL22" s="124"/>
      <c r="AM22" s="124"/>
      <c r="AN22" s="164"/>
      <c r="AO22" s="164"/>
      <c r="AP22" s="164"/>
      <c r="AQ22" s="165"/>
      <c r="AR22" s="124"/>
      <c r="AS22" s="152"/>
      <c r="AT22" s="160"/>
      <c r="AU22" s="160"/>
      <c r="AV22" s="160"/>
      <c r="AW22" s="160"/>
      <c r="AX22" s="138"/>
    </row>
    <row r="23" spans="2:58" ht="17.25" customHeight="1">
      <c r="B23" s="353"/>
      <c r="C23" s="353"/>
      <c r="D23" s="353"/>
      <c r="E23" s="353"/>
      <c r="F23" s="353"/>
      <c r="G23" s="353"/>
      <c r="H23" s="353"/>
      <c r="I23" s="366"/>
      <c r="J23" s="366"/>
      <c r="K23" s="366"/>
      <c r="L23" s="370"/>
      <c r="M23" s="371"/>
      <c r="N23" s="372"/>
      <c r="O23" s="163"/>
      <c r="P23" s="417" t="s">
        <v>768</v>
      </c>
      <c r="Q23" s="418"/>
      <c r="R23" s="418"/>
      <c r="S23" s="418"/>
      <c r="T23" s="418"/>
      <c r="U23" s="418"/>
      <c r="V23" s="419"/>
      <c r="W23" s="242"/>
      <c r="X23" s="243"/>
      <c r="Y23" s="244"/>
      <c r="Z23" s="433"/>
      <c r="AA23" s="434"/>
      <c r="AB23" s="435"/>
      <c r="AE23" s="124"/>
      <c r="AF23" s="160"/>
      <c r="AG23" s="160"/>
      <c r="AH23" s="160"/>
      <c r="AI23" s="160"/>
      <c r="AJ23" s="124"/>
      <c r="AM23" s="124"/>
      <c r="AN23" s="164"/>
      <c r="AO23" s="164"/>
      <c r="AP23" s="164"/>
      <c r="AQ23" s="124"/>
      <c r="AR23" s="124"/>
      <c r="AS23" s="124"/>
      <c r="AT23" s="160"/>
      <c r="AU23" s="160"/>
      <c r="AV23" s="160"/>
      <c r="AW23" s="160"/>
      <c r="AX23" s="124"/>
      <c r="AY23" s="124"/>
      <c r="AZ23" s="124"/>
    </row>
    <row r="24" spans="2:58" ht="9" customHeight="1">
      <c r="B24" s="353"/>
      <c r="C24" s="353"/>
      <c r="D24" s="353"/>
      <c r="E24" s="353"/>
      <c r="F24" s="353"/>
      <c r="G24" s="353"/>
      <c r="H24" s="353"/>
      <c r="I24" s="366"/>
      <c r="J24" s="366"/>
      <c r="K24" s="366"/>
      <c r="L24" s="392"/>
      <c r="M24" s="393"/>
      <c r="N24" s="394"/>
      <c r="O24" s="163"/>
      <c r="P24" s="355" t="s">
        <v>636</v>
      </c>
      <c r="Q24" s="356"/>
      <c r="R24" s="356"/>
      <c r="S24" s="356"/>
      <c r="T24" s="356"/>
      <c r="U24" s="356"/>
      <c r="V24" s="357"/>
      <c r="W24" s="242"/>
      <c r="X24" s="243"/>
      <c r="Y24" s="244"/>
      <c r="Z24" s="433"/>
      <c r="AA24" s="434"/>
      <c r="AB24" s="435"/>
      <c r="AE24" s="124"/>
      <c r="AF24" s="124"/>
      <c r="AI24" s="165"/>
      <c r="AJ24" s="165"/>
      <c r="AK24" s="166"/>
      <c r="AL24" s="166"/>
      <c r="AQ24" s="124"/>
      <c r="AR24" s="124"/>
      <c r="AS24" s="124"/>
      <c r="AT24" s="124"/>
    </row>
    <row r="25" spans="2:58" ht="9" customHeight="1">
      <c r="B25" s="353" t="s">
        <v>637</v>
      </c>
      <c r="C25" s="353"/>
      <c r="D25" s="353"/>
      <c r="E25" s="353"/>
      <c r="F25" s="353"/>
      <c r="G25" s="353"/>
      <c r="H25" s="353"/>
      <c r="I25" s="366">
        <v>4165</v>
      </c>
      <c r="J25" s="366"/>
      <c r="K25" s="366"/>
      <c r="L25" s="395"/>
      <c r="M25" s="396"/>
      <c r="N25" s="397"/>
      <c r="O25" s="163"/>
      <c r="P25" s="355" t="s">
        <v>638</v>
      </c>
      <c r="Q25" s="356"/>
      <c r="R25" s="356"/>
      <c r="S25" s="356"/>
      <c r="T25" s="356"/>
      <c r="U25" s="356"/>
      <c r="V25" s="357"/>
      <c r="W25" s="242"/>
      <c r="X25" s="243"/>
      <c r="Y25" s="244"/>
      <c r="Z25" s="433"/>
      <c r="AA25" s="434"/>
      <c r="AB25" s="435"/>
      <c r="AE25" s="124"/>
      <c r="AF25" s="124"/>
      <c r="AK25" s="166"/>
      <c r="AL25" s="166"/>
      <c r="AN25" s="124"/>
      <c r="AO25" s="124"/>
      <c r="AP25" s="124"/>
      <c r="AQ25" s="124"/>
      <c r="AR25" s="124"/>
      <c r="AS25" s="124"/>
      <c r="AT25" s="124"/>
    </row>
    <row r="26" spans="2:58" ht="17.25" customHeight="1">
      <c r="B26" s="353"/>
      <c r="C26" s="353"/>
      <c r="D26" s="353"/>
      <c r="E26" s="353"/>
      <c r="F26" s="353"/>
      <c r="G26" s="353"/>
      <c r="H26" s="353"/>
      <c r="I26" s="366"/>
      <c r="J26" s="366"/>
      <c r="K26" s="366"/>
      <c r="L26" s="370"/>
      <c r="M26" s="371"/>
      <c r="N26" s="372"/>
      <c r="O26" s="163"/>
      <c r="P26" s="355" t="s">
        <v>639</v>
      </c>
      <c r="Q26" s="356"/>
      <c r="R26" s="356"/>
      <c r="S26" s="356"/>
      <c r="T26" s="356"/>
      <c r="U26" s="356"/>
      <c r="V26" s="357"/>
      <c r="W26" s="430">
        <v>11068</v>
      </c>
      <c r="X26" s="431"/>
      <c r="Y26" s="432"/>
      <c r="Z26" s="421"/>
      <c r="AA26" s="422"/>
      <c r="AB26" s="423"/>
      <c r="AE26" s="124"/>
      <c r="AF26" s="124"/>
      <c r="AI26" s="167"/>
      <c r="AJ26" s="167"/>
      <c r="AK26" s="167"/>
      <c r="AL26" s="167"/>
      <c r="AN26" s="124"/>
      <c r="AO26" s="124"/>
      <c r="AP26" s="124"/>
      <c r="AQ26" s="124"/>
      <c r="AR26" s="124"/>
      <c r="AS26" s="124"/>
      <c r="AT26" s="124"/>
      <c r="AU26" s="124"/>
      <c r="AV26" s="124"/>
      <c r="AW26" s="124"/>
      <c r="AX26" s="124"/>
      <c r="AY26" s="124"/>
      <c r="AZ26" s="124"/>
      <c r="BA26" s="124"/>
    </row>
    <row r="27" spans="2:58" ht="9" customHeight="1">
      <c r="B27" s="353"/>
      <c r="C27" s="353"/>
      <c r="D27" s="353"/>
      <c r="E27" s="353"/>
      <c r="F27" s="353"/>
      <c r="G27" s="353"/>
      <c r="H27" s="353"/>
      <c r="I27" s="366"/>
      <c r="J27" s="366"/>
      <c r="K27" s="366"/>
      <c r="L27" s="392"/>
      <c r="M27" s="393"/>
      <c r="N27" s="394"/>
      <c r="O27" s="163"/>
      <c r="P27" s="355" t="s">
        <v>640</v>
      </c>
      <c r="Q27" s="356"/>
      <c r="R27" s="356"/>
      <c r="S27" s="356"/>
      <c r="T27" s="356"/>
      <c r="U27" s="356"/>
      <c r="V27" s="357"/>
      <c r="W27" s="242"/>
      <c r="X27" s="243"/>
      <c r="Y27" s="244"/>
      <c r="Z27" s="433"/>
      <c r="AA27" s="434"/>
      <c r="AB27" s="435"/>
      <c r="AE27" s="124"/>
      <c r="AF27" s="124"/>
      <c r="AM27" s="168"/>
      <c r="AN27" s="124"/>
      <c r="AO27" s="124"/>
      <c r="AP27" s="169"/>
      <c r="AQ27" s="169"/>
      <c r="AR27" s="169"/>
      <c r="AS27" s="169"/>
      <c r="AT27" s="124"/>
      <c r="AU27" s="124"/>
      <c r="AV27" s="124"/>
      <c r="AW27" s="124"/>
      <c r="BB27" s="124"/>
      <c r="BC27" s="124"/>
      <c r="BD27" s="124"/>
      <c r="BE27" s="124"/>
      <c r="BF27" s="124"/>
    </row>
    <row r="28" spans="2:58" ht="9" customHeight="1">
      <c r="B28" s="353" t="s">
        <v>55</v>
      </c>
      <c r="C28" s="353"/>
      <c r="D28" s="353"/>
      <c r="E28" s="353"/>
      <c r="F28" s="353"/>
      <c r="G28" s="353"/>
      <c r="H28" s="353"/>
      <c r="I28" s="354">
        <v>5332</v>
      </c>
      <c r="J28" s="354"/>
      <c r="K28" s="354"/>
      <c r="L28" s="395"/>
      <c r="M28" s="396"/>
      <c r="N28" s="397"/>
      <c r="O28" s="163"/>
      <c r="P28" s="355" t="s">
        <v>749</v>
      </c>
      <c r="Q28" s="356"/>
      <c r="R28" s="356"/>
      <c r="S28" s="356"/>
      <c r="T28" s="356"/>
      <c r="U28" s="356"/>
      <c r="V28" s="357"/>
      <c r="W28" s="242"/>
      <c r="X28" s="243"/>
      <c r="Y28" s="244"/>
      <c r="Z28" s="433"/>
      <c r="AA28" s="434"/>
      <c r="AB28" s="435"/>
      <c r="AE28" s="124"/>
      <c r="AF28" s="124"/>
      <c r="AG28" s="124"/>
      <c r="AH28" s="164"/>
      <c r="AI28" s="164"/>
      <c r="AJ28" s="164"/>
      <c r="AK28" s="124"/>
      <c r="AL28" s="124"/>
      <c r="AM28" s="124"/>
      <c r="AN28" s="124"/>
      <c r="AO28" s="124"/>
      <c r="AP28" s="170"/>
      <c r="AQ28" s="170"/>
      <c r="AR28" s="124"/>
      <c r="AS28" s="124"/>
      <c r="AT28" s="124"/>
      <c r="BF28" s="124"/>
    </row>
    <row r="29" spans="2:58" ht="17.25" customHeight="1">
      <c r="B29" s="353"/>
      <c r="C29" s="353"/>
      <c r="D29" s="353"/>
      <c r="E29" s="353"/>
      <c r="F29" s="353"/>
      <c r="G29" s="353"/>
      <c r="H29" s="353"/>
      <c r="I29" s="354"/>
      <c r="J29" s="354"/>
      <c r="K29" s="354"/>
      <c r="L29" s="370"/>
      <c r="M29" s="371"/>
      <c r="N29" s="372"/>
      <c r="O29" s="163"/>
      <c r="P29" s="171"/>
      <c r="Q29" s="172"/>
      <c r="R29" s="172"/>
      <c r="S29" s="172"/>
      <c r="T29" s="172"/>
      <c r="U29" s="172"/>
      <c r="V29" s="173"/>
      <c r="W29" s="245"/>
      <c r="X29" s="246"/>
      <c r="Y29" s="247"/>
      <c r="Z29" s="436"/>
      <c r="AA29" s="437"/>
      <c r="AB29" s="438"/>
      <c r="AE29" s="124"/>
      <c r="AF29" s="124"/>
      <c r="AG29" s="124"/>
      <c r="AH29" s="164"/>
      <c r="AI29" s="164"/>
      <c r="AJ29" s="164"/>
      <c r="AK29" s="124"/>
      <c r="AL29" s="128"/>
      <c r="AM29" s="128"/>
      <c r="AN29" s="128"/>
      <c r="AO29" s="165"/>
      <c r="AP29" s="170"/>
      <c r="AQ29" s="170"/>
      <c r="AR29" s="124"/>
      <c r="AS29" s="124"/>
      <c r="AT29" s="124"/>
    </row>
    <row r="30" spans="2:58" ht="9" customHeight="1">
      <c r="B30" s="353"/>
      <c r="C30" s="353"/>
      <c r="D30" s="353"/>
      <c r="E30" s="353"/>
      <c r="F30" s="353"/>
      <c r="G30" s="353"/>
      <c r="H30" s="353"/>
      <c r="I30" s="354"/>
      <c r="J30" s="354"/>
      <c r="K30" s="354"/>
      <c r="L30" s="392"/>
      <c r="M30" s="393"/>
      <c r="N30" s="394"/>
      <c r="O30" s="163"/>
      <c r="P30" s="417" t="s">
        <v>767</v>
      </c>
      <c r="Q30" s="418"/>
      <c r="R30" s="418"/>
      <c r="S30" s="418"/>
      <c r="T30" s="418"/>
      <c r="U30" s="418"/>
      <c r="V30" s="419"/>
      <c r="W30" s="248"/>
      <c r="X30" s="249"/>
      <c r="Y30" s="250"/>
      <c r="Z30" s="424"/>
      <c r="AA30" s="425"/>
      <c r="AB30" s="426"/>
      <c r="AE30" s="124"/>
      <c r="AF30" s="124"/>
      <c r="AG30" s="174"/>
      <c r="AH30" s="139"/>
      <c r="AI30" s="140"/>
      <c r="AJ30" s="140"/>
      <c r="AK30" s="140"/>
      <c r="AL30" s="140"/>
      <c r="AM30" s="140"/>
      <c r="AN30" s="140"/>
      <c r="AO30" s="140"/>
      <c r="AP30" s="140"/>
      <c r="AQ30" s="124"/>
      <c r="AR30" s="124"/>
      <c r="AS30" s="124"/>
      <c r="AT30" s="124"/>
    </row>
    <row r="31" spans="2:58" ht="9" customHeight="1">
      <c r="B31" s="353" t="s">
        <v>488</v>
      </c>
      <c r="C31" s="353"/>
      <c r="D31" s="353"/>
      <c r="E31" s="353"/>
      <c r="F31" s="353"/>
      <c r="G31" s="353"/>
      <c r="H31" s="353"/>
      <c r="I31" s="354">
        <v>6675</v>
      </c>
      <c r="J31" s="354"/>
      <c r="K31" s="354"/>
      <c r="L31" s="531"/>
      <c r="M31" s="532"/>
      <c r="N31" s="533"/>
      <c r="O31" s="163"/>
      <c r="P31" s="417"/>
      <c r="Q31" s="418"/>
      <c r="R31" s="418"/>
      <c r="S31" s="418"/>
      <c r="T31" s="418"/>
      <c r="U31" s="418"/>
      <c r="V31" s="419"/>
      <c r="W31" s="251"/>
      <c r="X31" s="252"/>
      <c r="Y31" s="253"/>
      <c r="Z31" s="427"/>
      <c r="AA31" s="428"/>
      <c r="AB31" s="429"/>
      <c r="AE31" s="124"/>
      <c r="AF31" s="124"/>
      <c r="AG31" s="124"/>
      <c r="AH31" s="140"/>
      <c r="AI31" s="140"/>
      <c r="AJ31" s="140"/>
      <c r="AK31" s="140"/>
      <c r="AL31" s="140"/>
      <c r="AM31" s="140"/>
      <c r="AN31" s="140"/>
      <c r="AO31" s="140"/>
      <c r="AP31" s="140"/>
      <c r="AQ31" s="124"/>
      <c r="AR31" s="124"/>
      <c r="AS31" s="124"/>
      <c r="AT31" s="124"/>
    </row>
    <row r="32" spans="2:58" ht="17.25" customHeight="1">
      <c r="B32" s="353"/>
      <c r="C32" s="353"/>
      <c r="D32" s="353"/>
      <c r="E32" s="353"/>
      <c r="F32" s="353"/>
      <c r="G32" s="353"/>
      <c r="H32" s="353"/>
      <c r="I32" s="354"/>
      <c r="J32" s="354"/>
      <c r="K32" s="354"/>
      <c r="L32" s="370"/>
      <c r="M32" s="371"/>
      <c r="N32" s="372"/>
      <c r="O32" s="163"/>
      <c r="P32" s="355" t="s">
        <v>762</v>
      </c>
      <c r="Q32" s="356"/>
      <c r="R32" s="356"/>
      <c r="S32" s="356"/>
      <c r="T32" s="356"/>
      <c r="U32" s="356"/>
      <c r="V32" s="357"/>
      <c r="W32" s="525">
        <v>8203</v>
      </c>
      <c r="X32" s="526"/>
      <c r="Y32" s="527"/>
      <c r="Z32" s="421"/>
      <c r="AA32" s="422"/>
      <c r="AB32" s="423"/>
      <c r="AE32" s="124"/>
      <c r="AF32" s="124"/>
      <c r="AG32" s="124"/>
      <c r="AH32" s="140"/>
      <c r="AI32" s="140"/>
      <c r="AJ32" s="140"/>
      <c r="AK32" s="140"/>
      <c r="AL32" s="140"/>
      <c r="AM32" s="140"/>
      <c r="AN32" s="140"/>
      <c r="AO32" s="140"/>
      <c r="AP32" s="140"/>
      <c r="AQ32" s="124"/>
      <c r="AR32" s="124"/>
      <c r="AS32" s="124"/>
      <c r="AT32" s="124"/>
      <c r="AU32" s="124"/>
      <c r="AV32" s="124"/>
      <c r="AW32" s="124"/>
      <c r="AX32" s="124"/>
    </row>
    <row r="33" spans="2:50" ht="9" customHeight="1">
      <c r="B33" s="353"/>
      <c r="C33" s="353"/>
      <c r="D33" s="353"/>
      <c r="E33" s="353"/>
      <c r="F33" s="353"/>
      <c r="G33" s="353"/>
      <c r="H33" s="353"/>
      <c r="I33" s="354"/>
      <c r="J33" s="354"/>
      <c r="K33" s="354"/>
      <c r="L33" s="392"/>
      <c r="M33" s="393"/>
      <c r="N33" s="394"/>
      <c r="O33" s="163"/>
      <c r="P33" s="355" t="s">
        <v>763</v>
      </c>
      <c r="Q33" s="356"/>
      <c r="R33" s="356"/>
      <c r="S33" s="356"/>
      <c r="T33" s="356"/>
      <c r="U33" s="356"/>
      <c r="V33" s="357"/>
      <c r="W33" s="251"/>
      <c r="X33" s="252"/>
      <c r="Y33" s="253"/>
      <c r="Z33" s="427"/>
      <c r="AA33" s="428"/>
      <c r="AB33" s="429"/>
      <c r="AE33" s="124"/>
      <c r="AF33" s="124"/>
      <c r="AG33" s="124"/>
      <c r="AH33" s="140"/>
      <c r="AI33" s="140"/>
      <c r="AJ33" s="140"/>
      <c r="AK33" s="140"/>
      <c r="AL33" s="140"/>
      <c r="AM33" s="140"/>
      <c r="AN33" s="140"/>
      <c r="AO33" s="140"/>
      <c r="AP33" s="140"/>
      <c r="AQ33" s="124"/>
      <c r="AR33" s="124"/>
      <c r="AS33" s="124"/>
      <c r="AV33" s="124"/>
      <c r="AW33" s="124"/>
      <c r="AX33" s="124"/>
    </row>
    <row r="34" spans="2:50" ht="9" customHeight="1">
      <c r="B34" s="353" t="s">
        <v>204</v>
      </c>
      <c r="C34" s="353"/>
      <c r="D34" s="353"/>
      <c r="E34" s="353"/>
      <c r="F34" s="353"/>
      <c r="G34" s="353"/>
      <c r="H34" s="353"/>
      <c r="I34" s="354">
        <v>5121</v>
      </c>
      <c r="J34" s="354"/>
      <c r="K34" s="354"/>
      <c r="L34" s="395"/>
      <c r="M34" s="396"/>
      <c r="N34" s="397"/>
      <c r="O34" s="163"/>
      <c r="P34" s="405" t="s">
        <v>760</v>
      </c>
      <c r="Q34" s="406"/>
      <c r="R34" s="406"/>
      <c r="S34" s="406"/>
      <c r="T34" s="406"/>
      <c r="U34" s="406"/>
      <c r="V34" s="407"/>
      <c r="W34" s="254"/>
      <c r="X34" s="255"/>
      <c r="Y34" s="256"/>
      <c r="Z34" s="534"/>
      <c r="AA34" s="535"/>
      <c r="AB34" s="536"/>
      <c r="AE34" s="124"/>
      <c r="AF34" s="124"/>
      <c r="AG34" s="124"/>
      <c r="AI34" s="175"/>
      <c r="AJ34" s="175"/>
      <c r="AK34" s="175"/>
      <c r="AM34" s="128"/>
      <c r="AN34" s="128"/>
      <c r="AO34" s="128"/>
      <c r="AP34" s="128"/>
      <c r="AQ34" s="124"/>
      <c r="AR34" s="124"/>
      <c r="AS34" s="124"/>
      <c r="AT34" s="124"/>
      <c r="AU34" s="124"/>
      <c r="AV34" s="124"/>
      <c r="AW34" s="124"/>
      <c r="AX34" s="124"/>
    </row>
    <row r="35" spans="2:50" ht="17.25" customHeight="1">
      <c r="B35" s="353"/>
      <c r="C35" s="353"/>
      <c r="D35" s="353"/>
      <c r="E35" s="353"/>
      <c r="F35" s="353"/>
      <c r="G35" s="353"/>
      <c r="H35" s="353"/>
      <c r="I35" s="354"/>
      <c r="J35" s="354"/>
      <c r="K35" s="354"/>
      <c r="L35" s="370"/>
      <c r="M35" s="371"/>
      <c r="N35" s="372"/>
      <c r="O35" s="163"/>
      <c r="P35" s="408" t="s">
        <v>31</v>
      </c>
      <c r="Q35" s="409"/>
      <c r="R35" s="409"/>
      <c r="S35" s="409"/>
      <c r="T35" s="409"/>
      <c r="U35" s="409"/>
      <c r="V35" s="410"/>
      <c r="W35" s="248"/>
      <c r="X35" s="249"/>
      <c r="Y35" s="250"/>
      <c r="Z35" s="424"/>
      <c r="AA35" s="425"/>
      <c r="AB35" s="426"/>
      <c r="AE35" s="176"/>
      <c r="AF35" s="124"/>
      <c r="AG35" s="177"/>
      <c r="AH35" s="177"/>
      <c r="AI35" s="177"/>
      <c r="AJ35" s="177"/>
      <c r="AK35" s="165"/>
      <c r="AL35" s="165"/>
      <c r="AM35" s="128"/>
      <c r="AN35" s="128"/>
      <c r="AO35" s="128"/>
      <c r="AP35" s="128"/>
      <c r="AQ35" s="124"/>
      <c r="AR35" s="124"/>
      <c r="AS35" s="124"/>
      <c r="AV35" s="124"/>
      <c r="AW35" s="124"/>
    </row>
    <row r="36" spans="2:50" ht="9" customHeight="1">
      <c r="B36" s="353"/>
      <c r="C36" s="353"/>
      <c r="D36" s="353"/>
      <c r="E36" s="353"/>
      <c r="F36" s="353"/>
      <c r="G36" s="353"/>
      <c r="H36" s="353"/>
      <c r="I36" s="354"/>
      <c r="J36" s="354"/>
      <c r="K36" s="354"/>
      <c r="L36" s="392"/>
      <c r="M36" s="393"/>
      <c r="N36" s="394"/>
      <c r="O36" s="163"/>
      <c r="P36" s="257"/>
      <c r="Q36" s="258"/>
      <c r="R36" s="258"/>
      <c r="S36" s="258"/>
      <c r="T36" s="258"/>
      <c r="U36" s="258"/>
      <c r="V36" s="259"/>
      <c r="W36" s="251"/>
      <c r="X36" s="252"/>
      <c r="Y36" s="253"/>
      <c r="Z36" s="427"/>
      <c r="AA36" s="428"/>
      <c r="AB36" s="429"/>
      <c r="AE36" s="124"/>
      <c r="AF36" s="124"/>
      <c r="AG36" s="124"/>
      <c r="AK36" s="159"/>
      <c r="AL36" s="159"/>
      <c r="AM36" s="159"/>
      <c r="AN36" s="167"/>
      <c r="AO36" s="167"/>
      <c r="AP36" s="124"/>
      <c r="AQ36" s="124"/>
      <c r="AV36" s="124"/>
      <c r="AW36" s="124"/>
      <c r="AX36" s="124"/>
    </row>
    <row r="37" spans="2:50" ht="9" customHeight="1">
      <c r="B37" s="353" t="s">
        <v>502</v>
      </c>
      <c r="C37" s="353"/>
      <c r="D37" s="353"/>
      <c r="E37" s="353"/>
      <c r="F37" s="353"/>
      <c r="G37" s="353"/>
      <c r="H37" s="353"/>
      <c r="I37" s="354">
        <v>5074</v>
      </c>
      <c r="J37" s="354"/>
      <c r="K37" s="354"/>
      <c r="L37" s="395"/>
      <c r="M37" s="396"/>
      <c r="N37" s="397"/>
      <c r="O37" s="163"/>
      <c r="P37" s="355" t="s">
        <v>764</v>
      </c>
      <c r="Q37" s="356"/>
      <c r="R37" s="356"/>
      <c r="S37" s="356"/>
      <c r="T37" s="356"/>
      <c r="U37" s="356"/>
      <c r="V37" s="357"/>
      <c r="W37" s="251"/>
      <c r="X37" s="252"/>
      <c r="Y37" s="253"/>
      <c r="Z37" s="427"/>
      <c r="AA37" s="428"/>
      <c r="AB37" s="429"/>
      <c r="AG37" s="166"/>
      <c r="AH37" s="166"/>
      <c r="AI37" s="166"/>
      <c r="AJ37" s="165"/>
      <c r="AK37" s="159"/>
      <c r="AL37" s="159"/>
      <c r="AM37" s="159"/>
      <c r="AQ37" s="124"/>
      <c r="AR37" s="124"/>
      <c r="AS37" s="124"/>
      <c r="AT37" s="124"/>
      <c r="AU37" s="124"/>
      <c r="AV37" s="124"/>
      <c r="AW37" s="124"/>
      <c r="AX37" s="124"/>
    </row>
    <row r="38" spans="2:50" ht="17.25" customHeight="1">
      <c r="B38" s="353"/>
      <c r="C38" s="353"/>
      <c r="D38" s="353"/>
      <c r="E38" s="353"/>
      <c r="F38" s="353"/>
      <c r="G38" s="353"/>
      <c r="H38" s="353"/>
      <c r="I38" s="354"/>
      <c r="J38" s="354"/>
      <c r="K38" s="354"/>
      <c r="L38" s="370"/>
      <c r="M38" s="371"/>
      <c r="N38" s="372"/>
      <c r="O38" s="163"/>
      <c r="P38" s="355" t="s">
        <v>765</v>
      </c>
      <c r="Q38" s="356"/>
      <c r="R38" s="356"/>
      <c r="S38" s="356"/>
      <c r="T38" s="356"/>
      <c r="U38" s="356"/>
      <c r="V38" s="357"/>
      <c r="W38" s="525">
        <v>10711</v>
      </c>
      <c r="X38" s="526"/>
      <c r="Y38" s="527"/>
      <c r="Z38" s="421"/>
      <c r="AA38" s="422"/>
      <c r="AB38" s="423"/>
      <c r="AE38" s="124"/>
      <c r="AF38" s="179"/>
      <c r="AG38" s="166"/>
      <c r="AH38" s="166"/>
      <c r="AI38" s="166"/>
      <c r="AJ38" s="164"/>
      <c r="AK38" s="164"/>
      <c r="AL38" s="164"/>
      <c r="AQ38" s="124"/>
      <c r="AR38" s="124"/>
      <c r="AS38" s="124"/>
      <c r="AT38" s="124"/>
      <c r="AU38" s="124"/>
      <c r="AV38" s="124"/>
      <c r="AW38" s="124"/>
      <c r="AX38" s="124"/>
    </row>
    <row r="39" spans="2:50" ht="9" customHeight="1">
      <c r="B39" s="353"/>
      <c r="C39" s="353"/>
      <c r="D39" s="353"/>
      <c r="E39" s="353"/>
      <c r="F39" s="353"/>
      <c r="G39" s="353"/>
      <c r="H39" s="353"/>
      <c r="I39" s="354"/>
      <c r="J39" s="354"/>
      <c r="K39" s="354"/>
      <c r="L39" s="392"/>
      <c r="M39" s="393"/>
      <c r="N39" s="394"/>
      <c r="O39" s="163"/>
      <c r="P39" s="355" t="s">
        <v>766</v>
      </c>
      <c r="Q39" s="356"/>
      <c r="R39" s="356"/>
      <c r="S39" s="356"/>
      <c r="T39" s="356"/>
      <c r="U39" s="356"/>
      <c r="V39" s="357"/>
      <c r="W39" s="251"/>
      <c r="X39" s="252"/>
      <c r="Y39" s="253"/>
      <c r="Z39" s="433"/>
      <c r="AA39" s="434"/>
      <c r="AB39" s="435"/>
      <c r="AE39" s="124"/>
      <c r="AJ39" s="164"/>
      <c r="AK39" s="164"/>
      <c r="AL39" s="164"/>
      <c r="AM39" s="167"/>
      <c r="AN39" s="124"/>
      <c r="AO39" s="124"/>
      <c r="AP39" s="124"/>
      <c r="AQ39" s="124"/>
      <c r="AR39" s="124"/>
      <c r="AS39" s="124"/>
      <c r="AT39" s="124"/>
      <c r="AU39" s="124"/>
      <c r="AV39" s="124"/>
      <c r="AW39" s="124"/>
      <c r="AX39" s="124"/>
    </row>
    <row r="40" spans="2:50" ht="9" customHeight="1">
      <c r="B40" s="353" t="s">
        <v>496</v>
      </c>
      <c r="C40" s="353"/>
      <c r="D40" s="353"/>
      <c r="E40" s="353"/>
      <c r="F40" s="353"/>
      <c r="G40" s="353"/>
      <c r="H40" s="353"/>
      <c r="I40" s="354">
        <v>6768</v>
      </c>
      <c r="J40" s="354"/>
      <c r="K40" s="354"/>
      <c r="L40" s="395"/>
      <c r="M40" s="396"/>
      <c r="N40" s="397"/>
      <c r="O40" s="163"/>
      <c r="P40" s="405" t="s">
        <v>761</v>
      </c>
      <c r="Q40" s="406"/>
      <c r="R40" s="406"/>
      <c r="S40" s="406"/>
      <c r="T40" s="406"/>
      <c r="U40" s="406"/>
      <c r="V40" s="407"/>
      <c r="W40" s="254"/>
      <c r="X40" s="255"/>
      <c r="Y40" s="256"/>
      <c r="Z40" s="436"/>
      <c r="AA40" s="437"/>
      <c r="AB40" s="438"/>
      <c r="AE40" s="124"/>
      <c r="AF40" s="124"/>
      <c r="AI40" s="124"/>
      <c r="AN40" s="124"/>
      <c r="AO40" s="124"/>
      <c r="AP40" s="124"/>
      <c r="AQ40" s="124"/>
      <c r="AR40" s="124"/>
      <c r="AS40" s="124"/>
      <c r="AT40" s="124"/>
      <c r="AU40" s="124"/>
      <c r="AV40" s="124"/>
      <c r="AW40" s="124"/>
      <c r="AX40" s="124"/>
    </row>
    <row r="41" spans="2:50" ht="17.25" customHeight="1">
      <c r="B41" s="353"/>
      <c r="C41" s="353"/>
      <c r="D41" s="353"/>
      <c r="E41" s="353"/>
      <c r="F41" s="353"/>
      <c r="G41" s="353"/>
      <c r="H41" s="353"/>
      <c r="I41" s="354"/>
      <c r="J41" s="354"/>
      <c r="K41" s="354"/>
      <c r="L41" s="370"/>
      <c r="M41" s="371"/>
      <c r="N41" s="372"/>
      <c r="O41" s="163"/>
      <c r="P41" s="360" t="s">
        <v>32</v>
      </c>
      <c r="Q41" s="361"/>
      <c r="R41" s="361"/>
      <c r="S41" s="361"/>
      <c r="T41" s="361"/>
      <c r="U41" s="361"/>
      <c r="V41" s="362"/>
      <c r="W41" s="251"/>
      <c r="X41" s="252"/>
      <c r="Y41" s="253"/>
      <c r="Z41" s="528"/>
      <c r="AA41" s="529"/>
      <c r="AB41" s="530"/>
      <c r="AE41" s="124"/>
      <c r="AF41" s="124"/>
      <c r="AG41" s="124"/>
      <c r="AH41" s="124"/>
      <c r="AI41" s="124"/>
      <c r="AJ41" s="164"/>
      <c r="AK41" s="164"/>
      <c r="AL41" s="164"/>
      <c r="AM41" s="124"/>
      <c r="AN41" s="180"/>
      <c r="AO41" s="181"/>
      <c r="AP41" s="181"/>
      <c r="AQ41" s="181"/>
      <c r="AR41" s="124"/>
      <c r="AS41" s="124"/>
      <c r="AT41" s="124"/>
      <c r="AU41" s="124"/>
      <c r="AV41" s="124"/>
      <c r="AW41" s="124"/>
      <c r="AX41" s="124"/>
    </row>
    <row r="42" spans="2:50" ht="9" customHeight="1">
      <c r="B42" s="353"/>
      <c r="C42" s="353"/>
      <c r="D42" s="353"/>
      <c r="E42" s="353"/>
      <c r="F42" s="353"/>
      <c r="G42" s="353"/>
      <c r="H42" s="353"/>
      <c r="I42" s="354"/>
      <c r="J42" s="354"/>
      <c r="K42" s="354"/>
      <c r="L42" s="392"/>
      <c r="M42" s="393"/>
      <c r="N42" s="394"/>
      <c r="O42" s="163"/>
      <c r="P42" s="363"/>
      <c r="Q42" s="364"/>
      <c r="R42" s="364"/>
      <c r="S42" s="364"/>
      <c r="T42" s="364"/>
      <c r="U42" s="364"/>
      <c r="V42" s="365"/>
      <c r="W42" s="251"/>
      <c r="X42" s="252"/>
      <c r="Y42" s="253"/>
      <c r="Z42" s="433"/>
      <c r="AA42" s="434"/>
      <c r="AB42" s="435"/>
      <c r="AE42" s="182"/>
      <c r="AF42" s="183"/>
      <c r="AG42" s="183"/>
      <c r="AH42" s="183"/>
      <c r="AI42" s="183"/>
      <c r="AJ42" s="183"/>
      <c r="AK42" s="183"/>
      <c r="AL42" s="183"/>
      <c r="AM42" s="183"/>
      <c r="AN42" s="183"/>
      <c r="AO42" s="183"/>
      <c r="AP42" s="183"/>
      <c r="AQ42" s="183"/>
      <c r="AR42" s="183"/>
      <c r="AS42" s="183"/>
      <c r="AT42" s="124"/>
      <c r="AU42" s="124"/>
      <c r="AV42" s="124"/>
      <c r="AW42" s="124"/>
      <c r="AX42" s="124"/>
    </row>
    <row r="43" spans="2:50" ht="9" customHeight="1">
      <c r="B43" s="353" t="s">
        <v>512</v>
      </c>
      <c r="C43" s="353"/>
      <c r="D43" s="353"/>
      <c r="E43" s="353"/>
      <c r="F43" s="353"/>
      <c r="G43" s="353"/>
      <c r="H43" s="353"/>
      <c r="I43" s="354">
        <v>4470</v>
      </c>
      <c r="J43" s="354"/>
      <c r="K43" s="354"/>
      <c r="L43" s="395"/>
      <c r="M43" s="396"/>
      <c r="N43" s="397"/>
      <c r="O43" s="163"/>
      <c r="P43" s="260" t="s">
        <v>642</v>
      </c>
      <c r="Q43" s="261"/>
      <c r="R43" s="261"/>
      <c r="S43" s="261"/>
      <c r="T43" s="261"/>
      <c r="U43" s="261"/>
      <c r="V43" s="262"/>
      <c r="W43" s="251"/>
      <c r="X43" s="252"/>
      <c r="Y43" s="253"/>
      <c r="Z43" s="433"/>
      <c r="AA43" s="434"/>
      <c r="AB43" s="435"/>
      <c r="AE43" s="538" t="s">
        <v>735</v>
      </c>
      <c r="AF43" s="539"/>
      <c r="AG43" s="539"/>
      <c r="AH43" s="539"/>
      <c r="AI43" s="539"/>
      <c r="AJ43" s="539"/>
      <c r="AK43" s="539"/>
      <c r="AL43" s="539"/>
      <c r="AM43" s="539"/>
      <c r="AN43" s="539"/>
      <c r="AO43" s="539"/>
      <c r="AP43" s="539"/>
      <c r="AQ43" s="539"/>
      <c r="AR43" s="539"/>
      <c r="AS43" s="539"/>
      <c r="AT43" s="124"/>
      <c r="AU43" s="124"/>
      <c r="AV43" s="124"/>
      <c r="AW43" s="124"/>
      <c r="AX43" s="124"/>
    </row>
    <row r="44" spans="2:50" ht="17.25" customHeight="1">
      <c r="B44" s="353"/>
      <c r="C44" s="353"/>
      <c r="D44" s="353"/>
      <c r="E44" s="353"/>
      <c r="F44" s="353"/>
      <c r="G44" s="353"/>
      <c r="H44" s="353"/>
      <c r="I44" s="354"/>
      <c r="J44" s="354"/>
      <c r="K44" s="354"/>
      <c r="L44" s="370"/>
      <c r="M44" s="371"/>
      <c r="N44" s="372"/>
      <c r="O44" s="163"/>
      <c r="P44" s="387" t="s">
        <v>643</v>
      </c>
      <c r="Q44" s="388"/>
      <c r="R44" s="388"/>
      <c r="S44" s="388"/>
      <c r="T44" s="388"/>
      <c r="U44" s="388"/>
      <c r="V44" s="389"/>
      <c r="W44" s="525">
        <v>8271</v>
      </c>
      <c r="X44" s="526"/>
      <c r="Y44" s="527"/>
      <c r="Z44" s="421"/>
      <c r="AA44" s="422"/>
      <c r="AB44" s="423"/>
      <c r="AE44" s="539"/>
      <c r="AF44" s="539"/>
      <c r="AG44" s="539"/>
      <c r="AH44" s="539"/>
      <c r="AI44" s="539"/>
      <c r="AJ44" s="539"/>
      <c r="AK44" s="539"/>
      <c r="AL44" s="539"/>
      <c r="AM44" s="539"/>
      <c r="AN44" s="539"/>
      <c r="AO44" s="539"/>
      <c r="AP44" s="539"/>
      <c r="AQ44" s="539"/>
      <c r="AR44" s="539"/>
      <c r="AS44" s="539"/>
      <c r="AT44" s="124"/>
      <c r="AU44" s="124"/>
      <c r="AV44" s="124"/>
      <c r="AW44" s="124"/>
      <c r="AX44" s="124"/>
    </row>
    <row r="45" spans="2:50" s="156" customFormat="1" ht="9" customHeight="1">
      <c r="B45" s="353"/>
      <c r="C45" s="353"/>
      <c r="D45" s="353"/>
      <c r="E45" s="353"/>
      <c r="F45" s="353"/>
      <c r="G45" s="353"/>
      <c r="H45" s="353"/>
      <c r="I45" s="354"/>
      <c r="J45" s="354"/>
      <c r="K45" s="354"/>
      <c r="L45" s="401"/>
      <c r="M45" s="402"/>
      <c r="N45" s="403"/>
      <c r="O45" s="274"/>
      <c r="P45" s="275"/>
      <c r="W45" s="276"/>
      <c r="X45" s="191"/>
      <c r="Y45" s="277"/>
      <c r="Z45" s="427"/>
      <c r="AA45" s="428"/>
      <c r="AB45" s="429"/>
      <c r="AE45" s="267" t="s">
        <v>770</v>
      </c>
      <c r="AF45" s="268"/>
      <c r="AG45" s="269"/>
      <c r="AH45" s="269"/>
      <c r="AI45" s="267"/>
      <c r="AJ45" s="267"/>
      <c r="AK45" s="267"/>
      <c r="AL45" s="270"/>
      <c r="AM45" s="271"/>
      <c r="AN45" s="269"/>
      <c r="AO45" s="269"/>
      <c r="AP45" s="269"/>
      <c r="AQ45" s="269"/>
      <c r="AR45" s="269"/>
      <c r="AS45" s="198"/>
      <c r="AT45" s="198"/>
      <c r="AU45" s="198"/>
      <c r="AV45" s="198"/>
      <c r="AW45" s="198"/>
      <c r="AX45" s="198"/>
    </row>
    <row r="46" spans="2:50" s="156" customFormat="1" ht="11.25" customHeight="1">
      <c r="B46" s="353" t="s">
        <v>641</v>
      </c>
      <c r="C46" s="353"/>
      <c r="D46" s="353"/>
      <c r="E46" s="353"/>
      <c r="F46" s="353"/>
      <c r="G46" s="353"/>
      <c r="H46" s="353"/>
      <c r="I46" s="354">
        <v>6059</v>
      </c>
      <c r="J46" s="354"/>
      <c r="K46" s="354"/>
      <c r="L46" s="398"/>
      <c r="M46" s="399"/>
      <c r="N46" s="400"/>
      <c r="O46" s="274"/>
      <c r="P46" s="278"/>
      <c r="Q46" s="279"/>
      <c r="R46" s="279"/>
      <c r="S46" s="279"/>
      <c r="T46" s="279"/>
      <c r="U46" s="279"/>
      <c r="V46" s="279"/>
      <c r="W46" s="280"/>
      <c r="X46" s="281"/>
      <c r="Y46" s="282"/>
      <c r="Z46" s="534"/>
      <c r="AA46" s="535"/>
      <c r="AB46" s="536"/>
      <c r="AE46" s="267"/>
      <c r="AF46" s="268"/>
      <c r="AG46" s="272"/>
      <c r="AH46" s="269"/>
      <c r="AI46" s="270"/>
      <c r="AJ46" s="270"/>
      <c r="AK46" s="270"/>
      <c r="AL46" s="270"/>
      <c r="AM46" s="271"/>
      <c r="AN46" s="269"/>
      <c r="AO46" s="269"/>
      <c r="AP46" s="269"/>
      <c r="AQ46" s="269"/>
      <c r="AR46" s="273" t="s">
        <v>771</v>
      </c>
      <c r="AS46" s="198"/>
      <c r="AT46" s="198"/>
      <c r="AU46" s="198"/>
      <c r="AV46" s="198"/>
      <c r="AW46" s="198"/>
      <c r="AX46" s="198"/>
    </row>
    <row r="47" spans="2:50" ht="17.25" customHeight="1">
      <c r="B47" s="353"/>
      <c r="C47" s="353"/>
      <c r="D47" s="353"/>
      <c r="E47" s="353"/>
      <c r="F47" s="353"/>
      <c r="G47" s="353"/>
      <c r="H47" s="353"/>
      <c r="I47" s="354"/>
      <c r="J47" s="354"/>
      <c r="K47" s="354"/>
      <c r="L47" s="370"/>
      <c r="M47" s="371"/>
      <c r="N47" s="372"/>
      <c r="O47" s="163"/>
      <c r="P47" s="375" t="s">
        <v>33</v>
      </c>
      <c r="Q47" s="376"/>
      <c r="R47" s="376"/>
      <c r="S47" s="376"/>
      <c r="T47" s="376"/>
      <c r="U47" s="376"/>
      <c r="V47" s="404"/>
      <c r="W47" s="251"/>
      <c r="X47" s="252"/>
      <c r="Y47" s="253"/>
      <c r="Z47" s="424"/>
      <c r="AA47" s="425"/>
      <c r="AB47" s="426"/>
      <c r="AE47" s="186" t="s">
        <v>738</v>
      </c>
      <c r="AF47" s="187"/>
      <c r="AG47" s="182"/>
      <c r="AH47" s="167"/>
      <c r="AI47" s="160"/>
      <c r="AJ47" s="160"/>
      <c r="AK47" s="160"/>
      <c r="AL47" s="160"/>
      <c r="AM47" s="124"/>
      <c r="AN47" s="124"/>
      <c r="AO47" s="124"/>
      <c r="AP47" s="124"/>
      <c r="AQ47" s="124"/>
      <c r="AR47" s="124"/>
      <c r="AS47" s="124"/>
      <c r="AT47" s="124"/>
      <c r="AU47" s="124"/>
      <c r="AV47" s="124"/>
      <c r="AW47" s="124"/>
      <c r="AX47" s="124"/>
    </row>
    <row r="48" spans="2:50" ht="9" customHeight="1">
      <c r="B48" s="390"/>
      <c r="C48" s="390"/>
      <c r="D48" s="390"/>
      <c r="E48" s="390"/>
      <c r="F48" s="390"/>
      <c r="G48" s="390"/>
      <c r="H48" s="390"/>
      <c r="I48" s="354"/>
      <c r="J48" s="354"/>
      <c r="K48" s="354"/>
      <c r="L48" s="392"/>
      <c r="M48" s="393"/>
      <c r="N48" s="394"/>
      <c r="O48" s="163"/>
      <c r="P48" s="375"/>
      <c r="Q48" s="376"/>
      <c r="R48" s="376"/>
      <c r="S48" s="376"/>
      <c r="T48" s="376"/>
      <c r="U48" s="376"/>
      <c r="V48" s="404"/>
      <c r="W48" s="251"/>
      <c r="X48" s="252"/>
      <c r="Y48" s="253"/>
      <c r="Z48" s="427"/>
      <c r="AA48" s="428"/>
      <c r="AB48" s="429"/>
      <c r="AE48" s="188" t="s">
        <v>739</v>
      </c>
      <c r="AF48" s="187"/>
      <c r="AG48" s="182"/>
      <c r="AH48" s="124"/>
      <c r="AJ48" s="124"/>
      <c r="AK48" s="124"/>
      <c r="AL48" s="124"/>
      <c r="AM48" s="124"/>
      <c r="AN48" s="124"/>
      <c r="AO48" s="124"/>
      <c r="AP48" s="124"/>
      <c r="AQ48" s="124"/>
      <c r="AR48" s="124"/>
      <c r="AS48" s="124"/>
      <c r="AT48" s="124"/>
      <c r="AU48" s="124"/>
      <c r="AV48" s="124"/>
      <c r="AW48" s="124"/>
      <c r="AX48" s="124"/>
    </row>
    <row r="49" spans="2:50" ht="9" customHeight="1">
      <c r="B49" s="373" t="s">
        <v>200</v>
      </c>
      <c r="C49" s="374"/>
      <c r="D49" s="374"/>
      <c r="E49" s="379" t="s">
        <v>644</v>
      </c>
      <c r="F49" s="380"/>
      <c r="G49" s="380"/>
      <c r="H49" s="381"/>
      <c r="I49" s="386">
        <v>2156</v>
      </c>
      <c r="J49" s="354"/>
      <c r="K49" s="354"/>
      <c r="L49" s="395"/>
      <c r="M49" s="396"/>
      <c r="N49" s="397"/>
      <c r="O49" s="163"/>
      <c r="P49" s="387" t="s">
        <v>645</v>
      </c>
      <c r="Q49" s="388"/>
      <c r="R49" s="388"/>
      <c r="S49" s="388"/>
      <c r="T49" s="388"/>
      <c r="U49" s="388"/>
      <c r="V49" s="389"/>
      <c r="X49" s="252"/>
      <c r="Y49" s="253"/>
      <c r="Z49" s="427"/>
      <c r="AA49" s="428"/>
      <c r="AB49" s="429"/>
      <c r="AE49" s="187" t="s">
        <v>740</v>
      </c>
      <c r="AF49" s="189"/>
      <c r="AG49" s="183"/>
      <c r="AH49" s="183"/>
      <c r="AI49" s="183"/>
      <c r="AJ49" s="183"/>
      <c r="AK49" s="183"/>
      <c r="AL49" s="183"/>
      <c r="AM49" s="183"/>
      <c r="AN49" s="183"/>
      <c r="AO49" s="183"/>
      <c r="AP49" s="183"/>
      <c r="AQ49" s="183"/>
      <c r="AR49" s="183"/>
      <c r="AS49" s="183"/>
      <c r="AT49" s="124"/>
      <c r="AU49" s="124"/>
      <c r="AV49" s="124"/>
      <c r="AW49" s="124"/>
      <c r="AX49" s="124"/>
    </row>
    <row r="50" spans="2:50" ht="17.25" customHeight="1">
      <c r="B50" s="375"/>
      <c r="C50" s="376"/>
      <c r="D50" s="376"/>
      <c r="E50" s="382"/>
      <c r="F50" s="382"/>
      <c r="G50" s="382"/>
      <c r="H50" s="383"/>
      <c r="I50" s="386"/>
      <c r="J50" s="354"/>
      <c r="K50" s="354"/>
      <c r="L50" s="370"/>
      <c r="M50" s="371"/>
      <c r="N50" s="372"/>
      <c r="O50" s="163"/>
      <c r="P50" s="387" t="s">
        <v>647</v>
      </c>
      <c r="Q50" s="388"/>
      <c r="R50" s="388"/>
      <c r="S50" s="388"/>
      <c r="T50" s="388"/>
      <c r="U50" s="388"/>
      <c r="V50" s="389"/>
      <c r="W50" s="525">
        <v>5702</v>
      </c>
      <c r="X50" s="526"/>
      <c r="Y50" s="527"/>
      <c r="Z50" s="421"/>
      <c r="AA50" s="422"/>
      <c r="AB50" s="423"/>
      <c r="AE50" s="190" t="s">
        <v>741</v>
      </c>
      <c r="AF50" s="189"/>
      <c r="AG50" s="183"/>
      <c r="AH50" s="183"/>
      <c r="AI50" s="183"/>
      <c r="AJ50" s="183"/>
      <c r="AK50" s="183"/>
      <c r="AL50" s="183"/>
      <c r="AM50" s="183"/>
      <c r="AN50" s="183"/>
      <c r="AO50" s="183"/>
      <c r="AP50" s="183"/>
      <c r="AQ50" s="183"/>
      <c r="AR50" s="183"/>
      <c r="AS50" s="183"/>
      <c r="AT50" s="124"/>
      <c r="AU50" s="124"/>
      <c r="AV50" s="124"/>
      <c r="AW50" s="124"/>
      <c r="AX50" s="124"/>
    </row>
    <row r="51" spans="2:50" ht="9" customHeight="1">
      <c r="B51" s="377"/>
      <c r="C51" s="378"/>
      <c r="D51" s="378"/>
      <c r="E51" s="384"/>
      <c r="F51" s="384"/>
      <c r="G51" s="384"/>
      <c r="H51" s="385"/>
      <c r="I51" s="386"/>
      <c r="J51" s="354"/>
      <c r="K51" s="354"/>
      <c r="L51" s="392"/>
      <c r="M51" s="393"/>
      <c r="N51" s="394"/>
      <c r="O51" s="163"/>
      <c r="P51" s="387" t="s">
        <v>648</v>
      </c>
      <c r="Q51" s="388"/>
      <c r="R51" s="388"/>
      <c r="S51" s="388"/>
      <c r="T51" s="388"/>
      <c r="U51" s="388"/>
      <c r="V51" s="389"/>
      <c r="W51" s="251"/>
      <c r="X51" s="252"/>
      <c r="Y51" s="253"/>
      <c r="Z51" s="427"/>
      <c r="AA51" s="428"/>
      <c r="AB51" s="429"/>
      <c r="AE51" s="188" t="s">
        <v>742</v>
      </c>
      <c r="AF51" s="189"/>
      <c r="AG51" s="191"/>
      <c r="AH51" s="191"/>
      <c r="AI51" s="191"/>
      <c r="AJ51" s="191"/>
      <c r="AK51" s="191"/>
      <c r="AL51" s="192"/>
      <c r="AM51" s="192"/>
      <c r="AN51" s="192"/>
      <c r="AO51" s="192"/>
      <c r="AP51" s="192"/>
      <c r="AQ51" s="192"/>
      <c r="AR51" s="192"/>
    </row>
    <row r="52" spans="2:50" ht="9" customHeight="1">
      <c r="B52" s="391" t="s">
        <v>646</v>
      </c>
      <c r="C52" s="391"/>
      <c r="D52" s="391"/>
      <c r="E52" s="391"/>
      <c r="F52" s="391"/>
      <c r="G52" s="391"/>
      <c r="H52" s="391"/>
      <c r="I52" s="354">
        <v>1991</v>
      </c>
      <c r="J52" s="354"/>
      <c r="K52" s="354"/>
      <c r="L52" s="395"/>
      <c r="M52" s="396"/>
      <c r="N52" s="397"/>
      <c r="O52" s="163"/>
      <c r="P52" s="387" t="s">
        <v>649</v>
      </c>
      <c r="Q52" s="388"/>
      <c r="R52" s="388"/>
      <c r="S52" s="388"/>
      <c r="T52" s="388"/>
      <c r="U52" s="388"/>
      <c r="V52" s="389"/>
      <c r="W52" s="251"/>
      <c r="X52" s="252"/>
      <c r="Y52" s="253"/>
      <c r="Z52" s="427"/>
      <c r="AA52" s="428"/>
      <c r="AB52" s="429"/>
      <c r="AE52" s="184" t="s">
        <v>737</v>
      </c>
      <c r="AF52" s="189"/>
      <c r="AG52" s="185"/>
      <c r="AH52" s="185"/>
      <c r="AI52" s="185"/>
      <c r="AJ52" s="185"/>
      <c r="AK52" s="185"/>
      <c r="AL52" s="193"/>
      <c r="AM52" s="193"/>
      <c r="AN52" s="193"/>
      <c r="AO52" s="193"/>
      <c r="AP52" s="193"/>
      <c r="AQ52" s="193"/>
      <c r="AR52" s="193"/>
    </row>
    <row r="53" spans="2:50" ht="17.25" customHeight="1">
      <c r="B53" s="353"/>
      <c r="C53" s="353"/>
      <c r="D53" s="353"/>
      <c r="E53" s="353"/>
      <c r="F53" s="353"/>
      <c r="G53" s="353"/>
      <c r="H53" s="353"/>
      <c r="I53" s="354"/>
      <c r="J53" s="354"/>
      <c r="K53" s="354"/>
      <c r="L53" s="370"/>
      <c r="M53" s="371"/>
      <c r="N53" s="372"/>
      <c r="O53" s="163"/>
      <c r="P53" s="171"/>
      <c r="Q53" s="172"/>
      <c r="R53" s="172"/>
      <c r="S53" s="172"/>
      <c r="T53" s="172"/>
      <c r="U53" s="172"/>
      <c r="V53" s="173"/>
      <c r="W53" s="254"/>
      <c r="X53" s="255"/>
      <c r="Y53" s="256"/>
      <c r="Z53" s="534"/>
      <c r="AA53" s="535"/>
      <c r="AB53" s="536"/>
      <c r="AE53" s="187" t="s">
        <v>743</v>
      </c>
      <c r="AF53" s="189"/>
      <c r="AG53" s="185"/>
      <c r="AH53" s="185"/>
      <c r="AI53" s="185"/>
      <c r="AJ53" s="185"/>
      <c r="AK53" s="185"/>
      <c r="AL53" s="193"/>
      <c r="AM53" s="193"/>
      <c r="AN53" s="193"/>
      <c r="AO53" s="193"/>
      <c r="AP53" s="193"/>
      <c r="AQ53" s="193"/>
      <c r="AR53" s="193"/>
      <c r="AS53" s="192"/>
    </row>
    <row r="54" spans="2:50" ht="10.5" customHeight="1">
      <c r="B54" s="353"/>
      <c r="C54" s="353"/>
      <c r="D54" s="353"/>
      <c r="E54" s="353"/>
      <c r="F54" s="353"/>
      <c r="G54" s="353"/>
      <c r="H54" s="353"/>
      <c r="I54" s="354"/>
      <c r="J54" s="354"/>
      <c r="K54" s="354"/>
      <c r="L54" s="392"/>
      <c r="M54" s="393"/>
      <c r="N54" s="394"/>
      <c r="O54" s="163"/>
      <c r="P54" s="375" t="s">
        <v>34</v>
      </c>
      <c r="Q54" s="376"/>
      <c r="R54" s="376"/>
      <c r="S54" s="376"/>
      <c r="T54" s="376"/>
      <c r="U54" s="376"/>
      <c r="V54" s="404"/>
      <c r="X54" s="252"/>
      <c r="Y54" s="253"/>
      <c r="Z54" s="424"/>
      <c r="AA54" s="425"/>
      <c r="AB54" s="426"/>
      <c r="AE54" s="537" t="s">
        <v>774</v>
      </c>
      <c r="AF54" s="537"/>
      <c r="AG54" s="537"/>
      <c r="AH54" s="537"/>
      <c r="AI54" s="537"/>
      <c r="AJ54" s="537"/>
      <c r="AK54" s="537"/>
      <c r="AL54" s="195"/>
      <c r="AM54" s="195"/>
      <c r="AN54" s="195"/>
      <c r="AO54" s="195"/>
      <c r="AP54" s="195"/>
      <c r="AQ54" s="195"/>
      <c r="AR54" s="195"/>
      <c r="AS54" s="192"/>
    </row>
    <row r="55" spans="2:50" ht="12.6" customHeight="1">
      <c r="P55" s="375"/>
      <c r="Q55" s="376"/>
      <c r="R55" s="376"/>
      <c r="S55" s="376"/>
      <c r="T55" s="376"/>
      <c r="U55" s="376"/>
      <c r="V55" s="404"/>
      <c r="W55" s="251"/>
      <c r="X55" s="252"/>
      <c r="Y55" s="253"/>
      <c r="Z55" s="427"/>
      <c r="AA55" s="428"/>
      <c r="AB55" s="429"/>
      <c r="AE55" s="537"/>
      <c r="AF55" s="537"/>
      <c r="AG55" s="537"/>
      <c r="AH55" s="537"/>
      <c r="AI55" s="537"/>
      <c r="AJ55" s="537"/>
      <c r="AK55" s="537"/>
      <c r="AL55" s="195"/>
      <c r="AM55" s="195"/>
      <c r="AN55" s="195"/>
      <c r="AO55" s="195"/>
      <c r="AP55" s="195"/>
      <c r="AQ55" s="196"/>
      <c r="AR55" s="196"/>
    </row>
    <row r="56" spans="2:50" ht="12.6" customHeight="1">
      <c r="B56" s="178"/>
      <c r="C56" s="178"/>
      <c r="D56" s="178"/>
      <c r="E56" s="178"/>
      <c r="F56" s="178"/>
      <c r="G56" s="178"/>
      <c r="H56" s="178"/>
      <c r="I56" s="197"/>
      <c r="J56" s="197"/>
      <c r="K56" s="197"/>
      <c r="L56" s="163"/>
      <c r="M56" s="163"/>
      <c r="N56" s="163"/>
      <c r="P56" s="387" t="s">
        <v>650</v>
      </c>
      <c r="Q56" s="388"/>
      <c r="R56" s="388"/>
      <c r="S56" s="388"/>
      <c r="T56" s="388"/>
      <c r="U56" s="388"/>
      <c r="V56" s="389"/>
      <c r="W56" s="251"/>
      <c r="X56" s="252"/>
      <c r="Y56" s="253"/>
      <c r="Z56" s="427"/>
      <c r="AA56" s="428"/>
      <c r="AB56" s="429"/>
      <c r="AE56" s="194" t="s">
        <v>776</v>
      </c>
      <c r="AF56" s="156"/>
      <c r="AG56" s="156"/>
      <c r="AH56" s="156"/>
      <c r="AI56" s="156"/>
      <c r="AJ56" s="156"/>
      <c r="AK56" s="156"/>
    </row>
    <row r="57" spans="2:50" ht="17.25" customHeight="1">
      <c r="B57" s="178"/>
      <c r="C57" s="178"/>
      <c r="D57" s="178"/>
      <c r="E57" s="178"/>
      <c r="F57" s="178"/>
      <c r="G57" s="178"/>
      <c r="H57" s="178"/>
      <c r="I57" s="197"/>
      <c r="J57" s="197"/>
      <c r="K57" s="197"/>
      <c r="L57" s="163"/>
      <c r="M57" s="163"/>
      <c r="N57" s="163"/>
      <c r="P57" s="387" t="s">
        <v>651</v>
      </c>
      <c r="Q57" s="388"/>
      <c r="R57" s="388"/>
      <c r="S57" s="388"/>
      <c r="T57" s="388"/>
      <c r="U57" s="388"/>
      <c r="V57" s="389"/>
      <c r="W57" s="525">
        <v>4251</v>
      </c>
      <c r="X57" s="526"/>
      <c r="Y57" s="527"/>
      <c r="Z57" s="421"/>
      <c r="AA57" s="422"/>
      <c r="AB57" s="423"/>
      <c r="AE57" s="198" t="s">
        <v>775</v>
      </c>
      <c r="AF57" s="156"/>
      <c r="AG57" s="156"/>
      <c r="AH57" s="156"/>
      <c r="AI57" s="156"/>
      <c r="AJ57" s="156"/>
      <c r="AK57" s="156"/>
    </row>
    <row r="58" spans="2:50" ht="12.6" customHeight="1">
      <c r="B58" s="178"/>
      <c r="C58" s="178"/>
      <c r="D58" s="178"/>
      <c r="E58" s="178"/>
      <c r="F58" s="178"/>
      <c r="G58" s="178"/>
      <c r="H58" s="178"/>
      <c r="I58" s="197"/>
      <c r="J58" s="197"/>
      <c r="K58" s="197"/>
      <c r="L58" s="163"/>
      <c r="M58" s="163"/>
      <c r="N58" s="163"/>
      <c r="P58" s="387" t="s">
        <v>652</v>
      </c>
      <c r="Q58" s="388"/>
      <c r="R58" s="388"/>
      <c r="S58" s="388"/>
      <c r="T58" s="388"/>
      <c r="U58" s="388"/>
      <c r="V58" s="389"/>
      <c r="W58" s="251"/>
      <c r="X58" s="252"/>
      <c r="Y58" s="253"/>
      <c r="Z58" s="427"/>
      <c r="AA58" s="428"/>
      <c r="AB58" s="429"/>
      <c r="AE58" s="198"/>
      <c r="AF58" s="156"/>
      <c r="AG58" s="156"/>
      <c r="AH58" s="156"/>
      <c r="AI58" s="156"/>
      <c r="AJ58" s="156"/>
      <c r="AK58" s="156"/>
    </row>
    <row r="59" spans="2:50" ht="12.6" customHeight="1">
      <c r="B59" s="178"/>
      <c r="C59" s="178"/>
      <c r="D59" s="178"/>
      <c r="E59" s="178"/>
      <c r="F59" s="178"/>
      <c r="G59" s="178"/>
      <c r="H59" s="178"/>
      <c r="I59" s="197"/>
      <c r="J59" s="197"/>
      <c r="K59" s="197"/>
      <c r="L59" s="163"/>
      <c r="M59" s="163"/>
      <c r="N59" s="163"/>
      <c r="P59" s="199"/>
      <c r="Q59" s="200"/>
      <c r="R59" s="200"/>
      <c r="S59" s="200"/>
      <c r="T59" s="200"/>
      <c r="U59" s="200"/>
      <c r="V59" s="201"/>
      <c r="W59" s="254"/>
      <c r="X59" s="255"/>
      <c r="Y59" s="256"/>
      <c r="Z59" s="534"/>
      <c r="AA59" s="535"/>
      <c r="AB59" s="536"/>
      <c r="AE59" s="198" t="s">
        <v>736</v>
      </c>
      <c r="AF59" s="189"/>
      <c r="AG59" s="156"/>
      <c r="AH59" s="156"/>
      <c r="AI59" s="156"/>
      <c r="AJ59" s="156"/>
      <c r="AK59" s="156"/>
    </row>
    <row r="60" spans="2:50" ht="12.6" customHeight="1">
      <c r="B60" s="178"/>
      <c r="C60" s="178"/>
      <c r="D60" s="178"/>
      <c r="E60" s="178"/>
      <c r="F60" s="178"/>
      <c r="G60" s="178"/>
      <c r="H60" s="178"/>
      <c r="I60" s="197"/>
      <c r="J60" s="197"/>
      <c r="K60" s="197"/>
      <c r="L60" s="163"/>
      <c r="M60" s="163"/>
      <c r="N60" s="163"/>
      <c r="P60" s="375" t="s">
        <v>29</v>
      </c>
      <c r="Q60" s="376"/>
      <c r="R60" s="376"/>
      <c r="S60" s="376"/>
      <c r="T60" s="376"/>
      <c r="U60" s="376"/>
      <c r="V60" s="404"/>
      <c r="W60" s="248"/>
      <c r="X60" s="249"/>
      <c r="Y60" s="250"/>
      <c r="Z60" s="424"/>
      <c r="AA60" s="425"/>
      <c r="AB60" s="426"/>
      <c r="AE60" s="194" t="s">
        <v>744</v>
      </c>
      <c r="AF60" s="189"/>
      <c r="AG60" s="156"/>
      <c r="AH60" s="156"/>
      <c r="AI60" s="156"/>
      <c r="AJ60" s="156"/>
      <c r="AK60" s="156"/>
    </row>
    <row r="61" spans="2:50" ht="7.5" customHeight="1">
      <c r="B61" s="178"/>
      <c r="C61" s="178"/>
      <c r="D61" s="178"/>
      <c r="E61" s="178"/>
      <c r="F61" s="178"/>
      <c r="G61" s="178"/>
      <c r="H61" s="178"/>
      <c r="I61" s="197"/>
      <c r="J61" s="197"/>
      <c r="K61" s="197"/>
      <c r="L61" s="163"/>
      <c r="M61" s="163"/>
      <c r="N61" s="163"/>
      <c r="P61" s="375"/>
      <c r="Q61" s="376"/>
      <c r="R61" s="376"/>
      <c r="S61" s="376"/>
      <c r="T61" s="376"/>
      <c r="U61" s="376"/>
      <c r="V61" s="404"/>
      <c r="W61" s="251"/>
      <c r="X61" s="252"/>
      <c r="Y61" s="253"/>
      <c r="Z61" s="427"/>
      <c r="AA61" s="428"/>
      <c r="AB61" s="429"/>
      <c r="AE61" s="194"/>
      <c r="AF61" s="156"/>
      <c r="AG61" s="156"/>
      <c r="AH61" s="156"/>
      <c r="AI61" s="156"/>
      <c r="AJ61" s="156"/>
      <c r="AK61" s="156"/>
    </row>
    <row r="62" spans="2:50" ht="17.25" customHeight="1">
      <c r="B62" s="178"/>
      <c r="C62" s="178"/>
      <c r="D62" s="178"/>
      <c r="E62" s="178"/>
      <c r="F62" s="178"/>
      <c r="G62" s="178"/>
      <c r="H62" s="178"/>
      <c r="I62" s="197"/>
      <c r="J62" s="197"/>
      <c r="K62" s="197"/>
      <c r="L62" s="163"/>
      <c r="M62" s="163"/>
      <c r="N62" s="163"/>
      <c r="P62" s="355" t="s">
        <v>653</v>
      </c>
      <c r="Q62" s="356"/>
      <c r="R62" s="356"/>
      <c r="S62" s="356"/>
      <c r="T62" s="356"/>
      <c r="U62" s="356"/>
      <c r="V62" s="357"/>
      <c r="W62" s="525">
        <v>4606</v>
      </c>
      <c r="X62" s="526"/>
      <c r="Y62" s="527"/>
      <c r="Z62" s="421"/>
      <c r="AA62" s="422"/>
      <c r="AB62" s="423"/>
      <c r="AE62" s="182"/>
      <c r="AF62" s="183"/>
      <c r="AG62" s="183"/>
      <c r="AH62" s="183"/>
      <c r="AI62" s="183"/>
      <c r="AJ62" s="183"/>
      <c r="AK62" s="183"/>
      <c r="AL62" s="183"/>
      <c r="AM62" s="183"/>
      <c r="AN62" s="183"/>
      <c r="AO62" s="183"/>
      <c r="AP62" s="183"/>
      <c r="AQ62" s="183"/>
      <c r="AR62" s="183"/>
      <c r="AS62" s="183"/>
    </row>
    <row r="63" spans="2:50" ht="12.6" customHeight="1">
      <c r="B63" s="178"/>
      <c r="C63" s="178"/>
      <c r="D63" s="178"/>
      <c r="E63" s="178"/>
      <c r="F63" s="178"/>
      <c r="G63" s="178"/>
      <c r="H63" s="178"/>
      <c r="I63" s="197"/>
      <c r="J63" s="197"/>
      <c r="K63" s="197"/>
      <c r="L63" s="163"/>
      <c r="M63" s="163"/>
      <c r="N63" s="163"/>
      <c r="P63" s="202"/>
      <c r="Q63" s="203"/>
      <c r="R63" s="203"/>
      <c r="S63" s="203"/>
      <c r="T63" s="203"/>
      <c r="U63" s="203"/>
      <c r="V63" s="204"/>
      <c r="W63" s="254"/>
      <c r="X63" s="255"/>
      <c r="Y63" s="256"/>
      <c r="Z63" s="534"/>
      <c r="AA63" s="535"/>
      <c r="AB63" s="536"/>
      <c r="AE63" s="183"/>
      <c r="AF63" s="183"/>
      <c r="AG63" s="183"/>
      <c r="AH63" s="183"/>
      <c r="AI63" s="183"/>
      <c r="AJ63" s="183"/>
      <c r="AK63" s="183"/>
      <c r="AL63" s="183"/>
      <c r="AM63" s="183"/>
      <c r="AN63" s="183"/>
      <c r="AO63" s="183"/>
      <c r="AP63" s="183"/>
      <c r="AQ63" s="183"/>
      <c r="AR63" s="183"/>
      <c r="AS63" s="183"/>
    </row>
    <row r="64" spans="2:50" ht="14.45" customHeight="1">
      <c r="B64" s="178"/>
      <c r="C64" s="178"/>
      <c r="D64" s="178"/>
      <c r="E64" s="178"/>
      <c r="F64" s="178"/>
      <c r="G64" s="178"/>
      <c r="H64" s="178"/>
      <c r="I64" s="197"/>
      <c r="J64" s="197"/>
      <c r="K64" s="197"/>
      <c r="L64" s="163"/>
      <c r="M64" s="163"/>
      <c r="N64" s="163"/>
      <c r="AE64" s="198"/>
      <c r="AF64" s="156"/>
      <c r="AG64" s="156"/>
      <c r="AH64" s="156"/>
      <c r="AI64" s="156"/>
      <c r="AJ64" s="156"/>
      <c r="AK64" s="156"/>
    </row>
    <row r="65" spans="2:37" ht="12.6" customHeight="1">
      <c r="AE65" s="194"/>
      <c r="AF65" s="156"/>
      <c r="AG65" s="156"/>
      <c r="AH65" s="156"/>
      <c r="AI65" s="156"/>
      <c r="AJ65" s="156"/>
      <c r="AK65" s="156"/>
    </row>
    <row r="66" spans="2:37" ht="12.6" customHeight="1">
      <c r="B66" s="122">
        <v>0</v>
      </c>
      <c r="C66" s="122">
        <v>0</v>
      </c>
      <c r="P66" s="207"/>
      <c r="Q66" s="207"/>
      <c r="R66" s="207"/>
      <c r="S66" s="207"/>
      <c r="T66" s="207"/>
      <c r="U66" s="207"/>
      <c r="V66" s="207"/>
      <c r="W66" s="207"/>
      <c r="X66" s="207"/>
      <c r="Y66" s="207"/>
      <c r="Z66" s="207"/>
      <c r="AA66" s="207"/>
      <c r="AB66" s="207"/>
    </row>
    <row r="67" spans="2:37" s="207" customFormat="1" ht="12.6" customHeight="1">
      <c r="B67" s="205"/>
      <c r="C67" s="206"/>
    </row>
    <row r="68" spans="2:37" s="207" customFormat="1" ht="12.6" customHeight="1">
      <c r="B68" s="205"/>
      <c r="C68" s="206"/>
    </row>
    <row r="69" spans="2:37" s="207" customFormat="1" ht="12.6" customHeight="1">
      <c r="B69" s="205"/>
      <c r="C69" s="206"/>
    </row>
    <row r="70" spans="2:37" s="207" customFormat="1" ht="12.6" customHeight="1">
      <c r="B70" s="205"/>
      <c r="C70" s="206"/>
    </row>
    <row r="71" spans="2:37" s="207" customFormat="1" ht="12.6" customHeight="1">
      <c r="B71" s="205"/>
      <c r="C71" s="206"/>
    </row>
    <row r="72" spans="2:37" s="207" customFormat="1" ht="12.6" customHeight="1">
      <c r="B72" s="205"/>
      <c r="C72" s="206"/>
    </row>
    <row r="73" spans="2:37" s="207" customFormat="1" ht="12.6" customHeight="1">
      <c r="B73" s="205"/>
      <c r="C73" s="206"/>
    </row>
    <row r="74" spans="2:37" s="207" customFormat="1" ht="12.6" customHeight="1">
      <c r="B74" s="205"/>
      <c r="C74" s="206"/>
    </row>
    <row r="75" spans="2:37" s="207" customFormat="1" ht="12.6" customHeight="1">
      <c r="B75" s="205"/>
      <c r="C75" s="206"/>
    </row>
    <row r="76" spans="2:37" s="207" customFormat="1" ht="12.6" customHeight="1">
      <c r="B76" s="205"/>
      <c r="C76" s="206"/>
    </row>
    <row r="77" spans="2:37" s="207" customFormat="1" ht="12.6" customHeight="1">
      <c r="B77" s="205"/>
      <c r="C77" s="206"/>
    </row>
    <row r="78" spans="2:37" s="207" customFormat="1" ht="12.6" customHeight="1">
      <c r="B78" s="205"/>
      <c r="C78" s="206"/>
    </row>
    <row r="79" spans="2:37" s="207" customFormat="1" ht="12.6" customHeight="1">
      <c r="B79" s="205"/>
      <c r="C79" s="206"/>
    </row>
    <row r="80" spans="2:37" s="207" customFormat="1" ht="12.6" customHeight="1">
      <c r="B80" s="205"/>
      <c r="C80" s="206"/>
    </row>
    <row r="81" spans="2:3" s="207" customFormat="1" ht="12.6" customHeight="1">
      <c r="B81" s="205"/>
      <c r="C81" s="206"/>
    </row>
    <row r="82" spans="2:3" s="207" customFormat="1" ht="12.6" customHeight="1">
      <c r="B82" s="205"/>
      <c r="C82" s="206"/>
    </row>
    <row r="83" spans="2:3" s="207" customFormat="1" ht="12.6" customHeight="1">
      <c r="B83" s="205"/>
      <c r="C83" s="206"/>
    </row>
    <row r="84" spans="2:3" s="207" customFormat="1" ht="12.6" customHeight="1">
      <c r="B84" s="205"/>
      <c r="C84" s="206"/>
    </row>
    <row r="85" spans="2:3" s="207" customFormat="1" ht="12.6" customHeight="1">
      <c r="B85" s="205"/>
      <c r="C85" s="206"/>
    </row>
    <row r="86" spans="2:3" s="207" customFormat="1" ht="12.6" customHeight="1">
      <c r="B86" s="205"/>
      <c r="C86" s="206"/>
    </row>
    <row r="87" spans="2:3" s="207" customFormat="1" ht="12.6" customHeight="1">
      <c r="B87" s="205"/>
      <c r="C87" s="206"/>
    </row>
    <row r="88" spans="2:3" s="207" customFormat="1" ht="12.6" customHeight="1">
      <c r="B88" s="205"/>
      <c r="C88" s="206"/>
    </row>
    <row r="89" spans="2:3" s="207" customFormat="1" ht="12.6" customHeight="1">
      <c r="B89" s="205"/>
      <c r="C89" s="206"/>
    </row>
    <row r="90" spans="2:3" s="207" customFormat="1" ht="12.6" customHeight="1">
      <c r="B90" s="205"/>
      <c r="C90" s="206"/>
    </row>
    <row r="91" spans="2:3" s="207" customFormat="1" ht="12.6" customHeight="1">
      <c r="B91" s="205"/>
      <c r="C91" s="206"/>
    </row>
    <row r="92" spans="2:3" s="207" customFormat="1" ht="12.6" customHeight="1">
      <c r="B92" s="205"/>
      <c r="C92" s="206"/>
    </row>
    <row r="93" spans="2:3" s="207" customFormat="1" ht="12.6" customHeight="1">
      <c r="B93" s="205"/>
      <c r="C93" s="206"/>
    </row>
    <row r="94" spans="2:3" s="207" customFormat="1" ht="12.6" customHeight="1">
      <c r="B94" s="205"/>
      <c r="C94" s="206"/>
    </row>
    <row r="95" spans="2:3" s="207" customFormat="1" ht="12.6" customHeight="1">
      <c r="B95" s="205"/>
      <c r="C95" s="206"/>
    </row>
    <row r="96" spans="2:3" s="207" customFormat="1" ht="12.6" customHeight="1">
      <c r="B96" s="205"/>
      <c r="C96" s="206"/>
    </row>
    <row r="97" spans="2:3" s="207" customFormat="1" ht="12.6" customHeight="1">
      <c r="B97" s="205"/>
      <c r="C97" s="206"/>
    </row>
    <row r="98" spans="2:3" s="207" customFormat="1" ht="12.6" customHeight="1">
      <c r="B98" s="205"/>
      <c r="C98" s="206"/>
    </row>
    <row r="99" spans="2:3" s="207" customFormat="1" ht="12.6" customHeight="1">
      <c r="B99" s="205"/>
      <c r="C99" s="206"/>
    </row>
    <row r="100" spans="2:3" s="207" customFormat="1" ht="12.6" customHeight="1">
      <c r="B100" s="205"/>
      <c r="C100" s="206"/>
    </row>
    <row r="101" spans="2:3" s="207" customFormat="1" ht="12.6" customHeight="1">
      <c r="B101" s="205"/>
      <c r="C101" s="206"/>
    </row>
    <row r="102" spans="2:3" s="207" customFormat="1" ht="12.6" customHeight="1">
      <c r="B102" s="205"/>
      <c r="C102" s="206"/>
    </row>
    <row r="103" spans="2:3" s="207" customFormat="1" ht="12.6" customHeight="1">
      <c r="B103" s="205"/>
      <c r="C103" s="206"/>
    </row>
    <row r="104" spans="2:3" s="207" customFormat="1" ht="12.6" customHeight="1">
      <c r="B104" s="205"/>
      <c r="C104" s="206"/>
    </row>
    <row r="105" spans="2:3" s="207" customFormat="1" ht="12.6" customHeight="1">
      <c r="B105" s="205"/>
      <c r="C105" s="206"/>
    </row>
    <row r="106" spans="2:3" s="207" customFormat="1" ht="12.6" customHeight="1">
      <c r="B106" s="205"/>
      <c r="C106" s="206"/>
    </row>
    <row r="107" spans="2:3" s="207" customFormat="1" ht="12.6" customHeight="1">
      <c r="B107" s="205"/>
      <c r="C107" s="206"/>
    </row>
    <row r="108" spans="2:3" s="207" customFormat="1" ht="12.6" customHeight="1"/>
    <row r="109" spans="2:3" s="207" customFormat="1" ht="12.6" customHeight="1"/>
    <row r="110" spans="2:3" s="207" customFormat="1" ht="12.6" customHeight="1"/>
    <row r="111" spans="2:3" s="207" customFormat="1" ht="12.6" customHeight="1"/>
    <row r="112" spans="2:3" s="207" customFormat="1" ht="12.6" customHeight="1"/>
    <row r="113" s="207" customFormat="1" ht="12.6" customHeight="1"/>
    <row r="114" s="207" customFormat="1" ht="12.6" customHeight="1"/>
    <row r="115" s="207" customFormat="1" ht="12.6" customHeight="1"/>
    <row r="116" s="207" customFormat="1" ht="12.6" customHeight="1"/>
    <row r="117" s="207" customFormat="1" ht="12.6" customHeight="1"/>
    <row r="118" s="207" customFormat="1" ht="12.6" customHeight="1"/>
    <row r="119" s="207" customFormat="1" ht="12.6" customHeight="1"/>
    <row r="120" s="207" customFormat="1" ht="12.6" customHeight="1"/>
    <row r="121" s="207" customFormat="1" ht="12.6" customHeight="1"/>
    <row r="122" s="207" customFormat="1" ht="12.6" customHeight="1"/>
    <row r="123" s="207" customFormat="1" ht="12.6" customHeight="1"/>
    <row r="124" s="207" customFormat="1" ht="12.6" customHeight="1"/>
    <row r="125" s="207" customFormat="1" ht="12.6" customHeight="1"/>
    <row r="126" s="207" customFormat="1" ht="12.6" customHeight="1"/>
    <row r="127" s="207" customFormat="1" ht="12.6" customHeight="1"/>
    <row r="128" s="207" customFormat="1" ht="12.6" customHeight="1"/>
    <row r="129" s="207" customFormat="1" ht="12.6" customHeight="1"/>
    <row r="130" s="207" customFormat="1" ht="12.6" customHeight="1"/>
    <row r="131" s="207" customFormat="1" ht="12.6" customHeight="1"/>
    <row r="132" s="207" customFormat="1" ht="12.6" customHeight="1"/>
    <row r="133" s="207" customFormat="1" ht="12.6" customHeight="1"/>
    <row r="134" s="207" customFormat="1" ht="12.6" customHeight="1"/>
    <row r="135" s="207" customFormat="1" ht="12.6" customHeight="1"/>
    <row r="136" s="207" customFormat="1" ht="12.6" customHeight="1"/>
    <row r="137" s="207" customFormat="1" ht="12.6" customHeight="1"/>
    <row r="138" s="207" customFormat="1" ht="12.6" customHeight="1"/>
    <row r="139" s="207" customFormat="1" ht="12.6" customHeight="1"/>
    <row r="140" s="207" customFormat="1" ht="12.6" customHeight="1"/>
    <row r="141" s="207" customFormat="1" ht="12.6" customHeight="1"/>
    <row r="142" s="207" customFormat="1" ht="12.6" customHeight="1"/>
    <row r="143" s="207" customFormat="1" ht="12.6" customHeight="1"/>
    <row r="144" s="207" customFormat="1" ht="12.6" customHeight="1"/>
    <row r="145" s="207" customFormat="1" ht="12.6" customHeight="1"/>
    <row r="146" s="207" customFormat="1" ht="12.6" customHeight="1"/>
    <row r="147" s="207" customFormat="1" ht="12.6" customHeight="1"/>
    <row r="148" s="207" customFormat="1" ht="12.6" customHeight="1"/>
    <row r="149" s="207" customFormat="1" ht="12.6" customHeight="1"/>
    <row r="150" s="207" customFormat="1" ht="12.6" customHeight="1"/>
    <row r="151" s="207" customFormat="1" ht="12.6" customHeight="1"/>
    <row r="152" s="207" customFormat="1" ht="12.6" customHeight="1"/>
    <row r="153" s="207" customFormat="1" ht="12.6" customHeight="1"/>
    <row r="154" s="207" customFormat="1" ht="12.6" customHeight="1"/>
    <row r="155" s="207" customFormat="1" ht="12.6" customHeight="1"/>
    <row r="156" s="207" customFormat="1" ht="12.6" customHeight="1"/>
    <row r="157" s="207" customFormat="1" ht="12.6" customHeight="1"/>
    <row r="158" s="207" customFormat="1" ht="12.6" customHeight="1"/>
    <row r="159" s="207" customFormat="1" ht="12.6" customHeight="1"/>
    <row r="160" s="207" customFormat="1" ht="12.6" customHeight="1"/>
    <row r="161" s="207" customFormat="1" ht="12.6" customHeight="1"/>
    <row r="162" s="207" customFormat="1" ht="12.6" customHeight="1"/>
    <row r="163" s="207" customFormat="1" ht="12.6" customHeight="1"/>
    <row r="164" s="207" customFormat="1" ht="12.6" customHeight="1"/>
    <row r="165" s="207" customFormat="1" ht="12.6" customHeight="1"/>
    <row r="166" s="207" customFormat="1" ht="12.6" customHeight="1"/>
    <row r="167" s="207" customFormat="1" ht="12.6" customHeight="1"/>
    <row r="168" s="207" customFormat="1" ht="12.6" customHeight="1"/>
    <row r="169" s="207" customFormat="1" ht="12.6" customHeight="1"/>
    <row r="170" s="207" customFormat="1" ht="12.6" customHeight="1"/>
    <row r="171" s="207" customFormat="1" ht="12.6" customHeight="1"/>
    <row r="172" s="207" customFormat="1" ht="12.6" customHeight="1"/>
    <row r="173" s="207" customFormat="1" ht="12.6" customHeight="1"/>
    <row r="174" s="207" customFormat="1" ht="12.6" customHeight="1"/>
    <row r="175" s="207" customFormat="1" ht="12.6" customHeight="1"/>
    <row r="176" s="207" customFormat="1" ht="12.6" customHeight="1"/>
    <row r="177" s="207" customFormat="1" ht="12.6" customHeight="1"/>
    <row r="178" s="207" customFormat="1" ht="12.6" customHeight="1"/>
    <row r="179" s="207" customFormat="1" ht="12.6" customHeight="1"/>
    <row r="180" s="207" customFormat="1" ht="12.6" customHeight="1"/>
    <row r="181" s="207" customFormat="1" ht="12.6" customHeight="1"/>
    <row r="182" s="207" customFormat="1" ht="12.6" customHeight="1"/>
    <row r="183" s="207" customFormat="1" ht="12.6" customHeight="1"/>
    <row r="184" s="207" customFormat="1" ht="12.6" customHeight="1"/>
    <row r="185" s="207" customFormat="1" ht="12.6" customHeight="1"/>
    <row r="186" s="207" customFormat="1" ht="12.6" customHeight="1"/>
    <row r="187" s="207" customFormat="1" ht="12.6" customHeight="1"/>
    <row r="188" s="207" customFormat="1" ht="12.6" customHeight="1"/>
    <row r="189" s="207" customFormat="1" ht="12.6" customHeight="1"/>
    <row r="190" s="207" customFormat="1" ht="12.6" customHeight="1"/>
    <row r="191" s="207" customFormat="1" ht="12.6" customHeight="1"/>
    <row r="192" s="207" customFormat="1" ht="12.6" customHeight="1"/>
    <row r="193" spans="16:28" s="207" customFormat="1" ht="12.6" customHeight="1"/>
    <row r="194" spans="16:28" s="207" customFormat="1" ht="12.6" customHeight="1"/>
    <row r="195" spans="16:28" s="207" customFormat="1" ht="12.6" customHeight="1"/>
    <row r="196" spans="16:28" s="207" customFormat="1" ht="12.6" customHeight="1"/>
    <row r="197" spans="16:28" s="207" customFormat="1" ht="12.6" customHeight="1"/>
    <row r="198" spans="16:28" s="207" customFormat="1" ht="12.6" customHeight="1"/>
    <row r="199" spans="16:28" s="207" customFormat="1" ht="12.6" customHeight="1"/>
    <row r="200" spans="16:28" s="207" customFormat="1" ht="12.6" customHeight="1"/>
    <row r="201" spans="16:28" s="207" customFormat="1" ht="12.6" customHeight="1">
      <c r="P201" s="122"/>
      <c r="Q201" s="122"/>
      <c r="R201" s="122"/>
      <c r="S201" s="122"/>
      <c r="T201" s="122"/>
      <c r="U201" s="122"/>
      <c r="V201" s="122"/>
      <c r="W201" s="122"/>
      <c r="X201" s="122"/>
      <c r="Y201" s="122"/>
      <c r="Z201" s="122"/>
      <c r="AA201" s="122"/>
      <c r="AB201" s="122"/>
    </row>
  </sheetData>
  <sheetProtection sheet="1" selectLockedCells="1"/>
  <mergeCells count="182">
    <mergeCell ref="AE54:AK54"/>
    <mergeCell ref="AE55:AK55"/>
    <mergeCell ref="W44:Y44"/>
    <mergeCell ref="Z44:AB44"/>
    <mergeCell ref="P47:V48"/>
    <mergeCell ref="Z50:AB50"/>
    <mergeCell ref="W50:Y50"/>
    <mergeCell ref="Z47:AB49"/>
    <mergeCell ref="Z51:AB53"/>
    <mergeCell ref="AE43:AS44"/>
    <mergeCell ref="Z33:AB34"/>
    <mergeCell ref="L37:N37"/>
    <mergeCell ref="L40:N40"/>
    <mergeCell ref="Z41:AB43"/>
    <mergeCell ref="L43:N43"/>
    <mergeCell ref="L39:N39"/>
    <mergeCell ref="L42:N42"/>
    <mergeCell ref="Z63:AB63"/>
    <mergeCell ref="Z60:AB61"/>
    <mergeCell ref="P60:V61"/>
    <mergeCell ref="P62:V62"/>
    <mergeCell ref="W38:Y38"/>
    <mergeCell ref="Z38:AB38"/>
    <mergeCell ref="L22:N22"/>
    <mergeCell ref="L24:N24"/>
    <mergeCell ref="L25:N25"/>
    <mergeCell ref="L27:N27"/>
    <mergeCell ref="L28:N28"/>
    <mergeCell ref="L30:N30"/>
    <mergeCell ref="L33:N33"/>
    <mergeCell ref="L34:N34"/>
    <mergeCell ref="L36:N36"/>
    <mergeCell ref="P26:V26"/>
    <mergeCell ref="P27:V27"/>
    <mergeCell ref="P24:V24"/>
    <mergeCell ref="Z57:AB57"/>
    <mergeCell ref="W57:Y57"/>
    <mergeCell ref="Z62:AB62"/>
    <mergeCell ref="P23:V23"/>
    <mergeCell ref="Z22:AB25"/>
    <mergeCell ref="L31:N31"/>
    <mergeCell ref="L52:N52"/>
    <mergeCell ref="L54:N54"/>
    <mergeCell ref="Z39:AB40"/>
    <mergeCell ref="W62:Y62"/>
    <mergeCell ref="Z45:AB46"/>
    <mergeCell ref="Z54:AB56"/>
    <mergeCell ref="Z58:AB59"/>
    <mergeCell ref="P56:V56"/>
    <mergeCell ref="P57:V57"/>
    <mergeCell ref="P58:V58"/>
    <mergeCell ref="Z32:AB32"/>
    <mergeCell ref="Z30:AB31"/>
    <mergeCell ref="P37:V37"/>
    <mergeCell ref="W32:Y32"/>
    <mergeCell ref="P40:V40"/>
    <mergeCell ref="B6:K6"/>
    <mergeCell ref="B7:C7"/>
    <mergeCell ref="J7:K7"/>
    <mergeCell ref="D7:I7"/>
    <mergeCell ref="L7:Q7"/>
    <mergeCell ref="R7:S7"/>
    <mergeCell ref="T7:AB7"/>
    <mergeCell ref="B9:AB9"/>
    <mergeCell ref="G3:I3"/>
    <mergeCell ref="B3:F3"/>
    <mergeCell ref="X5:AB5"/>
    <mergeCell ref="X6:AB6"/>
    <mergeCell ref="L6:R6"/>
    <mergeCell ref="S6:W6"/>
    <mergeCell ref="N3:O3"/>
    <mergeCell ref="L3:M3"/>
    <mergeCell ref="B1:O1"/>
    <mergeCell ref="B2:F2"/>
    <mergeCell ref="BA8:BB8"/>
    <mergeCell ref="Q11:R11"/>
    <mergeCell ref="Z11:AB11"/>
    <mergeCell ref="Z10:AB10"/>
    <mergeCell ref="B10:D10"/>
    <mergeCell ref="E10:I10"/>
    <mergeCell ref="J10:K10"/>
    <mergeCell ref="L10:R10"/>
    <mergeCell ref="S10:Y10"/>
    <mergeCell ref="B8:D8"/>
    <mergeCell ref="I8:J8"/>
    <mergeCell ref="B11:D11"/>
    <mergeCell ref="J11:K11"/>
    <mergeCell ref="O11:P11"/>
    <mergeCell ref="S11:Y11"/>
    <mergeCell ref="P3:Q3"/>
    <mergeCell ref="V3:X3"/>
    <mergeCell ref="V4:AB4"/>
    <mergeCell ref="E11:I11"/>
    <mergeCell ref="B5:K5"/>
    <mergeCell ref="L5:R5"/>
    <mergeCell ref="S5:W5"/>
    <mergeCell ref="AX11:AY11"/>
    <mergeCell ref="B13:C14"/>
    <mergeCell ref="D13:E16"/>
    <mergeCell ref="F13:K16"/>
    <mergeCell ref="L13:M16"/>
    <mergeCell ref="N14:N15"/>
    <mergeCell ref="O14:P14"/>
    <mergeCell ref="B17:D18"/>
    <mergeCell ref="E17:H18"/>
    <mergeCell ref="I17:I18"/>
    <mergeCell ref="P17:R18"/>
    <mergeCell ref="S17:V18"/>
    <mergeCell ref="W17:W18"/>
    <mergeCell ref="Y15:AB15"/>
    <mergeCell ref="Y16:AB16"/>
    <mergeCell ref="L11:M11"/>
    <mergeCell ref="I34:K36"/>
    <mergeCell ref="P34:V34"/>
    <mergeCell ref="P35:V35"/>
    <mergeCell ref="Z20:AB21"/>
    <mergeCell ref="P38:V38"/>
    <mergeCell ref="W20:Y21"/>
    <mergeCell ref="I28:K30"/>
    <mergeCell ref="P28:V28"/>
    <mergeCell ref="P30:V31"/>
    <mergeCell ref="I22:K24"/>
    <mergeCell ref="I31:K33"/>
    <mergeCell ref="I20:K21"/>
    <mergeCell ref="L20:N21"/>
    <mergeCell ref="P20:V21"/>
    <mergeCell ref="L23:N23"/>
    <mergeCell ref="Z26:AB26"/>
    <mergeCell ref="L26:N26"/>
    <mergeCell ref="L29:N29"/>
    <mergeCell ref="L32:N32"/>
    <mergeCell ref="L35:N35"/>
    <mergeCell ref="L38:N38"/>
    <mergeCell ref="Z35:AB37"/>
    <mergeCell ref="W26:Y26"/>
    <mergeCell ref="Z27:AB29"/>
    <mergeCell ref="B49:D51"/>
    <mergeCell ref="E49:H51"/>
    <mergeCell ref="I49:K51"/>
    <mergeCell ref="P44:V44"/>
    <mergeCell ref="B46:H48"/>
    <mergeCell ref="I46:K48"/>
    <mergeCell ref="B52:H54"/>
    <mergeCell ref="I52:K54"/>
    <mergeCell ref="P50:V50"/>
    <mergeCell ref="P51:V51"/>
    <mergeCell ref="P52:V52"/>
    <mergeCell ref="L48:N48"/>
    <mergeCell ref="L49:N49"/>
    <mergeCell ref="L51:N51"/>
    <mergeCell ref="L44:N44"/>
    <mergeCell ref="L47:N47"/>
    <mergeCell ref="L50:N50"/>
    <mergeCell ref="L53:N53"/>
    <mergeCell ref="L46:N46"/>
    <mergeCell ref="L45:N45"/>
    <mergeCell ref="P54:V55"/>
    <mergeCell ref="P49:V49"/>
    <mergeCell ref="B40:H42"/>
    <mergeCell ref="I40:K42"/>
    <mergeCell ref="P39:V39"/>
    <mergeCell ref="B43:H45"/>
    <mergeCell ref="I43:K45"/>
    <mergeCell ref="B34:H36"/>
    <mergeCell ref="B37:H39"/>
    <mergeCell ref="I37:K39"/>
    <mergeCell ref="Q14:S14"/>
    <mergeCell ref="L19:N19"/>
    <mergeCell ref="P41:V41"/>
    <mergeCell ref="P42:V42"/>
    <mergeCell ref="B28:H30"/>
    <mergeCell ref="B22:H24"/>
    <mergeCell ref="B31:H33"/>
    <mergeCell ref="P32:V32"/>
    <mergeCell ref="P33:V33"/>
    <mergeCell ref="I25:K27"/>
    <mergeCell ref="P25:V25"/>
    <mergeCell ref="Q19:T19"/>
    <mergeCell ref="B25:H27"/>
    <mergeCell ref="B20:H21"/>
    <mergeCell ref="B15:C16"/>
    <mergeCell ref="L41:N41"/>
  </mergeCells>
  <phoneticPr fontId="1"/>
  <dataValidations count="10">
    <dataValidation imeMode="halfAlpha" allowBlank="1" showInputMessage="1" showErrorMessage="1" sqref="S5 E11" xr:uid="{00000000-0002-0000-0100-000000000000}"/>
    <dataValidation type="list" allowBlank="1" showInputMessage="1" showErrorMessage="1" sqref="L44 L41 L50 L38 Z32 L29 L35 L53 L26 L47 L23 L32 Z26 Z38 Z44 Z50 Z57 Z62" xr:uid="{00000000-0002-0000-0100-000001000000}">
      <formula1>"　,○"</formula1>
    </dataValidation>
    <dataValidation type="list" allowBlank="1" showInputMessage="1" showErrorMessage="1" sqref="S11" xr:uid="{00000000-0002-0000-0100-000002000000}">
      <formula1>"振込,現金"</formula1>
    </dataValidation>
    <dataValidation type="list" allowBlank="1" showInputMessage="1" showErrorMessage="1" sqref="L2 L4" xr:uid="{00000000-0002-0000-0100-000003000000}">
      <formula1>"　,7,14,21,28"</formula1>
    </dataValidation>
    <dataValidation type="list" imeMode="halfAlpha" allowBlank="1" showInputMessage="1" showErrorMessage="1" sqref="R2:R4 Y2:Y3" xr:uid="{00000000-0002-0000-0100-000004000000}">
      <formula1>" ,1,2,3,4,5,6,7,8,9,10,11,12"</formula1>
    </dataValidation>
    <dataValidation type="list" imeMode="halfAlpha" allowBlank="1" showInputMessage="1" showErrorMessage="1" sqref="T2:T4 AA2:AA3" xr:uid="{00000000-0002-0000-0100-000005000000}">
      <formula1>" 1,2,3,4,5,6,7,8,9,10,11,12,13,14,15,16,17,18,19,20,21,22,23,24,25,26,27,28,29,30,31"</formula1>
    </dataValidation>
    <dataValidation type="list" allowBlank="1" showInputMessage="1" showErrorMessage="1" sqref="L11" xr:uid="{00000000-0002-0000-0100-000006000000}">
      <formula1>" ,1,2,3,4,5,6,7,8,9,10,11,12"</formula1>
    </dataValidation>
    <dataValidation type="list" allowBlank="1" showInputMessage="1" showErrorMessage="1" sqref="O11" xr:uid="{00000000-0002-0000-0100-000007000000}">
      <formula1>" ,1,2,3,4,5,6,7,8,9,10,11,12,13,14,15,16,17,18,19,20,21,22,23,24,25,26,27,28,29,30,31"</formula1>
    </dataValidation>
    <dataValidation type="custom" allowBlank="1" showInputMessage="1" showErrorMessage="1" sqref="P54:V63 L55:N64 P47:V52 R24:V39 P39:Q39 L19:N21 W19:AB21 O39:O64 P40:V44 R20:T22 U19:V22 O19:P38 Q19:Q22 Q24:Q38" xr:uid="{00000000-0002-0000-0100-000008000000}">
      <formula1>COUNTIF($L$19:$AB$64,L19)&lt;=2</formula1>
    </dataValidation>
    <dataValidation type="list" allowBlank="1" showInputMessage="1" showErrorMessage="1" sqref="L3:M3" xr:uid="{00000000-0002-0000-0100-000009000000}">
      <formula1>",5,12,19,26"</formula1>
    </dataValidation>
  </dataValidations>
  <printOptions horizontalCentered="1" verticalCentered="1"/>
  <pageMargins left="3.937007874015748E-2" right="3.937007874015748E-2" top="0.19685039370078741" bottom="0.19685039370078741" header="0" footer="0"/>
  <pageSetup paperSize="8" scale="89" orientation="landscape" blackAndWhite="1" r:id="rId1"/>
  <rowBreaks count="3" manualBreakCount="3">
    <brk id="65" max="16383" man="1"/>
    <brk id="66" max="16383" man="1"/>
    <brk id="82" max="16383" man="1"/>
  </rowBreaks>
  <colBreaks count="1" manualBreakCount="1">
    <brk id="58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pageSetUpPr fitToPage="1"/>
  </sheetPr>
  <dimension ref="A1:HF141"/>
  <sheetViews>
    <sheetView showRowColHeaders="0" zoomScaleNormal="100" zoomScaleSheetLayoutView="160" zoomScalePageLayoutView="170" workbookViewId="0">
      <selection activeCell="FK121" sqref="FK121"/>
    </sheetView>
  </sheetViews>
  <sheetFormatPr defaultColWidth="1.1640625" defaultRowHeight="7.15" customHeight="1"/>
  <cols>
    <col min="1" max="1" width="1.1640625" customWidth="1"/>
  </cols>
  <sheetData>
    <row r="1" spans="2:214" s="83" customFormat="1" ht="3" customHeight="1">
      <c r="DB1" s="97"/>
      <c r="DC1" s="97"/>
      <c r="DD1" s="97"/>
      <c r="DE1" s="97"/>
      <c r="DF1" s="97"/>
      <c r="DG1" s="97"/>
      <c r="DH1" s="97"/>
      <c r="DI1" s="97"/>
      <c r="DJ1" s="97"/>
      <c r="DK1" s="97"/>
      <c r="DL1" s="97"/>
      <c r="DM1" s="97"/>
      <c r="DN1" s="97"/>
      <c r="DO1" s="97"/>
      <c r="DP1" s="97"/>
      <c r="DQ1" s="97"/>
      <c r="DR1" s="97"/>
      <c r="DS1" s="97"/>
      <c r="DT1" s="97"/>
      <c r="DU1" s="97"/>
      <c r="DV1" s="97"/>
      <c r="DW1" s="97"/>
      <c r="DX1" s="97"/>
      <c r="DY1" s="97"/>
      <c r="DZ1" s="97"/>
      <c r="EA1" s="97"/>
      <c r="EB1" s="97"/>
      <c r="EC1" s="97"/>
      <c r="ED1" s="97"/>
      <c r="EE1" s="97"/>
      <c r="EF1" s="97"/>
      <c r="EG1" s="97"/>
      <c r="EH1" s="97"/>
      <c r="EI1" s="97"/>
      <c r="EJ1" s="97"/>
      <c r="EK1" s="97"/>
      <c r="EL1" s="97"/>
      <c r="EM1" s="97"/>
      <c r="EN1" s="97"/>
      <c r="EO1" s="97"/>
      <c r="EP1" s="97"/>
      <c r="EQ1" s="97"/>
      <c r="ER1" s="97"/>
      <c r="ES1" s="97"/>
      <c r="ET1" s="97"/>
      <c r="EU1" s="97"/>
      <c r="EV1" s="97"/>
      <c r="EW1" s="97"/>
      <c r="EX1" s="97"/>
      <c r="EY1" s="97"/>
      <c r="EZ1" s="97"/>
      <c r="FA1" s="97"/>
      <c r="FB1" s="97"/>
      <c r="FC1" s="97"/>
      <c r="FD1" s="97"/>
      <c r="FE1" s="97"/>
      <c r="FF1" s="97"/>
      <c r="FG1" s="97"/>
      <c r="FH1" s="97"/>
      <c r="FI1" s="97"/>
      <c r="FJ1" s="97"/>
      <c r="FK1" s="97"/>
      <c r="FL1" s="97"/>
      <c r="FM1" s="97"/>
      <c r="FN1" s="97"/>
      <c r="FO1" s="97"/>
      <c r="FP1" s="97"/>
      <c r="FQ1" s="97"/>
      <c r="FR1" s="97"/>
      <c r="FS1" s="97"/>
      <c r="FT1" s="97"/>
      <c r="FU1" s="97"/>
      <c r="FV1" s="97"/>
      <c r="FW1" s="97"/>
      <c r="FX1" s="97"/>
      <c r="FY1" s="97"/>
      <c r="FZ1" s="97"/>
      <c r="GA1" s="97"/>
      <c r="GB1" s="97"/>
      <c r="GC1" s="97"/>
      <c r="GD1" s="97"/>
      <c r="GE1" s="97"/>
      <c r="GF1" s="97"/>
      <c r="GG1" s="97"/>
      <c r="GH1" s="97"/>
      <c r="GI1" s="97"/>
      <c r="GJ1" s="97"/>
      <c r="GK1" s="97"/>
      <c r="GL1" s="97"/>
      <c r="GM1" s="97"/>
      <c r="GN1" s="97"/>
      <c r="GO1" s="97"/>
      <c r="GP1" s="97"/>
      <c r="GQ1" s="97"/>
      <c r="GR1" s="97"/>
      <c r="GS1" s="97"/>
      <c r="GT1" s="97"/>
      <c r="GU1" s="97"/>
      <c r="GV1" s="97"/>
      <c r="GW1" s="97"/>
      <c r="GX1" s="97"/>
      <c r="GY1" s="97"/>
      <c r="GZ1" s="97"/>
      <c r="HA1" s="97"/>
      <c r="HB1" s="97"/>
    </row>
    <row r="2" spans="2:214" ht="7.15" customHeight="1">
      <c r="B2" s="591" t="s">
        <v>470</v>
      </c>
      <c r="C2" s="592"/>
      <c r="D2" s="592"/>
      <c r="E2" s="596" t="e">
        <f>#REF!</f>
        <v>#REF!</v>
      </c>
      <c r="F2" s="596"/>
      <c r="G2" s="596"/>
      <c r="H2" s="596"/>
      <c r="I2" s="596"/>
      <c r="J2" s="596"/>
      <c r="K2" s="596"/>
      <c r="L2" s="596"/>
      <c r="M2" s="596"/>
      <c r="N2" s="596"/>
      <c r="O2" s="599" t="e">
        <f>#REF!</f>
        <v>#REF!</v>
      </c>
      <c r="P2" s="599"/>
      <c r="Q2" s="599"/>
      <c r="R2" s="599"/>
      <c r="S2" s="599"/>
      <c r="T2" s="599"/>
      <c r="U2" s="599"/>
      <c r="V2" s="690"/>
      <c r="W2" s="690"/>
      <c r="X2" s="690"/>
      <c r="Y2" s="690"/>
      <c r="Z2" s="602" t="s">
        <v>471</v>
      </c>
      <c r="AA2" s="602"/>
      <c r="AB2" s="602"/>
      <c r="AC2" s="602"/>
      <c r="AD2" s="602"/>
      <c r="AE2" s="602"/>
      <c r="AF2" s="602"/>
      <c r="AG2" s="602"/>
      <c r="AH2" s="602"/>
      <c r="AI2" s="602"/>
      <c r="AJ2" s="602"/>
      <c r="AK2" s="602"/>
      <c r="AL2" s="602"/>
      <c r="AM2" s="602"/>
      <c r="AN2" s="602"/>
      <c r="AO2" s="602"/>
      <c r="AP2" s="602"/>
      <c r="AQ2" s="602"/>
      <c r="AR2" s="602"/>
      <c r="AS2" s="602"/>
      <c r="AT2" s="602"/>
      <c r="AU2" s="602"/>
      <c r="AV2" s="602"/>
      <c r="AW2" s="602"/>
      <c r="AX2" s="602"/>
      <c r="AY2" s="602"/>
      <c r="AZ2" s="603"/>
      <c r="BA2" s="641" t="s">
        <v>187</v>
      </c>
      <c r="BB2" s="635"/>
      <c r="BC2" s="635"/>
      <c r="BD2" s="635"/>
      <c r="BE2" s="635"/>
      <c r="BF2" s="635"/>
      <c r="BG2" s="635"/>
      <c r="BH2" s="635"/>
      <c r="BI2" s="611"/>
      <c r="BJ2" s="611"/>
      <c r="BK2" s="611"/>
      <c r="BL2" s="611"/>
      <c r="BM2" s="635" t="s">
        <v>185</v>
      </c>
      <c r="BN2" s="635"/>
      <c r="BO2" s="635"/>
      <c r="BP2" s="611"/>
      <c r="BQ2" s="611"/>
      <c r="BR2" s="611"/>
      <c r="BS2" s="611"/>
      <c r="BT2" s="611"/>
      <c r="BU2" s="635" t="s">
        <v>186</v>
      </c>
      <c r="BV2" s="635"/>
      <c r="BW2" s="636"/>
      <c r="BX2" s="608" t="s">
        <v>188</v>
      </c>
      <c r="BY2" s="608"/>
      <c r="BZ2" s="608"/>
      <c r="CA2" s="608"/>
      <c r="CB2" s="608"/>
      <c r="CC2" s="608"/>
      <c r="CD2" s="608"/>
      <c r="CE2" s="608"/>
      <c r="CF2" s="608"/>
      <c r="CG2" s="608"/>
      <c r="CH2" s="608"/>
      <c r="CI2" s="608"/>
      <c r="CJ2" s="608"/>
      <c r="CK2" s="611"/>
      <c r="CL2" s="611"/>
      <c r="CM2" s="611"/>
      <c r="CN2" s="611"/>
      <c r="CO2" s="635" t="s">
        <v>185</v>
      </c>
      <c r="CP2" s="635"/>
      <c r="CQ2" s="635"/>
      <c r="CR2" s="644"/>
      <c r="CS2" s="644"/>
      <c r="CT2" s="644"/>
      <c r="CU2" s="644"/>
      <c r="CV2" s="644"/>
      <c r="CW2" s="635" t="s">
        <v>186</v>
      </c>
      <c r="CX2" s="635"/>
      <c r="CY2" s="636"/>
      <c r="DB2" s="93"/>
      <c r="DC2" s="93"/>
      <c r="DD2" s="31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31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</row>
    <row r="3" spans="2:214" ht="7.15" customHeight="1">
      <c r="B3" s="593"/>
      <c r="C3" s="553"/>
      <c r="D3" s="553"/>
      <c r="E3" s="597"/>
      <c r="F3" s="597"/>
      <c r="G3" s="597"/>
      <c r="H3" s="597"/>
      <c r="I3" s="597"/>
      <c r="J3" s="597"/>
      <c r="K3" s="597"/>
      <c r="L3" s="597"/>
      <c r="M3" s="597"/>
      <c r="N3" s="597"/>
      <c r="O3" s="600"/>
      <c r="P3" s="600"/>
      <c r="Q3" s="600"/>
      <c r="R3" s="600"/>
      <c r="S3" s="600"/>
      <c r="T3" s="600"/>
      <c r="U3" s="600"/>
      <c r="V3" s="691"/>
      <c r="W3" s="691"/>
      <c r="X3" s="691"/>
      <c r="Y3" s="691"/>
      <c r="Z3" s="604"/>
      <c r="AA3" s="604"/>
      <c r="AB3" s="604"/>
      <c r="AC3" s="604"/>
      <c r="AD3" s="604"/>
      <c r="AE3" s="604"/>
      <c r="AF3" s="604"/>
      <c r="AG3" s="604"/>
      <c r="AH3" s="604"/>
      <c r="AI3" s="604"/>
      <c r="AJ3" s="604"/>
      <c r="AK3" s="604"/>
      <c r="AL3" s="604"/>
      <c r="AM3" s="604"/>
      <c r="AN3" s="604"/>
      <c r="AO3" s="604"/>
      <c r="AP3" s="604"/>
      <c r="AQ3" s="604"/>
      <c r="AR3" s="604"/>
      <c r="AS3" s="604"/>
      <c r="AT3" s="604"/>
      <c r="AU3" s="604"/>
      <c r="AV3" s="604"/>
      <c r="AW3" s="604"/>
      <c r="AX3" s="604"/>
      <c r="AY3" s="604"/>
      <c r="AZ3" s="605"/>
      <c r="BA3" s="642"/>
      <c r="BB3" s="637"/>
      <c r="BC3" s="637"/>
      <c r="BD3" s="637"/>
      <c r="BE3" s="637"/>
      <c r="BF3" s="637"/>
      <c r="BG3" s="637"/>
      <c r="BH3" s="637"/>
      <c r="BI3" s="612"/>
      <c r="BJ3" s="612"/>
      <c r="BK3" s="612"/>
      <c r="BL3" s="612"/>
      <c r="BM3" s="637"/>
      <c r="BN3" s="637"/>
      <c r="BO3" s="637"/>
      <c r="BP3" s="612"/>
      <c r="BQ3" s="612"/>
      <c r="BR3" s="612"/>
      <c r="BS3" s="612"/>
      <c r="BT3" s="612"/>
      <c r="BU3" s="637"/>
      <c r="BV3" s="637"/>
      <c r="BW3" s="638"/>
      <c r="BX3" s="609"/>
      <c r="BY3" s="609"/>
      <c r="BZ3" s="609"/>
      <c r="CA3" s="609"/>
      <c r="CB3" s="609"/>
      <c r="CC3" s="609"/>
      <c r="CD3" s="609"/>
      <c r="CE3" s="609"/>
      <c r="CF3" s="609"/>
      <c r="CG3" s="609"/>
      <c r="CH3" s="609"/>
      <c r="CI3" s="609"/>
      <c r="CJ3" s="609"/>
      <c r="CK3" s="612"/>
      <c r="CL3" s="612"/>
      <c r="CM3" s="612"/>
      <c r="CN3" s="612"/>
      <c r="CO3" s="637"/>
      <c r="CP3" s="637"/>
      <c r="CQ3" s="637"/>
      <c r="CR3" s="645"/>
      <c r="CS3" s="645"/>
      <c r="CT3" s="645"/>
      <c r="CU3" s="645"/>
      <c r="CV3" s="645"/>
      <c r="CW3" s="637"/>
      <c r="CX3" s="637"/>
      <c r="CY3" s="638"/>
      <c r="DB3" s="92"/>
      <c r="DC3" s="92"/>
      <c r="DD3" s="31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31"/>
      <c r="DZ3" s="92"/>
      <c r="EA3" s="92"/>
      <c r="EB3" s="92"/>
      <c r="EC3" s="92"/>
      <c r="ED3" s="92"/>
      <c r="EE3" s="92"/>
      <c r="EF3" s="92"/>
      <c r="EG3" s="92"/>
      <c r="EH3" s="92"/>
      <c r="EI3" s="92"/>
      <c r="EJ3" s="92"/>
      <c r="EK3" s="92"/>
      <c r="EL3" s="92"/>
      <c r="EM3" s="92"/>
      <c r="EN3" s="92"/>
      <c r="EO3" s="92"/>
      <c r="EP3" s="92"/>
      <c r="EQ3" s="98"/>
      <c r="ER3" s="98"/>
      <c r="ES3" s="98"/>
      <c r="ET3" s="98"/>
      <c r="EU3" s="98"/>
      <c r="EV3" s="98"/>
      <c r="EW3" s="98"/>
      <c r="EX3" s="98"/>
      <c r="EY3" s="98"/>
      <c r="EZ3" s="98"/>
      <c r="FA3" s="98"/>
      <c r="FB3" s="98"/>
      <c r="FC3" s="98"/>
      <c r="FD3" s="98"/>
      <c r="FE3" s="92"/>
      <c r="FF3" s="92"/>
      <c r="FG3" s="92"/>
      <c r="FH3" s="92"/>
      <c r="FI3" s="92"/>
      <c r="FJ3" s="92"/>
      <c r="FK3" s="92"/>
      <c r="FL3" s="543" t="s">
        <v>598</v>
      </c>
      <c r="FM3" s="543"/>
      <c r="FN3" s="543"/>
      <c r="FO3" s="543"/>
      <c r="FP3" s="543"/>
      <c r="FQ3" s="543"/>
      <c r="FR3" s="543"/>
      <c r="FS3" s="543"/>
      <c r="FT3" s="543"/>
      <c r="FU3" s="543"/>
      <c r="FV3" s="543"/>
      <c r="FW3" s="92"/>
      <c r="FX3" s="92"/>
      <c r="FY3" s="92"/>
      <c r="FZ3" s="92"/>
      <c r="GA3" s="92"/>
      <c r="GB3" s="92"/>
      <c r="GC3" s="92"/>
      <c r="GD3" s="92"/>
      <c r="GE3" s="92"/>
      <c r="GF3" s="92"/>
      <c r="GG3" s="92"/>
      <c r="GH3" s="92"/>
      <c r="GI3" s="92"/>
      <c r="GJ3" s="92"/>
      <c r="GK3" s="92"/>
      <c r="GL3" s="92"/>
      <c r="GM3" s="92"/>
      <c r="GN3" s="92"/>
      <c r="GO3" s="92"/>
      <c r="GP3" s="92"/>
      <c r="GQ3" s="92"/>
      <c r="GR3" s="92"/>
      <c r="GS3" s="92"/>
      <c r="GT3" s="92"/>
      <c r="GU3" s="92"/>
      <c r="GV3" s="92"/>
      <c r="GW3" s="92"/>
      <c r="GX3" s="92"/>
      <c r="GY3" s="92"/>
      <c r="GZ3" s="92"/>
      <c r="HA3" s="92"/>
      <c r="HB3" s="92"/>
      <c r="HC3" s="88"/>
      <c r="HD3" s="88"/>
      <c r="HE3" s="88"/>
      <c r="HF3" s="88"/>
    </row>
    <row r="4" spans="2:214" ht="7.15" customHeight="1">
      <c r="B4" s="594"/>
      <c r="C4" s="595"/>
      <c r="D4" s="595"/>
      <c r="E4" s="598"/>
      <c r="F4" s="598"/>
      <c r="G4" s="598"/>
      <c r="H4" s="598"/>
      <c r="I4" s="598"/>
      <c r="J4" s="598"/>
      <c r="K4" s="598"/>
      <c r="L4" s="598"/>
      <c r="M4" s="598"/>
      <c r="N4" s="598"/>
      <c r="O4" s="601"/>
      <c r="P4" s="601"/>
      <c r="Q4" s="601"/>
      <c r="R4" s="601"/>
      <c r="S4" s="601"/>
      <c r="T4" s="601"/>
      <c r="U4" s="601"/>
      <c r="V4" s="692"/>
      <c r="W4" s="692"/>
      <c r="X4" s="692"/>
      <c r="Y4" s="692"/>
      <c r="Z4" s="606"/>
      <c r="AA4" s="606"/>
      <c r="AB4" s="606"/>
      <c r="AC4" s="606"/>
      <c r="AD4" s="606"/>
      <c r="AE4" s="606"/>
      <c r="AF4" s="606"/>
      <c r="AG4" s="606"/>
      <c r="AH4" s="606"/>
      <c r="AI4" s="606"/>
      <c r="AJ4" s="606"/>
      <c r="AK4" s="606"/>
      <c r="AL4" s="606"/>
      <c r="AM4" s="606"/>
      <c r="AN4" s="606"/>
      <c r="AO4" s="606"/>
      <c r="AP4" s="606"/>
      <c r="AQ4" s="606"/>
      <c r="AR4" s="606"/>
      <c r="AS4" s="606"/>
      <c r="AT4" s="606"/>
      <c r="AU4" s="606"/>
      <c r="AV4" s="606"/>
      <c r="AW4" s="606"/>
      <c r="AX4" s="606"/>
      <c r="AY4" s="606"/>
      <c r="AZ4" s="607"/>
      <c r="BA4" s="643"/>
      <c r="BB4" s="639"/>
      <c r="BC4" s="639"/>
      <c r="BD4" s="639"/>
      <c r="BE4" s="639"/>
      <c r="BF4" s="639"/>
      <c r="BG4" s="639"/>
      <c r="BH4" s="639"/>
      <c r="BI4" s="613"/>
      <c r="BJ4" s="613"/>
      <c r="BK4" s="613"/>
      <c r="BL4" s="613"/>
      <c r="BM4" s="639"/>
      <c r="BN4" s="639"/>
      <c r="BO4" s="639"/>
      <c r="BP4" s="613"/>
      <c r="BQ4" s="613"/>
      <c r="BR4" s="613"/>
      <c r="BS4" s="613"/>
      <c r="BT4" s="613"/>
      <c r="BU4" s="639"/>
      <c r="BV4" s="639"/>
      <c r="BW4" s="640"/>
      <c r="BX4" s="610"/>
      <c r="BY4" s="610"/>
      <c r="BZ4" s="610"/>
      <c r="CA4" s="610"/>
      <c r="CB4" s="610"/>
      <c r="CC4" s="610"/>
      <c r="CD4" s="610"/>
      <c r="CE4" s="610"/>
      <c r="CF4" s="610"/>
      <c r="CG4" s="610"/>
      <c r="CH4" s="610"/>
      <c r="CI4" s="610"/>
      <c r="CJ4" s="610"/>
      <c r="CK4" s="613"/>
      <c r="CL4" s="613"/>
      <c r="CM4" s="613"/>
      <c r="CN4" s="613"/>
      <c r="CO4" s="639"/>
      <c r="CP4" s="639"/>
      <c r="CQ4" s="639"/>
      <c r="CR4" s="646"/>
      <c r="CS4" s="646"/>
      <c r="CT4" s="646"/>
      <c r="CU4" s="646"/>
      <c r="CV4" s="646"/>
      <c r="CW4" s="639"/>
      <c r="CX4" s="639"/>
      <c r="CY4" s="640"/>
      <c r="DB4" s="92"/>
      <c r="DC4" s="92"/>
      <c r="DD4" s="31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31"/>
      <c r="DZ4" s="92"/>
      <c r="EA4" s="92"/>
      <c r="EB4" s="92"/>
      <c r="EC4" s="92"/>
      <c r="ED4" s="92"/>
      <c r="EE4" s="92"/>
      <c r="EF4" s="92"/>
      <c r="EG4" s="92"/>
      <c r="EH4" s="92"/>
      <c r="EI4" s="92"/>
      <c r="EJ4" s="92"/>
      <c r="EK4" s="92"/>
      <c r="EL4" s="92"/>
      <c r="EM4" s="92"/>
      <c r="EN4" s="92"/>
      <c r="EO4" s="92"/>
      <c r="EP4" s="92"/>
      <c r="EQ4" s="98"/>
      <c r="ER4" s="98"/>
      <c r="ES4" s="98"/>
      <c r="ET4" s="98"/>
      <c r="EU4" s="98"/>
      <c r="EV4" s="98"/>
      <c r="EW4" s="98"/>
      <c r="EX4" s="98"/>
      <c r="EY4" s="98"/>
      <c r="EZ4" s="98"/>
      <c r="FA4" s="98"/>
      <c r="FB4" s="98"/>
      <c r="FC4" s="98"/>
      <c r="FD4" s="98"/>
      <c r="FE4" s="92"/>
      <c r="FF4" s="92"/>
      <c r="FG4" s="95" t="s">
        <v>575</v>
      </c>
      <c r="FH4" s="91"/>
      <c r="FI4" s="95"/>
      <c r="FJ4" s="95"/>
      <c r="FK4" s="92"/>
      <c r="FL4" s="543"/>
      <c r="FM4" s="543"/>
      <c r="FN4" s="543"/>
      <c r="FO4" s="543"/>
      <c r="FP4" s="543"/>
      <c r="FQ4" s="543"/>
      <c r="FR4" s="543"/>
      <c r="FS4" s="543"/>
      <c r="FT4" s="543"/>
      <c r="FU4" s="543"/>
      <c r="FV4" s="543"/>
      <c r="FW4" s="92"/>
      <c r="FX4" s="92"/>
      <c r="FY4" s="92"/>
      <c r="FZ4" s="92"/>
      <c r="GA4" s="92"/>
      <c r="GB4" s="92"/>
      <c r="GC4" s="92"/>
      <c r="GD4" s="92"/>
      <c r="GE4" s="92"/>
      <c r="GF4" s="92"/>
      <c r="GG4" s="92"/>
      <c r="GH4" s="92"/>
      <c r="GI4" s="92"/>
      <c r="GJ4" s="92"/>
      <c r="GK4" s="92"/>
      <c r="GL4" s="92"/>
      <c r="GM4" s="92"/>
      <c r="GN4" s="92"/>
      <c r="GO4" s="92"/>
      <c r="GP4" s="92"/>
      <c r="GQ4" s="92"/>
      <c r="GR4" s="92"/>
      <c r="GS4" s="92"/>
      <c r="GT4" s="92"/>
      <c r="GU4" s="92"/>
      <c r="GV4" s="92"/>
      <c r="GW4" s="92"/>
      <c r="GX4" s="92"/>
      <c r="GY4" s="92"/>
      <c r="GZ4" s="92"/>
      <c r="HA4" s="92"/>
      <c r="HB4" s="92"/>
      <c r="HC4" s="88"/>
      <c r="HD4" s="88"/>
      <c r="HE4" s="88"/>
      <c r="HF4" s="88"/>
    </row>
    <row r="5" spans="2:214" ht="7.15" customHeight="1">
      <c r="B5" s="720" t="s">
        <v>189</v>
      </c>
      <c r="C5" s="721"/>
      <c r="D5" s="721"/>
      <c r="E5" s="721"/>
      <c r="F5" s="721"/>
      <c r="G5" s="721"/>
      <c r="H5" s="721"/>
      <c r="I5" s="721"/>
      <c r="J5" s="721"/>
      <c r="K5" s="721"/>
      <c r="L5" s="721"/>
      <c r="M5" s="721"/>
      <c r="N5" s="721"/>
      <c r="O5" s="721"/>
      <c r="P5" s="721"/>
      <c r="Q5" s="721"/>
      <c r="R5" s="721"/>
      <c r="S5" s="721"/>
      <c r="T5" s="721"/>
      <c r="U5" s="721"/>
      <c r="V5" s="721"/>
      <c r="W5" s="721"/>
      <c r="X5" s="721"/>
      <c r="Y5" s="722"/>
      <c r="Z5" s="647" t="s">
        <v>226</v>
      </c>
      <c r="AA5" s="648"/>
      <c r="AB5" s="648"/>
      <c r="AC5" s="648"/>
      <c r="AD5" s="648"/>
      <c r="AE5" s="648"/>
      <c r="AF5" s="648"/>
      <c r="AG5" s="648"/>
      <c r="AH5" s="648"/>
      <c r="AI5" s="648"/>
      <c r="AJ5" s="648"/>
      <c r="AK5" s="649"/>
      <c r="AL5" s="647" t="s">
        <v>190</v>
      </c>
      <c r="AM5" s="648"/>
      <c r="AN5" s="648"/>
      <c r="AO5" s="648"/>
      <c r="AP5" s="648"/>
      <c r="AQ5" s="648"/>
      <c r="AR5" s="648"/>
      <c r="AS5" s="648"/>
      <c r="AT5" s="648"/>
      <c r="AU5" s="648"/>
      <c r="AV5" s="648"/>
      <c r="AW5" s="649"/>
      <c r="AX5" s="662" t="s">
        <v>466</v>
      </c>
      <c r="AY5" s="662"/>
      <c r="AZ5" s="662"/>
      <c r="BA5" s="662"/>
      <c r="BB5" s="662"/>
      <c r="BC5" s="662"/>
      <c r="BD5" s="662"/>
      <c r="BE5" s="662"/>
      <c r="BF5" s="662"/>
      <c r="BG5" s="662"/>
      <c r="BH5" s="662"/>
      <c r="BI5" s="662"/>
      <c r="BJ5" s="662"/>
      <c r="BK5" s="662"/>
      <c r="BL5" s="662"/>
      <c r="BM5" s="662"/>
      <c r="BN5" s="662"/>
      <c r="BO5" s="662"/>
      <c r="BP5" s="662"/>
      <c r="BQ5" s="662"/>
      <c r="BR5" s="662"/>
      <c r="BS5" s="662"/>
      <c r="BT5" s="662"/>
      <c r="BU5" s="662"/>
      <c r="BV5" s="662"/>
      <c r="BW5" s="662"/>
      <c r="BX5" s="662"/>
      <c r="BY5" s="662"/>
      <c r="BZ5" s="662"/>
      <c r="CA5" s="662"/>
      <c r="CB5" s="662"/>
      <c r="CC5" s="662"/>
      <c r="CD5" s="662"/>
      <c r="CE5" s="662"/>
      <c r="CF5" s="662"/>
      <c r="CG5" s="662" t="s">
        <v>461</v>
      </c>
      <c r="CH5" s="662"/>
      <c r="CI5" s="662"/>
      <c r="CJ5" s="662"/>
      <c r="CK5" s="662"/>
      <c r="CL5" s="663"/>
      <c r="CM5" s="664"/>
      <c r="CN5" s="664"/>
      <c r="CO5" s="664"/>
      <c r="CP5" s="664"/>
      <c r="CQ5" s="664"/>
      <c r="CR5" s="664"/>
      <c r="CS5" s="664"/>
      <c r="CT5" s="664"/>
      <c r="CU5" s="664"/>
      <c r="CV5" s="664"/>
      <c r="CW5" s="664"/>
      <c r="CX5" s="664"/>
      <c r="CY5" s="665"/>
      <c r="DB5" s="92"/>
      <c r="DC5" s="92"/>
      <c r="DD5" s="92"/>
      <c r="DE5" s="92"/>
      <c r="DF5" s="93"/>
      <c r="DG5" s="93"/>
      <c r="DH5" s="93"/>
      <c r="DI5" s="92"/>
      <c r="DJ5" s="92"/>
      <c r="DK5" s="92"/>
      <c r="DL5" s="92"/>
      <c r="DM5" s="92"/>
      <c r="DN5" s="92"/>
      <c r="DO5" s="92"/>
      <c r="DP5" s="92"/>
      <c r="DQ5" s="92"/>
      <c r="DR5" s="92"/>
      <c r="DS5" s="92"/>
      <c r="DT5" s="92"/>
      <c r="DU5" s="92"/>
      <c r="DV5" s="92"/>
      <c r="DW5" s="92"/>
      <c r="DX5" s="92"/>
      <c r="DY5" s="92"/>
      <c r="DZ5" s="92"/>
      <c r="EA5" s="92"/>
      <c r="EB5" s="92"/>
      <c r="EC5" s="92"/>
      <c r="ED5" s="92"/>
      <c r="EE5" s="92"/>
      <c r="EF5" s="92"/>
      <c r="EG5" s="92"/>
      <c r="EH5" s="92"/>
      <c r="EI5" s="92"/>
      <c r="EJ5" s="92"/>
      <c r="EK5" s="92"/>
      <c r="EL5" s="92"/>
      <c r="EM5" s="92"/>
      <c r="EN5" s="92"/>
      <c r="EO5" s="92"/>
      <c r="EP5" s="92"/>
      <c r="EQ5" s="89"/>
      <c r="ER5" s="89"/>
      <c r="ES5" s="89"/>
      <c r="ET5" s="89"/>
      <c r="EU5" s="89"/>
      <c r="EV5" s="99"/>
      <c r="EW5" s="99"/>
      <c r="EX5" s="99"/>
      <c r="EY5" s="99"/>
      <c r="EZ5" s="99"/>
      <c r="FA5" s="99"/>
      <c r="FB5" s="99"/>
      <c r="FC5" s="99"/>
      <c r="FD5" s="99"/>
      <c r="FE5" s="92"/>
      <c r="FF5" s="92"/>
      <c r="FG5" s="92"/>
      <c r="FH5" s="92"/>
      <c r="FI5" s="92"/>
      <c r="FJ5" s="92"/>
      <c r="FK5" s="92"/>
      <c r="FN5" s="542" t="e">
        <f>BL54</f>
        <v>#REF!</v>
      </c>
      <c r="FO5" s="542"/>
      <c r="FP5" s="542"/>
      <c r="FQ5" s="542"/>
      <c r="FR5" s="542"/>
      <c r="FS5" s="542"/>
      <c r="FT5" s="542"/>
      <c r="FU5" s="542"/>
      <c r="FW5" s="92"/>
      <c r="FX5" s="92"/>
      <c r="FY5" s="92"/>
      <c r="FZ5" s="92"/>
      <c r="GA5" s="92"/>
      <c r="GB5" s="92"/>
      <c r="GC5" s="92"/>
      <c r="GD5" s="92"/>
      <c r="GE5" s="92"/>
      <c r="GF5" s="92"/>
      <c r="GG5" s="92"/>
      <c r="GH5" s="92"/>
      <c r="GI5" s="92"/>
      <c r="GJ5" s="92"/>
      <c r="GK5" s="92"/>
      <c r="GL5" s="92"/>
      <c r="GM5" s="92"/>
      <c r="GN5" s="92"/>
      <c r="GO5" s="92"/>
      <c r="GP5" s="92"/>
      <c r="GQ5" s="92"/>
      <c r="GR5" s="92"/>
      <c r="GS5" s="92"/>
      <c r="GT5" s="92"/>
      <c r="GU5" s="92"/>
      <c r="GV5" s="92"/>
      <c r="GW5" s="92"/>
      <c r="GX5" s="92"/>
      <c r="GY5" s="92"/>
      <c r="GZ5" s="92"/>
      <c r="HA5" s="92"/>
      <c r="HB5" s="92"/>
      <c r="HC5" s="88"/>
      <c r="HD5" s="88"/>
      <c r="HE5" s="88"/>
      <c r="HF5" s="88"/>
    </row>
    <row r="6" spans="2:214" ht="7.15" customHeight="1">
      <c r="B6" s="723"/>
      <c r="C6" s="724"/>
      <c r="D6" s="724"/>
      <c r="E6" s="724"/>
      <c r="F6" s="724"/>
      <c r="G6" s="724"/>
      <c r="H6" s="724"/>
      <c r="I6" s="724"/>
      <c r="J6" s="724"/>
      <c r="K6" s="724"/>
      <c r="L6" s="724"/>
      <c r="M6" s="724"/>
      <c r="N6" s="724"/>
      <c r="O6" s="724"/>
      <c r="P6" s="724"/>
      <c r="Q6" s="724"/>
      <c r="R6" s="724"/>
      <c r="S6" s="724"/>
      <c r="T6" s="724"/>
      <c r="U6" s="724"/>
      <c r="V6" s="724"/>
      <c r="W6" s="724"/>
      <c r="X6" s="724"/>
      <c r="Y6" s="725"/>
      <c r="Z6" s="650"/>
      <c r="AA6" s="651"/>
      <c r="AB6" s="651"/>
      <c r="AC6" s="651"/>
      <c r="AD6" s="651"/>
      <c r="AE6" s="651"/>
      <c r="AF6" s="651"/>
      <c r="AG6" s="651"/>
      <c r="AH6" s="651"/>
      <c r="AI6" s="651"/>
      <c r="AJ6" s="651"/>
      <c r="AK6" s="652"/>
      <c r="AL6" s="650"/>
      <c r="AM6" s="651"/>
      <c r="AN6" s="651"/>
      <c r="AO6" s="651"/>
      <c r="AP6" s="651"/>
      <c r="AQ6" s="651"/>
      <c r="AR6" s="651"/>
      <c r="AS6" s="651"/>
      <c r="AT6" s="651"/>
      <c r="AU6" s="651"/>
      <c r="AV6" s="651"/>
      <c r="AW6" s="652"/>
      <c r="AX6" s="662"/>
      <c r="AY6" s="662"/>
      <c r="AZ6" s="662"/>
      <c r="BA6" s="662"/>
      <c r="BB6" s="662"/>
      <c r="BC6" s="662"/>
      <c r="BD6" s="662"/>
      <c r="BE6" s="662"/>
      <c r="BF6" s="662"/>
      <c r="BG6" s="662"/>
      <c r="BH6" s="662"/>
      <c r="BI6" s="662"/>
      <c r="BJ6" s="662"/>
      <c r="BK6" s="662"/>
      <c r="BL6" s="662"/>
      <c r="BM6" s="662"/>
      <c r="BN6" s="662"/>
      <c r="BO6" s="662"/>
      <c r="BP6" s="662"/>
      <c r="BQ6" s="662"/>
      <c r="BR6" s="662"/>
      <c r="BS6" s="662"/>
      <c r="BT6" s="662"/>
      <c r="BU6" s="662"/>
      <c r="BV6" s="662"/>
      <c r="BW6" s="662"/>
      <c r="BX6" s="662"/>
      <c r="BY6" s="662"/>
      <c r="BZ6" s="662"/>
      <c r="CA6" s="662"/>
      <c r="CB6" s="662"/>
      <c r="CC6" s="662"/>
      <c r="CD6" s="662"/>
      <c r="CE6" s="662"/>
      <c r="CF6" s="662"/>
      <c r="CG6" s="662"/>
      <c r="CH6" s="662"/>
      <c r="CI6" s="662"/>
      <c r="CJ6" s="662"/>
      <c r="CK6" s="662"/>
      <c r="CL6" s="666"/>
      <c r="CM6" s="667"/>
      <c r="CN6" s="667"/>
      <c r="CO6" s="667"/>
      <c r="CP6" s="667"/>
      <c r="CQ6" s="667"/>
      <c r="CR6" s="667"/>
      <c r="CS6" s="667"/>
      <c r="CT6" s="667"/>
      <c r="CU6" s="667"/>
      <c r="CV6" s="667"/>
      <c r="CW6" s="667"/>
      <c r="CX6" s="667"/>
      <c r="CY6" s="668"/>
      <c r="DB6" s="92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2"/>
      <c r="EJ6" s="92"/>
      <c r="EK6" s="92"/>
      <c r="EL6" s="92"/>
      <c r="EM6" s="92"/>
      <c r="EN6" s="92"/>
      <c r="EO6" s="92"/>
      <c r="EP6" s="92"/>
      <c r="EQ6" s="89"/>
      <c r="ER6" s="89"/>
      <c r="ES6" s="89"/>
      <c r="ET6" s="89"/>
      <c r="EU6" s="89"/>
      <c r="EV6" s="99"/>
      <c r="EW6" s="99"/>
      <c r="EX6" s="99"/>
      <c r="EY6" s="99"/>
      <c r="EZ6" s="99"/>
      <c r="FA6" s="99"/>
      <c r="FB6" s="99"/>
      <c r="FC6" s="99"/>
      <c r="FD6" s="99"/>
      <c r="FE6" s="92"/>
      <c r="FF6" s="92"/>
      <c r="FG6" s="92"/>
      <c r="FH6" s="92"/>
      <c r="FI6" s="92"/>
      <c r="FJ6" s="92"/>
      <c r="FK6" s="92"/>
      <c r="FM6" s="92"/>
      <c r="FN6" s="542"/>
      <c r="FO6" s="542"/>
      <c r="FP6" s="542"/>
      <c r="FQ6" s="542"/>
      <c r="FR6" s="542"/>
      <c r="FS6" s="542"/>
      <c r="FT6" s="542"/>
      <c r="FU6" s="542"/>
      <c r="FV6" s="92"/>
      <c r="FW6" s="92"/>
      <c r="FX6" s="92"/>
      <c r="FY6" s="92"/>
      <c r="FZ6" s="92"/>
      <c r="GA6" s="92"/>
      <c r="GB6" s="92"/>
      <c r="GC6" s="92"/>
      <c r="GD6" s="92"/>
      <c r="GE6" s="92"/>
      <c r="GF6" s="92"/>
      <c r="GG6" s="92"/>
      <c r="GH6" s="92"/>
      <c r="GI6" s="92"/>
      <c r="GJ6" s="92"/>
      <c r="GK6" s="92"/>
      <c r="GL6" s="92"/>
      <c r="GM6" s="92"/>
      <c r="GN6" s="92"/>
      <c r="GO6" s="92"/>
      <c r="GP6" s="92"/>
      <c r="GQ6" s="92"/>
      <c r="GR6" s="92"/>
      <c r="GS6" s="92"/>
      <c r="GT6" s="92"/>
      <c r="GU6" s="92"/>
      <c r="GV6" s="92"/>
      <c r="GW6" s="92"/>
      <c r="GX6" s="92"/>
      <c r="GY6" s="92"/>
      <c r="GZ6" s="92"/>
      <c r="HA6" s="92"/>
      <c r="HB6" s="92"/>
      <c r="HC6" s="88"/>
      <c r="HD6" s="88"/>
      <c r="HE6" s="88"/>
      <c r="HF6" s="88"/>
    </row>
    <row r="7" spans="2:214" ht="7.15" customHeight="1">
      <c r="B7" s="702"/>
      <c r="C7" s="703"/>
      <c r="D7" s="703"/>
      <c r="E7" s="703"/>
      <c r="F7" s="703"/>
      <c r="G7" s="703"/>
      <c r="H7" s="703"/>
      <c r="I7" s="703"/>
      <c r="J7" s="703"/>
      <c r="K7" s="703"/>
      <c r="L7" s="703"/>
      <c r="M7" s="703"/>
      <c r="N7" s="703"/>
      <c r="O7" s="703"/>
      <c r="P7" s="703"/>
      <c r="Q7" s="703"/>
      <c r="R7" s="703"/>
      <c r="S7" s="703"/>
      <c r="T7" s="703"/>
      <c r="U7" s="703"/>
      <c r="V7" s="703"/>
      <c r="W7" s="703"/>
      <c r="X7" s="703"/>
      <c r="Y7" s="704"/>
      <c r="Z7" s="711"/>
      <c r="AA7" s="712"/>
      <c r="AB7" s="712"/>
      <c r="AC7" s="712"/>
      <c r="AD7" s="712"/>
      <c r="AE7" s="712"/>
      <c r="AF7" s="712"/>
      <c r="AG7" s="712"/>
      <c r="AH7" s="712"/>
      <c r="AI7" s="712"/>
      <c r="AJ7" s="712"/>
      <c r="AK7" s="713"/>
      <c r="AL7" s="653"/>
      <c r="AM7" s="654"/>
      <c r="AN7" s="654"/>
      <c r="AO7" s="654"/>
      <c r="AP7" s="654"/>
      <c r="AQ7" s="654"/>
      <c r="AR7" s="654"/>
      <c r="AS7" s="654"/>
      <c r="AT7" s="654"/>
      <c r="AU7" s="654"/>
      <c r="AV7" s="654"/>
      <c r="AW7" s="655"/>
      <c r="AX7" s="682"/>
      <c r="AY7" s="682"/>
      <c r="AZ7" s="682"/>
      <c r="BA7" s="682"/>
      <c r="BB7" s="682"/>
      <c r="BC7" s="682"/>
      <c r="BD7" s="682"/>
      <c r="BE7" s="682"/>
      <c r="BF7" s="682"/>
      <c r="BG7" s="682"/>
      <c r="BH7" s="682"/>
      <c r="BI7" s="682"/>
      <c r="BJ7" s="682"/>
      <c r="BK7" s="682"/>
      <c r="BL7" s="682"/>
      <c r="BM7" s="682"/>
      <c r="BN7" s="682"/>
      <c r="BO7" s="682"/>
      <c r="BP7" s="682"/>
      <c r="BQ7" s="682"/>
      <c r="BR7" s="682"/>
      <c r="BS7" s="682"/>
      <c r="BT7" s="682"/>
      <c r="BU7" s="682"/>
      <c r="BV7" s="682"/>
      <c r="BW7" s="682"/>
      <c r="BX7" s="682"/>
      <c r="BY7" s="682"/>
      <c r="BZ7" s="682"/>
      <c r="CA7" s="682"/>
      <c r="CB7" s="682"/>
      <c r="CC7" s="682"/>
      <c r="CD7" s="682"/>
      <c r="CE7" s="682"/>
      <c r="CF7" s="682"/>
      <c r="CG7" s="662"/>
      <c r="CH7" s="662"/>
      <c r="CI7" s="662"/>
      <c r="CJ7" s="662"/>
      <c r="CK7" s="662"/>
      <c r="CL7" s="669"/>
      <c r="CM7" s="670"/>
      <c r="CN7" s="670"/>
      <c r="CO7" s="670"/>
      <c r="CP7" s="670"/>
      <c r="CQ7" s="670"/>
      <c r="CR7" s="670"/>
      <c r="CS7" s="670"/>
      <c r="CT7" s="670"/>
      <c r="CU7" s="670"/>
      <c r="CV7" s="670"/>
      <c r="CW7" s="670"/>
      <c r="CX7" s="670"/>
      <c r="CY7" s="671"/>
      <c r="DB7" s="92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2"/>
      <c r="EJ7" s="92"/>
      <c r="EK7" s="92"/>
      <c r="EL7" s="92"/>
      <c r="EM7" s="92"/>
      <c r="EN7" s="92"/>
      <c r="EO7" s="92"/>
      <c r="EP7" s="92"/>
      <c r="EQ7" s="89"/>
      <c r="ER7" s="89"/>
      <c r="ES7" s="89"/>
      <c r="ET7" s="89"/>
      <c r="EU7" s="89"/>
      <c r="EW7" s="99"/>
      <c r="EX7" s="99"/>
      <c r="EY7" s="100" t="s">
        <v>561</v>
      </c>
      <c r="FA7" s="99"/>
      <c r="FB7" s="99"/>
      <c r="FC7" s="99"/>
      <c r="FD7" s="99"/>
      <c r="FE7" s="92"/>
      <c r="FF7" s="92" t="s">
        <v>574</v>
      </c>
      <c r="FG7" s="92"/>
      <c r="FH7" s="92"/>
      <c r="FI7" s="92"/>
      <c r="FJ7" s="92"/>
      <c r="FK7" s="92"/>
      <c r="FL7" s="92"/>
      <c r="FM7" s="92"/>
      <c r="FN7" s="92"/>
      <c r="FO7" s="92"/>
      <c r="FP7" s="92"/>
      <c r="FQ7" s="92"/>
      <c r="FR7" s="92"/>
      <c r="FS7" s="92"/>
      <c r="FT7" s="92"/>
      <c r="FU7" s="92"/>
      <c r="FV7" s="92"/>
      <c r="FW7" s="92"/>
      <c r="FX7" s="92"/>
      <c r="FY7" s="92"/>
      <c r="FZ7" s="92"/>
      <c r="GA7" s="92"/>
      <c r="GB7" s="92"/>
      <c r="GC7" s="92"/>
      <c r="GD7" s="92"/>
      <c r="GE7" s="92"/>
      <c r="GF7" s="92"/>
      <c r="GG7" s="92"/>
      <c r="GH7" s="92"/>
      <c r="GI7" s="92"/>
      <c r="GJ7" s="92"/>
      <c r="GK7" s="92"/>
      <c r="GL7" s="92"/>
      <c r="GM7" s="92"/>
      <c r="GN7" s="92"/>
      <c r="GO7" s="92"/>
      <c r="GP7" s="92"/>
      <c r="GQ7" s="92"/>
      <c r="GR7" s="92"/>
      <c r="GS7" s="92"/>
      <c r="GT7" s="92"/>
      <c r="GU7" s="92"/>
      <c r="GV7" s="92"/>
      <c r="GW7" s="92"/>
      <c r="GX7" s="92"/>
      <c r="GY7" s="92"/>
      <c r="GZ7" s="92"/>
      <c r="HA7" s="92"/>
      <c r="HB7" s="92"/>
      <c r="HC7" s="88"/>
      <c r="HD7" s="88"/>
      <c r="HE7" s="88"/>
      <c r="HF7" s="88"/>
    </row>
    <row r="8" spans="2:214" ht="7.15" customHeight="1">
      <c r="B8" s="705"/>
      <c r="C8" s="706"/>
      <c r="D8" s="706"/>
      <c r="E8" s="706"/>
      <c r="F8" s="706"/>
      <c r="G8" s="706"/>
      <c r="H8" s="706"/>
      <c r="I8" s="706"/>
      <c r="J8" s="706"/>
      <c r="K8" s="706"/>
      <c r="L8" s="706"/>
      <c r="M8" s="706"/>
      <c r="N8" s="706"/>
      <c r="O8" s="706"/>
      <c r="P8" s="706"/>
      <c r="Q8" s="706"/>
      <c r="R8" s="706"/>
      <c r="S8" s="706"/>
      <c r="T8" s="706"/>
      <c r="U8" s="706"/>
      <c r="V8" s="706"/>
      <c r="W8" s="706"/>
      <c r="X8" s="706"/>
      <c r="Y8" s="707"/>
      <c r="Z8" s="714"/>
      <c r="AA8" s="715"/>
      <c r="AB8" s="715"/>
      <c r="AC8" s="715"/>
      <c r="AD8" s="715"/>
      <c r="AE8" s="715"/>
      <c r="AF8" s="715"/>
      <c r="AG8" s="715"/>
      <c r="AH8" s="715"/>
      <c r="AI8" s="715"/>
      <c r="AJ8" s="715"/>
      <c r="AK8" s="716"/>
      <c r="AL8" s="656"/>
      <c r="AM8" s="657"/>
      <c r="AN8" s="657"/>
      <c r="AO8" s="657"/>
      <c r="AP8" s="657"/>
      <c r="AQ8" s="657"/>
      <c r="AR8" s="657"/>
      <c r="AS8" s="657"/>
      <c r="AT8" s="657"/>
      <c r="AU8" s="657"/>
      <c r="AV8" s="657"/>
      <c r="AW8" s="658"/>
      <c r="AX8" s="682"/>
      <c r="AY8" s="682"/>
      <c r="AZ8" s="682"/>
      <c r="BA8" s="682"/>
      <c r="BB8" s="682"/>
      <c r="BC8" s="682"/>
      <c r="BD8" s="682"/>
      <c r="BE8" s="682"/>
      <c r="BF8" s="682"/>
      <c r="BG8" s="682"/>
      <c r="BH8" s="682"/>
      <c r="BI8" s="682"/>
      <c r="BJ8" s="682"/>
      <c r="BK8" s="682"/>
      <c r="BL8" s="682"/>
      <c r="BM8" s="682"/>
      <c r="BN8" s="682"/>
      <c r="BO8" s="682"/>
      <c r="BP8" s="682"/>
      <c r="BQ8" s="682"/>
      <c r="BR8" s="682"/>
      <c r="BS8" s="682"/>
      <c r="BT8" s="682"/>
      <c r="BU8" s="682"/>
      <c r="BV8" s="682"/>
      <c r="BW8" s="682"/>
      <c r="BX8" s="682"/>
      <c r="BY8" s="682"/>
      <c r="BZ8" s="682"/>
      <c r="CA8" s="682"/>
      <c r="CB8" s="682"/>
      <c r="CC8" s="682"/>
      <c r="CD8" s="682"/>
      <c r="CE8" s="682"/>
      <c r="CF8" s="682"/>
      <c r="CG8" s="662" t="s">
        <v>192</v>
      </c>
      <c r="CH8" s="662"/>
      <c r="CI8" s="662"/>
      <c r="CJ8" s="662"/>
      <c r="CK8" s="662"/>
      <c r="CL8" s="663"/>
      <c r="CM8" s="664"/>
      <c r="CN8" s="664"/>
      <c r="CO8" s="664"/>
      <c r="CP8" s="664"/>
      <c r="CQ8" s="664"/>
      <c r="CR8" s="664"/>
      <c r="CS8" s="664"/>
      <c r="CT8" s="664"/>
      <c r="CU8" s="664"/>
      <c r="CV8" s="664"/>
      <c r="CW8" s="664"/>
      <c r="CX8" s="664"/>
      <c r="CY8" s="665"/>
      <c r="DB8" s="92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2"/>
      <c r="EK8" s="92"/>
      <c r="EL8" s="92"/>
      <c r="EM8" s="92"/>
      <c r="EN8" s="92"/>
      <c r="EO8" s="92"/>
      <c r="EP8" s="92"/>
      <c r="EQ8" s="89"/>
      <c r="ER8" s="89"/>
      <c r="ES8" s="89"/>
      <c r="ET8" s="89"/>
      <c r="EU8" s="89"/>
      <c r="EV8" s="99"/>
      <c r="EW8" s="99"/>
      <c r="EX8" s="99"/>
      <c r="EY8" s="99"/>
      <c r="EZ8" s="99"/>
      <c r="FA8" s="99"/>
      <c r="FB8" s="99"/>
      <c r="FC8" s="99"/>
      <c r="FD8" s="99"/>
      <c r="FE8" s="92"/>
      <c r="FF8" s="92"/>
      <c r="FG8" s="92"/>
      <c r="FH8" s="92"/>
      <c r="FI8" s="92"/>
      <c r="FJ8" s="92"/>
      <c r="FK8" s="92"/>
      <c r="FL8" s="92"/>
      <c r="FM8" s="92"/>
      <c r="FN8" s="92"/>
      <c r="FO8" s="92"/>
      <c r="FP8" s="92"/>
      <c r="FQ8" s="92"/>
      <c r="FR8" s="92"/>
      <c r="FS8" s="92"/>
      <c r="FT8" s="92"/>
      <c r="FU8" s="92"/>
      <c r="FV8" s="92"/>
      <c r="FW8" s="92"/>
      <c r="FX8" s="92"/>
      <c r="FY8" s="92"/>
      <c r="FZ8" s="92"/>
      <c r="GA8" s="92"/>
      <c r="GB8" s="92"/>
      <c r="GC8" s="92"/>
      <c r="GD8" s="92"/>
      <c r="GE8" s="92"/>
      <c r="GF8" s="92"/>
      <c r="GG8" s="92"/>
      <c r="GH8" s="92"/>
      <c r="GI8" s="92"/>
      <c r="GJ8" s="92"/>
      <c r="GK8" s="92"/>
      <c r="GL8" s="92"/>
      <c r="GM8" s="92"/>
      <c r="GN8" s="92"/>
      <c r="GO8" s="92"/>
      <c r="GP8" s="92"/>
      <c r="GQ8" s="92"/>
      <c r="GR8" s="92"/>
      <c r="GS8" s="92"/>
      <c r="GT8" s="92"/>
      <c r="GU8" s="92"/>
      <c r="GV8" s="92"/>
      <c r="GW8" s="92"/>
      <c r="GX8" s="92"/>
      <c r="GY8" s="92"/>
      <c r="GZ8" s="92"/>
      <c r="HA8" s="92"/>
      <c r="HB8" s="92"/>
      <c r="HC8" s="88"/>
      <c r="HD8" s="88"/>
      <c r="HE8" s="88"/>
      <c r="HF8" s="88"/>
    </row>
    <row r="9" spans="2:214" ht="7.15" customHeight="1">
      <c r="B9" s="705"/>
      <c r="C9" s="706"/>
      <c r="D9" s="706"/>
      <c r="E9" s="706"/>
      <c r="F9" s="706"/>
      <c r="G9" s="706"/>
      <c r="H9" s="706"/>
      <c r="I9" s="706"/>
      <c r="J9" s="706"/>
      <c r="K9" s="706"/>
      <c r="L9" s="706"/>
      <c r="M9" s="706"/>
      <c r="N9" s="706"/>
      <c r="O9" s="706"/>
      <c r="P9" s="706"/>
      <c r="Q9" s="706"/>
      <c r="R9" s="706"/>
      <c r="S9" s="706"/>
      <c r="T9" s="706"/>
      <c r="U9" s="706"/>
      <c r="V9" s="706"/>
      <c r="W9" s="706"/>
      <c r="X9" s="706"/>
      <c r="Y9" s="707"/>
      <c r="Z9" s="714"/>
      <c r="AA9" s="715"/>
      <c r="AB9" s="715"/>
      <c r="AC9" s="715"/>
      <c r="AD9" s="715"/>
      <c r="AE9" s="715"/>
      <c r="AF9" s="715"/>
      <c r="AG9" s="715"/>
      <c r="AH9" s="715"/>
      <c r="AI9" s="715"/>
      <c r="AJ9" s="715"/>
      <c r="AK9" s="716"/>
      <c r="AL9" s="656"/>
      <c r="AM9" s="657"/>
      <c r="AN9" s="657"/>
      <c r="AO9" s="657"/>
      <c r="AP9" s="657"/>
      <c r="AQ9" s="657"/>
      <c r="AR9" s="657"/>
      <c r="AS9" s="657"/>
      <c r="AT9" s="657"/>
      <c r="AU9" s="657"/>
      <c r="AV9" s="657"/>
      <c r="AW9" s="658"/>
      <c r="AX9" s="682"/>
      <c r="AY9" s="682"/>
      <c r="AZ9" s="682"/>
      <c r="BA9" s="682"/>
      <c r="BB9" s="682"/>
      <c r="BC9" s="682"/>
      <c r="BD9" s="682"/>
      <c r="BE9" s="682"/>
      <c r="BF9" s="682"/>
      <c r="BG9" s="682"/>
      <c r="BH9" s="682"/>
      <c r="BI9" s="682"/>
      <c r="BJ9" s="682"/>
      <c r="BK9" s="682"/>
      <c r="BL9" s="682"/>
      <c r="BM9" s="682"/>
      <c r="BN9" s="682"/>
      <c r="BO9" s="682"/>
      <c r="BP9" s="682"/>
      <c r="BQ9" s="682"/>
      <c r="BR9" s="682"/>
      <c r="BS9" s="682"/>
      <c r="BT9" s="682"/>
      <c r="BU9" s="682"/>
      <c r="BV9" s="682"/>
      <c r="BW9" s="682"/>
      <c r="BX9" s="682"/>
      <c r="BY9" s="682"/>
      <c r="BZ9" s="682"/>
      <c r="CA9" s="682"/>
      <c r="CB9" s="682"/>
      <c r="CC9" s="682"/>
      <c r="CD9" s="682"/>
      <c r="CE9" s="682"/>
      <c r="CF9" s="682"/>
      <c r="CG9" s="662"/>
      <c r="CH9" s="662"/>
      <c r="CI9" s="662"/>
      <c r="CJ9" s="662"/>
      <c r="CK9" s="662"/>
      <c r="CL9" s="666"/>
      <c r="CM9" s="667"/>
      <c r="CN9" s="667"/>
      <c r="CO9" s="667"/>
      <c r="CP9" s="667"/>
      <c r="CQ9" s="667"/>
      <c r="CR9" s="667"/>
      <c r="CS9" s="667"/>
      <c r="CT9" s="667"/>
      <c r="CU9" s="667"/>
      <c r="CV9" s="667"/>
      <c r="CW9" s="667"/>
      <c r="CX9" s="667"/>
      <c r="CY9" s="668"/>
      <c r="DB9" s="92"/>
      <c r="DC9" s="92"/>
      <c r="DD9" s="93"/>
      <c r="DE9" s="93"/>
      <c r="DF9" s="93"/>
      <c r="DG9" s="93"/>
      <c r="DH9" s="93"/>
      <c r="DI9" s="93"/>
      <c r="DJ9" s="93"/>
      <c r="DK9" s="93"/>
      <c r="DL9" s="93"/>
      <c r="DM9" s="93"/>
      <c r="DN9" s="93"/>
      <c r="DO9" s="93"/>
      <c r="DP9" s="93"/>
      <c r="DQ9" s="93"/>
      <c r="DR9" s="93"/>
      <c r="DS9" s="93"/>
      <c r="DT9" s="93"/>
      <c r="DU9" s="93"/>
      <c r="DV9" s="93"/>
      <c r="DW9" s="93"/>
      <c r="DX9" s="93"/>
      <c r="DY9" s="93"/>
      <c r="DZ9" s="93"/>
      <c r="EA9" s="93"/>
      <c r="EB9" s="93"/>
      <c r="EC9" s="93"/>
      <c r="ED9" s="93"/>
      <c r="EE9" s="93"/>
      <c r="EF9" s="93"/>
      <c r="EG9" s="93"/>
      <c r="EH9" s="93"/>
      <c r="EI9" s="93"/>
      <c r="EJ9" s="92"/>
      <c r="EK9" s="92"/>
      <c r="EL9" s="92"/>
      <c r="EM9" s="92"/>
      <c r="EN9" s="92"/>
      <c r="EO9" s="92"/>
      <c r="EP9" s="92"/>
      <c r="EQ9" s="92"/>
      <c r="ER9" s="92"/>
      <c r="ES9" s="92"/>
      <c r="ET9" s="92"/>
      <c r="EU9" s="92"/>
      <c r="EV9" s="92"/>
      <c r="EW9" s="92"/>
      <c r="EX9" s="92"/>
      <c r="EY9" s="92"/>
      <c r="EZ9" s="92"/>
      <c r="FA9" s="92"/>
      <c r="FB9" s="92"/>
      <c r="FC9" s="92"/>
      <c r="FD9" s="92"/>
      <c r="FE9" s="92"/>
      <c r="FF9" s="92"/>
      <c r="FG9" s="92"/>
      <c r="FI9" s="92"/>
      <c r="FJ9" s="92"/>
      <c r="FK9" s="92"/>
      <c r="FL9" s="92"/>
      <c r="FM9" s="92" t="s">
        <v>573</v>
      </c>
      <c r="FN9" s="92"/>
      <c r="FO9" s="92"/>
      <c r="FP9" s="92"/>
      <c r="FQ9" s="92"/>
      <c r="FR9" s="92"/>
      <c r="FS9" s="92"/>
      <c r="FT9" s="92"/>
      <c r="FU9" s="92"/>
      <c r="FV9" s="92"/>
      <c r="FW9" s="92"/>
      <c r="FX9" s="92"/>
      <c r="FY9" s="92"/>
      <c r="FZ9" s="92"/>
      <c r="GA9" s="92"/>
      <c r="GB9" s="92"/>
      <c r="GC9" s="92"/>
      <c r="GD9" s="92"/>
      <c r="GE9" s="92"/>
      <c r="GF9" s="92"/>
      <c r="GG9" s="92"/>
      <c r="GH9" s="92"/>
      <c r="GI9" s="92"/>
      <c r="GJ9" s="92"/>
      <c r="GK9" s="92"/>
      <c r="GL9" s="92"/>
      <c r="GM9" s="92"/>
      <c r="GN9" s="92"/>
      <c r="GO9" s="92"/>
      <c r="GP9" s="92"/>
      <c r="GQ9" s="92"/>
      <c r="GR9" s="92"/>
      <c r="GS9" s="92"/>
      <c r="GT9" s="92"/>
      <c r="GU9" s="92"/>
      <c r="GV9" s="92"/>
      <c r="GW9" s="92"/>
      <c r="GX9" s="92"/>
      <c r="GY9" s="92"/>
      <c r="GZ9" s="92"/>
      <c r="HA9" s="92"/>
      <c r="HB9" s="92"/>
      <c r="HC9" s="88"/>
      <c r="HD9" s="88"/>
      <c r="HE9" s="88"/>
      <c r="HF9" s="88"/>
    </row>
    <row r="10" spans="2:214" ht="7.15" customHeight="1">
      <c r="B10" s="708"/>
      <c r="C10" s="709"/>
      <c r="D10" s="709"/>
      <c r="E10" s="709"/>
      <c r="F10" s="709"/>
      <c r="G10" s="709"/>
      <c r="H10" s="709"/>
      <c r="I10" s="709"/>
      <c r="J10" s="709"/>
      <c r="K10" s="709"/>
      <c r="L10" s="709"/>
      <c r="M10" s="709"/>
      <c r="N10" s="709"/>
      <c r="O10" s="709"/>
      <c r="P10" s="709"/>
      <c r="Q10" s="709"/>
      <c r="R10" s="709"/>
      <c r="S10" s="709"/>
      <c r="T10" s="709"/>
      <c r="U10" s="709"/>
      <c r="V10" s="709"/>
      <c r="W10" s="709"/>
      <c r="X10" s="709"/>
      <c r="Y10" s="710"/>
      <c r="Z10" s="717"/>
      <c r="AA10" s="718"/>
      <c r="AB10" s="718"/>
      <c r="AC10" s="718"/>
      <c r="AD10" s="718"/>
      <c r="AE10" s="718"/>
      <c r="AF10" s="718"/>
      <c r="AG10" s="718"/>
      <c r="AH10" s="718"/>
      <c r="AI10" s="718"/>
      <c r="AJ10" s="718"/>
      <c r="AK10" s="719"/>
      <c r="AL10" s="659"/>
      <c r="AM10" s="660"/>
      <c r="AN10" s="660"/>
      <c r="AO10" s="660"/>
      <c r="AP10" s="660"/>
      <c r="AQ10" s="660"/>
      <c r="AR10" s="660"/>
      <c r="AS10" s="660"/>
      <c r="AT10" s="660"/>
      <c r="AU10" s="660"/>
      <c r="AV10" s="660"/>
      <c r="AW10" s="661"/>
      <c r="AX10" s="682"/>
      <c r="AY10" s="682"/>
      <c r="AZ10" s="682"/>
      <c r="BA10" s="682"/>
      <c r="BB10" s="682"/>
      <c r="BC10" s="682"/>
      <c r="BD10" s="682"/>
      <c r="BE10" s="682"/>
      <c r="BF10" s="682"/>
      <c r="BG10" s="682"/>
      <c r="BH10" s="682"/>
      <c r="BI10" s="682"/>
      <c r="BJ10" s="682"/>
      <c r="BK10" s="682"/>
      <c r="BL10" s="682"/>
      <c r="BM10" s="682"/>
      <c r="BN10" s="682"/>
      <c r="BO10" s="682"/>
      <c r="BP10" s="682"/>
      <c r="BQ10" s="682"/>
      <c r="BR10" s="682"/>
      <c r="BS10" s="682"/>
      <c r="BT10" s="682"/>
      <c r="BU10" s="682"/>
      <c r="BV10" s="682"/>
      <c r="BW10" s="682"/>
      <c r="BX10" s="682"/>
      <c r="BY10" s="682"/>
      <c r="BZ10" s="682"/>
      <c r="CA10" s="682"/>
      <c r="CB10" s="682"/>
      <c r="CC10" s="682"/>
      <c r="CD10" s="682"/>
      <c r="CE10" s="682"/>
      <c r="CF10" s="682"/>
      <c r="CG10" s="662"/>
      <c r="CH10" s="662"/>
      <c r="CI10" s="662"/>
      <c r="CJ10" s="662"/>
      <c r="CK10" s="662"/>
      <c r="CL10" s="669"/>
      <c r="CM10" s="670"/>
      <c r="CN10" s="670"/>
      <c r="CO10" s="670"/>
      <c r="CP10" s="670"/>
      <c r="CQ10" s="670"/>
      <c r="CR10" s="670"/>
      <c r="CS10" s="670"/>
      <c r="CT10" s="670"/>
      <c r="CU10" s="670"/>
      <c r="CV10" s="670"/>
      <c r="CW10" s="670"/>
      <c r="CX10" s="670"/>
      <c r="CY10" s="671"/>
      <c r="DB10" s="92"/>
      <c r="DC10" s="92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2"/>
      <c r="EK10" s="92"/>
      <c r="EL10" s="92"/>
      <c r="EM10" s="92"/>
      <c r="EN10" s="92"/>
      <c r="EO10" s="92"/>
      <c r="EP10" s="92"/>
      <c r="EQ10" s="92"/>
      <c r="ER10" s="92"/>
      <c r="ES10" s="92"/>
      <c r="ET10" s="92" t="s">
        <v>560</v>
      </c>
      <c r="EU10" s="92"/>
      <c r="EV10" s="92"/>
      <c r="EW10" s="92"/>
      <c r="EX10" s="92"/>
      <c r="EY10" s="92"/>
      <c r="EZ10" s="92"/>
      <c r="FA10" s="92"/>
      <c r="FB10" s="92"/>
      <c r="FC10" s="92"/>
      <c r="FD10" s="92"/>
      <c r="FE10" s="92"/>
      <c r="FF10" s="92"/>
      <c r="FG10" s="92"/>
      <c r="FH10" s="92"/>
      <c r="FI10" s="92"/>
      <c r="FJ10" s="92"/>
      <c r="FK10" s="92"/>
      <c r="FL10" s="92"/>
      <c r="FM10" s="92"/>
      <c r="FN10" s="92"/>
      <c r="FO10" s="92"/>
      <c r="FP10" s="92"/>
      <c r="FQ10" s="92"/>
      <c r="FR10" s="92"/>
      <c r="FS10" s="92"/>
      <c r="FT10" s="92"/>
      <c r="FU10" s="92"/>
      <c r="FV10" s="92"/>
      <c r="FW10" s="92"/>
      <c r="FX10" s="92"/>
      <c r="FY10" s="92"/>
      <c r="FZ10" s="92"/>
      <c r="GA10" s="92"/>
      <c r="GB10" s="92"/>
      <c r="GC10" s="92"/>
      <c r="GD10" s="92"/>
      <c r="GE10" s="92"/>
      <c r="GF10" s="92"/>
      <c r="GG10" s="92"/>
      <c r="GH10" s="92"/>
      <c r="GI10" s="92"/>
      <c r="GJ10" s="92"/>
      <c r="GK10" s="92"/>
      <c r="GL10" s="92"/>
      <c r="GM10" s="92"/>
      <c r="GN10" s="92"/>
      <c r="GO10" s="92"/>
      <c r="GP10" s="92"/>
      <c r="GQ10" s="92"/>
      <c r="GR10" s="92"/>
      <c r="GS10" s="92"/>
      <c r="GT10" s="92"/>
      <c r="GU10" s="92"/>
      <c r="GV10" s="92"/>
      <c r="GW10" s="92"/>
      <c r="GX10" s="92"/>
      <c r="GY10" s="92"/>
      <c r="GZ10" s="92"/>
      <c r="HA10" s="92"/>
      <c r="HB10" s="92"/>
      <c r="HC10" s="88"/>
      <c r="HD10" s="88"/>
      <c r="HE10" s="88"/>
      <c r="HF10" s="88"/>
    </row>
    <row r="11" spans="2:214" ht="7.15" customHeight="1">
      <c r="B11" s="672" t="s">
        <v>462</v>
      </c>
      <c r="C11" s="673"/>
      <c r="D11" s="673"/>
      <c r="E11" s="673"/>
      <c r="F11" s="673"/>
      <c r="G11" s="673"/>
      <c r="H11" s="673"/>
      <c r="I11" s="673"/>
      <c r="J11" s="674"/>
      <c r="K11" s="662" t="s">
        <v>195</v>
      </c>
      <c r="L11" s="662"/>
      <c r="M11" s="662"/>
      <c r="N11" s="662"/>
      <c r="O11" s="662"/>
      <c r="P11" s="662"/>
      <c r="Q11" s="662"/>
      <c r="R11" s="662"/>
      <c r="S11" s="662"/>
      <c r="T11" s="662"/>
      <c r="U11" s="662"/>
      <c r="V11" s="662"/>
      <c r="W11" s="662"/>
      <c r="X11" s="672" t="s">
        <v>50</v>
      </c>
      <c r="Y11" s="673"/>
      <c r="Z11" s="673"/>
      <c r="AA11" s="673"/>
      <c r="AB11" s="673"/>
      <c r="AC11" s="673"/>
      <c r="AD11" s="674"/>
      <c r="AE11" s="662" t="s">
        <v>196</v>
      </c>
      <c r="AF11" s="662"/>
      <c r="AG11" s="662"/>
      <c r="AH11" s="662"/>
      <c r="AI11" s="662"/>
      <c r="AJ11" s="662"/>
      <c r="AK11" s="662"/>
      <c r="AL11" s="662"/>
      <c r="AM11" s="662"/>
      <c r="AN11" s="662"/>
      <c r="AO11" s="662"/>
      <c r="AP11" s="662"/>
      <c r="AQ11" s="662"/>
      <c r="AR11" s="662"/>
      <c r="AS11" s="662"/>
      <c r="AT11" s="662"/>
      <c r="AU11" s="662" t="s">
        <v>197</v>
      </c>
      <c r="AV11" s="662"/>
      <c r="AW11" s="662"/>
      <c r="AX11" s="662"/>
      <c r="AY11" s="662"/>
      <c r="AZ11" s="662"/>
      <c r="BA11" s="662"/>
      <c r="BB11" s="662"/>
      <c r="BC11" s="662"/>
      <c r="BD11" s="662"/>
      <c r="BE11" s="662"/>
      <c r="BF11" s="662"/>
      <c r="BG11" s="662"/>
      <c r="BH11" s="662"/>
      <c r="BI11" s="662"/>
      <c r="BJ11" s="662"/>
      <c r="BK11" s="672" t="s">
        <v>463</v>
      </c>
      <c r="BL11" s="673"/>
      <c r="BM11" s="673"/>
      <c r="BN11" s="673"/>
      <c r="BO11" s="673"/>
      <c r="BP11" s="673"/>
      <c r="BQ11" s="673"/>
      <c r="BR11" s="673"/>
      <c r="BS11" s="673"/>
      <c r="BT11" s="673"/>
      <c r="BU11" s="673"/>
      <c r="BV11" s="673"/>
      <c r="BW11" s="673"/>
      <c r="BX11" s="674"/>
      <c r="BY11" s="662" t="s">
        <v>469</v>
      </c>
      <c r="BZ11" s="662"/>
      <c r="CA11" s="662"/>
      <c r="CB11" s="662"/>
      <c r="CC11" s="662"/>
      <c r="CD11" s="662"/>
      <c r="CE11" s="662"/>
      <c r="CF11" s="662"/>
      <c r="CG11" s="662"/>
      <c r="CH11" s="662"/>
      <c r="CI11" s="662"/>
      <c r="CJ11" s="662"/>
      <c r="CK11" s="662"/>
      <c r="CL11" s="662"/>
      <c r="CM11" s="662"/>
      <c r="CN11" s="662"/>
      <c r="CO11" s="678" t="s">
        <v>464</v>
      </c>
      <c r="CP11" s="678"/>
      <c r="CQ11" s="678"/>
      <c r="CR11" s="678"/>
      <c r="CS11" s="678"/>
      <c r="CT11" s="678"/>
      <c r="CU11" s="678"/>
      <c r="CV11" s="678"/>
      <c r="CW11" s="678"/>
      <c r="CX11" s="678"/>
      <c r="CY11" s="679"/>
      <c r="DB11" s="92"/>
      <c r="DC11" s="92"/>
      <c r="DD11" s="92"/>
      <c r="DE11" s="92"/>
      <c r="DF11" s="92"/>
      <c r="DG11" s="92"/>
      <c r="DH11" s="92"/>
      <c r="DI11" s="92"/>
      <c r="DJ11" s="92"/>
      <c r="DK11" s="92"/>
      <c r="DL11" s="92"/>
      <c r="DM11" s="92"/>
      <c r="DN11" s="92"/>
      <c r="DO11" s="92"/>
      <c r="DP11" s="92"/>
      <c r="DQ11" s="92"/>
      <c r="DR11" s="92"/>
      <c r="DS11" s="92"/>
      <c r="DT11" s="92"/>
      <c r="DU11" s="92"/>
      <c r="DV11" s="92"/>
      <c r="DW11" s="92"/>
      <c r="DX11" s="92"/>
      <c r="DY11" s="92"/>
      <c r="DZ11" s="92"/>
      <c r="EA11" s="92"/>
      <c r="EB11" s="92"/>
      <c r="EC11" s="92"/>
      <c r="ED11" s="92"/>
      <c r="EE11" s="92"/>
      <c r="EF11" s="92"/>
      <c r="EG11" s="92"/>
      <c r="EH11" s="92"/>
      <c r="EI11" s="92"/>
      <c r="EJ11" s="92"/>
      <c r="EK11" s="92"/>
      <c r="EL11" s="92"/>
      <c r="EM11" s="92"/>
      <c r="EN11" s="92"/>
      <c r="EO11" s="92"/>
      <c r="EP11" s="92"/>
      <c r="EQ11" s="92"/>
      <c r="ER11" s="92"/>
      <c r="ES11" s="92"/>
      <c r="ET11" s="92"/>
      <c r="EU11" s="92"/>
      <c r="EV11" s="92"/>
      <c r="EW11" s="92"/>
      <c r="EX11" s="92"/>
      <c r="EY11" s="92"/>
      <c r="EZ11" s="92"/>
      <c r="FA11" s="92"/>
      <c r="FB11" s="92" t="s">
        <v>562</v>
      </c>
      <c r="FC11" s="92"/>
      <c r="FD11" s="92"/>
      <c r="FE11" s="92"/>
      <c r="FF11" s="92"/>
      <c r="FG11" s="92"/>
      <c r="FH11" s="92"/>
      <c r="FI11" s="92"/>
      <c r="FJ11" s="92"/>
      <c r="FK11" s="92"/>
      <c r="FL11" s="92"/>
      <c r="FM11" s="92"/>
      <c r="FN11" s="92"/>
      <c r="FO11" s="92"/>
      <c r="FP11" s="92"/>
      <c r="FQ11" s="92"/>
      <c r="FR11" s="92"/>
      <c r="FS11" s="92"/>
      <c r="FT11" s="92"/>
      <c r="FU11" s="92"/>
      <c r="FV11" s="92"/>
      <c r="FW11" s="92"/>
      <c r="FX11" s="92"/>
      <c r="FY11" s="92"/>
      <c r="FZ11" s="92"/>
      <c r="GA11" s="92"/>
      <c r="GB11" s="92"/>
      <c r="GC11" s="92"/>
      <c r="GD11" s="92"/>
      <c r="GE11" s="92"/>
      <c r="GF11" s="92"/>
      <c r="GG11" s="92"/>
      <c r="GH11" s="92"/>
      <c r="GI11" s="92"/>
      <c r="GJ11" s="92"/>
      <c r="GK11" s="92"/>
      <c r="GL11" s="92"/>
      <c r="GM11" s="92"/>
      <c r="GN11" s="92"/>
      <c r="GO11" s="92"/>
      <c r="GP11" s="92"/>
      <c r="GQ11" s="92"/>
      <c r="GR11" s="92"/>
      <c r="GS11" s="92"/>
      <c r="GT11" s="92"/>
      <c r="GU11" s="92"/>
      <c r="GV11" s="92"/>
      <c r="GW11" s="92"/>
      <c r="GX11" s="92"/>
      <c r="GY11" s="92"/>
      <c r="GZ11" s="92"/>
      <c r="HA11" s="92"/>
      <c r="HB11" s="92"/>
      <c r="HC11" s="88"/>
      <c r="HD11" s="88"/>
      <c r="HE11" s="88"/>
      <c r="HF11" s="88"/>
    </row>
    <row r="12" spans="2:214" ht="7.15" customHeight="1">
      <c r="B12" s="675"/>
      <c r="C12" s="676"/>
      <c r="D12" s="676"/>
      <c r="E12" s="676"/>
      <c r="F12" s="676"/>
      <c r="G12" s="676"/>
      <c r="H12" s="676"/>
      <c r="I12" s="676"/>
      <c r="J12" s="677"/>
      <c r="K12" s="662"/>
      <c r="L12" s="662"/>
      <c r="M12" s="662"/>
      <c r="N12" s="662"/>
      <c r="O12" s="662"/>
      <c r="P12" s="662"/>
      <c r="Q12" s="662"/>
      <c r="R12" s="662"/>
      <c r="S12" s="662"/>
      <c r="T12" s="662"/>
      <c r="U12" s="662"/>
      <c r="V12" s="662"/>
      <c r="W12" s="662"/>
      <c r="X12" s="675"/>
      <c r="Y12" s="676"/>
      <c r="Z12" s="676"/>
      <c r="AA12" s="676"/>
      <c r="AB12" s="676"/>
      <c r="AC12" s="676"/>
      <c r="AD12" s="677"/>
      <c r="AE12" s="662"/>
      <c r="AF12" s="662"/>
      <c r="AG12" s="662"/>
      <c r="AH12" s="662"/>
      <c r="AI12" s="662"/>
      <c r="AJ12" s="662"/>
      <c r="AK12" s="662"/>
      <c r="AL12" s="662"/>
      <c r="AM12" s="662"/>
      <c r="AN12" s="662"/>
      <c r="AO12" s="662"/>
      <c r="AP12" s="662"/>
      <c r="AQ12" s="662"/>
      <c r="AR12" s="662"/>
      <c r="AS12" s="662"/>
      <c r="AT12" s="662"/>
      <c r="AU12" s="662"/>
      <c r="AV12" s="662"/>
      <c r="AW12" s="662"/>
      <c r="AX12" s="662"/>
      <c r="AY12" s="662"/>
      <c r="AZ12" s="662"/>
      <c r="BA12" s="662"/>
      <c r="BB12" s="662"/>
      <c r="BC12" s="662"/>
      <c r="BD12" s="662"/>
      <c r="BE12" s="662"/>
      <c r="BF12" s="662"/>
      <c r="BG12" s="662"/>
      <c r="BH12" s="662"/>
      <c r="BI12" s="662"/>
      <c r="BJ12" s="662"/>
      <c r="BK12" s="675"/>
      <c r="BL12" s="676"/>
      <c r="BM12" s="676"/>
      <c r="BN12" s="676"/>
      <c r="BO12" s="676"/>
      <c r="BP12" s="676"/>
      <c r="BQ12" s="676"/>
      <c r="BR12" s="676"/>
      <c r="BS12" s="676"/>
      <c r="BT12" s="676"/>
      <c r="BU12" s="676"/>
      <c r="BV12" s="676"/>
      <c r="BW12" s="676"/>
      <c r="BX12" s="677"/>
      <c r="BY12" s="662"/>
      <c r="BZ12" s="662"/>
      <c r="CA12" s="662"/>
      <c r="CB12" s="662"/>
      <c r="CC12" s="662"/>
      <c r="CD12" s="662"/>
      <c r="CE12" s="662"/>
      <c r="CF12" s="662"/>
      <c r="CG12" s="662"/>
      <c r="CH12" s="662"/>
      <c r="CI12" s="662"/>
      <c r="CJ12" s="662"/>
      <c r="CK12" s="662"/>
      <c r="CL12" s="662"/>
      <c r="CM12" s="662"/>
      <c r="CN12" s="662"/>
      <c r="CO12" s="680"/>
      <c r="CP12" s="680"/>
      <c r="CQ12" s="680"/>
      <c r="CR12" s="680"/>
      <c r="CS12" s="680"/>
      <c r="CT12" s="680"/>
      <c r="CU12" s="680"/>
      <c r="CV12" s="680"/>
      <c r="CW12" s="680"/>
      <c r="CX12" s="680"/>
      <c r="CY12" s="681"/>
      <c r="DB12" s="92"/>
      <c r="DC12" s="92"/>
      <c r="DD12" s="92"/>
      <c r="DE12" s="92"/>
      <c r="DF12" s="92"/>
      <c r="DG12" s="92"/>
      <c r="DH12" s="92"/>
      <c r="DI12" s="92"/>
      <c r="DJ12" s="92"/>
      <c r="DK12" s="92"/>
      <c r="DL12" s="92"/>
      <c r="DM12" s="92"/>
      <c r="DN12" s="92"/>
      <c r="DO12" s="92"/>
      <c r="DP12" s="92"/>
      <c r="DQ12" s="92"/>
      <c r="DR12" s="92"/>
      <c r="DS12" s="92"/>
      <c r="DT12" s="92"/>
      <c r="DU12" s="92"/>
      <c r="DV12" s="92"/>
      <c r="DW12" s="92"/>
      <c r="DX12" s="92"/>
      <c r="DY12" s="92"/>
      <c r="DZ12" s="92"/>
      <c r="EA12" s="92"/>
      <c r="EB12" s="92"/>
      <c r="EC12" s="92"/>
      <c r="ED12" s="92"/>
      <c r="EE12" s="92"/>
      <c r="EF12" s="92"/>
      <c r="EG12" s="92"/>
      <c r="EH12" s="92"/>
      <c r="EI12" s="92"/>
      <c r="EJ12" s="92"/>
      <c r="EK12" s="92"/>
      <c r="EL12" s="92"/>
      <c r="EM12" s="92"/>
      <c r="EN12" s="92"/>
      <c r="EO12" s="92"/>
      <c r="EP12" s="92"/>
      <c r="EQ12" s="92"/>
      <c r="ER12" s="92"/>
      <c r="ES12" s="92"/>
      <c r="ET12" s="92"/>
      <c r="EU12" s="92"/>
      <c r="EV12" s="92"/>
      <c r="EW12" s="92"/>
      <c r="EX12" s="92"/>
      <c r="EY12" s="92"/>
      <c r="EZ12" s="92"/>
      <c r="FA12" s="92"/>
      <c r="FB12" s="92"/>
      <c r="FC12" s="92"/>
      <c r="FD12" s="92"/>
      <c r="FE12" s="92"/>
      <c r="FF12" s="92"/>
      <c r="FG12" s="92"/>
      <c r="FH12" s="92"/>
      <c r="FI12" s="92"/>
      <c r="FJ12" s="92"/>
      <c r="FK12" s="92"/>
      <c r="FL12" s="92"/>
      <c r="FM12" s="92" t="s">
        <v>572</v>
      </c>
      <c r="FN12" s="92"/>
      <c r="FO12" s="92"/>
      <c r="FP12" s="92"/>
      <c r="FQ12" s="92"/>
      <c r="FR12" s="92"/>
      <c r="FS12" s="92"/>
      <c r="FT12" s="92"/>
      <c r="FU12" s="92"/>
      <c r="FV12" s="92"/>
      <c r="FW12" s="92"/>
      <c r="FX12" s="92"/>
      <c r="FY12" s="92" t="s">
        <v>569</v>
      </c>
      <c r="FZ12" s="92"/>
      <c r="GA12" s="92"/>
      <c r="GB12" s="92"/>
      <c r="GC12" s="92"/>
      <c r="GD12" s="92"/>
      <c r="GE12" s="92"/>
      <c r="GF12" s="92"/>
      <c r="GG12" s="92"/>
      <c r="GH12" s="92"/>
      <c r="GI12" s="92"/>
      <c r="GJ12" s="92"/>
      <c r="GK12" s="92"/>
      <c r="GL12" s="92"/>
      <c r="GM12" s="92"/>
      <c r="GN12" s="92"/>
      <c r="GO12" s="92"/>
      <c r="GP12" s="92"/>
      <c r="GQ12" s="92"/>
      <c r="GR12" s="92"/>
      <c r="GS12" s="92"/>
      <c r="GT12" s="92"/>
      <c r="GU12" s="92"/>
      <c r="GV12" s="92"/>
      <c r="GW12" s="92"/>
      <c r="GX12" s="92"/>
      <c r="GY12" s="92"/>
      <c r="GZ12" s="92"/>
      <c r="HA12" s="92"/>
      <c r="HB12" s="92"/>
      <c r="HC12" s="88"/>
      <c r="HD12" s="88"/>
      <c r="HE12" s="88"/>
      <c r="HF12" s="88"/>
    </row>
    <row r="13" spans="2:214" ht="7.15" customHeight="1">
      <c r="B13" s="579"/>
      <c r="C13" s="580"/>
      <c r="D13" s="580"/>
      <c r="E13" s="580"/>
      <c r="F13" s="580"/>
      <c r="G13" s="580"/>
      <c r="H13" s="580"/>
      <c r="I13" s="580"/>
      <c r="J13" s="581"/>
      <c r="K13" s="726"/>
      <c r="L13" s="726"/>
      <c r="M13" s="726"/>
      <c r="N13" s="726"/>
      <c r="O13" s="726"/>
      <c r="P13" s="726"/>
      <c r="Q13" s="726"/>
      <c r="R13" s="726"/>
      <c r="S13" s="726"/>
      <c r="T13" s="726"/>
      <c r="U13" s="726"/>
      <c r="V13" s="726"/>
      <c r="W13" s="726"/>
      <c r="X13" s="579"/>
      <c r="Y13" s="580"/>
      <c r="Z13" s="580"/>
      <c r="AA13" s="580"/>
      <c r="AB13" s="580"/>
      <c r="AC13" s="580"/>
      <c r="AD13" s="581"/>
      <c r="AE13" s="694"/>
      <c r="AF13" s="694"/>
      <c r="AG13" s="694"/>
      <c r="AH13" s="694"/>
      <c r="AI13" s="694"/>
      <c r="AJ13" s="694"/>
      <c r="AK13" s="694"/>
      <c r="AL13" s="694"/>
      <c r="AM13" s="694"/>
      <c r="AN13" s="694"/>
      <c r="AO13" s="694"/>
      <c r="AP13" s="694"/>
      <c r="AQ13" s="694"/>
      <c r="AR13" s="694"/>
      <c r="AS13" s="694"/>
      <c r="AT13" s="694"/>
      <c r="AU13" s="694"/>
      <c r="AV13" s="694"/>
      <c r="AW13" s="694"/>
      <c r="AX13" s="694"/>
      <c r="AY13" s="694"/>
      <c r="AZ13" s="694"/>
      <c r="BA13" s="694"/>
      <c r="BB13" s="694"/>
      <c r="BC13" s="694"/>
      <c r="BD13" s="694"/>
      <c r="BE13" s="694"/>
      <c r="BF13" s="694"/>
      <c r="BG13" s="694"/>
      <c r="BH13" s="694"/>
      <c r="BI13" s="694"/>
      <c r="BJ13" s="694"/>
      <c r="BK13" s="579"/>
      <c r="BL13" s="580"/>
      <c r="BM13" s="580"/>
      <c r="BN13" s="580"/>
      <c r="BO13" s="683" t="s">
        <v>185</v>
      </c>
      <c r="BP13" s="683"/>
      <c r="BQ13" s="683"/>
      <c r="BR13" s="580"/>
      <c r="BS13" s="580"/>
      <c r="BT13" s="580"/>
      <c r="BU13" s="580"/>
      <c r="BV13" s="683" t="s">
        <v>186</v>
      </c>
      <c r="BW13" s="683"/>
      <c r="BX13" s="683"/>
      <c r="BY13" s="693" t="s">
        <v>658</v>
      </c>
      <c r="BZ13" s="693"/>
      <c r="CA13" s="693"/>
      <c r="CB13" s="693"/>
      <c r="CC13" s="693"/>
      <c r="CD13" s="693"/>
      <c r="CE13" s="693"/>
      <c r="CF13" s="693"/>
      <c r="CG13" s="693"/>
      <c r="CH13" s="693"/>
      <c r="CI13" s="693"/>
      <c r="CJ13" s="693"/>
      <c r="CK13" s="693"/>
      <c r="CL13" s="693"/>
      <c r="CM13" s="693"/>
      <c r="CN13" s="693"/>
      <c r="CO13" s="623"/>
      <c r="CP13" s="624"/>
      <c r="CQ13" s="624"/>
      <c r="CR13" s="624"/>
      <c r="CS13" s="624"/>
      <c r="CT13" s="624"/>
      <c r="CU13" s="624"/>
      <c r="CV13" s="624"/>
      <c r="CW13" s="624"/>
      <c r="CX13" s="624"/>
      <c r="CY13" s="625"/>
      <c r="DB13" s="92"/>
      <c r="DC13" s="92"/>
      <c r="DD13" s="98"/>
      <c r="DE13" s="98"/>
      <c r="DF13" s="98"/>
      <c r="DG13" s="98"/>
      <c r="DH13" s="98"/>
      <c r="DI13" s="98"/>
      <c r="DJ13" s="98"/>
      <c r="DK13" s="90"/>
      <c r="DL13" s="90"/>
      <c r="DM13" s="90"/>
      <c r="DN13" s="90"/>
      <c r="DO13" s="90"/>
      <c r="DP13" s="90"/>
      <c r="DQ13" s="90"/>
      <c r="DR13" s="90"/>
      <c r="DS13" s="90"/>
      <c r="DT13" s="90"/>
      <c r="DU13" s="90"/>
      <c r="DV13" s="90"/>
      <c r="DW13" s="90"/>
      <c r="DX13" s="90"/>
      <c r="DY13" s="90"/>
      <c r="DZ13" s="90"/>
      <c r="EA13" s="90"/>
      <c r="EB13" s="92"/>
      <c r="EC13" s="92"/>
      <c r="ED13" s="92"/>
      <c r="EE13" s="543" t="s">
        <v>597</v>
      </c>
      <c r="EF13" s="543"/>
      <c r="EG13" s="543"/>
      <c r="EH13" s="543"/>
      <c r="EI13" s="543"/>
      <c r="EJ13" s="543"/>
      <c r="EK13" s="543"/>
      <c r="EL13" s="543"/>
      <c r="EM13" s="543"/>
      <c r="EN13" s="543"/>
      <c r="EO13" s="543"/>
      <c r="EP13" s="92"/>
      <c r="EQ13" s="92"/>
      <c r="ER13" s="92"/>
      <c r="ES13" s="92"/>
      <c r="ET13" s="92"/>
      <c r="EU13" s="92"/>
      <c r="EV13" s="92"/>
      <c r="EW13" s="92"/>
      <c r="EX13" s="92"/>
      <c r="EY13" s="92"/>
      <c r="EZ13" s="92"/>
      <c r="FA13" s="92"/>
      <c r="FB13" s="92"/>
      <c r="FC13" s="92"/>
      <c r="FD13" s="92"/>
      <c r="FE13" s="92"/>
      <c r="FF13" s="92"/>
      <c r="FG13" s="92"/>
      <c r="FH13" s="92"/>
      <c r="FI13" s="92"/>
      <c r="FJ13" s="92"/>
      <c r="FK13" s="92"/>
      <c r="FL13" s="92"/>
      <c r="FM13" s="92"/>
      <c r="FN13" s="92"/>
      <c r="FO13" s="92"/>
      <c r="FP13" s="92"/>
      <c r="FQ13" s="92"/>
      <c r="FR13" s="92"/>
      <c r="FS13" s="92"/>
      <c r="FT13" s="92"/>
      <c r="FU13" s="92"/>
      <c r="FV13" s="92"/>
      <c r="FW13" s="92"/>
      <c r="FX13" s="92"/>
      <c r="FY13" s="92"/>
      <c r="FZ13" s="92"/>
      <c r="GA13" s="92"/>
      <c r="GB13" s="92"/>
      <c r="GC13" s="92"/>
      <c r="GD13" s="92"/>
      <c r="GE13" s="92"/>
      <c r="GF13" s="92"/>
      <c r="GG13" s="92"/>
      <c r="GH13" s="92"/>
      <c r="GI13" s="92"/>
      <c r="GJ13" s="92"/>
      <c r="GK13" s="92"/>
      <c r="GL13" s="92"/>
      <c r="GM13" s="92"/>
      <c r="GN13" s="92"/>
      <c r="GO13" s="92"/>
      <c r="GP13" s="92"/>
      <c r="GQ13" s="92"/>
      <c r="GR13" s="92"/>
      <c r="GS13" s="92"/>
      <c r="GT13" s="92"/>
      <c r="GU13" s="92"/>
      <c r="GV13" s="92"/>
      <c r="GW13" s="92"/>
      <c r="GX13" s="92"/>
      <c r="GY13" s="92"/>
      <c r="GZ13" s="92"/>
      <c r="HA13" s="92"/>
      <c r="HB13" s="92"/>
      <c r="HC13" s="88"/>
      <c r="HD13" s="88"/>
      <c r="HE13" s="88"/>
      <c r="HF13" s="88"/>
    </row>
    <row r="14" spans="2:214" ht="7.15" customHeight="1">
      <c r="B14" s="582"/>
      <c r="C14" s="583"/>
      <c r="D14" s="583"/>
      <c r="E14" s="583"/>
      <c r="F14" s="583"/>
      <c r="G14" s="583"/>
      <c r="H14" s="583"/>
      <c r="I14" s="583"/>
      <c r="J14" s="584"/>
      <c r="K14" s="726"/>
      <c r="L14" s="726"/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582"/>
      <c r="Y14" s="583"/>
      <c r="Z14" s="583"/>
      <c r="AA14" s="583"/>
      <c r="AB14" s="583"/>
      <c r="AC14" s="583"/>
      <c r="AD14" s="584"/>
      <c r="AE14" s="694"/>
      <c r="AF14" s="694"/>
      <c r="AG14" s="694"/>
      <c r="AH14" s="694"/>
      <c r="AI14" s="694"/>
      <c r="AJ14" s="694"/>
      <c r="AK14" s="694"/>
      <c r="AL14" s="694"/>
      <c r="AM14" s="694"/>
      <c r="AN14" s="694"/>
      <c r="AO14" s="694"/>
      <c r="AP14" s="694"/>
      <c r="AQ14" s="694"/>
      <c r="AR14" s="694"/>
      <c r="AS14" s="694"/>
      <c r="AT14" s="694"/>
      <c r="AU14" s="694"/>
      <c r="AV14" s="694"/>
      <c r="AW14" s="694"/>
      <c r="AX14" s="694"/>
      <c r="AY14" s="694"/>
      <c r="AZ14" s="694"/>
      <c r="BA14" s="694"/>
      <c r="BB14" s="694"/>
      <c r="BC14" s="694"/>
      <c r="BD14" s="694"/>
      <c r="BE14" s="694"/>
      <c r="BF14" s="694"/>
      <c r="BG14" s="694"/>
      <c r="BH14" s="694"/>
      <c r="BI14" s="694"/>
      <c r="BJ14" s="694"/>
      <c r="BK14" s="582"/>
      <c r="BL14" s="583"/>
      <c r="BM14" s="583"/>
      <c r="BN14" s="583"/>
      <c r="BO14" s="684"/>
      <c r="BP14" s="684"/>
      <c r="BQ14" s="684"/>
      <c r="BR14" s="583"/>
      <c r="BS14" s="583"/>
      <c r="BT14" s="583"/>
      <c r="BU14" s="583"/>
      <c r="BV14" s="684"/>
      <c r="BW14" s="684"/>
      <c r="BX14" s="684"/>
      <c r="BY14" s="693"/>
      <c r="BZ14" s="693"/>
      <c r="CA14" s="693"/>
      <c r="CB14" s="693"/>
      <c r="CC14" s="693"/>
      <c r="CD14" s="693"/>
      <c r="CE14" s="693"/>
      <c r="CF14" s="693"/>
      <c r="CG14" s="693"/>
      <c r="CH14" s="693"/>
      <c r="CI14" s="693"/>
      <c r="CJ14" s="693"/>
      <c r="CK14" s="693"/>
      <c r="CL14" s="693"/>
      <c r="CM14" s="693"/>
      <c r="CN14" s="693"/>
      <c r="CO14" s="686"/>
      <c r="CP14" s="687"/>
      <c r="CQ14" s="687"/>
      <c r="CR14" s="687"/>
      <c r="CS14" s="687"/>
      <c r="CT14" s="687"/>
      <c r="CU14" s="687"/>
      <c r="CV14" s="687"/>
      <c r="CW14" s="687"/>
      <c r="CX14" s="687"/>
      <c r="CY14" s="688"/>
      <c r="DB14" s="92"/>
      <c r="DC14" s="92"/>
      <c r="DD14" s="98"/>
      <c r="DE14" s="98"/>
      <c r="DF14" s="98"/>
      <c r="DG14" s="98"/>
      <c r="DH14" s="98"/>
      <c r="DI14" s="98"/>
      <c r="DJ14" s="98"/>
      <c r="DK14" s="90"/>
      <c r="DL14" s="90"/>
      <c r="DM14" s="90"/>
      <c r="DN14" s="90"/>
      <c r="DO14" s="90"/>
      <c r="DP14" s="90"/>
      <c r="DQ14" s="90"/>
      <c r="DR14" s="90"/>
      <c r="DS14" s="90"/>
      <c r="DT14" s="90"/>
      <c r="DU14" s="90"/>
      <c r="DV14" s="90"/>
      <c r="DW14" s="90"/>
      <c r="DX14" s="90"/>
      <c r="DY14" s="90"/>
      <c r="DZ14" s="90"/>
      <c r="EA14" s="90"/>
      <c r="EB14" s="92"/>
      <c r="EC14" s="92"/>
      <c r="ED14" s="92"/>
      <c r="EE14" s="543"/>
      <c r="EF14" s="543"/>
      <c r="EG14" s="543"/>
      <c r="EH14" s="543"/>
      <c r="EI14" s="543"/>
      <c r="EJ14" s="543"/>
      <c r="EK14" s="543"/>
      <c r="EL14" s="543"/>
      <c r="EM14" s="543"/>
      <c r="EN14" s="543"/>
      <c r="EO14" s="543"/>
      <c r="EP14" s="92"/>
      <c r="EQ14" s="92"/>
      <c r="ER14" s="92"/>
      <c r="ES14" s="92"/>
      <c r="ET14" s="92"/>
      <c r="EU14" s="92"/>
      <c r="EV14" s="92"/>
      <c r="EW14" s="92"/>
      <c r="EX14" s="92"/>
      <c r="EY14" s="92"/>
      <c r="EZ14" s="92"/>
      <c r="FA14" s="92"/>
      <c r="FB14" s="92"/>
      <c r="FC14" s="92"/>
      <c r="FD14" s="92"/>
      <c r="FE14" s="92" t="s">
        <v>563</v>
      </c>
      <c r="FF14" s="92"/>
      <c r="FG14" s="92"/>
      <c r="FH14" s="92"/>
      <c r="FI14" s="92"/>
      <c r="FJ14" s="92"/>
      <c r="FK14" s="92"/>
      <c r="FL14" s="92"/>
      <c r="FM14" s="92"/>
      <c r="FN14" s="92"/>
      <c r="FO14" s="92"/>
      <c r="FP14" s="92"/>
      <c r="FQ14" s="92"/>
      <c r="FR14" s="92"/>
      <c r="FS14" s="92"/>
      <c r="FT14" s="92"/>
      <c r="FU14" s="92"/>
      <c r="FV14" s="92"/>
      <c r="FW14" s="92"/>
      <c r="FX14" s="92"/>
      <c r="FY14" s="92"/>
      <c r="FZ14" s="92"/>
      <c r="GA14" s="92"/>
      <c r="GB14" s="92"/>
      <c r="GC14" s="92"/>
      <c r="GD14" s="92"/>
      <c r="GE14" s="92"/>
      <c r="GF14" s="92"/>
      <c r="GG14" s="92"/>
      <c r="GH14" s="92"/>
      <c r="GI14" s="92"/>
      <c r="GJ14" s="92"/>
      <c r="GK14" s="92"/>
      <c r="GL14" s="92"/>
      <c r="GM14" s="92"/>
      <c r="GN14" s="92"/>
      <c r="GO14" s="92"/>
      <c r="GP14" s="92"/>
      <c r="GQ14" s="92"/>
      <c r="GR14" s="92"/>
      <c r="GS14" s="92"/>
      <c r="GT14" s="92"/>
      <c r="GU14" s="92"/>
      <c r="GV14" s="92"/>
      <c r="GW14" s="92"/>
      <c r="GX14" s="92"/>
      <c r="GY14" s="92"/>
      <c r="GZ14" s="92"/>
      <c r="HA14" s="92"/>
      <c r="HB14" s="92"/>
      <c r="HC14" s="88"/>
      <c r="HD14" s="88"/>
      <c r="HE14" s="88"/>
      <c r="HF14" s="88"/>
    </row>
    <row r="15" spans="2:214" ht="7.15" customHeight="1">
      <c r="B15" s="582"/>
      <c r="C15" s="583"/>
      <c r="D15" s="583"/>
      <c r="E15" s="583"/>
      <c r="F15" s="583"/>
      <c r="G15" s="583"/>
      <c r="H15" s="583"/>
      <c r="I15" s="583"/>
      <c r="J15" s="584"/>
      <c r="K15" s="726"/>
      <c r="L15" s="726"/>
      <c r="M15" s="726"/>
      <c r="N15" s="726"/>
      <c r="O15" s="726"/>
      <c r="P15" s="726"/>
      <c r="Q15" s="726"/>
      <c r="R15" s="726"/>
      <c r="S15" s="726"/>
      <c r="T15" s="726"/>
      <c r="U15" s="726"/>
      <c r="V15" s="726"/>
      <c r="W15" s="726"/>
      <c r="X15" s="582"/>
      <c r="Y15" s="583"/>
      <c r="Z15" s="583"/>
      <c r="AA15" s="583"/>
      <c r="AB15" s="583"/>
      <c r="AC15" s="583"/>
      <c r="AD15" s="584"/>
      <c r="AE15" s="694"/>
      <c r="AF15" s="694"/>
      <c r="AG15" s="694"/>
      <c r="AH15" s="694"/>
      <c r="AI15" s="694"/>
      <c r="AJ15" s="694"/>
      <c r="AK15" s="694"/>
      <c r="AL15" s="694"/>
      <c r="AM15" s="694"/>
      <c r="AN15" s="694"/>
      <c r="AO15" s="694"/>
      <c r="AP15" s="694"/>
      <c r="AQ15" s="694"/>
      <c r="AR15" s="694"/>
      <c r="AS15" s="694"/>
      <c r="AT15" s="694"/>
      <c r="AU15" s="694"/>
      <c r="AV15" s="694"/>
      <c r="AW15" s="694"/>
      <c r="AX15" s="694"/>
      <c r="AY15" s="694"/>
      <c r="AZ15" s="694"/>
      <c r="BA15" s="694"/>
      <c r="BB15" s="694"/>
      <c r="BC15" s="694"/>
      <c r="BD15" s="694"/>
      <c r="BE15" s="694"/>
      <c r="BF15" s="694"/>
      <c r="BG15" s="694"/>
      <c r="BH15" s="694"/>
      <c r="BI15" s="694"/>
      <c r="BJ15" s="694"/>
      <c r="BK15" s="582"/>
      <c r="BL15" s="583"/>
      <c r="BM15" s="583"/>
      <c r="BN15" s="583"/>
      <c r="BO15" s="684"/>
      <c r="BP15" s="684"/>
      <c r="BQ15" s="684"/>
      <c r="BR15" s="583"/>
      <c r="BS15" s="583"/>
      <c r="BT15" s="583"/>
      <c r="BU15" s="583"/>
      <c r="BV15" s="684"/>
      <c r="BW15" s="684"/>
      <c r="BX15" s="684"/>
      <c r="BY15" s="693"/>
      <c r="BZ15" s="693"/>
      <c r="CA15" s="693"/>
      <c r="CB15" s="693"/>
      <c r="CC15" s="693"/>
      <c r="CD15" s="693"/>
      <c r="CE15" s="693"/>
      <c r="CF15" s="693"/>
      <c r="CG15" s="693"/>
      <c r="CH15" s="693"/>
      <c r="CI15" s="693"/>
      <c r="CJ15" s="693"/>
      <c r="CK15" s="693"/>
      <c r="CL15" s="693"/>
      <c r="CM15" s="693"/>
      <c r="CN15" s="693"/>
      <c r="CO15" s="686"/>
      <c r="CP15" s="687"/>
      <c r="CQ15" s="687"/>
      <c r="CR15" s="687"/>
      <c r="CS15" s="687"/>
      <c r="CT15" s="687"/>
      <c r="CU15" s="687"/>
      <c r="CV15" s="687"/>
      <c r="CW15" s="687"/>
      <c r="CX15" s="687"/>
      <c r="CY15" s="688"/>
      <c r="DB15" s="92"/>
      <c r="DC15" s="92"/>
      <c r="DD15" s="92"/>
      <c r="DE15" s="92"/>
      <c r="DF15" s="92"/>
      <c r="DG15" s="92"/>
      <c r="DH15" s="92"/>
      <c r="DI15" s="92"/>
      <c r="DJ15" s="92"/>
      <c r="DK15" s="92"/>
      <c r="DL15" s="92"/>
      <c r="DM15" s="92"/>
      <c r="DN15" s="92"/>
      <c r="DO15" s="92"/>
      <c r="DP15" s="92"/>
      <c r="DQ15" s="92"/>
      <c r="DR15" s="92"/>
      <c r="DS15" s="92"/>
      <c r="DT15" s="92"/>
      <c r="DU15" s="92"/>
      <c r="DV15" s="92"/>
      <c r="DW15" s="92"/>
      <c r="DX15" s="92"/>
      <c r="DY15" s="92"/>
      <c r="DZ15" s="92"/>
      <c r="EA15" s="92"/>
      <c r="EB15" s="92"/>
      <c r="EC15" s="92"/>
      <c r="ED15" s="92"/>
      <c r="EF15" s="542" t="e">
        <f>BL80</f>
        <v>#REF!</v>
      </c>
      <c r="EG15" s="542"/>
      <c r="EH15" s="542"/>
      <c r="EI15" s="542"/>
      <c r="EJ15" s="542"/>
      <c r="EK15" s="542"/>
      <c r="EL15" s="542"/>
      <c r="EM15" s="542"/>
      <c r="EN15" s="542"/>
      <c r="EP15" s="92"/>
      <c r="EQ15" s="92"/>
      <c r="ER15" s="92"/>
      <c r="ES15" s="92"/>
      <c r="ET15" s="92"/>
      <c r="EU15" s="92"/>
      <c r="EV15" s="92"/>
      <c r="EW15" s="92"/>
      <c r="EX15" s="92"/>
      <c r="EY15" s="92"/>
      <c r="EZ15" s="92"/>
      <c r="FA15" s="92"/>
      <c r="FB15" s="92"/>
      <c r="FC15" s="92"/>
      <c r="FD15" s="92"/>
      <c r="FE15" s="92"/>
      <c r="FF15" s="92"/>
      <c r="FG15" s="92"/>
      <c r="FH15" s="92"/>
      <c r="FI15" s="92"/>
      <c r="FJ15" s="92"/>
      <c r="FK15" s="92"/>
      <c r="FL15" s="92"/>
      <c r="FM15" s="92"/>
      <c r="FN15" s="92"/>
      <c r="FO15" s="92"/>
      <c r="FP15" s="92"/>
      <c r="FQ15" s="92"/>
      <c r="FR15" s="92"/>
      <c r="FS15" s="92" t="s">
        <v>570</v>
      </c>
      <c r="FT15" s="92"/>
      <c r="FU15" s="92"/>
      <c r="FV15" s="92"/>
      <c r="FW15" s="92"/>
      <c r="FX15" s="92"/>
      <c r="FY15" s="92"/>
      <c r="FZ15" s="92"/>
      <c r="GA15" s="92"/>
      <c r="GB15" s="92"/>
      <c r="GC15" s="92"/>
      <c r="GD15" s="92"/>
      <c r="GE15" s="92"/>
      <c r="GF15" s="92"/>
      <c r="GG15" s="92"/>
      <c r="GH15" s="92"/>
      <c r="GI15" s="92"/>
      <c r="GJ15" s="92"/>
      <c r="GK15" s="92"/>
      <c r="GL15" s="92"/>
      <c r="GM15" s="92"/>
      <c r="GN15" s="92"/>
      <c r="GO15" s="92"/>
      <c r="GP15" s="92"/>
      <c r="GQ15" s="92"/>
      <c r="GR15" s="92"/>
      <c r="GS15" s="92"/>
      <c r="GT15" s="92"/>
      <c r="GU15" s="92"/>
      <c r="GV15" s="92"/>
      <c r="GW15" s="92"/>
      <c r="GX15" s="92"/>
      <c r="GY15" s="92"/>
      <c r="GZ15" s="92"/>
      <c r="HA15" s="92"/>
      <c r="HB15" s="92"/>
      <c r="HC15" s="88"/>
      <c r="HD15" s="88"/>
      <c r="HE15" s="88"/>
      <c r="HF15" s="88"/>
    </row>
    <row r="16" spans="2:214" ht="7.15" customHeight="1">
      <c r="B16" s="585"/>
      <c r="C16" s="586"/>
      <c r="D16" s="586"/>
      <c r="E16" s="586"/>
      <c r="F16" s="586"/>
      <c r="G16" s="586"/>
      <c r="H16" s="586"/>
      <c r="I16" s="586"/>
      <c r="J16" s="587"/>
      <c r="K16" s="726"/>
      <c r="L16" s="726"/>
      <c r="M16" s="726"/>
      <c r="N16" s="726"/>
      <c r="O16" s="726"/>
      <c r="P16" s="726"/>
      <c r="Q16" s="726"/>
      <c r="R16" s="726"/>
      <c r="S16" s="726"/>
      <c r="T16" s="726"/>
      <c r="U16" s="726"/>
      <c r="V16" s="726"/>
      <c r="W16" s="726"/>
      <c r="X16" s="585"/>
      <c r="Y16" s="586"/>
      <c r="Z16" s="586"/>
      <c r="AA16" s="586"/>
      <c r="AB16" s="586"/>
      <c r="AC16" s="586"/>
      <c r="AD16" s="587"/>
      <c r="AE16" s="694"/>
      <c r="AF16" s="694"/>
      <c r="AG16" s="694"/>
      <c r="AH16" s="694"/>
      <c r="AI16" s="694"/>
      <c r="AJ16" s="694"/>
      <c r="AK16" s="694"/>
      <c r="AL16" s="694"/>
      <c r="AM16" s="694"/>
      <c r="AN16" s="694"/>
      <c r="AO16" s="694"/>
      <c r="AP16" s="694"/>
      <c r="AQ16" s="694"/>
      <c r="AR16" s="694"/>
      <c r="AS16" s="694"/>
      <c r="AT16" s="694"/>
      <c r="AU16" s="694"/>
      <c r="AV16" s="694"/>
      <c r="AW16" s="694"/>
      <c r="AX16" s="694"/>
      <c r="AY16" s="694"/>
      <c r="AZ16" s="694"/>
      <c r="BA16" s="694"/>
      <c r="BB16" s="694"/>
      <c r="BC16" s="694"/>
      <c r="BD16" s="694"/>
      <c r="BE16" s="694"/>
      <c r="BF16" s="694"/>
      <c r="BG16" s="694"/>
      <c r="BH16" s="694"/>
      <c r="BI16" s="694"/>
      <c r="BJ16" s="694"/>
      <c r="BK16" s="585"/>
      <c r="BL16" s="586"/>
      <c r="BM16" s="586"/>
      <c r="BN16" s="586"/>
      <c r="BO16" s="685"/>
      <c r="BP16" s="685"/>
      <c r="BQ16" s="685"/>
      <c r="BR16" s="586"/>
      <c r="BS16" s="586"/>
      <c r="BT16" s="586"/>
      <c r="BU16" s="586"/>
      <c r="BV16" s="685"/>
      <c r="BW16" s="685"/>
      <c r="BX16" s="685"/>
      <c r="BY16" s="693"/>
      <c r="BZ16" s="693"/>
      <c r="CA16" s="693"/>
      <c r="CB16" s="693"/>
      <c r="CC16" s="693"/>
      <c r="CD16" s="693"/>
      <c r="CE16" s="693"/>
      <c r="CF16" s="693"/>
      <c r="CG16" s="693"/>
      <c r="CH16" s="693"/>
      <c r="CI16" s="693"/>
      <c r="CJ16" s="693"/>
      <c r="CK16" s="693"/>
      <c r="CL16" s="693"/>
      <c r="CM16" s="693"/>
      <c r="CN16" s="693"/>
      <c r="CO16" s="626"/>
      <c r="CP16" s="627"/>
      <c r="CQ16" s="627"/>
      <c r="CR16" s="627"/>
      <c r="CS16" s="627"/>
      <c r="CT16" s="627"/>
      <c r="CU16" s="627"/>
      <c r="CV16" s="627"/>
      <c r="CW16" s="627"/>
      <c r="CX16" s="627"/>
      <c r="CY16" s="628"/>
      <c r="DB16" s="92"/>
      <c r="DC16" s="92"/>
      <c r="DD16" s="92"/>
      <c r="DE16" s="92"/>
      <c r="DF16" s="92"/>
      <c r="DG16" s="92"/>
      <c r="DH16" s="92"/>
      <c r="DI16" s="92"/>
      <c r="DJ16" s="92"/>
      <c r="DK16" s="92"/>
      <c r="DL16" s="92"/>
      <c r="DM16" s="92"/>
      <c r="DN16" s="92"/>
      <c r="DO16" s="92"/>
      <c r="DP16" s="92"/>
      <c r="DQ16" s="92"/>
      <c r="DR16" s="92"/>
      <c r="DS16" s="92"/>
      <c r="DT16" s="92"/>
      <c r="DU16" s="92"/>
      <c r="DV16" s="92"/>
      <c r="DW16" s="92"/>
      <c r="DX16" s="92"/>
      <c r="DY16" s="92"/>
      <c r="DZ16" s="92"/>
      <c r="EA16" s="92"/>
      <c r="EB16" s="92"/>
      <c r="EC16" s="92"/>
      <c r="ED16" s="92"/>
      <c r="EF16" s="542"/>
      <c r="EG16" s="542"/>
      <c r="EH16" s="542"/>
      <c r="EI16" s="542"/>
      <c r="EJ16" s="542"/>
      <c r="EK16" s="542"/>
      <c r="EL16" s="542"/>
      <c r="EM16" s="542"/>
      <c r="EN16" s="542"/>
      <c r="EO16" s="92"/>
      <c r="EP16" s="92"/>
      <c r="EQ16" s="92"/>
      <c r="ER16" s="92"/>
      <c r="ES16" s="92"/>
      <c r="ET16" s="92"/>
      <c r="EU16" s="92"/>
      <c r="EV16" s="92"/>
      <c r="EW16" s="92"/>
      <c r="EX16" s="92"/>
      <c r="EY16" s="92" t="s">
        <v>559</v>
      </c>
      <c r="EZ16" s="92"/>
      <c r="FA16" s="92"/>
      <c r="FB16" s="92"/>
      <c r="FC16" s="92"/>
      <c r="FD16" s="92"/>
      <c r="FE16" s="92"/>
      <c r="FF16" s="92"/>
      <c r="FG16" s="92"/>
      <c r="FH16" s="92"/>
      <c r="FI16" s="92"/>
      <c r="FJ16" s="92"/>
      <c r="FK16" s="92"/>
      <c r="FL16" s="92"/>
      <c r="FM16" s="92"/>
      <c r="FN16" s="92"/>
      <c r="FO16" s="92" t="s">
        <v>571</v>
      </c>
      <c r="FP16" s="92"/>
      <c r="FQ16" s="92"/>
      <c r="FR16" s="92"/>
      <c r="FS16" s="92"/>
      <c r="FT16" s="92"/>
      <c r="FU16" s="92"/>
      <c r="FV16" s="92"/>
      <c r="FW16" s="92"/>
      <c r="FX16" s="92"/>
      <c r="FY16" s="92"/>
      <c r="FZ16" s="92"/>
      <c r="GA16" s="92"/>
      <c r="GB16" s="92"/>
      <c r="GC16" s="92"/>
      <c r="GD16" s="92"/>
      <c r="GE16" s="92"/>
      <c r="GF16" s="92"/>
      <c r="GG16" s="92"/>
      <c r="GH16" s="92"/>
      <c r="GI16" s="92"/>
      <c r="GJ16" s="92"/>
      <c r="GK16" s="92"/>
      <c r="GL16" s="92"/>
      <c r="GM16" s="92"/>
      <c r="GN16" s="92"/>
      <c r="GO16" s="92"/>
      <c r="GP16" s="92"/>
      <c r="GQ16" s="92"/>
      <c r="GR16" s="92"/>
      <c r="GS16" s="92"/>
      <c r="GT16" s="92"/>
      <c r="GU16" s="92"/>
      <c r="GV16" s="92"/>
      <c r="GW16" s="92"/>
      <c r="GX16" s="92"/>
      <c r="GY16" s="92"/>
      <c r="GZ16" s="92"/>
      <c r="HA16" s="92"/>
      <c r="HB16" s="92"/>
      <c r="HC16" s="88"/>
      <c r="HD16" s="88"/>
      <c r="HE16" s="88"/>
      <c r="HF16" s="88"/>
    </row>
    <row r="17" spans="1:214" ht="7.15" customHeight="1">
      <c r="H17" s="110"/>
      <c r="AE17" s="111"/>
      <c r="AF17" s="111"/>
      <c r="CL17" s="699" t="s">
        <v>614</v>
      </c>
      <c r="CM17" s="699"/>
      <c r="CN17" s="699"/>
      <c r="CO17" s="699"/>
      <c r="CP17" s="699"/>
      <c r="CQ17" s="699"/>
      <c r="CR17" s="699"/>
      <c r="CS17" s="699"/>
      <c r="CT17" s="699"/>
      <c r="CU17" s="699"/>
      <c r="CV17" s="699"/>
      <c r="CW17" s="699"/>
      <c r="CX17" s="699"/>
      <c r="CY17" s="699"/>
      <c r="DB17" s="92"/>
      <c r="DC17" s="92"/>
      <c r="DD17" s="92"/>
      <c r="DE17" s="92"/>
      <c r="DF17" s="92"/>
      <c r="DG17" s="92"/>
      <c r="DH17" s="92"/>
      <c r="DI17" s="92"/>
      <c r="DJ17" s="92"/>
      <c r="DK17" s="92"/>
      <c r="DL17" s="92"/>
      <c r="DM17" s="92"/>
      <c r="DN17" s="92"/>
      <c r="DO17" s="92"/>
      <c r="DP17" s="92"/>
      <c r="DQ17" s="92"/>
      <c r="DR17" s="92"/>
      <c r="DS17" s="92"/>
      <c r="DT17" s="92"/>
      <c r="DU17" s="92"/>
      <c r="DV17" s="92"/>
      <c r="DW17" s="92"/>
      <c r="DX17" s="92"/>
      <c r="DY17" s="92"/>
      <c r="DZ17" s="92"/>
      <c r="EA17" s="92"/>
      <c r="EB17" s="92"/>
      <c r="EC17" s="92"/>
      <c r="ED17" s="92"/>
      <c r="EE17" s="92"/>
      <c r="EF17" s="92"/>
      <c r="EG17" s="92"/>
      <c r="EH17" s="92"/>
      <c r="EI17" s="92"/>
      <c r="EJ17" s="92"/>
      <c r="EK17" s="92"/>
      <c r="EL17" s="92"/>
      <c r="EM17" s="92"/>
      <c r="EN17" s="92"/>
      <c r="EO17" s="92"/>
      <c r="EP17" s="92"/>
      <c r="EQ17" s="92" t="s">
        <v>556</v>
      </c>
      <c r="ER17" s="92"/>
      <c r="ES17" s="92"/>
      <c r="ET17" s="92"/>
      <c r="EU17" s="92"/>
      <c r="EV17" s="92"/>
      <c r="EW17" s="92"/>
      <c r="EX17" s="92"/>
      <c r="EY17" s="92"/>
      <c r="EZ17" s="92"/>
      <c r="FA17" s="92"/>
      <c r="FB17" s="92"/>
      <c r="FC17" s="92"/>
      <c r="FD17" s="92"/>
      <c r="FE17" s="92"/>
      <c r="FF17" s="92"/>
      <c r="FG17" s="92"/>
      <c r="FI17" s="92" t="s">
        <v>564</v>
      </c>
      <c r="FJ17" s="92"/>
      <c r="FK17" s="92"/>
      <c r="FL17" s="92"/>
      <c r="FM17" s="92"/>
      <c r="FN17" s="92"/>
      <c r="FO17" s="92"/>
      <c r="FP17" s="92"/>
      <c r="FQ17" s="92"/>
      <c r="FR17" s="92"/>
      <c r="FS17" s="92"/>
      <c r="FT17" s="92"/>
      <c r="FU17" s="92"/>
      <c r="FV17" s="92"/>
      <c r="FW17" s="92"/>
      <c r="FX17" s="92"/>
      <c r="FY17" s="92"/>
      <c r="FZ17" s="92"/>
      <c r="GA17" s="92"/>
      <c r="GB17" s="92"/>
      <c r="GD17" s="92" t="s">
        <v>568</v>
      </c>
      <c r="GE17" s="92"/>
      <c r="GF17" s="92"/>
      <c r="GG17" s="92"/>
      <c r="GH17" s="92"/>
      <c r="GI17" s="92"/>
      <c r="GJ17" s="92"/>
      <c r="GK17" s="92"/>
      <c r="GL17" s="92"/>
      <c r="GM17" s="92"/>
      <c r="GN17" s="92"/>
      <c r="GO17" s="92"/>
      <c r="GP17" s="92"/>
      <c r="GQ17" s="92"/>
      <c r="GR17" s="92"/>
      <c r="GS17" s="92"/>
      <c r="GT17" s="92"/>
      <c r="GU17" s="92"/>
      <c r="GV17" s="92"/>
      <c r="GW17" s="92"/>
      <c r="GX17" s="92"/>
      <c r="GY17" s="92"/>
      <c r="GZ17" s="92"/>
      <c r="HA17" s="92"/>
      <c r="HB17" s="92"/>
      <c r="HC17" s="88"/>
      <c r="HD17" s="88"/>
      <c r="HE17" s="88"/>
      <c r="HF17" s="88"/>
    </row>
    <row r="18" spans="1:214" ht="7.15" customHeight="1">
      <c r="B18" s="695" t="s">
        <v>458</v>
      </c>
      <c r="C18" s="695"/>
      <c r="D18" s="695"/>
      <c r="E18" s="695"/>
      <c r="F18" s="695"/>
      <c r="G18" s="695"/>
      <c r="H18" s="696" t="s">
        <v>459</v>
      </c>
      <c r="I18" s="696"/>
      <c r="J18" s="696"/>
      <c r="K18" s="696"/>
      <c r="L18" s="696"/>
      <c r="M18" s="696"/>
      <c r="N18" s="696"/>
      <c r="O18" s="697" t="e">
        <f>J22+BJ22</f>
        <v>#REF!</v>
      </c>
      <c r="P18" s="697"/>
      <c r="Q18" s="697"/>
      <c r="R18" s="697"/>
      <c r="S18" s="697"/>
      <c r="T18" s="697"/>
      <c r="U18" s="697"/>
      <c r="V18" s="697"/>
      <c r="W18" s="697"/>
      <c r="X18" s="697"/>
      <c r="Y18" s="697"/>
      <c r="Z18" s="697"/>
      <c r="AA18" s="697"/>
      <c r="AB18" s="697"/>
      <c r="AC18" s="697"/>
      <c r="AD18" s="697"/>
      <c r="AE18" s="697"/>
      <c r="AH18" s="730" t="e">
        <f>#REF!</f>
        <v>#REF!</v>
      </c>
      <c r="AI18" s="730"/>
      <c r="AJ18" s="730"/>
      <c r="AK18" s="730"/>
      <c r="AL18" s="730"/>
      <c r="AM18" s="731" t="e">
        <f>#REF!</f>
        <v>#REF!</v>
      </c>
      <c r="AN18" s="731"/>
      <c r="AO18" s="731"/>
      <c r="AP18" s="731"/>
      <c r="AQ18" s="731"/>
      <c r="AR18" s="731"/>
      <c r="AS18" s="731"/>
      <c r="AT18" s="731"/>
      <c r="AU18" s="109"/>
      <c r="AV18" s="109"/>
      <c r="AW18" s="109"/>
      <c r="AX18" s="109"/>
      <c r="AY18" s="109"/>
      <c r="CL18" s="700"/>
      <c r="CM18" s="700"/>
      <c r="CN18" s="700"/>
      <c r="CO18" s="700"/>
      <c r="CP18" s="700"/>
      <c r="CQ18" s="700"/>
      <c r="CR18" s="700"/>
      <c r="CS18" s="700"/>
      <c r="CT18" s="700"/>
      <c r="CU18" s="700"/>
      <c r="CV18" s="700"/>
      <c r="CW18" s="700"/>
      <c r="CX18" s="700"/>
      <c r="CY18" s="700"/>
      <c r="DB18" s="92"/>
      <c r="DC18" s="92"/>
      <c r="DD18" s="92"/>
      <c r="DE18" s="92"/>
      <c r="DF18" s="92"/>
      <c r="DG18" s="92"/>
      <c r="DH18" s="92"/>
      <c r="DI18" s="92"/>
      <c r="DJ18" s="92"/>
      <c r="DK18" s="92"/>
      <c r="DL18" s="92"/>
      <c r="DX18" s="92"/>
      <c r="DY18" s="92"/>
      <c r="DZ18" s="92"/>
      <c r="EA18" s="92"/>
      <c r="EB18" s="92"/>
      <c r="EC18" s="92"/>
      <c r="ED18" s="92"/>
      <c r="EE18" s="92"/>
      <c r="EF18" s="92"/>
      <c r="EG18" s="92"/>
      <c r="EH18" s="92"/>
      <c r="EI18" s="92"/>
      <c r="EJ18" s="92" t="s">
        <v>554</v>
      </c>
      <c r="EK18" s="92"/>
      <c r="EL18" s="92"/>
      <c r="EM18" s="92"/>
      <c r="EN18" s="92"/>
      <c r="EO18" s="92"/>
      <c r="EP18" s="92"/>
      <c r="EQ18" s="92"/>
      <c r="ER18" s="92"/>
      <c r="ES18" s="92"/>
      <c r="ET18" s="92"/>
      <c r="EU18" s="92"/>
      <c r="EV18" s="92"/>
      <c r="EW18" s="92"/>
      <c r="EX18" s="92"/>
      <c r="EY18" s="92"/>
      <c r="EZ18" s="92"/>
      <c r="FA18" s="92"/>
      <c r="FB18" s="92"/>
      <c r="FC18" s="92"/>
      <c r="FD18" s="92"/>
      <c r="FE18" s="92"/>
      <c r="FF18" s="92"/>
      <c r="FG18" s="92"/>
      <c r="FH18" s="92"/>
      <c r="FJ18" s="92"/>
      <c r="FK18" s="92"/>
      <c r="FL18" s="92"/>
      <c r="FM18" s="92"/>
      <c r="FN18" s="92"/>
      <c r="FO18" s="92"/>
      <c r="FP18" s="92"/>
      <c r="FQ18" s="92"/>
      <c r="FR18" s="92"/>
      <c r="FS18" s="92"/>
      <c r="FT18" s="92"/>
      <c r="FU18" s="92" t="s">
        <v>567</v>
      </c>
      <c r="FV18" s="92"/>
      <c r="FW18" s="92"/>
      <c r="FX18" s="92"/>
      <c r="FY18" s="92"/>
      <c r="FZ18" s="92"/>
      <c r="GA18" s="92"/>
      <c r="GC18" s="92"/>
      <c r="GD18" s="92"/>
      <c r="GE18" s="92"/>
      <c r="GF18" s="92"/>
      <c r="GG18" s="92"/>
      <c r="GH18" s="92"/>
      <c r="GI18" s="92"/>
      <c r="GJ18" s="92"/>
      <c r="GK18" s="92"/>
      <c r="GL18" s="92"/>
      <c r="GM18" s="92"/>
      <c r="GN18" s="92"/>
      <c r="GO18" s="92"/>
      <c r="GP18" s="92"/>
      <c r="GQ18" s="92"/>
      <c r="GR18" s="92"/>
      <c r="GS18" s="92"/>
      <c r="GT18" s="92"/>
      <c r="GU18" s="92"/>
      <c r="GV18" s="92"/>
      <c r="GW18" s="92"/>
      <c r="GX18" s="92"/>
      <c r="GY18" s="92"/>
      <c r="GZ18" s="92"/>
      <c r="HA18" s="92"/>
      <c r="HB18" s="92"/>
      <c r="HC18" s="88"/>
      <c r="HD18" s="88"/>
      <c r="HE18" s="88"/>
      <c r="HF18" s="88"/>
    </row>
    <row r="19" spans="1:214" ht="7.15" customHeight="1">
      <c r="B19" s="695"/>
      <c r="C19" s="695"/>
      <c r="D19" s="695"/>
      <c r="E19" s="695"/>
      <c r="F19" s="695"/>
      <c r="G19" s="695"/>
      <c r="H19" s="696"/>
      <c r="I19" s="696"/>
      <c r="J19" s="696"/>
      <c r="K19" s="696"/>
      <c r="L19" s="696"/>
      <c r="M19" s="696"/>
      <c r="N19" s="696"/>
      <c r="O19" s="697"/>
      <c r="P19" s="697"/>
      <c r="Q19" s="697"/>
      <c r="R19" s="697"/>
      <c r="S19" s="697"/>
      <c r="T19" s="697"/>
      <c r="U19" s="697"/>
      <c r="V19" s="697"/>
      <c r="W19" s="697"/>
      <c r="X19" s="697"/>
      <c r="Y19" s="697"/>
      <c r="Z19" s="697"/>
      <c r="AA19" s="697"/>
      <c r="AB19" s="697"/>
      <c r="AC19" s="697"/>
      <c r="AD19" s="697"/>
      <c r="AE19" s="697"/>
      <c r="AH19" s="730"/>
      <c r="AI19" s="730"/>
      <c r="AJ19" s="730"/>
      <c r="AK19" s="730"/>
      <c r="AL19" s="730"/>
      <c r="AM19" s="731"/>
      <c r="AN19" s="731"/>
      <c r="AO19" s="731"/>
      <c r="AP19" s="731"/>
      <c r="AQ19" s="731"/>
      <c r="AR19" s="731"/>
      <c r="AS19" s="731"/>
      <c r="AT19" s="731"/>
      <c r="AU19" s="109"/>
      <c r="AV19" s="109"/>
      <c r="AW19" s="109"/>
      <c r="AX19" s="109"/>
      <c r="AY19" s="109"/>
      <c r="BR19" s="108"/>
      <c r="BS19" s="108"/>
      <c r="BT19" s="108"/>
      <c r="BU19" s="108"/>
      <c r="CL19" s="700"/>
      <c r="CM19" s="700"/>
      <c r="CN19" s="700"/>
      <c r="CO19" s="700"/>
      <c r="CP19" s="700"/>
      <c r="CQ19" s="700"/>
      <c r="CR19" s="700"/>
      <c r="CS19" s="700"/>
      <c r="CT19" s="700"/>
      <c r="CU19" s="700"/>
      <c r="CV19" s="700"/>
      <c r="CW19" s="700"/>
      <c r="CX19" s="700"/>
      <c r="CY19" s="700"/>
      <c r="DB19" s="93"/>
      <c r="DC19" s="93"/>
      <c r="DD19" s="93"/>
      <c r="DE19" s="93"/>
      <c r="DF19" s="93"/>
      <c r="DG19" s="93"/>
      <c r="DH19" s="93"/>
      <c r="DI19" s="93"/>
      <c r="DJ19" s="93"/>
      <c r="DK19" s="92"/>
      <c r="DL19" s="92"/>
      <c r="DX19" s="92"/>
      <c r="DY19" s="92"/>
      <c r="DZ19" s="92"/>
      <c r="EA19" s="92"/>
      <c r="EB19" s="92"/>
      <c r="EC19" s="92"/>
      <c r="ED19" s="92"/>
      <c r="EE19" s="92"/>
      <c r="EF19" s="92"/>
      <c r="EG19" s="92"/>
      <c r="EH19" s="92"/>
      <c r="EI19" s="92"/>
      <c r="EJ19" s="92"/>
      <c r="EK19" s="92"/>
      <c r="EL19" s="92"/>
      <c r="EM19" s="92"/>
      <c r="EN19" s="92"/>
      <c r="EO19" s="92"/>
      <c r="EP19" s="92"/>
      <c r="EQ19" s="92"/>
      <c r="ER19" s="92"/>
      <c r="ES19" s="92"/>
      <c r="ET19" s="92"/>
      <c r="EU19" s="92"/>
      <c r="EV19" s="92"/>
      <c r="EW19" s="92"/>
      <c r="EX19" s="92"/>
      <c r="EY19" s="92"/>
      <c r="EZ19" s="92"/>
      <c r="FA19" s="92"/>
      <c r="FB19" s="92"/>
      <c r="FC19" s="92" t="s">
        <v>558</v>
      </c>
      <c r="FD19" s="92"/>
      <c r="FE19" s="92"/>
      <c r="FF19" s="92"/>
      <c r="FG19" s="92"/>
      <c r="FH19" s="92"/>
      <c r="FI19" s="92"/>
      <c r="FJ19" s="92"/>
      <c r="FK19" s="92"/>
      <c r="FL19" s="92"/>
      <c r="FM19" s="92"/>
      <c r="FN19" s="92"/>
      <c r="FO19" s="92"/>
      <c r="FP19" s="92"/>
      <c r="FQ19" s="92" t="s">
        <v>566</v>
      </c>
      <c r="FR19" s="92"/>
      <c r="FS19" s="92"/>
      <c r="FT19" s="92"/>
      <c r="FU19" s="92"/>
      <c r="FV19" s="92"/>
      <c r="FW19" s="92"/>
      <c r="FX19" s="92"/>
      <c r="FY19" s="92"/>
      <c r="FZ19" s="92"/>
      <c r="GA19" s="92"/>
      <c r="GB19" s="92"/>
      <c r="GC19" s="92"/>
      <c r="GD19" s="92"/>
      <c r="GE19" s="92"/>
      <c r="GF19" s="92"/>
      <c r="GG19" s="92"/>
      <c r="GH19" s="92"/>
      <c r="GI19" s="92"/>
      <c r="GJ19" s="92"/>
      <c r="GK19" s="92"/>
      <c r="GL19" s="92"/>
      <c r="GM19" s="92"/>
      <c r="GN19" s="92"/>
      <c r="GO19" s="92"/>
      <c r="GP19" s="92"/>
      <c r="GQ19" s="92"/>
      <c r="GR19" s="92"/>
      <c r="GS19" s="92"/>
      <c r="GT19" s="92"/>
      <c r="GU19" s="92"/>
      <c r="GV19" s="92"/>
      <c r="GW19" s="92"/>
      <c r="GX19" s="92"/>
      <c r="GY19" s="92"/>
      <c r="GZ19" s="92"/>
      <c r="HA19" s="92"/>
      <c r="HB19" s="92"/>
      <c r="HC19" s="88"/>
      <c r="HD19" s="88"/>
      <c r="HE19" s="88"/>
      <c r="HF19" s="88"/>
    </row>
    <row r="20" spans="1:214" ht="7.15" customHeight="1">
      <c r="B20" s="695"/>
      <c r="C20" s="695"/>
      <c r="D20" s="695"/>
      <c r="E20" s="695"/>
      <c r="F20" s="695"/>
      <c r="G20" s="695"/>
      <c r="H20" s="696"/>
      <c r="I20" s="696"/>
      <c r="J20" s="696"/>
      <c r="K20" s="696"/>
      <c r="L20" s="696"/>
      <c r="M20" s="696"/>
      <c r="N20" s="696"/>
      <c r="O20" s="697"/>
      <c r="P20" s="697"/>
      <c r="Q20" s="697"/>
      <c r="R20" s="697"/>
      <c r="S20" s="697"/>
      <c r="T20" s="697"/>
      <c r="U20" s="697"/>
      <c r="V20" s="697"/>
      <c r="W20" s="697"/>
      <c r="X20" s="697"/>
      <c r="Y20" s="697"/>
      <c r="Z20" s="697"/>
      <c r="AA20" s="697"/>
      <c r="AB20" s="697"/>
      <c r="AC20" s="697"/>
      <c r="AD20" s="697"/>
      <c r="AE20" s="697"/>
      <c r="AH20" s="698" t="s">
        <v>460</v>
      </c>
      <c r="AI20" s="698"/>
      <c r="AJ20" s="698"/>
      <c r="AK20" s="698"/>
      <c r="AL20" s="698"/>
      <c r="AM20" s="698"/>
      <c r="AN20" s="698"/>
      <c r="AO20" s="698"/>
      <c r="AP20" s="698"/>
      <c r="AQ20" s="698"/>
      <c r="AR20" s="698"/>
      <c r="AS20" s="698"/>
      <c r="AT20" s="698"/>
      <c r="AU20" s="698"/>
      <c r="AV20" s="698"/>
      <c r="AW20" s="698"/>
      <c r="AX20" s="698"/>
      <c r="AY20" s="698"/>
      <c r="AZ20" s="698"/>
      <c r="BA20" s="698"/>
      <c r="BB20" s="698"/>
      <c r="BC20" s="698"/>
      <c r="BR20" s="108"/>
      <c r="BS20" s="108"/>
      <c r="BT20" s="108"/>
      <c r="BU20" s="108"/>
      <c r="BV20" s="108"/>
      <c r="BW20" s="108"/>
      <c r="BX20" s="108"/>
      <c r="BY20" s="108"/>
      <c r="BZ20" s="108"/>
      <c r="CA20" s="108"/>
      <c r="CB20" s="108"/>
      <c r="DJ20" s="93"/>
      <c r="DK20" s="92"/>
      <c r="DL20" s="92"/>
      <c r="DM20" s="543" t="s">
        <v>595</v>
      </c>
      <c r="DN20" s="543"/>
      <c r="DO20" s="543"/>
      <c r="DP20" s="543"/>
      <c r="DQ20" s="543"/>
      <c r="DR20" s="543"/>
      <c r="DS20" s="543"/>
      <c r="DT20" s="543"/>
      <c r="DU20" s="543"/>
      <c r="DV20" s="543"/>
      <c r="DW20" s="543"/>
      <c r="DX20" s="92"/>
      <c r="DY20" s="92"/>
      <c r="DZ20" s="92"/>
      <c r="EA20" s="92"/>
      <c r="EB20" s="92"/>
      <c r="EC20" s="92"/>
      <c r="ED20" s="92"/>
      <c r="EE20" s="550" t="s">
        <v>684</v>
      </c>
      <c r="EF20" s="550"/>
      <c r="EG20" s="550"/>
      <c r="EH20" s="550"/>
      <c r="EI20" s="550"/>
      <c r="EJ20" s="550"/>
      <c r="EK20" s="92"/>
      <c r="EL20" s="92"/>
      <c r="EM20" s="92"/>
      <c r="EN20" s="92"/>
      <c r="EO20" s="92"/>
      <c r="EP20" s="92"/>
      <c r="EQ20" s="92"/>
      <c r="ER20" s="92"/>
      <c r="ES20" s="92"/>
      <c r="ET20" s="92" t="s">
        <v>553</v>
      </c>
      <c r="EU20" s="92"/>
      <c r="EV20" s="92"/>
      <c r="EW20" s="92"/>
      <c r="EX20" s="92"/>
      <c r="EY20" s="92"/>
      <c r="EZ20" s="92"/>
      <c r="FA20" s="92"/>
      <c r="FB20" s="92"/>
      <c r="FC20" s="92"/>
      <c r="FD20" s="92"/>
      <c r="FE20" s="92"/>
      <c r="FF20" s="92"/>
      <c r="FG20" s="92"/>
      <c r="FH20" s="101"/>
      <c r="FI20" s="101"/>
      <c r="FJ20" s="101"/>
      <c r="FK20" s="102"/>
      <c r="FL20" s="92" t="s">
        <v>565</v>
      </c>
      <c r="FM20" s="92"/>
      <c r="FN20" s="92"/>
      <c r="FO20" s="92"/>
      <c r="FP20" s="92"/>
      <c r="FR20" s="92"/>
      <c r="FS20" s="92"/>
      <c r="FT20" s="92"/>
      <c r="FU20" s="92"/>
      <c r="FV20" s="92"/>
      <c r="FW20" s="92"/>
      <c r="FX20" s="92"/>
      <c r="FY20" s="92"/>
      <c r="FZ20" s="92"/>
      <c r="GA20" s="92"/>
      <c r="GB20" s="92"/>
      <c r="GC20" s="92"/>
      <c r="GD20" s="92"/>
      <c r="GE20" s="92"/>
      <c r="GF20" s="92"/>
      <c r="GG20" s="92"/>
      <c r="GH20" s="92"/>
      <c r="GI20" s="92"/>
      <c r="GJ20" s="92"/>
      <c r="GK20" s="92"/>
      <c r="GL20" s="92"/>
      <c r="GM20" s="92"/>
      <c r="GN20" s="92"/>
      <c r="GO20" s="92"/>
      <c r="GP20" s="92"/>
      <c r="GQ20" s="92"/>
      <c r="GR20" s="92"/>
      <c r="GS20" s="92"/>
      <c r="GT20" s="92"/>
      <c r="GU20" s="92"/>
      <c r="GV20" s="92"/>
      <c r="GW20" s="92"/>
      <c r="GX20" s="92"/>
      <c r="GY20" s="92"/>
      <c r="GZ20" s="92"/>
      <c r="HA20" s="92"/>
      <c r="HB20" s="92"/>
      <c r="HC20" s="88"/>
      <c r="HD20" s="88"/>
      <c r="HE20" s="88"/>
      <c r="HF20" s="88"/>
    </row>
    <row r="21" spans="1:214" ht="7.15" customHeight="1">
      <c r="A21" s="84"/>
      <c r="B21" s="695"/>
      <c r="C21" s="695"/>
      <c r="D21" s="695"/>
      <c r="E21" s="695"/>
      <c r="F21" s="695"/>
      <c r="G21" s="695"/>
      <c r="H21" s="696"/>
      <c r="I21" s="696"/>
      <c r="J21" s="696"/>
      <c r="K21" s="696"/>
      <c r="L21" s="696"/>
      <c r="M21" s="696"/>
      <c r="N21" s="696"/>
      <c r="O21" s="697"/>
      <c r="P21" s="697"/>
      <c r="Q21" s="697"/>
      <c r="R21" s="697"/>
      <c r="S21" s="697"/>
      <c r="T21" s="697"/>
      <c r="U21" s="697"/>
      <c r="V21" s="697"/>
      <c r="W21" s="697"/>
      <c r="X21" s="697"/>
      <c r="Y21" s="697"/>
      <c r="Z21" s="697"/>
      <c r="AA21" s="697"/>
      <c r="AB21" s="697"/>
      <c r="AC21" s="697"/>
      <c r="AD21" s="697"/>
      <c r="AE21" s="697"/>
      <c r="AH21" s="698"/>
      <c r="AI21" s="698"/>
      <c r="AJ21" s="698"/>
      <c r="AK21" s="698"/>
      <c r="AL21" s="698"/>
      <c r="AM21" s="698"/>
      <c r="AN21" s="698"/>
      <c r="AO21" s="698"/>
      <c r="AP21" s="698"/>
      <c r="AQ21" s="698"/>
      <c r="AR21" s="698"/>
      <c r="AS21" s="698"/>
      <c r="AT21" s="698"/>
      <c r="AU21" s="698"/>
      <c r="AV21" s="698"/>
      <c r="AW21" s="698"/>
      <c r="AX21" s="698"/>
      <c r="AY21" s="698"/>
      <c r="AZ21" s="698"/>
      <c r="BA21" s="698"/>
      <c r="BB21" s="698"/>
      <c r="BC21" s="698"/>
      <c r="BD21" s="107"/>
      <c r="BE21" s="107"/>
      <c r="BF21" s="107"/>
      <c r="BG21" s="107"/>
      <c r="BH21" s="107"/>
      <c r="BI21" s="107"/>
      <c r="BJ21" s="107"/>
      <c r="BK21" s="107"/>
      <c r="DJ21" s="92"/>
      <c r="DK21" s="92"/>
      <c r="DL21" s="92"/>
      <c r="DM21" s="543"/>
      <c r="DN21" s="543"/>
      <c r="DO21" s="543"/>
      <c r="DP21" s="543"/>
      <c r="DQ21" s="543"/>
      <c r="DR21" s="543"/>
      <c r="DS21" s="543"/>
      <c r="DT21" s="543"/>
      <c r="DU21" s="543"/>
      <c r="DV21" s="543"/>
      <c r="DW21" s="543"/>
      <c r="DX21" s="92"/>
      <c r="DY21" s="92"/>
      <c r="DZ21" s="92"/>
      <c r="EA21" s="92"/>
      <c r="EB21" s="92"/>
      <c r="EC21" s="92"/>
      <c r="ED21" s="92"/>
      <c r="EE21" s="92"/>
      <c r="EF21" s="92"/>
      <c r="EG21" s="92"/>
      <c r="EH21" s="92"/>
      <c r="EI21" s="92"/>
      <c r="EJ21" s="92"/>
      <c r="EK21" s="92"/>
      <c r="EL21" s="92"/>
      <c r="EM21" s="92"/>
      <c r="EN21" s="92"/>
      <c r="EO21" s="92"/>
      <c r="EP21" s="92"/>
      <c r="EQ21" s="92"/>
      <c r="ER21" s="92"/>
      <c r="ES21" s="92"/>
      <c r="ET21" s="92"/>
      <c r="EV21" s="92"/>
      <c r="EW21" s="92" t="s">
        <v>654</v>
      </c>
      <c r="EY21" s="92"/>
      <c r="EZ21" s="92"/>
      <c r="FA21" s="92"/>
      <c r="FB21" s="92"/>
      <c r="FC21" s="92"/>
      <c r="FD21" s="92"/>
      <c r="FE21" s="92"/>
      <c r="FF21" s="92"/>
      <c r="FG21" s="92"/>
      <c r="FH21" s="548">
        <v>12</v>
      </c>
      <c r="FI21" s="548"/>
      <c r="FJ21" s="105"/>
      <c r="FK21" s="103"/>
      <c r="FM21" s="92"/>
      <c r="FN21" s="92"/>
      <c r="FO21" s="92"/>
      <c r="FP21" s="92"/>
      <c r="FQ21" s="92"/>
      <c r="FR21" s="92"/>
      <c r="FS21" s="92"/>
      <c r="FT21" s="92"/>
      <c r="FU21" s="92"/>
      <c r="FV21" s="92"/>
      <c r="FW21" s="92"/>
      <c r="FX21" s="92"/>
      <c r="FY21" s="92"/>
      <c r="FZ21" s="92"/>
      <c r="GA21" s="92"/>
      <c r="GB21" s="92"/>
      <c r="GD21" s="92"/>
      <c r="GE21" s="92"/>
      <c r="GF21" s="92"/>
      <c r="GG21" s="92"/>
      <c r="GH21" s="92"/>
      <c r="GI21" s="92"/>
      <c r="GJ21" s="92"/>
      <c r="GK21" s="92"/>
      <c r="GL21" s="92"/>
      <c r="GM21" s="92"/>
      <c r="GN21" s="92"/>
      <c r="GO21" s="92"/>
      <c r="GP21" s="92"/>
      <c r="GQ21" s="92"/>
      <c r="GR21" s="92"/>
      <c r="GS21" s="92"/>
      <c r="GT21" s="92"/>
      <c r="GU21" s="92"/>
      <c r="GV21" s="92"/>
      <c r="GW21" s="92"/>
      <c r="GX21" s="92"/>
      <c r="GY21" s="92"/>
      <c r="GZ21" s="92"/>
      <c r="HA21" s="92"/>
      <c r="HB21" s="92"/>
      <c r="HC21" s="88"/>
      <c r="HD21" s="88"/>
      <c r="HE21" s="88"/>
      <c r="HF21" s="88"/>
    </row>
    <row r="22" spans="1:214" ht="7.15" customHeight="1">
      <c r="A22" s="84"/>
      <c r="B22" s="615" t="s">
        <v>456</v>
      </c>
      <c r="C22" s="615"/>
      <c r="D22" s="615"/>
      <c r="E22" s="615"/>
      <c r="F22" s="615"/>
      <c r="G22" s="615"/>
      <c r="H22" s="615"/>
      <c r="I22" s="615"/>
      <c r="J22" s="614" t="e">
        <f>L26+L52+L66+L88+L110+AK26+AK42+AK66+AK84+AK94+AK102</f>
        <v>#REF!</v>
      </c>
      <c r="K22" s="614"/>
      <c r="L22" s="614"/>
      <c r="M22" s="614"/>
      <c r="N22" s="614"/>
      <c r="O22" s="614"/>
      <c r="P22" s="614"/>
      <c r="Q22" s="614"/>
      <c r="R22" s="614"/>
      <c r="S22" s="614"/>
      <c r="T22" s="614"/>
      <c r="U22" s="614"/>
      <c r="V22" s="588" t="s">
        <v>465</v>
      </c>
      <c r="W22" s="588"/>
      <c r="X22" s="588"/>
      <c r="Y22" s="588"/>
      <c r="Z22" s="588"/>
      <c r="AA22" s="588"/>
      <c r="AB22" s="588"/>
      <c r="AC22" s="588"/>
      <c r="AD22" s="588"/>
      <c r="AE22" s="588"/>
      <c r="AF22" s="588"/>
      <c r="AG22" s="588"/>
      <c r="AH22" s="588"/>
      <c r="AI22" s="588"/>
      <c r="AJ22" s="588"/>
      <c r="AK22" s="588"/>
      <c r="AL22" s="588"/>
      <c r="AM22" s="588"/>
      <c r="AN22" s="588"/>
      <c r="AO22" s="588"/>
      <c r="AP22" s="588"/>
      <c r="AQ22" s="588"/>
      <c r="AR22" s="588"/>
      <c r="AS22" s="588"/>
      <c r="AT22" s="588"/>
      <c r="AU22" s="588"/>
      <c r="AV22" s="588"/>
      <c r="AW22" s="588"/>
      <c r="AX22" s="588"/>
      <c r="AY22" s="588"/>
      <c r="AZ22" s="87"/>
      <c r="BA22" s="87"/>
      <c r="BB22" s="615" t="s">
        <v>457</v>
      </c>
      <c r="BC22" s="615"/>
      <c r="BD22" s="615"/>
      <c r="BE22" s="615"/>
      <c r="BF22" s="615"/>
      <c r="BG22" s="615"/>
      <c r="BH22" s="615"/>
      <c r="BI22" s="615"/>
      <c r="BJ22" s="614" t="e">
        <f>BL26+BL54+BL80+CK26+CK46+CK66+CK82</f>
        <v>#REF!</v>
      </c>
      <c r="BK22" s="614"/>
      <c r="BL22" s="614"/>
      <c r="BM22" s="614"/>
      <c r="BN22" s="614"/>
      <c r="BO22" s="614"/>
      <c r="BP22" s="614"/>
      <c r="BQ22" s="614"/>
      <c r="BR22" s="614"/>
      <c r="BS22" s="614"/>
      <c r="BT22" s="614"/>
      <c r="BU22" s="614"/>
      <c r="BV22" s="588" t="s">
        <v>465</v>
      </c>
      <c r="BW22" s="588"/>
      <c r="BX22" s="588"/>
      <c r="BY22" s="588"/>
      <c r="BZ22" s="588"/>
      <c r="CA22" s="588"/>
      <c r="CB22" s="588"/>
      <c r="CC22" s="588"/>
      <c r="CD22" s="588"/>
      <c r="CE22" s="588"/>
      <c r="CF22" s="588"/>
      <c r="CG22" s="588"/>
      <c r="CH22" s="588"/>
      <c r="CI22" s="588"/>
      <c r="CJ22" s="588"/>
      <c r="CK22" s="588"/>
      <c r="CL22" s="588"/>
      <c r="CM22" s="588"/>
      <c r="CN22" s="588"/>
      <c r="CO22" s="588"/>
      <c r="CP22" s="588"/>
      <c r="CQ22" s="588"/>
      <c r="CR22" s="588"/>
      <c r="CS22" s="588"/>
      <c r="CT22" s="588"/>
      <c r="CU22" s="588"/>
      <c r="CV22" s="588"/>
      <c r="CW22" s="588"/>
      <c r="CX22" s="588"/>
      <c r="CY22" s="588"/>
      <c r="DB22" s="92"/>
      <c r="DC22" s="92"/>
      <c r="DD22" s="92"/>
      <c r="DE22" s="92"/>
      <c r="DF22" s="92"/>
      <c r="DG22" s="92"/>
      <c r="DH22" s="92"/>
      <c r="DI22" s="92"/>
      <c r="DJ22" s="92"/>
      <c r="DK22" s="92"/>
      <c r="DL22" s="92"/>
      <c r="DO22" s="542" t="e">
        <f>CK46</f>
        <v>#REF!</v>
      </c>
      <c r="DP22" s="542"/>
      <c r="DQ22" s="542"/>
      <c r="DR22" s="542"/>
      <c r="DS22" s="542"/>
      <c r="DT22" s="542"/>
      <c r="DU22" s="542"/>
      <c r="DV22" s="542"/>
      <c r="DX22" s="92"/>
      <c r="DY22" s="92"/>
      <c r="DZ22" s="92"/>
      <c r="EA22" s="92"/>
      <c r="EB22" s="92"/>
      <c r="EC22" s="92"/>
      <c r="ED22" s="92"/>
      <c r="EE22" s="92"/>
      <c r="EF22" s="92"/>
      <c r="EG22" s="92"/>
      <c r="EH22" s="92"/>
      <c r="EI22" s="92"/>
      <c r="EJ22" s="92"/>
      <c r="EK22" s="92"/>
      <c r="EL22" s="92"/>
      <c r="EM22" s="92"/>
      <c r="EN22" s="92"/>
      <c r="EO22" s="92"/>
      <c r="EP22" s="92" t="s">
        <v>553</v>
      </c>
      <c r="ER22" s="92"/>
      <c r="ES22" s="92"/>
      <c r="ET22" s="92"/>
      <c r="EU22" s="92"/>
      <c r="EV22" s="92"/>
      <c r="EW22" s="92"/>
      <c r="EX22" s="92"/>
      <c r="EY22" s="92"/>
      <c r="EZ22" s="92"/>
      <c r="FA22" s="92"/>
      <c r="FB22" s="92"/>
      <c r="FC22" s="92"/>
      <c r="FD22" s="92"/>
      <c r="FE22" s="92" t="s">
        <v>557</v>
      </c>
      <c r="FG22" s="92"/>
      <c r="FH22" s="548"/>
      <c r="FI22" s="548"/>
      <c r="FJ22" s="105"/>
      <c r="FK22" s="101"/>
      <c r="FL22" s="92"/>
      <c r="FM22" s="92"/>
      <c r="FN22" s="92"/>
      <c r="FO22" s="92"/>
      <c r="FP22" s="92"/>
      <c r="FQ22" s="92"/>
      <c r="FR22" s="92"/>
      <c r="FS22" s="92"/>
      <c r="FT22" s="92"/>
      <c r="FU22" s="92"/>
      <c r="FV22" s="92"/>
      <c r="FW22" s="92"/>
      <c r="FX22" s="92"/>
      <c r="FY22" s="92"/>
      <c r="FZ22" s="92"/>
      <c r="GA22" s="92"/>
      <c r="GB22" s="92"/>
      <c r="GC22" s="92" t="s">
        <v>580</v>
      </c>
      <c r="GD22" s="92"/>
      <c r="GE22" s="92"/>
      <c r="GF22" s="92"/>
      <c r="GG22" s="92"/>
      <c r="GH22" s="92"/>
      <c r="GI22" s="92"/>
      <c r="GJ22" s="92"/>
      <c r="GK22" s="92"/>
      <c r="GL22" s="92"/>
      <c r="GM22" s="92"/>
      <c r="GN22" s="92" t="s">
        <v>577</v>
      </c>
      <c r="GO22" s="92"/>
      <c r="GP22" s="92"/>
      <c r="GQ22" s="92"/>
      <c r="GR22" s="92"/>
      <c r="GS22" s="92"/>
      <c r="GT22" s="92"/>
      <c r="GU22" s="92"/>
      <c r="GV22" s="92" t="s">
        <v>576</v>
      </c>
      <c r="GW22" s="92"/>
      <c r="GX22" s="92"/>
      <c r="GY22" s="92"/>
      <c r="GZ22" s="92"/>
      <c r="HA22" s="92"/>
      <c r="HB22" s="92"/>
      <c r="HC22" s="88"/>
      <c r="HD22" s="88"/>
      <c r="HE22" s="88"/>
      <c r="HF22" s="88"/>
    </row>
    <row r="23" spans="1:214" ht="7.15" customHeight="1">
      <c r="A23" s="7"/>
      <c r="B23" s="615"/>
      <c r="C23" s="615"/>
      <c r="D23" s="615"/>
      <c r="E23" s="615"/>
      <c r="F23" s="615"/>
      <c r="G23" s="615"/>
      <c r="H23" s="615"/>
      <c r="I23" s="615"/>
      <c r="J23" s="614"/>
      <c r="K23" s="614"/>
      <c r="L23" s="614"/>
      <c r="M23" s="614"/>
      <c r="N23" s="614"/>
      <c r="O23" s="614"/>
      <c r="P23" s="614"/>
      <c r="Q23" s="614"/>
      <c r="R23" s="614"/>
      <c r="S23" s="614"/>
      <c r="T23" s="614"/>
      <c r="U23" s="614"/>
      <c r="V23" s="588"/>
      <c r="W23" s="588"/>
      <c r="X23" s="588"/>
      <c r="Y23" s="588"/>
      <c r="Z23" s="588"/>
      <c r="AA23" s="588"/>
      <c r="AB23" s="588"/>
      <c r="AC23" s="588"/>
      <c r="AD23" s="588"/>
      <c r="AE23" s="588"/>
      <c r="AF23" s="588"/>
      <c r="AG23" s="588"/>
      <c r="AH23" s="588"/>
      <c r="AI23" s="588"/>
      <c r="AJ23" s="588"/>
      <c r="AK23" s="588"/>
      <c r="AL23" s="588"/>
      <c r="AM23" s="588"/>
      <c r="AN23" s="588"/>
      <c r="AO23" s="588"/>
      <c r="AP23" s="588"/>
      <c r="AQ23" s="588"/>
      <c r="AR23" s="588"/>
      <c r="AS23" s="588"/>
      <c r="AT23" s="588"/>
      <c r="AU23" s="588"/>
      <c r="AV23" s="588"/>
      <c r="AW23" s="588"/>
      <c r="AX23" s="588"/>
      <c r="AY23" s="588"/>
      <c r="AZ23" s="86"/>
      <c r="BA23" s="86"/>
      <c r="BB23" s="615"/>
      <c r="BC23" s="615"/>
      <c r="BD23" s="615"/>
      <c r="BE23" s="615"/>
      <c r="BF23" s="615"/>
      <c r="BG23" s="615"/>
      <c r="BH23" s="615"/>
      <c r="BI23" s="615"/>
      <c r="BJ23" s="614"/>
      <c r="BK23" s="614"/>
      <c r="BL23" s="614"/>
      <c r="BM23" s="614"/>
      <c r="BN23" s="614"/>
      <c r="BO23" s="614"/>
      <c r="BP23" s="614"/>
      <c r="BQ23" s="614"/>
      <c r="BR23" s="614"/>
      <c r="BS23" s="614"/>
      <c r="BT23" s="614"/>
      <c r="BU23" s="614"/>
      <c r="BV23" s="588"/>
      <c r="BW23" s="588"/>
      <c r="BX23" s="588"/>
      <c r="BY23" s="588"/>
      <c r="BZ23" s="588"/>
      <c r="CA23" s="588"/>
      <c r="CB23" s="588"/>
      <c r="CC23" s="588"/>
      <c r="CD23" s="588"/>
      <c r="CE23" s="588"/>
      <c r="CF23" s="588"/>
      <c r="CG23" s="588"/>
      <c r="CH23" s="588"/>
      <c r="CI23" s="588"/>
      <c r="CJ23" s="588"/>
      <c r="CK23" s="588"/>
      <c r="CL23" s="588"/>
      <c r="CM23" s="588"/>
      <c r="CN23" s="588"/>
      <c r="CO23" s="588"/>
      <c r="CP23" s="588"/>
      <c r="CQ23" s="588"/>
      <c r="CR23" s="588"/>
      <c r="CS23" s="588"/>
      <c r="CT23" s="588"/>
      <c r="CU23" s="588"/>
      <c r="CV23" s="588"/>
      <c r="CW23" s="588"/>
      <c r="CX23" s="588"/>
      <c r="CY23" s="588"/>
      <c r="DB23" s="92"/>
      <c r="DL23" s="92"/>
      <c r="DN23" s="92"/>
      <c r="DO23" s="542"/>
      <c r="DP23" s="542"/>
      <c r="DQ23" s="542"/>
      <c r="DR23" s="542"/>
      <c r="DS23" s="542"/>
      <c r="DT23" s="542"/>
      <c r="DU23" s="542"/>
      <c r="DV23" s="542"/>
      <c r="DW23" s="92"/>
      <c r="DX23" s="92"/>
      <c r="DY23" s="92"/>
      <c r="DZ23" s="92"/>
      <c r="EA23" s="92" t="s">
        <v>546</v>
      </c>
      <c r="EB23" s="92"/>
      <c r="EC23" s="92"/>
      <c r="ED23" s="92"/>
      <c r="EE23" s="92"/>
      <c r="EF23" s="92"/>
      <c r="EG23" s="92"/>
      <c r="EH23" s="92"/>
      <c r="EI23" s="92"/>
      <c r="EJ23" s="92" t="s">
        <v>551</v>
      </c>
      <c r="EK23" s="92"/>
      <c r="EL23" s="92"/>
      <c r="EM23" s="92"/>
      <c r="EN23" s="92"/>
      <c r="EO23" s="92"/>
      <c r="EP23" s="92"/>
      <c r="EQ23" s="92"/>
      <c r="ER23" s="92" t="s">
        <v>655</v>
      </c>
      <c r="ES23" s="92"/>
      <c r="ET23" s="92"/>
      <c r="EU23" s="92"/>
      <c r="EV23" s="92"/>
      <c r="EW23" s="92"/>
      <c r="EX23" s="92"/>
      <c r="EY23" s="92"/>
      <c r="EZ23" s="92"/>
      <c r="FA23" s="92"/>
      <c r="FB23" s="92"/>
      <c r="FC23" s="92"/>
      <c r="FD23" s="92"/>
      <c r="FG23" s="92"/>
      <c r="FH23" s="92"/>
      <c r="FI23" s="92"/>
      <c r="FJ23" s="92"/>
      <c r="FK23" s="92"/>
      <c r="FL23" s="92"/>
      <c r="FM23" s="92"/>
      <c r="FN23" s="92"/>
      <c r="FO23" s="92"/>
      <c r="FP23" s="92"/>
      <c r="FQ23" s="92"/>
      <c r="FR23" s="92"/>
      <c r="FS23" s="92"/>
      <c r="FT23" s="92" t="s">
        <v>583</v>
      </c>
      <c r="FU23" s="92"/>
      <c r="FV23" s="92"/>
      <c r="FW23" s="92"/>
      <c r="FX23" s="92"/>
      <c r="FY23" s="92"/>
      <c r="FZ23" s="92"/>
      <c r="GA23" s="92"/>
      <c r="GB23" s="92"/>
      <c r="GC23" s="92"/>
      <c r="GD23" s="92"/>
      <c r="GE23" s="92"/>
      <c r="GF23" s="92"/>
      <c r="GG23" s="92"/>
      <c r="GH23" s="92"/>
      <c r="GI23" s="92"/>
      <c r="GJ23" s="92"/>
      <c r="GK23" s="92"/>
      <c r="GL23" s="92"/>
      <c r="GM23" s="92"/>
      <c r="GN23" s="92"/>
      <c r="GO23" s="92"/>
      <c r="GP23" s="92"/>
      <c r="GQ23" s="92"/>
      <c r="GR23" s="92"/>
      <c r="GS23" s="92"/>
      <c r="GT23" s="92"/>
      <c r="GU23" s="92"/>
      <c r="GW23" s="92"/>
      <c r="GX23" s="92"/>
      <c r="GY23" s="92"/>
      <c r="GZ23" s="92"/>
      <c r="HA23" s="92"/>
      <c r="HB23" s="92"/>
      <c r="HC23" s="88"/>
      <c r="HD23" s="88"/>
      <c r="HE23" s="88"/>
      <c r="HF23" s="88"/>
    </row>
    <row r="24" spans="1:214" ht="7.15" customHeight="1">
      <c r="A24" s="7"/>
      <c r="B24" s="729" t="s">
        <v>657</v>
      </c>
      <c r="C24" s="729"/>
      <c r="D24" s="729"/>
      <c r="E24" s="729"/>
      <c r="F24" s="729"/>
      <c r="G24" s="729"/>
      <c r="H24" s="729"/>
      <c r="I24" s="729"/>
      <c r="J24" s="729"/>
      <c r="K24" s="729"/>
      <c r="L24" s="729"/>
      <c r="M24" s="729"/>
      <c r="N24" s="729"/>
      <c r="O24" s="729"/>
      <c r="P24" s="729"/>
      <c r="Q24" s="729"/>
      <c r="R24" s="729"/>
      <c r="S24" s="729"/>
      <c r="T24" s="729"/>
      <c r="U24" s="729"/>
      <c r="V24" s="729"/>
      <c r="W24" s="729"/>
      <c r="X24" s="729"/>
      <c r="Y24" s="729"/>
      <c r="Z24" s="729"/>
      <c r="AA24" s="729"/>
      <c r="AB24" s="729"/>
      <c r="AC24" s="729"/>
      <c r="AD24" s="729"/>
      <c r="AE24" s="729"/>
      <c r="AF24" s="729"/>
      <c r="AG24" s="729"/>
      <c r="AH24" s="729"/>
      <c r="BD24" s="732" t="s">
        <v>669</v>
      </c>
      <c r="BE24" s="733"/>
      <c r="BF24" s="733"/>
      <c r="BG24" s="733"/>
      <c r="BH24" s="733"/>
      <c r="BI24" s="733"/>
      <c r="BJ24" s="733"/>
      <c r="BK24" s="733"/>
      <c r="BL24" s="733"/>
      <c r="BM24" s="733"/>
      <c r="BN24" s="733"/>
      <c r="BO24" s="733"/>
      <c r="BP24" s="733"/>
      <c r="BQ24" s="733"/>
      <c r="BR24" s="733"/>
      <c r="BS24" s="733"/>
      <c r="BT24" s="733"/>
      <c r="BU24" s="733"/>
      <c r="DT24" s="92"/>
      <c r="DU24" s="92"/>
      <c r="DV24" s="92"/>
      <c r="DW24" s="92"/>
      <c r="DX24" s="92"/>
      <c r="DY24" s="92"/>
      <c r="DZ24" s="92"/>
      <c r="EA24" s="92"/>
      <c r="EB24" s="92"/>
      <c r="EC24" s="92"/>
      <c r="ED24" s="92"/>
      <c r="EE24" s="92"/>
      <c r="EF24" s="92"/>
      <c r="EG24" s="92"/>
      <c r="EH24" s="92"/>
      <c r="EI24" s="92"/>
      <c r="EJ24" s="92"/>
      <c r="EK24" s="92"/>
      <c r="EL24" s="92"/>
      <c r="EM24" s="92"/>
      <c r="EN24" s="92"/>
      <c r="EO24" s="92"/>
      <c r="EP24" s="92"/>
      <c r="EQ24" s="92"/>
      <c r="ER24" s="92"/>
      <c r="ES24" s="92"/>
      <c r="ET24" s="92"/>
      <c r="EU24" s="92"/>
      <c r="EV24" s="92"/>
      <c r="EW24" s="92"/>
      <c r="EX24" s="92" t="s">
        <v>555</v>
      </c>
      <c r="EY24" s="92"/>
      <c r="EZ24" s="92"/>
      <c r="FA24" s="92"/>
      <c r="FB24" s="92"/>
      <c r="FC24" s="92"/>
      <c r="FD24" s="92"/>
      <c r="FE24" s="92"/>
      <c r="FF24" s="92"/>
      <c r="FG24" s="92"/>
      <c r="FH24" s="92"/>
      <c r="FI24" s="92"/>
      <c r="FJ24" s="92"/>
      <c r="FK24" s="92"/>
      <c r="FL24" s="92"/>
      <c r="FM24" s="92"/>
      <c r="FN24" s="92"/>
      <c r="FO24" s="92"/>
      <c r="FP24" s="92"/>
      <c r="FQ24" s="92"/>
      <c r="FR24" s="92"/>
      <c r="FS24" s="92"/>
      <c r="FT24" s="92"/>
      <c r="FU24" s="92"/>
      <c r="FV24" s="92"/>
      <c r="FW24" s="92"/>
      <c r="FX24" s="92"/>
      <c r="FY24" s="92"/>
      <c r="FZ24" s="92"/>
      <c r="GA24" s="92"/>
      <c r="GB24" s="92"/>
      <c r="GC24" s="92"/>
      <c r="GD24" s="92"/>
      <c r="GE24" s="92"/>
      <c r="GF24" s="92"/>
      <c r="GG24" s="92"/>
      <c r="GH24" s="92"/>
      <c r="GI24" s="92"/>
      <c r="GJ24" s="92"/>
      <c r="GK24" s="92"/>
      <c r="GL24" s="92"/>
      <c r="GM24" s="92"/>
      <c r="GN24" s="92"/>
      <c r="GO24" s="92"/>
      <c r="GP24" s="92"/>
      <c r="GQ24" s="92"/>
      <c r="GR24" s="92"/>
      <c r="GS24" s="92"/>
      <c r="GT24" s="92"/>
      <c r="GU24" s="92"/>
      <c r="GV24" s="92"/>
      <c r="GW24" s="92"/>
      <c r="GX24" s="92"/>
      <c r="GY24" s="92"/>
      <c r="GZ24" s="92"/>
      <c r="HA24" s="92"/>
      <c r="HB24" s="92"/>
      <c r="HC24" s="88"/>
      <c r="HD24" s="88"/>
      <c r="HE24" s="88"/>
      <c r="HF24" s="88"/>
    </row>
    <row r="25" spans="1:214" ht="7.15" customHeight="1">
      <c r="A25" s="85"/>
      <c r="B25" s="729"/>
      <c r="C25" s="729"/>
      <c r="D25" s="729"/>
      <c r="E25" s="729"/>
      <c r="F25" s="729"/>
      <c r="G25" s="729"/>
      <c r="H25" s="729"/>
      <c r="I25" s="729"/>
      <c r="J25" s="729"/>
      <c r="K25" s="729"/>
      <c r="L25" s="729"/>
      <c r="M25" s="729"/>
      <c r="N25" s="729"/>
      <c r="O25" s="729"/>
      <c r="P25" s="729"/>
      <c r="Q25" s="729"/>
      <c r="R25" s="729"/>
      <c r="S25" s="729"/>
      <c r="T25" s="729"/>
      <c r="U25" s="729"/>
      <c r="V25" s="729"/>
      <c r="W25" s="729"/>
      <c r="X25" s="729"/>
      <c r="Y25" s="729"/>
      <c r="Z25" s="729"/>
      <c r="AA25" s="729"/>
      <c r="AB25" s="729"/>
      <c r="AC25" s="729"/>
      <c r="AD25" s="729"/>
      <c r="AE25" s="729"/>
      <c r="AF25" s="729"/>
      <c r="AG25" s="729"/>
      <c r="AH25" s="729"/>
      <c r="BD25" s="734"/>
      <c r="BE25" s="734"/>
      <c r="BF25" s="734"/>
      <c r="BG25" s="734"/>
      <c r="BH25" s="734"/>
      <c r="BI25" s="734"/>
      <c r="BJ25" s="734"/>
      <c r="BK25" s="734"/>
      <c r="BL25" s="734"/>
      <c r="BM25" s="734"/>
      <c r="BN25" s="734"/>
      <c r="BO25" s="734"/>
      <c r="BP25" s="734"/>
      <c r="BQ25" s="734"/>
      <c r="BR25" s="734"/>
      <c r="BS25" s="734"/>
      <c r="BT25" s="734"/>
      <c r="BU25" s="734"/>
      <c r="DA25" s="554" t="s">
        <v>594</v>
      </c>
      <c r="DB25" s="554"/>
      <c r="DC25" s="554"/>
      <c r="DD25" s="554"/>
      <c r="DE25" s="554"/>
      <c r="DF25" s="554"/>
      <c r="DG25" s="554"/>
      <c r="DH25" s="554"/>
      <c r="DI25" s="554"/>
      <c r="DJ25" s="554"/>
      <c r="DK25" s="554"/>
      <c r="DM25" s="92"/>
      <c r="DN25" s="92"/>
      <c r="DO25" s="92"/>
      <c r="DP25" s="92"/>
      <c r="DQ25" s="92"/>
      <c r="DR25" s="93"/>
      <c r="DS25" s="92" t="s">
        <v>539</v>
      </c>
      <c r="DT25" s="92"/>
      <c r="DU25" s="92"/>
      <c r="DV25" s="92"/>
      <c r="DW25" s="92"/>
      <c r="DX25" s="92"/>
      <c r="DY25" s="92"/>
      <c r="DZ25" s="92"/>
      <c r="EA25" s="92"/>
      <c r="EB25" s="92"/>
      <c r="EC25" s="92"/>
      <c r="ED25" s="92" t="s">
        <v>545</v>
      </c>
      <c r="EE25" s="93"/>
      <c r="EF25" s="92"/>
      <c r="EG25" s="92"/>
      <c r="EH25" s="92"/>
      <c r="EI25" s="92"/>
      <c r="EJ25" s="92"/>
      <c r="EK25" s="92"/>
      <c r="EL25" s="92" t="s">
        <v>550</v>
      </c>
      <c r="EM25" s="92"/>
      <c r="EN25" s="92"/>
      <c r="EO25" s="92"/>
      <c r="EP25" s="92"/>
      <c r="EQ25" s="92"/>
      <c r="ER25" s="92"/>
      <c r="ES25" s="92" t="s">
        <v>552</v>
      </c>
      <c r="ET25" s="92"/>
      <c r="EU25" s="92"/>
      <c r="EV25" s="92"/>
      <c r="EW25" s="92"/>
      <c r="EX25" s="92"/>
      <c r="EY25" s="92"/>
      <c r="EZ25" s="92"/>
      <c r="FA25" s="92"/>
      <c r="FB25" s="92"/>
      <c r="FC25" s="92"/>
      <c r="FD25" s="92"/>
      <c r="FE25" s="92"/>
      <c r="FF25" s="92"/>
      <c r="FG25" s="92"/>
      <c r="FH25" s="92"/>
      <c r="FI25" s="92"/>
      <c r="FJ25" s="92"/>
      <c r="FK25" s="92"/>
      <c r="FL25" s="92"/>
      <c r="FM25" s="92"/>
      <c r="FN25" s="92"/>
      <c r="FO25" s="92"/>
      <c r="FP25" s="92"/>
      <c r="FQ25" s="92"/>
      <c r="FR25" s="92"/>
      <c r="FS25" s="92"/>
      <c r="FT25" s="92"/>
      <c r="FU25" s="92"/>
      <c r="FV25" s="92"/>
      <c r="FW25" s="92"/>
      <c r="FX25" s="92"/>
      <c r="FY25" s="92"/>
      <c r="FZ25" s="92"/>
      <c r="GA25" s="92"/>
      <c r="GB25" s="92"/>
      <c r="GC25" s="92"/>
      <c r="GD25" s="92"/>
      <c r="GE25" s="92"/>
      <c r="GF25" s="92"/>
      <c r="GG25" s="92"/>
      <c r="GH25" s="92"/>
      <c r="GI25" s="92"/>
      <c r="GJ25" s="92"/>
      <c r="GK25" s="92"/>
      <c r="GL25" s="92"/>
      <c r="GM25" s="92"/>
      <c r="GN25" s="92"/>
      <c r="GO25" s="92"/>
      <c r="GP25" s="92"/>
      <c r="GQ25" s="92"/>
      <c r="GR25" s="92"/>
      <c r="GS25" s="92"/>
      <c r="GT25" s="92"/>
      <c r="GU25" s="92"/>
      <c r="GV25" s="92"/>
      <c r="GW25" s="92"/>
      <c r="GX25" s="92"/>
      <c r="GY25" s="92"/>
      <c r="GZ25" s="92"/>
      <c r="HA25" s="92"/>
      <c r="HB25" s="92"/>
      <c r="HC25" s="88"/>
      <c r="HD25" s="88"/>
      <c r="HE25" s="88"/>
      <c r="HF25" s="88"/>
    </row>
    <row r="26" spans="1:214" ht="7.15" customHeight="1">
      <c r="A26" s="85"/>
      <c r="B26" s="630" t="s">
        <v>198</v>
      </c>
      <c r="C26" s="631"/>
      <c r="D26" s="631"/>
      <c r="E26" s="631"/>
      <c r="F26" s="631"/>
      <c r="G26" s="631"/>
      <c r="H26" s="631"/>
      <c r="I26" s="631"/>
      <c r="J26" s="631"/>
      <c r="K26" s="631"/>
      <c r="L26" s="577" t="e">
        <f>SUM(P28:T51)</f>
        <v>#REF!</v>
      </c>
      <c r="M26" s="577"/>
      <c r="N26" s="577"/>
      <c r="O26" s="577"/>
      <c r="P26" s="577"/>
      <c r="Q26" s="577"/>
      <c r="R26" s="577"/>
      <c r="S26" s="623"/>
      <c r="T26" s="624"/>
      <c r="U26" s="624"/>
      <c r="V26" s="624"/>
      <c r="W26" s="624"/>
      <c r="X26" s="624"/>
      <c r="Y26" s="624"/>
      <c r="Z26" s="625"/>
      <c r="AA26" s="630" t="s">
        <v>5</v>
      </c>
      <c r="AB26" s="631"/>
      <c r="AC26" s="631"/>
      <c r="AD26" s="631"/>
      <c r="AE26" s="631"/>
      <c r="AF26" s="631"/>
      <c r="AG26" s="631"/>
      <c r="AH26" s="631"/>
      <c r="AI26" s="631"/>
      <c r="AJ26" s="631"/>
      <c r="AK26" s="577" t="e">
        <f>SUM(AO28:AS41)</f>
        <v>#REF!</v>
      </c>
      <c r="AL26" s="577"/>
      <c r="AM26" s="577"/>
      <c r="AN26" s="577"/>
      <c r="AO26" s="577"/>
      <c r="AP26" s="577"/>
      <c r="AQ26" s="577"/>
      <c r="AR26" s="623"/>
      <c r="AS26" s="624"/>
      <c r="AT26" s="624"/>
      <c r="AU26" s="624"/>
      <c r="AV26" s="624"/>
      <c r="AW26" s="624"/>
      <c r="AX26" s="624"/>
      <c r="AY26" s="625"/>
      <c r="BB26" s="630" t="s">
        <v>201</v>
      </c>
      <c r="BC26" s="631"/>
      <c r="BD26" s="631"/>
      <c r="BE26" s="631"/>
      <c r="BF26" s="631"/>
      <c r="BG26" s="631"/>
      <c r="BH26" s="631"/>
      <c r="BI26" s="631"/>
      <c r="BJ26" s="631"/>
      <c r="BK26" s="631"/>
      <c r="BL26" s="577" t="e">
        <f>SUM(BP28:BT53)</f>
        <v>#REF!</v>
      </c>
      <c r="BM26" s="577"/>
      <c r="BN26" s="577"/>
      <c r="BO26" s="577"/>
      <c r="BP26" s="577"/>
      <c r="BQ26" s="577"/>
      <c r="BR26" s="577"/>
      <c r="BS26" s="623"/>
      <c r="BT26" s="624"/>
      <c r="BU26" s="624"/>
      <c r="BV26" s="624"/>
      <c r="BW26" s="624"/>
      <c r="BX26" s="624"/>
      <c r="BY26" s="624"/>
      <c r="BZ26" s="625"/>
      <c r="CA26" s="630" t="s">
        <v>468</v>
      </c>
      <c r="CB26" s="631"/>
      <c r="CC26" s="631"/>
      <c r="CD26" s="631"/>
      <c r="CE26" s="631"/>
      <c r="CF26" s="631"/>
      <c r="CG26" s="631"/>
      <c r="CH26" s="631"/>
      <c r="CI26" s="631"/>
      <c r="CJ26" s="631"/>
      <c r="CK26" s="577" t="e">
        <f>SUM(CO28:CS45)</f>
        <v>#REF!</v>
      </c>
      <c r="CL26" s="577"/>
      <c r="CM26" s="577"/>
      <c r="CN26" s="577"/>
      <c r="CO26" s="577"/>
      <c r="CP26" s="577"/>
      <c r="CQ26" s="577"/>
      <c r="CR26" s="623"/>
      <c r="CS26" s="624"/>
      <c r="CT26" s="624"/>
      <c r="CU26" s="624"/>
      <c r="CV26" s="624"/>
      <c r="CW26" s="624"/>
      <c r="CX26" s="624"/>
      <c r="CY26" s="625"/>
      <c r="DA26" s="554"/>
      <c r="DB26" s="554"/>
      <c r="DC26" s="554"/>
      <c r="DD26" s="554"/>
      <c r="DE26" s="554"/>
      <c r="DF26" s="554"/>
      <c r="DG26" s="554"/>
      <c r="DH26" s="554"/>
      <c r="DI26" s="554"/>
      <c r="DJ26" s="554"/>
      <c r="DK26" s="554"/>
      <c r="DL26" s="92"/>
      <c r="DM26" s="92"/>
      <c r="DN26" s="92"/>
      <c r="DO26" s="92"/>
      <c r="DP26" s="92"/>
      <c r="DQ26" s="92"/>
      <c r="DR26" s="92"/>
      <c r="DS26" s="92"/>
      <c r="DT26" s="92"/>
      <c r="DU26" s="92"/>
      <c r="DV26" s="92"/>
      <c r="DW26" s="92"/>
      <c r="DX26" s="92"/>
      <c r="DY26" s="92"/>
      <c r="DZ26" s="92"/>
      <c r="EA26" s="92"/>
      <c r="EB26" s="92"/>
      <c r="EC26" s="92"/>
      <c r="ED26" s="92"/>
      <c r="EE26" s="92"/>
      <c r="EF26" s="92"/>
      <c r="EG26" s="92"/>
      <c r="EH26" s="92"/>
      <c r="EI26" s="92"/>
      <c r="EJ26" s="92"/>
      <c r="EK26" s="92"/>
      <c r="EL26" s="92"/>
      <c r="EM26" s="92"/>
      <c r="EN26" s="92"/>
      <c r="EO26" s="92"/>
      <c r="EP26" s="92"/>
      <c r="EQ26" s="92"/>
      <c r="ER26" s="92"/>
      <c r="ES26" s="92"/>
      <c r="EU26" s="92"/>
      <c r="EV26" s="92"/>
      <c r="EW26" s="92"/>
      <c r="EX26" s="92"/>
      <c r="EY26" s="92"/>
      <c r="EZ26" s="92"/>
      <c r="FA26" s="92"/>
      <c r="FB26" s="92"/>
      <c r="FC26" s="92"/>
      <c r="FD26" s="92"/>
      <c r="FE26" s="113"/>
      <c r="FF26" s="92"/>
      <c r="FG26" s="92"/>
      <c r="FH26" s="92"/>
      <c r="FI26" s="92"/>
      <c r="FJ26" s="92"/>
      <c r="FK26" s="92"/>
      <c r="FL26" s="92"/>
      <c r="FN26" s="92"/>
      <c r="FO26" s="92"/>
      <c r="FP26" s="92"/>
      <c r="FQ26" s="92"/>
      <c r="FR26" s="92"/>
      <c r="FS26" s="92"/>
      <c r="FT26" s="92"/>
      <c r="FU26" s="92"/>
      <c r="FV26" s="92"/>
      <c r="FW26" s="92"/>
      <c r="FX26" s="92"/>
      <c r="FY26" s="92" t="s">
        <v>582</v>
      </c>
      <c r="FZ26" s="92"/>
      <c r="GA26" s="92"/>
      <c r="GB26" s="92"/>
      <c r="GC26" s="92"/>
      <c r="GD26" s="92"/>
      <c r="GE26" s="92"/>
      <c r="GF26" s="92"/>
      <c r="GG26" s="92"/>
      <c r="GH26" s="92"/>
      <c r="GI26" s="92"/>
      <c r="GJ26" s="92"/>
      <c r="GK26" s="92"/>
      <c r="GL26" s="92"/>
      <c r="GM26" s="92"/>
      <c r="GN26" s="92"/>
      <c r="GO26" s="92"/>
      <c r="GP26" s="92"/>
      <c r="GQ26" s="92"/>
      <c r="GR26" s="92"/>
      <c r="GS26" s="92"/>
      <c r="GT26" s="92"/>
      <c r="GU26" s="92"/>
      <c r="GV26" s="92"/>
      <c r="GW26" s="92"/>
      <c r="GX26" s="92"/>
      <c r="GY26" s="92"/>
      <c r="GZ26" s="92"/>
      <c r="HA26" s="92"/>
      <c r="HB26" s="92"/>
      <c r="HC26" s="88"/>
      <c r="HD26" s="88"/>
      <c r="HE26" s="88"/>
      <c r="HF26" s="88"/>
    </row>
    <row r="27" spans="1:214" ht="7.15" customHeight="1">
      <c r="A27" s="7"/>
      <c r="B27" s="632"/>
      <c r="C27" s="633"/>
      <c r="D27" s="633"/>
      <c r="E27" s="633"/>
      <c r="F27" s="633"/>
      <c r="G27" s="633"/>
      <c r="H27" s="633"/>
      <c r="I27" s="633"/>
      <c r="J27" s="633"/>
      <c r="K27" s="633"/>
      <c r="L27" s="578"/>
      <c r="M27" s="578"/>
      <c r="N27" s="578"/>
      <c r="O27" s="578"/>
      <c r="P27" s="578"/>
      <c r="Q27" s="578"/>
      <c r="R27" s="578"/>
      <c r="S27" s="626"/>
      <c r="T27" s="627"/>
      <c r="U27" s="627"/>
      <c r="V27" s="627"/>
      <c r="W27" s="627"/>
      <c r="X27" s="627"/>
      <c r="Y27" s="627"/>
      <c r="Z27" s="628"/>
      <c r="AA27" s="632"/>
      <c r="AB27" s="633"/>
      <c r="AC27" s="633"/>
      <c r="AD27" s="633"/>
      <c r="AE27" s="633"/>
      <c r="AF27" s="633"/>
      <c r="AG27" s="633"/>
      <c r="AH27" s="633"/>
      <c r="AI27" s="633"/>
      <c r="AJ27" s="633"/>
      <c r="AK27" s="578"/>
      <c r="AL27" s="578"/>
      <c r="AM27" s="578"/>
      <c r="AN27" s="578"/>
      <c r="AO27" s="578"/>
      <c r="AP27" s="578"/>
      <c r="AQ27" s="578"/>
      <c r="AR27" s="626"/>
      <c r="AS27" s="627"/>
      <c r="AT27" s="627"/>
      <c r="AU27" s="627"/>
      <c r="AV27" s="627"/>
      <c r="AW27" s="627"/>
      <c r="AX27" s="627"/>
      <c r="AY27" s="628"/>
      <c r="BB27" s="632"/>
      <c r="BC27" s="633"/>
      <c r="BD27" s="633"/>
      <c r="BE27" s="633"/>
      <c r="BF27" s="633"/>
      <c r="BG27" s="633"/>
      <c r="BH27" s="633"/>
      <c r="BI27" s="633"/>
      <c r="BJ27" s="633"/>
      <c r="BK27" s="633"/>
      <c r="BL27" s="578"/>
      <c r="BM27" s="578"/>
      <c r="BN27" s="578"/>
      <c r="BO27" s="578"/>
      <c r="BP27" s="578"/>
      <c r="BQ27" s="578"/>
      <c r="BR27" s="578"/>
      <c r="BS27" s="626"/>
      <c r="BT27" s="627"/>
      <c r="BU27" s="627"/>
      <c r="BV27" s="627"/>
      <c r="BW27" s="627"/>
      <c r="BX27" s="627"/>
      <c r="BY27" s="627"/>
      <c r="BZ27" s="628"/>
      <c r="CA27" s="632"/>
      <c r="CB27" s="633"/>
      <c r="CC27" s="633"/>
      <c r="CD27" s="633"/>
      <c r="CE27" s="633"/>
      <c r="CF27" s="633"/>
      <c r="CG27" s="633"/>
      <c r="CH27" s="633"/>
      <c r="CI27" s="633"/>
      <c r="CJ27" s="633"/>
      <c r="CK27" s="578"/>
      <c r="CL27" s="578"/>
      <c r="CM27" s="578"/>
      <c r="CN27" s="578"/>
      <c r="CO27" s="578"/>
      <c r="CP27" s="578"/>
      <c r="CQ27" s="578"/>
      <c r="CR27" s="626"/>
      <c r="CS27" s="627"/>
      <c r="CT27" s="627"/>
      <c r="CU27" s="627"/>
      <c r="CV27" s="627"/>
      <c r="CW27" s="627"/>
      <c r="CX27" s="627"/>
      <c r="CY27" s="628"/>
      <c r="DC27" s="555" t="e">
        <f>CK66</f>
        <v>#REF!</v>
      </c>
      <c r="DD27" s="555"/>
      <c r="DE27" s="555"/>
      <c r="DF27" s="555"/>
      <c r="DG27" s="555"/>
      <c r="DH27" s="555"/>
      <c r="DI27" s="555"/>
      <c r="DJ27" s="555"/>
      <c r="DL27" s="92" t="s">
        <v>524</v>
      </c>
      <c r="DM27" s="92"/>
      <c r="DN27" s="92"/>
      <c r="DO27" s="92"/>
      <c r="DP27" s="92"/>
      <c r="DQ27" s="92"/>
      <c r="DR27" s="92"/>
      <c r="DS27" s="92"/>
      <c r="DT27" s="92"/>
      <c r="DU27" s="92"/>
      <c r="DV27" s="92" t="s">
        <v>540</v>
      </c>
      <c r="DW27" s="92"/>
      <c r="DX27" s="92"/>
      <c r="DY27" s="92"/>
      <c r="DZ27" s="92"/>
      <c r="EA27" s="93"/>
      <c r="EB27" s="92" t="s">
        <v>524</v>
      </c>
      <c r="EC27" s="92"/>
      <c r="ED27" s="92"/>
      <c r="EE27" s="92"/>
      <c r="EF27" s="92" t="s">
        <v>544</v>
      </c>
      <c r="EG27" s="92"/>
      <c r="EH27" s="92"/>
      <c r="EI27" s="92"/>
      <c r="EJ27" s="92"/>
      <c r="EK27" s="92"/>
      <c r="EL27" s="92"/>
      <c r="EM27" s="92"/>
      <c r="EN27" s="92"/>
      <c r="EO27" s="92"/>
      <c r="EP27" s="92"/>
      <c r="EQ27" s="92"/>
      <c r="ER27" s="92"/>
      <c r="ES27" s="92"/>
      <c r="ET27" s="92"/>
      <c r="EU27" s="92"/>
      <c r="EV27" s="92"/>
      <c r="EW27" s="92"/>
      <c r="EX27" s="92"/>
      <c r="EY27" s="92"/>
      <c r="EZ27" s="92"/>
      <c r="FA27" s="92"/>
      <c r="FB27" s="92"/>
      <c r="FD27" s="92"/>
      <c r="FE27" s="92"/>
      <c r="FF27" s="92"/>
      <c r="FG27" s="92"/>
      <c r="FH27" s="92"/>
      <c r="FI27" s="92"/>
      <c r="FJ27" s="92"/>
      <c r="FK27" s="92"/>
      <c r="FL27" s="92"/>
      <c r="FM27" s="92"/>
      <c r="FN27" s="92" t="s">
        <v>585</v>
      </c>
      <c r="FO27" s="92"/>
      <c r="FP27" s="92"/>
      <c r="FQ27" s="92"/>
      <c r="FR27" s="92"/>
      <c r="FS27" s="92"/>
      <c r="FT27" s="92"/>
      <c r="FU27" s="92"/>
      <c r="FV27" s="92"/>
      <c r="FW27" s="92"/>
      <c r="FX27" s="92"/>
      <c r="FY27" s="92"/>
      <c r="FZ27" s="92"/>
      <c r="GA27" s="92"/>
      <c r="GB27" s="92"/>
      <c r="GC27" s="92"/>
      <c r="GD27" s="92"/>
      <c r="GE27" s="92"/>
      <c r="GF27" s="92"/>
      <c r="GG27" s="92"/>
      <c r="GH27" s="92"/>
      <c r="GI27" s="92"/>
      <c r="GJ27" s="92"/>
      <c r="GK27" s="92"/>
      <c r="GL27" s="92"/>
      <c r="GM27" s="92"/>
      <c r="GN27" s="92"/>
      <c r="GO27" s="92"/>
      <c r="GP27" s="92"/>
      <c r="GQ27" s="92"/>
      <c r="GR27" s="92" t="s">
        <v>578</v>
      </c>
      <c r="GS27" s="92"/>
      <c r="GT27" s="92"/>
      <c r="GU27" s="92"/>
      <c r="GV27" s="92"/>
      <c r="GW27" s="92"/>
      <c r="GX27" s="92"/>
      <c r="GY27" s="92"/>
      <c r="GZ27" s="92"/>
      <c r="HA27" s="92"/>
      <c r="HB27" s="92"/>
      <c r="HC27" s="88"/>
      <c r="HD27" s="88"/>
      <c r="HE27" s="88"/>
      <c r="HF27" s="88"/>
    </row>
    <row r="28" spans="1:214" ht="7.15" customHeight="1">
      <c r="A28" s="7"/>
      <c r="B28" s="563" t="s">
        <v>35</v>
      </c>
      <c r="C28" s="564"/>
      <c r="D28" s="701" t="s">
        <v>49</v>
      </c>
      <c r="E28" s="701"/>
      <c r="F28" s="701"/>
      <c r="G28" s="701"/>
      <c r="H28" s="701"/>
      <c r="I28" s="701"/>
      <c r="J28" s="701"/>
      <c r="K28" s="701"/>
      <c r="L28" s="701"/>
      <c r="M28" s="701"/>
      <c r="N28" s="701"/>
      <c r="O28" s="701"/>
      <c r="P28" s="557" t="e">
        <f>#REF!</f>
        <v>#REF!</v>
      </c>
      <c r="Q28" s="558"/>
      <c r="R28" s="558"/>
      <c r="S28" s="574"/>
      <c r="T28" s="576"/>
      <c r="U28" s="573"/>
      <c r="V28" s="574"/>
      <c r="W28" s="574"/>
      <c r="X28" s="574"/>
      <c r="Y28" s="574"/>
      <c r="Z28" s="575"/>
      <c r="AA28" s="563" t="s">
        <v>35</v>
      </c>
      <c r="AB28" s="564"/>
      <c r="AC28" s="556" t="s">
        <v>83</v>
      </c>
      <c r="AD28" s="556"/>
      <c r="AE28" s="556"/>
      <c r="AF28" s="556"/>
      <c r="AG28" s="556"/>
      <c r="AH28" s="556"/>
      <c r="AI28" s="556"/>
      <c r="AJ28" s="556"/>
      <c r="AK28" s="556"/>
      <c r="AL28" s="556"/>
      <c r="AM28" s="556"/>
      <c r="AN28" s="556"/>
      <c r="AO28" s="557" t="e">
        <f>#REF!</f>
        <v>#REF!</v>
      </c>
      <c r="AP28" s="558"/>
      <c r="AQ28" s="558"/>
      <c r="AR28" s="574"/>
      <c r="AS28" s="576"/>
      <c r="AT28" s="573"/>
      <c r="AU28" s="574"/>
      <c r="AV28" s="574"/>
      <c r="AW28" s="574"/>
      <c r="AX28" s="574"/>
      <c r="AY28" s="575"/>
      <c r="BB28" s="563" t="s">
        <v>35</v>
      </c>
      <c r="BC28" s="564"/>
      <c r="BD28" s="556" t="s">
        <v>114</v>
      </c>
      <c r="BE28" s="556"/>
      <c r="BF28" s="556"/>
      <c r="BG28" s="556"/>
      <c r="BH28" s="556"/>
      <c r="BI28" s="556"/>
      <c r="BJ28" s="556"/>
      <c r="BK28" s="556"/>
      <c r="BL28" s="556"/>
      <c r="BM28" s="556"/>
      <c r="BN28" s="556"/>
      <c r="BO28" s="556"/>
      <c r="BP28" s="557" t="e">
        <f>#REF!</f>
        <v>#REF!</v>
      </c>
      <c r="BQ28" s="558"/>
      <c r="BR28" s="558"/>
      <c r="BS28" s="574"/>
      <c r="BT28" s="576"/>
      <c r="BU28" s="573"/>
      <c r="BV28" s="574"/>
      <c r="BW28" s="574"/>
      <c r="BX28" s="574"/>
      <c r="BY28" s="574"/>
      <c r="BZ28" s="575"/>
      <c r="CA28" s="563" t="s">
        <v>35</v>
      </c>
      <c r="CB28" s="564"/>
      <c r="CC28" s="616" t="s">
        <v>182</v>
      </c>
      <c r="CD28" s="617"/>
      <c r="CE28" s="617"/>
      <c r="CF28" s="617"/>
      <c r="CG28" s="617"/>
      <c r="CH28" s="617"/>
      <c r="CI28" s="617"/>
      <c r="CJ28" s="617"/>
      <c r="CK28" s="617"/>
      <c r="CL28" s="617"/>
      <c r="CM28" s="617"/>
      <c r="CN28" s="618"/>
      <c r="CO28" s="573" t="e">
        <f>#REF!</f>
        <v>#REF!</v>
      </c>
      <c r="CP28" s="574"/>
      <c r="CQ28" s="574"/>
      <c r="CR28" s="574"/>
      <c r="CS28" s="576"/>
      <c r="CT28" s="573"/>
      <c r="CU28" s="574"/>
      <c r="CV28" s="574"/>
      <c r="CW28" s="574"/>
      <c r="CX28" s="574"/>
      <c r="CY28" s="575"/>
      <c r="DC28" s="555"/>
      <c r="DD28" s="555"/>
      <c r="DE28" s="555"/>
      <c r="DF28" s="555"/>
      <c r="DG28" s="555"/>
      <c r="DH28" s="555"/>
      <c r="DI28" s="555"/>
      <c r="DJ28" s="555"/>
      <c r="DL28" s="92" t="s">
        <v>530</v>
      </c>
      <c r="DM28" s="92"/>
      <c r="DN28" s="92"/>
      <c r="DO28" s="92"/>
      <c r="DP28" s="92"/>
      <c r="DQ28" s="92"/>
      <c r="DR28" s="92"/>
      <c r="DS28" s="92"/>
      <c r="DT28" s="92"/>
      <c r="DU28" s="93"/>
      <c r="DV28" s="92"/>
      <c r="DW28" s="92"/>
      <c r="DX28" s="92"/>
      <c r="DY28" s="92"/>
      <c r="DZ28" s="92"/>
      <c r="EA28" s="92"/>
      <c r="EB28" s="92" t="s">
        <v>547</v>
      </c>
      <c r="EC28" s="92"/>
      <c r="ED28" s="93"/>
      <c r="EE28" s="92"/>
      <c r="EF28" s="93"/>
      <c r="EG28" s="92"/>
      <c r="EH28" s="92"/>
      <c r="EI28" s="92"/>
      <c r="EJ28" s="92"/>
      <c r="EK28" s="92"/>
      <c r="EL28" s="92"/>
      <c r="EM28" s="92"/>
      <c r="EN28" s="92" t="s">
        <v>549</v>
      </c>
      <c r="EO28" s="92"/>
      <c r="EP28" s="92"/>
      <c r="EQ28" s="92"/>
      <c r="ER28" s="92"/>
      <c r="ES28" s="92"/>
      <c r="ET28" s="92"/>
      <c r="EU28" s="92"/>
      <c r="EV28" s="92"/>
      <c r="EW28" s="92"/>
      <c r="EX28" s="92"/>
      <c r="EY28" s="92"/>
      <c r="EZ28" s="92"/>
      <c r="FA28" s="92"/>
      <c r="FB28" s="92"/>
      <c r="FC28" s="92"/>
      <c r="FD28" s="92"/>
      <c r="FE28" s="92"/>
      <c r="FF28" s="92"/>
      <c r="FG28" s="92"/>
      <c r="FH28" s="92"/>
      <c r="FI28" s="92"/>
      <c r="FJ28" s="92"/>
      <c r="FK28" s="92"/>
      <c r="FL28" s="92"/>
      <c r="FM28" s="92"/>
      <c r="FN28" s="92"/>
      <c r="FO28" s="92"/>
      <c r="FP28" s="92"/>
      <c r="FQ28" s="92"/>
      <c r="FR28" s="92"/>
      <c r="FS28" s="92"/>
      <c r="FT28" s="92"/>
      <c r="FU28" s="92"/>
      <c r="FV28" s="92"/>
      <c r="FW28" s="92"/>
      <c r="FX28" s="92"/>
      <c r="FY28" s="92"/>
      <c r="FZ28" s="92"/>
      <c r="GA28" s="92"/>
      <c r="GB28" s="92"/>
      <c r="GC28" s="92"/>
      <c r="GD28" s="92"/>
      <c r="GE28" s="92"/>
      <c r="GF28" s="92"/>
      <c r="GG28" s="92"/>
      <c r="GH28" s="92"/>
      <c r="GI28" s="92"/>
      <c r="GJ28" s="92"/>
      <c r="GK28" s="92"/>
      <c r="GL28" s="92"/>
      <c r="GM28" s="92"/>
      <c r="GN28" s="92"/>
      <c r="GO28" s="92"/>
      <c r="GP28" s="92"/>
      <c r="GQ28" s="92"/>
      <c r="GR28" s="92"/>
      <c r="GS28" s="92"/>
      <c r="GT28" s="92"/>
      <c r="GU28" s="92"/>
      <c r="GV28" s="92"/>
      <c r="GW28" s="92"/>
      <c r="GX28" s="92"/>
      <c r="GY28" s="92"/>
      <c r="GZ28" s="92"/>
      <c r="HA28" s="92"/>
      <c r="HB28" s="92"/>
      <c r="HC28" s="88"/>
      <c r="HD28" s="88"/>
      <c r="HE28" s="88"/>
      <c r="HF28" s="88"/>
    </row>
    <row r="29" spans="1:214" ht="7.15" customHeight="1">
      <c r="A29" s="7"/>
      <c r="B29" s="563"/>
      <c r="C29" s="564"/>
      <c r="D29" s="701"/>
      <c r="E29" s="701"/>
      <c r="F29" s="701"/>
      <c r="G29" s="701"/>
      <c r="H29" s="701"/>
      <c r="I29" s="701"/>
      <c r="J29" s="701"/>
      <c r="K29" s="701"/>
      <c r="L29" s="701"/>
      <c r="M29" s="701"/>
      <c r="N29" s="701"/>
      <c r="O29" s="701"/>
      <c r="P29" s="560"/>
      <c r="Q29" s="561"/>
      <c r="R29" s="561"/>
      <c r="S29" s="561"/>
      <c r="T29" s="562"/>
      <c r="U29" s="560"/>
      <c r="V29" s="561"/>
      <c r="W29" s="561"/>
      <c r="X29" s="561"/>
      <c r="Y29" s="561"/>
      <c r="Z29" s="569"/>
      <c r="AA29" s="563"/>
      <c r="AB29" s="564"/>
      <c r="AC29" s="556"/>
      <c r="AD29" s="556"/>
      <c r="AE29" s="556"/>
      <c r="AF29" s="556"/>
      <c r="AG29" s="556"/>
      <c r="AH29" s="556"/>
      <c r="AI29" s="556"/>
      <c r="AJ29" s="556"/>
      <c r="AK29" s="556"/>
      <c r="AL29" s="556"/>
      <c r="AM29" s="556"/>
      <c r="AN29" s="556"/>
      <c r="AO29" s="560"/>
      <c r="AP29" s="561"/>
      <c r="AQ29" s="561"/>
      <c r="AR29" s="561"/>
      <c r="AS29" s="562"/>
      <c r="AT29" s="560"/>
      <c r="AU29" s="561"/>
      <c r="AV29" s="561"/>
      <c r="AW29" s="561"/>
      <c r="AX29" s="561"/>
      <c r="AY29" s="569"/>
      <c r="BB29" s="563"/>
      <c r="BC29" s="564"/>
      <c r="BD29" s="556"/>
      <c r="BE29" s="556"/>
      <c r="BF29" s="556"/>
      <c r="BG29" s="556"/>
      <c r="BH29" s="556"/>
      <c r="BI29" s="556"/>
      <c r="BJ29" s="556"/>
      <c r="BK29" s="556"/>
      <c r="BL29" s="556"/>
      <c r="BM29" s="556"/>
      <c r="BN29" s="556"/>
      <c r="BO29" s="556"/>
      <c r="BP29" s="560"/>
      <c r="BQ29" s="561"/>
      <c r="BR29" s="561"/>
      <c r="BS29" s="561"/>
      <c r="BT29" s="562"/>
      <c r="BU29" s="560"/>
      <c r="BV29" s="561"/>
      <c r="BW29" s="561"/>
      <c r="BX29" s="561"/>
      <c r="BY29" s="561"/>
      <c r="BZ29" s="569"/>
      <c r="CA29" s="563"/>
      <c r="CB29" s="564"/>
      <c r="CC29" s="619"/>
      <c r="CD29" s="620"/>
      <c r="CE29" s="620"/>
      <c r="CF29" s="620"/>
      <c r="CG29" s="620"/>
      <c r="CH29" s="620"/>
      <c r="CI29" s="620"/>
      <c r="CJ29" s="620"/>
      <c r="CK29" s="620"/>
      <c r="CL29" s="620"/>
      <c r="CM29" s="620"/>
      <c r="CN29" s="621"/>
      <c r="CO29" s="560"/>
      <c r="CP29" s="561"/>
      <c r="CQ29" s="561"/>
      <c r="CR29" s="561"/>
      <c r="CS29" s="562"/>
      <c r="CT29" s="560"/>
      <c r="CU29" s="561"/>
      <c r="CV29" s="561"/>
      <c r="CW29" s="561"/>
      <c r="CX29" s="561"/>
      <c r="CY29" s="569"/>
      <c r="DL29" s="92"/>
      <c r="DM29" s="92"/>
      <c r="DN29" s="92"/>
      <c r="DO29" s="92" t="s">
        <v>529</v>
      </c>
      <c r="DP29" s="92"/>
      <c r="DQ29" s="92"/>
      <c r="DR29" s="92"/>
      <c r="DS29" s="92"/>
      <c r="DT29" s="92"/>
      <c r="DU29" s="92"/>
      <c r="DV29" s="92"/>
      <c r="DW29" s="92"/>
      <c r="DX29" s="92"/>
      <c r="DY29" s="92"/>
      <c r="DZ29" s="92"/>
      <c r="EA29" s="92"/>
      <c r="EB29" s="92"/>
      <c r="EC29" s="92" t="s">
        <v>548</v>
      </c>
      <c r="ED29" s="92"/>
      <c r="EE29" s="92"/>
      <c r="EF29" s="92"/>
      <c r="EG29" s="92"/>
      <c r="EH29" s="92"/>
      <c r="EI29" s="92"/>
      <c r="EJ29" s="92"/>
      <c r="EK29" s="92"/>
      <c r="EL29" s="92"/>
      <c r="EM29" s="92"/>
      <c r="EN29" s="92"/>
      <c r="EO29" s="92"/>
      <c r="EP29" s="92"/>
      <c r="EQ29" s="92"/>
      <c r="ER29" s="92"/>
      <c r="ES29" s="92"/>
      <c r="ET29" s="92"/>
      <c r="EU29" s="92"/>
      <c r="EV29" s="92"/>
      <c r="EW29" s="92" t="s">
        <v>586</v>
      </c>
      <c r="EX29" s="92"/>
      <c r="EY29" s="92"/>
      <c r="EZ29" s="92"/>
      <c r="FA29" s="92"/>
      <c r="FB29" s="92"/>
      <c r="FC29" s="92"/>
      <c r="FD29" s="92"/>
      <c r="FE29" s="92"/>
      <c r="FF29" s="92"/>
      <c r="FG29" s="92"/>
      <c r="FH29" s="113" t="s">
        <v>681</v>
      </c>
      <c r="FI29" s="92"/>
      <c r="FJ29" s="92"/>
      <c r="FK29" s="92"/>
      <c r="FL29" s="92"/>
      <c r="FM29" s="92"/>
      <c r="FN29" s="92"/>
      <c r="FO29" s="92"/>
      <c r="FP29" s="92"/>
      <c r="FQ29" s="92"/>
      <c r="FR29" s="92"/>
      <c r="FS29" s="92"/>
      <c r="FT29" s="92"/>
      <c r="FU29" s="92"/>
      <c r="FV29" s="92"/>
      <c r="FW29" s="92"/>
      <c r="FX29" s="92"/>
      <c r="FY29" s="92"/>
      <c r="FZ29" s="92"/>
      <c r="GA29" s="95" t="s">
        <v>581</v>
      </c>
      <c r="GB29" s="95"/>
      <c r="GC29" s="95"/>
      <c r="GD29" s="95"/>
      <c r="GE29" s="95"/>
      <c r="GF29" s="95"/>
      <c r="GG29" s="92" t="s">
        <v>581</v>
      </c>
      <c r="GI29" s="92"/>
      <c r="GJ29" s="92"/>
      <c r="GK29" s="92"/>
      <c r="GL29" s="92"/>
      <c r="GM29" s="92"/>
      <c r="GN29" s="92"/>
      <c r="GO29" s="92"/>
      <c r="GP29" s="92"/>
      <c r="GQ29" s="92"/>
      <c r="GR29" s="92"/>
      <c r="GS29" s="92"/>
      <c r="GT29" s="92"/>
      <c r="GU29" s="92"/>
      <c r="GV29" s="92"/>
      <c r="GW29" s="92"/>
      <c r="GX29" s="92"/>
      <c r="GY29" s="92"/>
      <c r="GZ29" s="92"/>
      <c r="HA29" s="92"/>
      <c r="HB29" s="92"/>
      <c r="HC29" s="88"/>
      <c r="HD29" s="88"/>
      <c r="HE29" s="88"/>
      <c r="HF29" s="88"/>
    </row>
    <row r="30" spans="1:214" ht="7.15" customHeight="1">
      <c r="A30" s="7"/>
      <c r="B30" s="727" t="s">
        <v>36</v>
      </c>
      <c r="C30" s="728"/>
      <c r="D30" s="701" t="s">
        <v>13</v>
      </c>
      <c r="E30" s="701"/>
      <c r="F30" s="701"/>
      <c r="G30" s="701"/>
      <c r="H30" s="701"/>
      <c r="I30" s="701"/>
      <c r="J30" s="701"/>
      <c r="K30" s="701"/>
      <c r="L30" s="701"/>
      <c r="M30" s="701"/>
      <c r="N30" s="701"/>
      <c r="O30" s="701"/>
      <c r="P30" s="557" t="e">
        <f>#REF!</f>
        <v>#REF!</v>
      </c>
      <c r="Q30" s="558"/>
      <c r="R30" s="558"/>
      <c r="S30" s="558"/>
      <c r="T30" s="559"/>
      <c r="U30" s="557"/>
      <c r="V30" s="558"/>
      <c r="W30" s="558"/>
      <c r="X30" s="558"/>
      <c r="Y30" s="558"/>
      <c r="Z30" s="568"/>
      <c r="AA30" s="563" t="s">
        <v>36</v>
      </c>
      <c r="AB30" s="564"/>
      <c r="AC30" s="556" t="s">
        <v>84</v>
      </c>
      <c r="AD30" s="556"/>
      <c r="AE30" s="556"/>
      <c r="AF30" s="556"/>
      <c r="AG30" s="556"/>
      <c r="AH30" s="556"/>
      <c r="AI30" s="556"/>
      <c r="AJ30" s="556"/>
      <c r="AK30" s="556"/>
      <c r="AL30" s="556"/>
      <c r="AM30" s="556"/>
      <c r="AN30" s="556"/>
      <c r="AO30" s="557" t="e">
        <f>#REF!</f>
        <v>#REF!</v>
      </c>
      <c r="AP30" s="558"/>
      <c r="AQ30" s="558"/>
      <c r="AR30" s="558"/>
      <c r="AS30" s="559"/>
      <c r="AT30" s="557"/>
      <c r="AU30" s="558"/>
      <c r="AV30" s="558"/>
      <c r="AW30" s="558"/>
      <c r="AX30" s="558"/>
      <c r="AY30" s="568"/>
      <c r="BB30" s="563" t="s">
        <v>36</v>
      </c>
      <c r="BC30" s="564"/>
      <c r="BD30" s="556" t="s">
        <v>115</v>
      </c>
      <c r="BE30" s="556"/>
      <c r="BF30" s="556"/>
      <c r="BG30" s="556"/>
      <c r="BH30" s="556"/>
      <c r="BI30" s="556"/>
      <c r="BJ30" s="556"/>
      <c r="BK30" s="556"/>
      <c r="BL30" s="556"/>
      <c r="BM30" s="556"/>
      <c r="BN30" s="556"/>
      <c r="BO30" s="556"/>
      <c r="BP30" s="557" t="e">
        <f>#REF!</f>
        <v>#REF!</v>
      </c>
      <c r="BQ30" s="558"/>
      <c r="BR30" s="558"/>
      <c r="BS30" s="558"/>
      <c r="BT30" s="559"/>
      <c r="BU30" s="557"/>
      <c r="BV30" s="558"/>
      <c r="BW30" s="558"/>
      <c r="BX30" s="558"/>
      <c r="BY30" s="558"/>
      <c r="BZ30" s="568"/>
      <c r="CA30" s="563" t="s">
        <v>36</v>
      </c>
      <c r="CB30" s="564"/>
      <c r="CC30" s="616" t="s">
        <v>158</v>
      </c>
      <c r="CD30" s="617"/>
      <c r="CE30" s="617"/>
      <c r="CF30" s="617"/>
      <c r="CG30" s="617"/>
      <c r="CH30" s="617"/>
      <c r="CI30" s="617"/>
      <c r="CJ30" s="617"/>
      <c r="CK30" s="617"/>
      <c r="CL30" s="617"/>
      <c r="CM30" s="617"/>
      <c r="CN30" s="618"/>
      <c r="CO30" s="573" t="e">
        <f>#REF!</f>
        <v>#REF!</v>
      </c>
      <c r="CP30" s="574"/>
      <c r="CQ30" s="574"/>
      <c r="CR30" s="574"/>
      <c r="CS30" s="576"/>
      <c r="CT30" s="557"/>
      <c r="CU30" s="558"/>
      <c r="CV30" s="558"/>
      <c r="CW30" s="558"/>
      <c r="CX30" s="558"/>
      <c r="CY30" s="568"/>
      <c r="DB30" s="92"/>
      <c r="DK30" s="92"/>
      <c r="DL30" s="92"/>
      <c r="DM30" s="92"/>
      <c r="DN30" s="93"/>
      <c r="DO30" s="92"/>
      <c r="DP30" s="92"/>
      <c r="DQ30" s="92"/>
      <c r="DR30" s="92"/>
      <c r="DS30" s="92"/>
      <c r="DT30" s="92"/>
      <c r="DU30" s="92"/>
      <c r="DV30" s="92" t="s">
        <v>541</v>
      </c>
      <c r="DW30" s="92"/>
      <c r="DX30" s="92"/>
      <c r="DY30" s="92"/>
      <c r="DZ30" s="92"/>
      <c r="EA30" s="92"/>
      <c r="EB30" s="92"/>
      <c r="EC30" s="92"/>
      <c r="ED30" s="92"/>
      <c r="EE30" s="92"/>
      <c r="EF30" s="92" t="s">
        <v>543</v>
      </c>
      <c r="EG30" s="92"/>
      <c r="EH30" s="92"/>
      <c r="EI30" s="92"/>
      <c r="EJ30" s="92"/>
      <c r="EK30" s="92"/>
      <c r="EL30" s="92"/>
      <c r="EM30" s="92"/>
      <c r="EN30" s="92"/>
      <c r="EO30" s="92"/>
      <c r="EP30" s="92"/>
      <c r="EQ30" s="92"/>
      <c r="ER30" s="92" t="s">
        <v>591</v>
      </c>
      <c r="ES30" s="95"/>
      <c r="ET30" s="95"/>
      <c r="EU30" s="92"/>
      <c r="EV30" s="92"/>
      <c r="EW30" s="92"/>
      <c r="EX30" s="92" t="s">
        <v>589</v>
      </c>
      <c r="EY30" s="92"/>
      <c r="EZ30" s="92"/>
      <c r="FA30" s="92"/>
      <c r="FB30" s="92"/>
      <c r="FC30" s="95" t="s">
        <v>587</v>
      </c>
      <c r="FD30" s="91"/>
      <c r="FE30" s="95"/>
      <c r="FF30" s="95"/>
      <c r="FG30" s="95"/>
      <c r="FH30" s="95"/>
      <c r="FI30" s="92"/>
      <c r="FJ30" s="92"/>
      <c r="FK30" s="92"/>
      <c r="FL30" s="92"/>
      <c r="FM30" s="92"/>
      <c r="FN30" s="92"/>
      <c r="FO30" s="92"/>
      <c r="FP30" s="92"/>
      <c r="FQ30" s="92"/>
      <c r="FR30" s="92"/>
      <c r="FS30" s="92"/>
      <c r="FT30" s="92"/>
      <c r="FU30" s="92"/>
      <c r="FV30" s="92"/>
      <c r="FW30" s="92"/>
      <c r="FX30" s="92"/>
      <c r="FY30" s="92"/>
      <c r="FZ30" s="92"/>
      <c r="GA30" s="92"/>
      <c r="GB30" s="92"/>
      <c r="GC30" s="92" t="s">
        <v>584</v>
      </c>
      <c r="GD30" s="92"/>
      <c r="GE30" s="92"/>
      <c r="GF30" s="92"/>
      <c r="GG30" s="92"/>
      <c r="GH30" s="92" t="s">
        <v>685</v>
      </c>
      <c r="GJ30" s="92"/>
      <c r="GK30" s="92"/>
      <c r="GL30" s="92"/>
      <c r="GM30" s="92"/>
      <c r="GN30" s="92"/>
      <c r="GO30" s="92"/>
      <c r="GP30" s="92"/>
      <c r="GQ30" s="92"/>
      <c r="GR30" s="92"/>
      <c r="GS30" s="92"/>
      <c r="GT30" s="92"/>
      <c r="GU30" s="92"/>
      <c r="GV30" s="92"/>
      <c r="GW30" s="92"/>
      <c r="GX30" s="92"/>
      <c r="GY30" s="92"/>
      <c r="GZ30" s="92"/>
      <c r="HA30" s="92"/>
      <c r="HB30" s="92"/>
      <c r="HC30" s="88"/>
      <c r="HD30" s="88"/>
      <c r="HE30" s="88"/>
      <c r="HF30" s="88"/>
    </row>
    <row r="31" spans="1:214" ht="7.15" customHeight="1">
      <c r="A31" s="7"/>
      <c r="B31" s="727"/>
      <c r="C31" s="728"/>
      <c r="D31" s="701"/>
      <c r="E31" s="701"/>
      <c r="F31" s="701"/>
      <c r="G31" s="701"/>
      <c r="H31" s="701"/>
      <c r="I31" s="701"/>
      <c r="J31" s="701"/>
      <c r="K31" s="701"/>
      <c r="L31" s="701"/>
      <c r="M31" s="701"/>
      <c r="N31" s="701"/>
      <c r="O31" s="701"/>
      <c r="P31" s="560"/>
      <c r="Q31" s="561"/>
      <c r="R31" s="561"/>
      <c r="S31" s="561"/>
      <c r="T31" s="562"/>
      <c r="U31" s="560"/>
      <c r="V31" s="561"/>
      <c r="W31" s="561"/>
      <c r="X31" s="561"/>
      <c r="Y31" s="561"/>
      <c r="Z31" s="569"/>
      <c r="AA31" s="563"/>
      <c r="AB31" s="564"/>
      <c r="AC31" s="556"/>
      <c r="AD31" s="556"/>
      <c r="AE31" s="556"/>
      <c r="AF31" s="556"/>
      <c r="AG31" s="556"/>
      <c r="AH31" s="556"/>
      <c r="AI31" s="556"/>
      <c r="AJ31" s="556"/>
      <c r="AK31" s="556"/>
      <c r="AL31" s="556"/>
      <c r="AM31" s="556"/>
      <c r="AN31" s="556"/>
      <c r="AO31" s="560"/>
      <c r="AP31" s="561"/>
      <c r="AQ31" s="561"/>
      <c r="AR31" s="561"/>
      <c r="AS31" s="562"/>
      <c r="AT31" s="560"/>
      <c r="AU31" s="561"/>
      <c r="AV31" s="561"/>
      <c r="AW31" s="561"/>
      <c r="AX31" s="561"/>
      <c r="AY31" s="569"/>
      <c r="BB31" s="563"/>
      <c r="BC31" s="564"/>
      <c r="BD31" s="556"/>
      <c r="BE31" s="556"/>
      <c r="BF31" s="556"/>
      <c r="BG31" s="556"/>
      <c r="BH31" s="556"/>
      <c r="BI31" s="556"/>
      <c r="BJ31" s="556"/>
      <c r="BK31" s="556"/>
      <c r="BL31" s="556"/>
      <c r="BM31" s="556"/>
      <c r="BN31" s="556"/>
      <c r="BO31" s="556"/>
      <c r="BP31" s="560"/>
      <c r="BQ31" s="561"/>
      <c r="BR31" s="561"/>
      <c r="BS31" s="561"/>
      <c r="BT31" s="562"/>
      <c r="BU31" s="560"/>
      <c r="BV31" s="561"/>
      <c r="BW31" s="561"/>
      <c r="BX31" s="561"/>
      <c r="BY31" s="561"/>
      <c r="BZ31" s="569"/>
      <c r="CA31" s="563"/>
      <c r="CB31" s="564"/>
      <c r="CC31" s="619"/>
      <c r="CD31" s="620"/>
      <c r="CE31" s="620"/>
      <c r="CF31" s="620"/>
      <c r="CG31" s="620"/>
      <c r="CH31" s="620"/>
      <c r="CI31" s="620"/>
      <c r="CJ31" s="620"/>
      <c r="CK31" s="620"/>
      <c r="CL31" s="620"/>
      <c r="CM31" s="620"/>
      <c r="CN31" s="621"/>
      <c r="CO31" s="560"/>
      <c r="CP31" s="561"/>
      <c r="CQ31" s="561"/>
      <c r="CR31" s="561"/>
      <c r="CS31" s="562"/>
      <c r="CT31" s="560"/>
      <c r="CU31" s="561"/>
      <c r="CV31" s="561"/>
      <c r="CW31" s="561"/>
      <c r="CX31" s="561"/>
      <c r="CY31" s="569"/>
      <c r="DB31" s="92"/>
      <c r="DC31" s="92"/>
      <c r="DD31" s="92"/>
      <c r="DE31" s="92"/>
      <c r="DF31" s="92"/>
      <c r="DG31" s="92"/>
      <c r="DH31" s="92"/>
      <c r="DI31" s="92"/>
      <c r="DJ31" s="92"/>
      <c r="DK31" s="92"/>
      <c r="DL31" s="92"/>
      <c r="DM31" s="92"/>
      <c r="DN31" s="92"/>
      <c r="DO31" s="92"/>
      <c r="DP31" s="92"/>
      <c r="DQ31" s="92"/>
      <c r="DR31" s="92"/>
      <c r="DS31" s="92"/>
      <c r="DT31" s="92"/>
      <c r="DU31" s="92"/>
      <c r="DV31" s="92"/>
      <c r="DW31" s="92"/>
      <c r="DX31" s="92"/>
      <c r="DY31" s="92"/>
      <c r="DZ31" s="92"/>
      <c r="EA31" s="92"/>
      <c r="EB31" s="92"/>
      <c r="EC31" s="92"/>
      <c r="ED31" s="92"/>
      <c r="EE31" s="92"/>
      <c r="EF31" s="92"/>
      <c r="EG31" s="92"/>
      <c r="EH31" s="92"/>
      <c r="EI31" s="92"/>
      <c r="EJ31" s="92"/>
      <c r="EK31" s="92"/>
      <c r="EL31" s="92"/>
      <c r="EM31" s="92"/>
      <c r="EN31" s="92"/>
      <c r="EO31" s="92"/>
      <c r="EP31" s="92"/>
      <c r="EQ31" s="92" t="s">
        <v>683</v>
      </c>
      <c r="ER31" s="92"/>
      <c r="ES31" s="92"/>
      <c r="ET31" s="92"/>
      <c r="EU31" s="92"/>
      <c r="EV31" s="92"/>
      <c r="EW31" s="92"/>
      <c r="EX31" s="92"/>
      <c r="EY31" s="92"/>
      <c r="EZ31" s="92"/>
      <c r="FA31" s="92"/>
      <c r="FB31" s="92"/>
      <c r="FC31" s="92"/>
      <c r="FD31" s="92"/>
      <c r="FE31" s="92"/>
      <c r="FF31" s="92"/>
      <c r="FG31" s="92"/>
      <c r="FH31" s="92"/>
      <c r="FI31" s="92"/>
      <c r="FJ31" s="92"/>
      <c r="FK31" s="92"/>
      <c r="FL31" s="92"/>
      <c r="FM31" s="92"/>
      <c r="FN31" s="92"/>
      <c r="FO31" s="92"/>
      <c r="FP31" s="92"/>
      <c r="FQ31" s="92"/>
      <c r="FR31" s="92"/>
      <c r="FS31" s="92"/>
      <c r="FT31" s="92"/>
      <c r="FU31" s="92"/>
      <c r="FV31" s="92"/>
      <c r="FW31" s="92"/>
      <c r="FX31" s="92"/>
      <c r="FY31" s="92"/>
      <c r="FZ31" s="92"/>
      <c r="GA31" s="92"/>
      <c r="GB31" s="92"/>
      <c r="GC31" s="92"/>
      <c r="GD31" s="92"/>
      <c r="GE31" s="92"/>
      <c r="GF31" s="92"/>
      <c r="GG31" s="92"/>
      <c r="GH31" s="92"/>
      <c r="GI31" s="92"/>
      <c r="GJ31" s="92"/>
      <c r="GK31" s="92"/>
      <c r="GL31" s="92"/>
      <c r="GM31" s="92"/>
      <c r="GN31" s="92"/>
      <c r="GO31" s="92"/>
      <c r="GP31" s="92"/>
      <c r="GQ31" s="92"/>
      <c r="GR31" s="92"/>
      <c r="GS31" s="92"/>
      <c r="GT31" s="92"/>
      <c r="GU31" s="92"/>
      <c r="GV31" s="92"/>
      <c r="GW31" s="92"/>
      <c r="GX31" s="92"/>
      <c r="GY31" s="92"/>
      <c r="GZ31" s="92"/>
      <c r="HA31" s="92"/>
      <c r="HB31" s="92"/>
      <c r="HC31" s="88"/>
      <c r="HD31" s="88"/>
      <c r="HE31" s="88"/>
      <c r="HF31" s="88"/>
    </row>
    <row r="32" spans="1:214" ht="7.15" customHeight="1">
      <c r="A32" s="7"/>
      <c r="B32" s="563" t="s">
        <v>37</v>
      </c>
      <c r="C32" s="564"/>
      <c r="D32" s="556" t="s">
        <v>12</v>
      </c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7" t="e">
        <f>#REF!</f>
        <v>#REF!</v>
      </c>
      <c r="Q32" s="558"/>
      <c r="R32" s="558"/>
      <c r="S32" s="558"/>
      <c r="T32" s="559"/>
      <c r="U32" s="557"/>
      <c r="V32" s="558"/>
      <c r="W32" s="558"/>
      <c r="X32" s="558"/>
      <c r="Y32" s="558"/>
      <c r="Z32" s="568"/>
      <c r="AA32" s="563" t="s">
        <v>37</v>
      </c>
      <c r="AB32" s="564"/>
      <c r="AC32" s="556" t="s">
        <v>3</v>
      </c>
      <c r="AD32" s="556"/>
      <c r="AE32" s="556"/>
      <c r="AF32" s="556"/>
      <c r="AG32" s="556"/>
      <c r="AH32" s="556"/>
      <c r="AI32" s="556"/>
      <c r="AJ32" s="556"/>
      <c r="AK32" s="556"/>
      <c r="AL32" s="556"/>
      <c r="AM32" s="556"/>
      <c r="AN32" s="556"/>
      <c r="AO32" s="557" t="e">
        <f>#REF!</f>
        <v>#REF!</v>
      </c>
      <c r="AP32" s="558"/>
      <c r="AQ32" s="558"/>
      <c r="AR32" s="558"/>
      <c r="AS32" s="559"/>
      <c r="AT32" s="557"/>
      <c r="AU32" s="558"/>
      <c r="AV32" s="558"/>
      <c r="AW32" s="558"/>
      <c r="AX32" s="558"/>
      <c r="AY32" s="568"/>
      <c r="BB32" s="563" t="s">
        <v>37</v>
      </c>
      <c r="BC32" s="564"/>
      <c r="BD32" s="556" t="s">
        <v>116</v>
      </c>
      <c r="BE32" s="556"/>
      <c r="BF32" s="556"/>
      <c r="BG32" s="556"/>
      <c r="BH32" s="556"/>
      <c r="BI32" s="556"/>
      <c r="BJ32" s="556"/>
      <c r="BK32" s="556"/>
      <c r="BL32" s="556"/>
      <c r="BM32" s="556"/>
      <c r="BN32" s="556"/>
      <c r="BO32" s="556"/>
      <c r="BP32" s="557" t="e">
        <f>#REF!</f>
        <v>#REF!</v>
      </c>
      <c r="BQ32" s="558"/>
      <c r="BR32" s="558"/>
      <c r="BS32" s="558"/>
      <c r="BT32" s="559"/>
      <c r="BU32" s="557"/>
      <c r="BV32" s="558"/>
      <c r="BW32" s="558"/>
      <c r="BX32" s="558"/>
      <c r="BY32" s="558"/>
      <c r="BZ32" s="568"/>
      <c r="CA32" s="563" t="s">
        <v>37</v>
      </c>
      <c r="CB32" s="564"/>
      <c r="CC32" s="616" t="s">
        <v>183</v>
      </c>
      <c r="CD32" s="617"/>
      <c r="CE32" s="617"/>
      <c r="CF32" s="617"/>
      <c r="CG32" s="617"/>
      <c r="CH32" s="617"/>
      <c r="CI32" s="617"/>
      <c r="CJ32" s="617"/>
      <c r="CK32" s="617"/>
      <c r="CL32" s="617"/>
      <c r="CM32" s="617"/>
      <c r="CN32" s="618"/>
      <c r="CO32" s="573" t="e">
        <f>#REF!</f>
        <v>#REF!</v>
      </c>
      <c r="CP32" s="574"/>
      <c r="CQ32" s="574"/>
      <c r="CR32" s="574"/>
      <c r="CS32" s="576"/>
      <c r="CT32" s="557"/>
      <c r="CU32" s="558"/>
      <c r="CV32" s="558"/>
      <c r="CW32" s="558"/>
      <c r="CX32" s="558"/>
      <c r="CY32" s="568"/>
      <c r="DB32" s="92"/>
      <c r="DC32" s="92"/>
      <c r="DD32" s="92"/>
      <c r="DE32" s="92" t="s">
        <v>524</v>
      </c>
      <c r="DF32" s="92"/>
      <c r="DG32" s="92"/>
      <c r="DH32" s="92"/>
      <c r="DI32" s="92"/>
      <c r="DJ32" s="92"/>
      <c r="DK32" s="92"/>
      <c r="DL32" s="92"/>
      <c r="DM32" s="92"/>
      <c r="DN32" s="92"/>
      <c r="DO32" s="92"/>
      <c r="DP32" s="92" t="s">
        <v>528</v>
      </c>
      <c r="DQ32" s="92"/>
      <c r="DR32" s="92"/>
      <c r="DS32" s="92"/>
      <c r="DT32" s="92"/>
      <c r="DU32" s="92"/>
      <c r="DV32" s="92"/>
      <c r="DW32" s="92"/>
      <c r="DX32" s="92"/>
      <c r="DY32" s="92" t="s">
        <v>542</v>
      </c>
      <c r="DZ32" s="92"/>
      <c r="EA32" s="92"/>
      <c r="EB32" s="92"/>
      <c r="EC32" s="92"/>
      <c r="ED32" s="92"/>
      <c r="EE32" s="92"/>
      <c r="EF32" s="92"/>
      <c r="EG32" s="92"/>
      <c r="EH32" s="92"/>
      <c r="EI32" s="92"/>
      <c r="EJ32" s="92"/>
      <c r="EK32" s="92"/>
      <c r="EL32" s="92"/>
      <c r="EM32" s="92"/>
      <c r="EN32" s="92"/>
      <c r="EO32" s="92"/>
      <c r="EP32" s="92"/>
      <c r="EQ32" s="92"/>
      <c r="ER32" s="92"/>
      <c r="ES32" s="92"/>
      <c r="ET32" s="92"/>
      <c r="EU32" s="92"/>
      <c r="EV32" s="92"/>
      <c r="EW32" s="92"/>
      <c r="EX32" s="92"/>
      <c r="EY32" s="92"/>
      <c r="EZ32" s="92"/>
      <c r="FA32" s="92"/>
      <c r="FB32" s="92"/>
      <c r="FC32" s="92"/>
      <c r="FD32" s="92"/>
      <c r="FE32" s="92"/>
      <c r="FF32" s="92"/>
      <c r="FG32" s="92"/>
      <c r="FH32" s="92"/>
      <c r="FI32" s="92"/>
      <c r="FJ32" s="92"/>
      <c r="FK32" s="92"/>
      <c r="FL32" s="92"/>
      <c r="FM32" s="92"/>
      <c r="FN32" s="92"/>
      <c r="FO32" s="92"/>
      <c r="FP32" s="92"/>
      <c r="FQ32" s="92"/>
      <c r="FR32" s="92"/>
      <c r="FS32" s="92"/>
      <c r="FT32" s="92"/>
      <c r="FU32" s="92"/>
      <c r="FV32" s="92"/>
      <c r="FW32" s="92"/>
      <c r="FX32" s="92"/>
      <c r="FY32" s="92"/>
      <c r="FZ32" s="92"/>
      <c r="GA32" s="92"/>
      <c r="GB32" s="92"/>
      <c r="GC32" s="92"/>
      <c r="GD32" s="92"/>
      <c r="GE32" s="92"/>
      <c r="GF32" s="92"/>
      <c r="GG32" s="92"/>
      <c r="GH32" s="92"/>
      <c r="GI32" s="92"/>
      <c r="GJ32" s="92"/>
      <c r="GK32" s="92"/>
      <c r="GL32" s="92"/>
      <c r="GM32" s="92"/>
      <c r="GN32" s="92"/>
      <c r="GO32" s="92"/>
      <c r="GP32" s="92"/>
      <c r="GQ32" s="92" t="s">
        <v>579</v>
      </c>
      <c r="GR32" s="92"/>
      <c r="GS32" s="92"/>
      <c r="GT32" s="92"/>
      <c r="GU32" s="92"/>
      <c r="GV32" s="92"/>
      <c r="GW32" s="92"/>
      <c r="GX32" s="92"/>
      <c r="GY32" s="92"/>
      <c r="GZ32" s="92"/>
      <c r="HA32" s="92"/>
      <c r="HB32" s="92"/>
      <c r="HC32" s="88"/>
      <c r="HD32" s="88"/>
      <c r="HE32" s="88"/>
      <c r="HF32" s="88"/>
    </row>
    <row r="33" spans="1:214" ht="7.15" customHeight="1">
      <c r="A33" s="7"/>
      <c r="B33" s="563"/>
      <c r="C33" s="564"/>
      <c r="D33" s="556"/>
      <c r="E33" s="556"/>
      <c r="F33" s="556"/>
      <c r="G33" s="556"/>
      <c r="H33" s="556"/>
      <c r="I33" s="556"/>
      <c r="J33" s="556"/>
      <c r="K33" s="556"/>
      <c r="L33" s="556"/>
      <c r="M33" s="556"/>
      <c r="N33" s="556"/>
      <c r="O33" s="556"/>
      <c r="P33" s="560"/>
      <c r="Q33" s="561"/>
      <c r="R33" s="561"/>
      <c r="S33" s="561"/>
      <c r="T33" s="562"/>
      <c r="U33" s="560"/>
      <c r="V33" s="561"/>
      <c r="W33" s="561"/>
      <c r="X33" s="561"/>
      <c r="Y33" s="561"/>
      <c r="Z33" s="569"/>
      <c r="AA33" s="563"/>
      <c r="AB33" s="564"/>
      <c r="AC33" s="556"/>
      <c r="AD33" s="556"/>
      <c r="AE33" s="556"/>
      <c r="AF33" s="556"/>
      <c r="AG33" s="556"/>
      <c r="AH33" s="556"/>
      <c r="AI33" s="556"/>
      <c r="AJ33" s="556"/>
      <c r="AK33" s="556"/>
      <c r="AL33" s="556"/>
      <c r="AM33" s="556"/>
      <c r="AN33" s="556"/>
      <c r="AO33" s="560"/>
      <c r="AP33" s="561"/>
      <c r="AQ33" s="561"/>
      <c r="AR33" s="561"/>
      <c r="AS33" s="562"/>
      <c r="AT33" s="560"/>
      <c r="AU33" s="561"/>
      <c r="AV33" s="561"/>
      <c r="AW33" s="561"/>
      <c r="AX33" s="561"/>
      <c r="AY33" s="569"/>
      <c r="BB33" s="563"/>
      <c r="BC33" s="564"/>
      <c r="BD33" s="556"/>
      <c r="BE33" s="556"/>
      <c r="BF33" s="556"/>
      <c r="BG33" s="556"/>
      <c r="BH33" s="556"/>
      <c r="BI33" s="556"/>
      <c r="BJ33" s="556"/>
      <c r="BK33" s="556"/>
      <c r="BL33" s="556"/>
      <c r="BM33" s="556"/>
      <c r="BN33" s="556"/>
      <c r="BO33" s="556"/>
      <c r="BP33" s="560"/>
      <c r="BQ33" s="561"/>
      <c r="BR33" s="561"/>
      <c r="BS33" s="561"/>
      <c r="BT33" s="562"/>
      <c r="BU33" s="560"/>
      <c r="BV33" s="561"/>
      <c r="BW33" s="561"/>
      <c r="BX33" s="561"/>
      <c r="BY33" s="561"/>
      <c r="BZ33" s="569"/>
      <c r="CA33" s="563"/>
      <c r="CB33" s="564"/>
      <c r="CC33" s="619"/>
      <c r="CD33" s="620"/>
      <c r="CE33" s="620"/>
      <c r="CF33" s="620"/>
      <c r="CG33" s="620"/>
      <c r="CH33" s="620"/>
      <c r="CI33" s="620"/>
      <c r="CJ33" s="620"/>
      <c r="CK33" s="620"/>
      <c r="CL33" s="620"/>
      <c r="CM33" s="620"/>
      <c r="CN33" s="621"/>
      <c r="CO33" s="560"/>
      <c r="CP33" s="561"/>
      <c r="CQ33" s="561"/>
      <c r="CR33" s="561"/>
      <c r="CS33" s="562"/>
      <c r="CT33" s="560"/>
      <c r="CU33" s="561"/>
      <c r="CV33" s="561"/>
      <c r="CW33" s="561"/>
      <c r="CX33" s="561"/>
      <c r="CY33" s="569"/>
      <c r="DB33" s="92"/>
      <c r="DC33" s="92"/>
      <c r="DD33" s="92"/>
      <c r="DE33" s="92" t="s">
        <v>531</v>
      </c>
      <c r="DF33" s="92"/>
      <c r="DG33" s="92"/>
      <c r="DH33" s="92"/>
      <c r="DI33" s="92"/>
      <c r="DJ33" s="93"/>
      <c r="DK33" s="92" t="s">
        <v>524</v>
      </c>
      <c r="DL33" s="92"/>
      <c r="DM33" s="92"/>
      <c r="DN33" s="92"/>
      <c r="DO33" s="92"/>
      <c r="DP33" s="92"/>
      <c r="DQ33" s="92"/>
      <c r="DR33" s="92"/>
      <c r="DS33" s="92"/>
      <c r="DT33" s="92"/>
      <c r="DU33" s="92"/>
      <c r="DV33" s="92"/>
      <c r="DW33" s="92"/>
      <c r="DX33" s="93"/>
      <c r="DY33" s="92"/>
      <c r="DZ33" s="92"/>
      <c r="EA33" s="92"/>
      <c r="EB33" s="92"/>
      <c r="EC33" s="92"/>
      <c r="ED33" s="92"/>
      <c r="EE33" s="92"/>
      <c r="EF33" s="92"/>
      <c r="EG33" s="92"/>
      <c r="EH33" s="92"/>
      <c r="EI33" s="92"/>
      <c r="EJ33" s="92"/>
      <c r="EK33" s="92"/>
      <c r="EL33" s="92"/>
      <c r="EM33" s="92"/>
      <c r="EO33" s="92"/>
      <c r="EP33" s="92"/>
      <c r="EQ33" s="92"/>
      <c r="ER33" s="92"/>
      <c r="ES33" s="92"/>
      <c r="ET33" s="92" t="s">
        <v>591</v>
      </c>
      <c r="EU33" s="92"/>
      <c r="EV33" s="92"/>
      <c r="EW33" s="551" t="s">
        <v>686</v>
      </c>
      <c r="EX33" s="551"/>
      <c r="EY33" s="551"/>
      <c r="EZ33" s="551"/>
      <c r="FA33" s="92"/>
      <c r="FB33" s="92"/>
      <c r="FC33" s="92"/>
      <c r="FD33" s="92"/>
      <c r="FE33" s="92"/>
      <c r="FF33" s="92"/>
      <c r="FG33" s="92"/>
      <c r="FH33" s="92"/>
      <c r="FI33" s="92"/>
      <c r="FJ33" s="92"/>
      <c r="FK33" s="92"/>
      <c r="FL33" s="92"/>
      <c r="FM33" s="92"/>
      <c r="FN33" s="92"/>
      <c r="FO33" s="92"/>
      <c r="FP33" s="92"/>
      <c r="FQ33" s="92"/>
      <c r="FR33" s="92"/>
      <c r="FS33" s="92"/>
      <c r="FT33" s="92"/>
      <c r="FU33" s="92"/>
      <c r="FV33" s="92"/>
      <c r="FW33" s="92"/>
      <c r="FX33" s="92"/>
      <c r="FY33" s="92"/>
      <c r="FZ33" s="92"/>
      <c r="GA33" s="92"/>
      <c r="GB33" s="92"/>
      <c r="GC33" s="92"/>
      <c r="GD33" s="92"/>
      <c r="GE33" s="92"/>
      <c r="GF33" s="92"/>
      <c r="GG33" s="92"/>
      <c r="GH33" s="92"/>
      <c r="GI33" s="92"/>
      <c r="GJ33" s="92"/>
      <c r="GK33" s="92"/>
      <c r="GL33" s="92"/>
      <c r="GM33" s="92"/>
      <c r="GN33" s="92"/>
      <c r="GO33" s="92"/>
      <c r="GP33" s="92"/>
      <c r="GQ33" s="92"/>
      <c r="GR33" s="92"/>
      <c r="GS33" s="92"/>
      <c r="GT33" s="92"/>
      <c r="GU33" s="92"/>
      <c r="GV33" s="92"/>
      <c r="GW33" s="92"/>
      <c r="GX33" s="92"/>
      <c r="GY33" s="92"/>
      <c r="GZ33" s="92"/>
      <c r="HA33" s="92"/>
      <c r="HB33" s="92"/>
      <c r="HC33" s="88"/>
      <c r="HD33" s="88"/>
      <c r="HE33" s="88"/>
      <c r="HF33" s="88"/>
    </row>
    <row r="34" spans="1:214" ht="7.15" customHeight="1">
      <c r="A34" s="7"/>
      <c r="B34" s="563" t="s">
        <v>38</v>
      </c>
      <c r="C34" s="564"/>
      <c r="D34" s="556" t="s">
        <v>14</v>
      </c>
      <c r="E34" s="556"/>
      <c r="F34" s="556"/>
      <c r="G34" s="556"/>
      <c r="H34" s="556"/>
      <c r="I34" s="556"/>
      <c r="J34" s="556"/>
      <c r="K34" s="556"/>
      <c r="L34" s="556"/>
      <c r="M34" s="556"/>
      <c r="N34" s="556"/>
      <c r="O34" s="556"/>
      <c r="P34" s="557" t="e">
        <f>#REF!</f>
        <v>#REF!</v>
      </c>
      <c r="Q34" s="558"/>
      <c r="R34" s="558"/>
      <c r="S34" s="558"/>
      <c r="T34" s="559"/>
      <c r="U34" s="557"/>
      <c r="V34" s="558"/>
      <c r="W34" s="558"/>
      <c r="X34" s="558"/>
      <c r="Y34" s="558"/>
      <c r="Z34" s="568"/>
      <c r="AA34" s="563" t="s">
        <v>38</v>
      </c>
      <c r="AB34" s="564"/>
      <c r="AC34" s="556" t="s">
        <v>6</v>
      </c>
      <c r="AD34" s="556"/>
      <c r="AE34" s="556"/>
      <c r="AF34" s="556"/>
      <c r="AG34" s="556"/>
      <c r="AH34" s="556"/>
      <c r="AI34" s="556"/>
      <c r="AJ34" s="556"/>
      <c r="AK34" s="556"/>
      <c r="AL34" s="556"/>
      <c r="AM34" s="556"/>
      <c r="AN34" s="556"/>
      <c r="AO34" s="557" t="e">
        <f>#REF!</f>
        <v>#REF!</v>
      </c>
      <c r="AP34" s="558"/>
      <c r="AQ34" s="558"/>
      <c r="AR34" s="558"/>
      <c r="AS34" s="559"/>
      <c r="AT34" s="557"/>
      <c r="AU34" s="558"/>
      <c r="AV34" s="558"/>
      <c r="AW34" s="558"/>
      <c r="AX34" s="558"/>
      <c r="AY34" s="568"/>
      <c r="BB34" s="563" t="s">
        <v>38</v>
      </c>
      <c r="BC34" s="564"/>
      <c r="BD34" s="556" t="s">
        <v>117</v>
      </c>
      <c r="BE34" s="556"/>
      <c r="BF34" s="556"/>
      <c r="BG34" s="556"/>
      <c r="BH34" s="556"/>
      <c r="BI34" s="556"/>
      <c r="BJ34" s="556"/>
      <c r="BK34" s="556"/>
      <c r="BL34" s="556"/>
      <c r="BM34" s="556"/>
      <c r="BN34" s="556"/>
      <c r="BO34" s="556"/>
      <c r="BP34" s="557" t="e">
        <f>#REF!</f>
        <v>#REF!</v>
      </c>
      <c r="BQ34" s="558"/>
      <c r="BR34" s="558"/>
      <c r="BS34" s="558"/>
      <c r="BT34" s="559"/>
      <c r="BU34" s="557"/>
      <c r="BV34" s="558"/>
      <c r="BW34" s="558"/>
      <c r="BX34" s="558"/>
      <c r="BY34" s="558"/>
      <c r="BZ34" s="568"/>
      <c r="CA34" s="563" t="s">
        <v>38</v>
      </c>
      <c r="CB34" s="564"/>
      <c r="CC34" s="616" t="s">
        <v>156</v>
      </c>
      <c r="CD34" s="617"/>
      <c r="CE34" s="617"/>
      <c r="CF34" s="617"/>
      <c r="CG34" s="617"/>
      <c r="CH34" s="617"/>
      <c r="CI34" s="617"/>
      <c r="CJ34" s="617"/>
      <c r="CK34" s="617"/>
      <c r="CL34" s="617"/>
      <c r="CM34" s="617"/>
      <c r="CN34" s="618"/>
      <c r="CO34" s="573" t="e">
        <f>#REF!</f>
        <v>#REF!</v>
      </c>
      <c r="CP34" s="574"/>
      <c r="CQ34" s="574"/>
      <c r="CR34" s="574"/>
      <c r="CS34" s="576"/>
      <c r="CT34" s="557"/>
      <c r="CU34" s="558"/>
      <c r="CV34" s="558"/>
      <c r="CW34" s="558"/>
      <c r="CX34" s="558"/>
      <c r="CY34" s="568"/>
      <c r="DB34" s="92"/>
      <c r="DC34" s="92"/>
      <c r="DD34" s="92"/>
      <c r="DE34" s="92"/>
      <c r="DF34" s="92"/>
      <c r="DG34" s="92"/>
      <c r="DH34" s="92"/>
      <c r="DI34" s="92"/>
      <c r="DJ34" s="92"/>
      <c r="DK34" s="92" t="s">
        <v>527</v>
      </c>
      <c r="DL34" s="92"/>
      <c r="DM34" s="92"/>
      <c r="DN34" s="92"/>
      <c r="DO34" s="92"/>
      <c r="DP34" s="92"/>
      <c r="DQ34" s="92"/>
      <c r="DR34" s="92"/>
      <c r="DS34" s="92"/>
      <c r="DT34" s="92"/>
      <c r="DU34" s="92"/>
      <c r="DV34" s="92"/>
      <c r="DW34" s="92"/>
      <c r="DX34" s="92"/>
      <c r="DY34" s="92"/>
      <c r="DZ34" s="92"/>
      <c r="EA34" s="92"/>
      <c r="EB34" s="92"/>
      <c r="EC34" s="92"/>
      <c r="ED34" s="92"/>
      <c r="EE34" s="92"/>
      <c r="EF34" s="92"/>
      <c r="EG34" s="92"/>
      <c r="EH34" s="92"/>
      <c r="EI34" s="92"/>
      <c r="EJ34" s="92"/>
      <c r="EK34" s="92"/>
      <c r="EL34" s="92"/>
      <c r="EM34" s="92"/>
      <c r="EO34" s="92" t="s">
        <v>591</v>
      </c>
      <c r="EP34" s="92"/>
      <c r="EQ34" s="92"/>
      <c r="ER34" s="92"/>
      <c r="ES34" s="92" t="s">
        <v>592</v>
      </c>
      <c r="EU34" s="92"/>
      <c r="EV34" s="92"/>
      <c r="EW34" s="92"/>
      <c r="EX34" s="92"/>
      <c r="EY34" s="92" t="s">
        <v>590</v>
      </c>
      <c r="EZ34" s="92"/>
      <c r="FA34" s="92"/>
      <c r="FB34" s="92"/>
      <c r="FC34" s="92"/>
      <c r="FD34" s="92"/>
      <c r="FE34" s="92"/>
      <c r="FF34" s="92"/>
      <c r="FG34" s="92"/>
      <c r="FH34" s="92"/>
      <c r="FI34" s="92"/>
      <c r="FJ34" s="92"/>
      <c r="FK34" s="92"/>
      <c r="FL34" s="92"/>
      <c r="FM34" s="92"/>
      <c r="FN34" s="92"/>
      <c r="FO34" s="92"/>
      <c r="FP34" s="92"/>
      <c r="FQ34" s="92"/>
      <c r="FR34" s="92"/>
      <c r="FS34" s="92"/>
      <c r="FT34" s="92"/>
      <c r="FU34" s="92"/>
      <c r="FV34" s="92"/>
      <c r="FW34" s="92"/>
      <c r="FX34" s="92"/>
      <c r="FY34" s="92"/>
      <c r="FZ34" s="92"/>
      <c r="GA34" s="92"/>
      <c r="GB34" s="92"/>
      <c r="GC34" s="92"/>
      <c r="GD34" s="92"/>
      <c r="GE34" s="92"/>
      <c r="GF34" s="92"/>
      <c r="GG34" s="92"/>
      <c r="GH34" s="92"/>
      <c r="GI34" s="92"/>
      <c r="GJ34" s="92"/>
      <c r="GK34" s="92"/>
      <c r="GL34" s="92"/>
      <c r="GM34" s="92"/>
      <c r="GN34" s="92"/>
      <c r="GO34" s="92"/>
      <c r="GP34" s="92"/>
      <c r="GQ34" s="92"/>
      <c r="GR34" s="92"/>
      <c r="GS34" s="92"/>
      <c r="GT34" s="92"/>
      <c r="GU34" s="92"/>
      <c r="GV34" s="92"/>
      <c r="GW34" s="92"/>
      <c r="GX34" s="92"/>
      <c r="GY34" s="92"/>
      <c r="GZ34" s="92"/>
      <c r="HA34" s="92"/>
      <c r="HB34" s="92"/>
      <c r="HC34" s="88"/>
      <c r="HD34" s="88"/>
      <c r="HE34" s="88"/>
      <c r="HF34" s="88"/>
    </row>
    <row r="35" spans="1:214" ht="7.15" customHeight="1">
      <c r="A35" s="7"/>
      <c r="B35" s="563"/>
      <c r="C35" s="564"/>
      <c r="D35" s="556"/>
      <c r="E35" s="556"/>
      <c r="F35" s="556"/>
      <c r="G35" s="556"/>
      <c r="H35" s="556"/>
      <c r="I35" s="556"/>
      <c r="J35" s="556"/>
      <c r="K35" s="556"/>
      <c r="L35" s="556"/>
      <c r="M35" s="556"/>
      <c r="N35" s="556"/>
      <c r="O35" s="556"/>
      <c r="P35" s="560"/>
      <c r="Q35" s="561"/>
      <c r="R35" s="561"/>
      <c r="S35" s="561"/>
      <c r="T35" s="562"/>
      <c r="U35" s="560"/>
      <c r="V35" s="561"/>
      <c r="W35" s="561"/>
      <c r="X35" s="561"/>
      <c r="Y35" s="561"/>
      <c r="Z35" s="569"/>
      <c r="AA35" s="563"/>
      <c r="AB35" s="564"/>
      <c r="AC35" s="556"/>
      <c r="AD35" s="556"/>
      <c r="AE35" s="556"/>
      <c r="AF35" s="556"/>
      <c r="AG35" s="556"/>
      <c r="AH35" s="556"/>
      <c r="AI35" s="556"/>
      <c r="AJ35" s="556"/>
      <c r="AK35" s="556"/>
      <c r="AL35" s="556"/>
      <c r="AM35" s="556"/>
      <c r="AN35" s="556"/>
      <c r="AO35" s="560"/>
      <c r="AP35" s="561"/>
      <c r="AQ35" s="561"/>
      <c r="AR35" s="561"/>
      <c r="AS35" s="562"/>
      <c r="AT35" s="560"/>
      <c r="AU35" s="561"/>
      <c r="AV35" s="561"/>
      <c r="AW35" s="561"/>
      <c r="AX35" s="561"/>
      <c r="AY35" s="569"/>
      <c r="BB35" s="563"/>
      <c r="BC35" s="564"/>
      <c r="BD35" s="556"/>
      <c r="BE35" s="556"/>
      <c r="BF35" s="556"/>
      <c r="BG35" s="556"/>
      <c r="BH35" s="556"/>
      <c r="BI35" s="556"/>
      <c r="BJ35" s="556"/>
      <c r="BK35" s="556"/>
      <c r="BL35" s="556"/>
      <c r="BM35" s="556"/>
      <c r="BN35" s="556"/>
      <c r="BO35" s="556"/>
      <c r="BP35" s="560"/>
      <c r="BQ35" s="561"/>
      <c r="BR35" s="561"/>
      <c r="BS35" s="561"/>
      <c r="BT35" s="562"/>
      <c r="BU35" s="560"/>
      <c r="BV35" s="561"/>
      <c r="BW35" s="561"/>
      <c r="BX35" s="561"/>
      <c r="BY35" s="561"/>
      <c r="BZ35" s="569"/>
      <c r="CA35" s="563"/>
      <c r="CB35" s="564"/>
      <c r="CC35" s="619"/>
      <c r="CD35" s="620"/>
      <c r="CE35" s="620"/>
      <c r="CF35" s="620"/>
      <c r="CG35" s="620"/>
      <c r="CH35" s="620"/>
      <c r="CI35" s="620"/>
      <c r="CJ35" s="620"/>
      <c r="CK35" s="620"/>
      <c r="CL35" s="620"/>
      <c r="CM35" s="620"/>
      <c r="CN35" s="621"/>
      <c r="CO35" s="560"/>
      <c r="CP35" s="561"/>
      <c r="CQ35" s="561"/>
      <c r="CR35" s="561"/>
      <c r="CS35" s="562"/>
      <c r="CT35" s="560"/>
      <c r="CU35" s="561"/>
      <c r="CV35" s="561"/>
      <c r="CW35" s="561"/>
      <c r="CX35" s="561"/>
      <c r="CY35" s="569"/>
      <c r="DB35" s="92"/>
      <c r="DC35" s="92"/>
      <c r="DD35" s="92"/>
      <c r="DE35" s="92"/>
      <c r="DF35" s="92"/>
      <c r="DG35" s="92"/>
      <c r="DH35" s="94" t="s">
        <v>524</v>
      </c>
      <c r="DI35" s="92"/>
      <c r="DJ35" s="92"/>
      <c r="DK35" s="92"/>
      <c r="DL35" s="93"/>
      <c r="DM35" s="92"/>
      <c r="DN35" s="92"/>
      <c r="DO35" s="92"/>
      <c r="DP35" s="92"/>
      <c r="DQ35" s="92"/>
      <c r="DR35" s="92"/>
      <c r="DS35" s="92"/>
      <c r="DT35" s="92"/>
      <c r="DU35" s="92"/>
      <c r="DV35" s="92"/>
      <c r="DW35" s="92"/>
      <c r="DX35" s="92"/>
      <c r="DY35" s="92"/>
      <c r="DZ35" s="92"/>
      <c r="EA35" s="92"/>
      <c r="EB35" s="92"/>
      <c r="EC35" s="92"/>
      <c r="ED35" s="92"/>
      <c r="EE35" s="92"/>
      <c r="EF35" s="92"/>
      <c r="EG35" s="92"/>
      <c r="EH35" s="92"/>
      <c r="EI35" s="92"/>
      <c r="EJ35" s="92"/>
      <c r="EK35" s="92"/>
      <c r="EL35" s="92"/>
      <c r="EM35" s="92"/>
      <c r="EN35" s="95"/>
      <c r="EO35" s="92" t="s">
        <v>593</v>
      </c>
      <c r="EP35" s="95"/>
      <c r="EQ35" s="95"/>
      <c r="ER35" s="95"/>
      <c r="ES35" s="92"/>
      <c r="EU35" s="92"/>
      <c r="EV35" s="92"/>
      <c r="EW35" s="92"/>
      <c r="EX35" s="92"/>
      <c r="EY35" s="92"/>
      <c r="EZ35" s="92"/>
      <c r="FA35" s="92"/>
      <c r="FB35" s="92"/>
      <c r="FC35" s="92"/>
      <c r="FD35" s="92"/>
      <c r="FE35" s="95" t="s">
        <v>682</v>
      </c>
      <c r="FF35" s="91"/>
      <c r="FG35" s="95"/>
      <c r="FH35" s="95"/>
      <c r="FI35" s="95"/>
      <c r="FJ35" s="95"/>
      <c r="FK35" s="92"/>
      <c r="FL35" s="92"/>
      <c r="FM35" s="92"/>
      <c r="FN35" s="92"/>
      <c r="FO35" s="92"/>
      <c r="FP35" s="92"/>
      <c r="FQ35" s="92"/>
      <c r="FR35" s="92"/>
      <c r="FS35" s="92"/>
      <c r="FT35" s="92"/>
      <c r="FU35" s="92"/>
      <c r="FV35" s="92"/>
      <c r="FW35" s="92"/>
      <c r="FX35" s="92"/>
      <c r="FY35" s="92"/>
      <c r="FZ35" s="92"/>
      <c r="GA35" s="92"/>
      <c r="GB35" s="92"/>
      <c r="GC35" s="92"/>
      <c r="GD35" s="92"/>
      <c r="GE35" s="92"/>
      <c r="GF35" s="92"/>
      <c r="GG35" s="92"/>
      <c r="GH35" s="92"/>
      <c r="GI35" s="92"/>
      <c r="GJ35" s="92"/>
      <c r="GK35" s="92"/>
      <c r="GL35" s="92"/>
      <c r="GM35" s="92"/>
      <c r="GN35" s="92"/>
      <c r="GO35" s="92"/>
      <c r="GP35" s="92"/>
      <c r="GQ35" s="92"/>
      <c r="GR35" s="92"/>
      <c r="GS35" s="92"/>
      <c r="GT35" s="92"/>
      <c r="GU35" s="92"/>
      <c r="GV35" s="92"/>
      <c r="GW35" s="92"/>
      <c r="GX35" s="92"/>
      <c r="GY35" s="92"/>
      <c r="GZ35" s="92"/>
      <c r="HA35" s="92"/>
      <c r="HB35" s="92"/>
      <c r="HC35" s="88"/>
      <c r="HD35" s="88"/>
      <c r="HE35" s="88"/>
      <c r="HF35" s="88"/>
    </row>
    <row r="36" spans="1:214" ht="7.15" customHeight="1">
      <c r="A36" s="7"/>
      <c r="B36" s="563" t="s">
        <v>39</v>
      </c>
      <c r="C36" s="564"/>
      <c r="D36" s="556" t="s">
        <v>16</v>
      </c>
      <c r="E36" s="556"/>
      <c r="F36" s="556"/>
      <c r="G36" s="556"/>
      <c r="H36" s="556"/>
      <c r="I36" s="556"/>
      <c r="J36" s="556"/>
      <c r="K36" s="556"/>
      <c r="L36" s="556"/>
      <c r="M36" s="556"/>
      <c r="N36" s="556"/>
      <c r="O36" s="556"/>
      <c r="P36" s="557" t="e">
        <f>#REF!</f>
        <v>#REF!</v>
      </c>
      <c r="Q36" s="558"/>
      <c r="R36" s="558"/>
      <c r="S36" s="558"/>
      <c r="T36" s="559"/>
      <c r="U36" s="557"/>
      <c r="V36" s="558"/>
      <c r="W36" s="558"/>
      <c r="X36" s="558"/>
      <c r="Y36" s="558"/>
      <c r="Z36" s="568"/>
      <c r="AA36" s="563" t="s">
        <v>39</v>
      </c>
      <c r="AB36" s="564"/>
      <c r="AC36" s="556" t="s">
        <v>85</v>
      </c>
      <c r="AD36" s="556"/>
      <c r="AE36" s="556"/>
      <c r="AF36" s="556"/>
      <c r="AG36" s="556"/>
      <c r="AH36" s="556"/>
      <c r="AI36" s="556"/>
      <c r="AJ36" s="556"/>
      <c r="AK36" s="556"/>
      <c r="AL36" s="556"/>
      <c r="AM36" s="556"/>
      <c r="AN36" s="556"/>
      <c r="AO36" s="557" t="e">
        <f>#REF!</f>
        <v>#REF!</v>
      </c>
      <c r="AP36" s="558"/>
      <c r="AQ36" s="558"/>
      <c r="AR36" s="558"/>
      <c r="AS36" s="559"/>
      <c r="AT36" s="557"/>
      <c r="AU36" s="558"/>
      <c r="AV36" s="558"/>
      <c r="AW36" s="558"/>
      <c r="AX36" s="558"/>
      <c r="AY36" s="568"/>
      <c r="BB36" s="563" t="s">
        <v>39</v>
      </c>
      <c r="BC36" s="564"/>
      <c r="BD36" s="556" t="s">
        <v>118</v>
      </c>
      <c r="BE36" s="556"/>
      <c r="BF36" s="556"/>
      <c r="BG36" s="556"/>
      <c r="BH36" s="556"/>
      <c r="BI36" s="556"/>
      <c r="BJ36" s="556"/>
      <c r="BK36" s="556"/>
      <c r="BL36" s="556"/>
      <c r="BM36" s="556"/>
      <c r="BN36" s="556"/>
      <c r="BO36" s="556"/>
      <c r="BP36" s="557" t="e">
        <f>#REF!</f>
        <v>#REF!</v>
      </c>
      <c r="BQ36" s="558"/>
      <c r="BR36" s="558"/>
      <c r="BS36" s="558"/>
      <c r="BT36" s="559"/>
      <c r="BU36" s="557"/>
      <c r="BV36" s="558"/>
      <c r="BW36" s="558"/>
      <c r="BX36" s="558"/>
      <c r="BY36" s="558"/>
      <c r="BZ36" s="568"/>
      <c r="CA36" s="563" t="s">
        <v>39</v>
      </c>
      <c r="CB36" s="564"/>
      <c r="CC36" s="616" t="s">
        <v>157</v>
      </c>
      <c r="CD36" s="617"/>
      <c r="CE36" s="617"/>
      <c r="CF36" s="617"/>
      <c r="CG36" s="617"/>
      <c r="CH36" s="617"/>
      <c r="CI36" s="617"/>
      <c r="CJ36" s="617"/>
      <c r="CK36" s="617"/>
      <c r="CL36" s="617"/>
      <c r="CM36" s="617"/>
      <c r="CN36" s="618"/>
      <c r="CO36" s="573" t="e">
        <f>#REF!</f>
        <v>#REF!</v>
      </c>
      <c r="CP36" s="574"/>
      <c r="CQ36" s="574"/>
      <c r="CR36" s="574"/>
      <c r="CS36" s="576"/>
      <c r="CT36" s="557"/>
      <c r="CU36" s="558"/>
      <c r="CV36" s="558"/>
      <c r="CW36" s="558"/>
      <c r="CX36" s="558"/>
      <c r="CY36" s="568"/>
      <c r="DB36" s="92"/>
      <c r="DC36" s="92"/>
      <c r="DD36" s="92"/>
      <c r="DE36" s="92"/>
      <c r="DF36" s="92"/>
      <c r="DG36" s="92"/>
      <c r="DH36" s="92" t="s">
        <v>526</v>
      </c>
      <c r="DI36" s="92"/>
      <c r="DJ36" s="92"/>
      <c r="DK36" s="92"/>
      <c r="DL36" s="92"/>
      <c r="DM36" s="92"/>
      <c r="DN36" s="92"/>
      <c r="DO36" s="92"/>
      <c r="DP36" s="92"/>
      <c r="DQ36" s="92"/>
      <c r="DR36" s="92"/>
      <c r="DS36" s="92"/>
      <c r="DT36" s="92"/>
      <c r="DU36" s="92"/>
      <c r="DV36" s="92"/>
      <c r="DW36" s="92"/>
      <c r="DX36" s="92"/>
      <c r="DY36" s="92"/>
      <c r="DZ36" s="92"/>
      <c r="EA36" s="92"/>
      <c r="EB36" s="92"/>
      <c r="EC36" s="92"/>
      <c r="ED36" s="92"/>
      <c r="EE36" s="92"/>
      <c r="EF36" s="92"/>
      <c r="EG36" s="92"/>
      <c r="EH36" s="92"/>
      <c r="EI36" s="92"/>
      <c r="EJ36" s="92"/>
      <c r="EK36" s="92"/>
      <c r="EL36" s="92"/>
      <c r="EM36" s="92"/>
      <c r="EN36" s="92"/>
      <c r="EO36" s="92"/>
      <c r="EP36" s="92"/>
      <c r="EQ36" s="92"/>
      <c r="ER36" s="92"/>
      <c r="ES36" s="92"/>
      <c r="ET36" s="92"/>
      <c r="EU36" s="92"/>
      <c r="EV36" s="92"/>
      <c r="EW36" s="92"/>
      <c r="EX36" s="92"/>
      <c r="EY36" s="92"/>
      <c r="EZ36" s="92"/>
      <c r="FA36" s="92"/>
      <c r="FB36" s="92"/>
      <c r="FC36" s="92"/>
      <c r="FD36" s="92"/>
      <c r="FE36" s="92"/>
      <c r="FF36" s="92"/>
      <c r="FG36" s="92"/>
      <c r="FH36" s="92"/>
      <c r="FI36" s="92"/>
      <c r="FJ36" s="92"/>
      <c r="FK36" s="92"/>
      <c r="FL36" s="92"/>
      <c r="FM36" s="92"/>
      <c r="FN36" s="92"/>
      <c r="FO36" s="92"/>
      <c r="FP36" s="92"/>
      <c r="FQ36" s="92"/>
      <c r="FR36" s="92"/>
      <c r="FS36" s="92"/>
      <c r="FT36" s="92"/>
      <c r="FU36" s="92"/>
      <c r="FV36" s="92"/>
      <c r="FW36" s="92"/>
      <c r="FX36" s="92"/>
      <c r="FY36" s="92"/>
      <c r="FZ36" s="92"/>
      <c r="GA36" s="92"/>
      <c r="GB36" s="92"/>
      <c r="GC36" s="92"/>
      <c r="GD36" s="92"/>
      <c r="GE36" s="543" t="s">
        <v>599</v>
      </c>
      <c r="GF36" s="543"/>
      <c r="GG36" s="543"/>
      <c r="GH36" s="543"/>
      <c r="GI36" s="543"/>
      <c r="GJ36" s="543"/>
      <c r="GK36" s="543"/>
      <c r="GL36" s="543"/>
      <c r="GM36" s="543"/>
      <c r="GN36" s="543"/>
      <c r="GO36" s="543"/>
      <c r="GP36" s="543"/>
      <c r="GQ36" s="543"/>
      <c r="GR36" s="92"/>
      <c r="GS36" s="92"/>
      <c r="GT36" s="92"/>
      <c r="GU36" s="92"/>
      <c r="GV36" s="92"/>
      <c r="GW36" s="92"/>
      <c r="GX36" s="92"/>
      <c r="GY36" s="92"/>
      <c r="GZ36" s="92"/>
      <c r="HA36" s="92"/>
      <c r="HB36" s="92"/>
      <c r="HC36" s="88"/>
      <c r="HD36" s="88"/>
      <c r="HE36" s="88"/>
      <c r="HF36" s="88"/>
    </row>
    <row r="37" spans="1:214" ht="7.15" customHeight="1">
      <c r="A37" s="7"/>
      <c r="B37" s="563"/>
      <c r="C37" s="564"/>
      <c r="D37" s="556"/>
      <c r="E37" s="556"/>
      <c r="F37" s="556"/>
      <c r="G37" s="556"/>
      <c r="H37" s="556"/>
      <c r="I37" s="556"/>
      <c r="J37" s="556"/>
      <c r="K37" s="556"/>
      <c r="L37" s="556"/>
      <c r="M37" s="556"/>
      <c r="N37" s="556"/>
      <c r="O37" s="556"/>
      <c r="P37" s="560"/>
      <c r="Q37" s="561"/>
      <c r="R37" s="561"/>
      <c r="S37" s="561"/>
      <c r="T37" s="562"/>
      <c r="U37" s="560"/>
      <c r="V37" s="561"/>
      <c r="W37" s="561"/>
      <c r="X37" s="561"/>
      <c r="Y37" s="561"/>
      <c r="Z37" s="569"/>
      <c r="AA37" s="563"/>
      <c r="AB37" s="564"/>
      <c r="AC37" s="556"/>
      <c r="AD37" s="556"/>
      <c r="AE37" s="556"/>
      <c r="AF37" s="556"/>
      <c r="AG37" s="556"/>
      <c r="AH37" s="556"/>
      <c r="AI37" s="556"/>
      <c r="AJ37" s="556"/>
      <c r="AK37" s="556"/>
      <c r="AL37" s="556"/>
      <c r="AM37" s="556"/>
      <c r="AN37" s="556"/>
      <c r="AO37" s="560"/>
      <c r="AP37" s="561"/>
      <c r="AQ37" s="561"/>
      <c r="AR37" s="561"/>
      <c r="AS37" s="562"/>
      <c r="AT37" s="560"/>
      <c r="AU37" s="561"/>
      <c r="AV37" s="561"/>
      <c r="AW37" s="561"/>
      <c r="AX37" s="561"/>
      <c r="AY37" s="569"/>
      <c r="BB37" s="563"/>
      <c r="BC37" s="564"/>
      <c r="BD37" s="556"/>
      <c r="BE37" s="556"/>
      <c r="BF37" s="556"/>
      <c r="BG37" s="556"/>
      <c r="BH37" s="556"/>
      <c r="BI37" s="556"/>
      <c r="BJ37" s="556"/>
      <c r="BK37" s="556"/>
      <c r="BL37" s="556"/>
      <c r="BM37" s="556"/>
      <c r="BN37" s="556"/>
      <c r="BO37" s="556"/>
      <c r="BP37" s="560"/>
      <c r="BQ37" s="561"/>
      <c r="BR37" s="561"/>
      <c r="BS37" s="561"/>
      <c r="BT37" s="562"/>
      <c r="BU37" s="560"/>
      <c r="BV37" s="561"/>
      <c r="BW37" s="561"/>
      <c r="BX37" s="561"/>
      <c r="BY37" s="561"/>
      <c r="BZ37" s="569"/>
      <c r="CA37" s="563"/>
      <c r="CB37" s="564"/>
      <c r="CC37" s="619"/>
      <c r="CD37" s="620"/>
      <c r="CE37" s="620"/>
      <c r="CF37" s="620"/>
      <c r="CG37" s="620"/>
      <c r="CH37" s="620"/>
      <c r="CI37" s="620"/>
      <c r="CJ37" s="620"/>
      <c r="CK37" s="620"/>
      <c r="CL37" s="620"/>
      <c r="CM37" s="620"/>
      <c r="CN37" s="621"/>
      <c r="CO37" s="560"/>
      <c r="CP37" s="561"/>
      <c r="CQ37" s="561"/>
      <c r="CR37" s="561"/>
      <c r="CS37" s="562"/>
      <c r="CT37" s="560"/>
      <c r="CU37" s="561"/>
      <c r="CV37" s="561"/>
      <c r="CW37" s="561"/>
      <c r="CX37" s="561"/>
      <c r="CY37" s="569"/>
      <c r="DB37" s="92"/>
      <c r="DC37" s="92"/>
      <c r="DD37" s="92"/>
      <c r="DE37" s="95" t="s">
        <v>524</v>
      </c>
      <c r="DF37" s="95"/>
      <c r="DG37" s="95"/>
      <c r="DH37" s="93"/>
      <c r="DI37" s="92"/>
      <c r="DJ37" s="92"/>
      <c r="DK37" s="92"/>
      <c r="DL37" s="92"/>
      <c r="DM37" s="92"/>
      <c r="DN37" s="92"/>
      <c r="DO37" s="92"/>
      <c r="DP37" s="92"/>
      <c r="DQ37" s="95" t="s">
        <v>538</v>
      </c>
      <c r="DR37" s="91"/>
      <c r="DS37" s="95"/>
      <c r="DT37" s="95"/>
      <c r="DU37" s="95"/>
      <c r="DV37" s="95"/>
      <c r="DW37" s="95"/>
      <c r="DX37" s="92"/>
      <c r="DY37" s="92"/>
      <c r="DZ37" s="92"/>
      <c r="EA37" s="92"/>
      <c r="EB37" s="92"/>
      <c r="EC37" s="92"/>
      <c r="ED37" s="92"/>
      <c r="EE37" s="92"/>
      <c r="EF37" s="92"/>
      <c r="EG37" s="92"/>
      <c r="EH37" s="92"/>
      <c r="EI37" s="92"/>
      <c r="EJ37" s="92"/>
      <c r="EK37" s="92"/>
      <c r="EL37" s="92"/>
      <c r="EM37" s="92"/>
      <c r="EN37" s="92"/>
      <c r="EO37" s="92"/>
      <c r="EP37" s="92"/>
      <c r="EQ37" s="92"/>
      <c r="ER37" s="92"/>
      <c r="ES37" s="92"/>
      <c r="ET37" s="92"/>
      <c r="EU37" s="92"/>
      <c r="EV37" s="92"/>
      <c r="EW37" s="92"/>
      <c r="EX37" s="92"/>
      <c r="EY37" s="92"/>
      <c r="EZ37" s="92"/>
      <c r="FA37" s="92" t="s">
        <v>588</v>
      </c>
      <c r="FB37" s="92"/>
      <c r="FC37" s="92"/>
      <c r="FD37" s="92"/>
      <c r="FE37" s="92"/>
      <c r="FF37" s="92"/>
      <c r="FG37" s="92"/>
      <c r="FH37" s="92"/>
      <c r="FI37" s="92"/>
      <c r="FJ37" s="92"/>
      <c r="FK37" s="92"/>
      <c r="FL37" s="92"/>
      <c r="FM37" s="92"/>
      <c r="FN37" s="92"/>
      <c r="FO37" s="92"/>
      <c r="FP37" s="92"/>
      <c r="FQ37" s="92"/>
      <c r="FR37" s="92"/>
      <c r="FS37" s="92"/>
      <c r="FT37" s="92"/>
      <c r="FU37" s="92"/>
      <c r="FV37" s="92"/>
      <c r="FW37" s="92"/>
      <c r="FX37" s="92"/>
      <c r="FY37" s="92"/>
      <c r="FZ37" s="92"/>
      <c r="GA37" s="92"/>
      <c r="GB37" s="92"/>
      <c r="GC37" s="92"/>
      <c r="GD37" s="92"/>
      <c r="GE37" s="543"/>
      <c r="GF37" s="543"/>
      <c r="GG37" s="543"/>
      <c r="GH37" s="543"/>
      <c r="GI37" s="543"/>
      <c r="GJ37" s="543"/>
      <c r="GK37" s="543"/>
      <c r="GL37" s="543"/>
      <c r="GM37" s="543"/>
      <c r="GN37" s="543"/>
      <c r="GO37" s="543"/>
      <c r="GP37" s="543"/>
      <c r="GQ37" s="543"/>
      <c r="GR37" s="92"/>
      <c r="GS37" s="92"/>
      <c r="GT37" s="92"/>
      <c r="GU37" s="92"/>
      <c r="GV37" s="92"/>
      <c r="GW37" s="92"/>
      <c r="GX37" s="92"/>
      <c r="GY37" s="92"/>
      <c r="GZ37" s="92"/>
      <c r="HA37" s="92"/>
      <c r="HB37" s="92"/>
      <c r="HC37" s="88"/>
      <c r="HD37" s="88"/>
      <c r="HE37" s="88"/>
      <c r="HF37" s="88"/>
    </row>
    <row r="38" spans="1:214" ht="7.15" customHeight="1">
      <c r="A38" s="7"/>
      <c r="B38" s="563" t="s">
        <v>40</v>
      </c>
      <c r="C38" s="564"/>
      <c r="D38" s="556" t="s">
        <v>455</v>
      </c>
      <c r="E38" s="556"/>
      <c r="F38" s="556"/>
      <c r="G38" s="556"/>
      <c r="H38" s="556"/>
      <c r="I38" s="556"/>
      <c r="J38" s="556"/>
      <c r="K38" s="556"/>
      <c r="L38" s="556"/>
      <c r="M38" s="556"/>
      <c r="N38" s="556"/>
      <c r="O38" s="556"/>
      <c r="P38" s="557" t="e">
        <f>#REF!</f>
        <v>#REF!</v>
      </c>
      <c r="Q38" s="558"/>
      <c r="R38" s="558"/>
      <c r="S38" s="558"/>
      <c r="T38" s="559"/>
      <c r="U38" s="557"/>
      <c r="V38" s="558"/>
      <c r="W38" s="558"/>
      <c r="X38" s="558"/>
      <c r="Y38" s="558"/>
      <c r="Z38" s="568"/>
      <c r="AA38" s="563" t="s">
        <v>40</v>
      </c>
      <c r="AB38" s="564"/>
      <c r="AC38" s="556" t="s">
        <v>86</v>
      </c>
      <c r="AD38" s="556"/>
      <c r="AE38" s="556"/>
      <c r="AF38" s="556"/>
      <c r="AG38" s="556"/>
      <c r="AH38" s="556"/>
      <c r="AI38" s="556"/>
      <c r="AJ38" s="556"/>
      <c r="AK38" s="556"/>
      <c r="AL38" s="556"/>
      <c r="AM38" s="556"/>
      <c r="AN38" s="556"/>
      <c r="AO38" s="557" t="e">
        <f>#REF!</f>
        <v>#REF!</v>
      </c>
      <c r="AP38" s="558"/>
      <c r="AQ38" s="558"/>
      <c r="AR38" s="558"/>
      <c r="AS38" s="559"/>
      <c r="AT38" s="557"/>
      <c r="AU38" s="558"/>
      <c r="AV38" s="558"/>
      <c r="AW38" s="558"/>
      <c r="AX38" s="558"/>
      <c r="AY38" s="568"/>
      <c r="BB38" s="563" t="s">
        <v>40</v>
      </c>
      <c r="BC38" s="564"/>
      <c r="BD38" s="556" t="s">
        <v>119</v>
      </c>
      <c r="BE38" s="556"/>
      <c r="BF38" s="556"/>
      <c r="BG38" s="556"/>
      <c r="BH38" s="556"/>
      <c r="BI38" s="556"/>
      <c r="BJ38" s="556"/>
      <c r="BK38" s="556"/>
      <c r="BL38" s="556"/>
      <c r="BM38" s="556"/>
      <c r="BN38" s="556"/>
      <c r="BO38" s="556"/>
      <c r="BP38" s="557" t="e">
        <f>#REF!</f>
        <v>#REF!</v>
      </c>
      <c r="BQ38" s="558"/>
      <c r="BR38" s="558"/>
      <c r="BS38" s="558"/>
      <c r="BT38" s="559"/>
      <c r="BU38" s="557"/>
      <c r="BV38" s="558"/>
      <c r="BW38" s="558"/>
      <c r="BX38" s="558"/>
      <c r="BY38" s="558"/>
      <c r="BZ38" s="568"/>
      <c r="CA38" s="563" t="s">
        <v>40</v>
      </c>
      <c r="CB38" s="564"/>
      <c r="CC38" s="616" t="s">
        <v>153</v>
      </c>
      <c r="CD38" s="617"/>
      <c r="CE38" s="617"/>
      <c r="CF38" s="617"/>
      <c r="CG38" s="617"/>
      <c r="CH38" s="617"/>
      <c r="CI38" s="617"/>
      <c r="CJ38" s="617"/>
      <c r="CK38" s="617"/>
      <c r="CL38" s="617"/>
      <c r="CM38" s="617"/>
      <c r="CN38" s="618"/>
      <c r="CO38" s="573" t="e">
        <f>#REF!</f>
        <v>#REF!</v>
      </c>
      <c r="CP38" s="574"/>
      <c r="CQ38" s="574"/>
      <c r="CR38" s="574"/>
      <c r="CS38" s="576"/>
      <c r="CT38" s="557"/>
      <c r="CU38" s="558"/>
      <c r="CV38" s="558"/>
      <c r="CW38" s="558"/>
      <c r="CX38" s="558"/>
      <c r="CY38" s="568"/>
      <c r="DB38" s="92"/>
      <c r="DC38" s="92"/>
      <c r="DD38" s="92"/>
      <c r="DE38" s="95" t="s">
        <v>525</v>
      </c>
      <c r="DF38" s="96"/>
      <c r="DG38" s="95"/>
      <c r="DH38" s="92"/>
      <c r="DI38" s="92"/>
      <c r="DJ38" s="92"/>
      <c r="DK38" s="92"/>
      <c r="DL38" s="92"/>
      <c r="DM38" s="92"/>
      <c r="DN38" s="92"/>
      <c r="DO38" s="92"/>
      <c r="DP38" s="92"/>
      <c r="DQ38" s="92"/>
      <c r="DR38" s="92"/>
      <c r="DS38" s="92"/>
      <c r="DT38" s="92"/>
      <c r="DU38" s="92"/>
      <c r="DV38" s="92"/>
      <c r="DW38" s="92"/>
      <c r="DX38" s="92"/>
      <c r="DY38" s="92"/>
      <c r="DZ38" s="92"/>
      <c r="EA38" s="92"/>
      <c r="EB38" s="92"/>
      <c r="EC38" s="92"/>
      <c r="ED38" s="92"/>
      <c r="EE38" s="92"/>
      <c r="EF38" s="92"/>
      <c r="EG38" s="92"/>
      <c r="EH38" s="92"/>
      <c r="EI38" s="92"/>
      <c r="EJ38" s="92"/>
      <c r="EK38" s="92"/>
      <c r="EL38" s="92"/>
      <c r="EM38" s="92"/>
      <c r="EN38" s="92"/>
      <c r="EO38" s="92"/>
      <c r="EP38" s="92"/>
      <c r="EQ38" s="92"/>
      <c r="ER38" s="92"/>
      <c r="ES38" s="92"/>
      <c r="ET38" s="92"/>
      <c r="EU38" s="92"/>
      <c r="EV38" s="92"/>
      <c r="EW38" s="92"/>
      <c r="EX38" s="92"/>
      <c r="EY38" s="92"/>
      <c r="EZ38" s="92"/>
      <c r="FA38" s="92"/>
      <c r="FB38" s="92"/>
      <c r="FC38" s="92"/>
      <c r="FD38" s="92"/>
      <c r="FE38" s="92"/>
      <c r="FF38" s="92"/>
      <c r="FG38" s="92"/>
      <c r="FH38" s="92"/>
      <c r="FI38" s="92"/>
      <c r="FJ38" s="543" t="s">
        <v>600</v>
      </c>
      <c r="FK38" s="543"/>
      <c r="FL38" s="543"/>
      <c r="FM38" s="543"/>
      <c r="FN38" s="543"/>
      <c r="FO38" s="543"/>
      <c r="FP38" s="543"/>
      <c r="FQ38" s="543"/>
      <c r="FR38" s="543"/>
      <c r="FS38" s="543"/>
      <c r="FT38" s="543"/>
      <c r="FU38" s="92"/>
      <c r="FV38" s="92"/>
      <c r="FW38" s="92"/>
      <c r="FX38" s="92"/>
      <c r="FY38" s="92"/>
      <c r="FZ38" s="92"/>
      <c r="GA38" s="92"/>
      <c r="GB38" s="92"/>
      <c r="GC38" s="92"/>
      <c r="GD38" s="92"/>
      <c r="GE38" s="92"/>
      <c r="GH38" s="542" t="e">
        <f>BL26</f>
        <v>#REF!</v>
      </c>
      <c r="GI38" s="542"/>
      <c r="GJ38" s="542"/>
      <c r="GK38" s="542"/>
      <c r="GL38" s="542"/>
      <c r="GM38" s="542"/>
      <c r="GN38" s="542"/>
      <c r="GO38" s="542"/>
      <c r="GP38" s="542"/>
      <c r="GQ38" s="92"/>
      <c r="GR38" s="92"/>
      <c r="GS38" s="92"/>
      <c r="GT38" s="92"/>
      <c r="GU38" s="92"/>
      <c r="GV38" s="92"/>
      <c r="GW38" s="92"/>
      <c r="GX38" s="92"/>
      <c r="GY38" s="92"/>
      <c r="GZ38" s="92"/>
      <c r="HA38" s="92"/>
      <c r="HB38" s="92"/>
      <c r="HC38" s="88"/>
      <c r="HD38" s="88"/>
      <c r="HE38" s="88"/>
      <c r="HF38" s="88"/>
    </row>
    <row r="39" spans="1:214" ht="7.15" customHeight="1">
      <c r="A39" s="7"/>
      <c r="B39" s="563"/>
      <c r="C39" s="564"/>
      <c r="D39" s="556"/>
      <c r="E39" s="556"/>
      <c r="F39" s="556"/>
      <c r="G39" s="556"/>
      <c r="H39" s="556"/>
      <c r="I39" s="556"/>
      <c r="J39" s="556"/>
      <c r="K39" s="556"/>
      <c r="L39" s="556"/>
      <c r="M39" s="556"/>
      <c r="N39" s="556"/>
      <c r="O39" s="556"/>
      <c r="P39" s="560"/>
      <c r="Q39" s="561"/>
      <c r="R39" s="561"/>
      <c r="S39" s="561"/>
      <c r="T39" s="562"/>
      <c r="U39" s="560"/>
      <c r="V39" s="561"/>
      <c r="W39" s="561"/>
      <c r="X39" s="561"/>
      <c r="Y39" s="561"/>
      <c r="Z39" s="569"/>
      <c r="AA39" s="563"/>
      <c r="AB39" s="564"/>
      <c r="AC39" s="556"/>
      <c r="AD39" s="556"/>
      <c r="AE39" s="556"/>
      <c r="AF39" s="556"/>
      <c r="AG39" s="556"/>
      <c r="AH39" s="556"/>
      <c r="AI39" s="556"/>
      <c r="AJ39" s="556"/>
      <c r="AK39" s="556"/>
      <c r="AL39" s="556"/>
      <c r="AM39" s="556"/>
      <c r="AN39" s="556"/>
      <c r="AO39" s="560"/>
      <c r="AP39" s="561"/>
      <c r="AQ39" s="561"/>
      <c r="AR39" s="561"/>
      <c r="AS39" s="562"/>
      <c r="AT39" s="560"/>
      <c r="AU39" s="561"/>
      <c r="AV39" s="561"/>
      <c r="AW39" s="561"/>
      <c r="AX39" s="561"/>
      <c r="AY39" s="569"/>
      <c r="BB39" s="563"/>
      <c r="BC39" s="564"/>
      <c r="BD39" s="556"/>
      <c r="BE39" s="556"/>
      <c r="BF39" s="556"/>
      <c r="BG39" s="556"/>
      <c r="BH39" s="556"/>
      <c r="BI39" s="556"/>
      <c r="BJ39" s="556"/>
      <c r="BK39" s="556"/>
      <c r="BL39" s="556"/>
      <c r="BM39" s="556"/>
      <c r="BN39" s="556"/>
      <c r="BO39" s="556"/>
      <c r="BP39" s="560"/>
      <c r="BQ39" s="561"/>
      <c r="BR39" s="561"/>
      <c r="BS39" s="561"/>
      <c r="BT39" s="562"/>
      <c r="BU39" s="560"/>
      <c r="BV39" s="561"/>
      <c r="BW39" s="561"/>
      <c r="BX39" s="561"/>
      <c r="BY39" s="561"/>
      <c r="BZ39" s="569"/>
      <c r="CA39" s="563"/>
      <c r="CB39" s="564"/>
      <c r="CC39" s="619"/>
      <c r="CD39" s="620"/>
      <c r="CE39" s="620"/>
      <c r="CF39" s="620"/>
      <c r="CG39" s="620"/>
      <c r="CH39" s="620"/>
      <c r="CI39" s="620"/>
      <c r="CJ39" s="620"/>
      <c r="CK39" s="620"/>
      <c r="CL39" s="620"/>
      <c r="CM39" s="620"/>
      <c r="CN39" s="621"/>
      <c r="CO39" s="560"/>
      <c r="CP39" s="561"/>
      <c r="CQ39" s="561"/>
      <c r="CR39" s="561"/>
      <c r="CS39" s="562"/>
      <c r="CT39" s="560"/>
      <c r="CU39" s="561"/>
      <c r="CV39" s="561"/>
      <c r="CW39" s="561"/>
      <c r="CX39" s="561"/>
      <c r="CY39" s="569"/>
      <c r="DB39" s="92"/>
      <c r="DC39" s="92"/>
      <c r="DD39" s="92"/>
      <c r="DE39" s="92"/>
      <c r="DF39" s="92"/>
      <c r="DG39" s="92"/>
      <c r="DH39" s="92"/>
      <c r="DI39" s="92"/>
      <c r="DJ39" s="92"/>
      <c r="DK39" s="92"/>
      <c r="DL39" s="92" t="s">
        <v>533</v>
      </c>
      <c r="DM39" s="92"/>
      <c r="DN39" s="92"/>
      <c r="DO39" s="92"/>
      <c r="DP39" s="92"/>
      <c r="DQ39" s="92"/>
      <c r="DR39" s="92"/>
      <c r="DS39" s="92"/>
      <c r="DT39" s="92"/>
      <c r="DU39" s="92"/>
      <c r="DV39" s="92"/>
      <c r="EH39" s="92"/>
      <c r="EI39" s="92"/>
      <c r="EJ39" s="92"/>
      <c r="EK39" s="92"/>
      <c r="EL39" s="92"/>
      <c r="EM39" s="92"/>
      <c r="EN39" s="92"/>
      <c r="EO39" s="92"/>
      <c r="EP39" s="553" t="s">
        <v>9</v>
      </c>
      <c r="EQ39" s="553"/>
      <c r="ER39" s="553"/>
      <c r="ES39" s="553"/>
      <c r="ET39" s="553"/>
      <c r="EU39" s="553"/>
      <c r="EV39" s="553"/>
      <c r="EW39" s="553"/>
      <c r="EX39" s="82"/>
      <c r="EY39" s="82"/>
      <c r="EZ39" s="82"/>
      <c r="FA39" s="92"/>
      <c r="FB39" s="92"/>
      <c r="FC39" s="92"/>
      <c r="FD39" s="92"/>
      <c r="FE39" s="92"/>
      <c r="FF39" s="92"/>
      <c r="FG39" s="92"/>
      <c r="FH39" s="92"/>
      <c r="FI39" s="92"/>
      <c r="FJ39" s="543"/>
      <c r="FK39" s="543"/>
      <c r="FL39" s="543"/>
      <c r="FM39" s="543"/>
      <c r="FN39" s="543"/>
      <c r="FO39" s="543"/>
      <c r="FP39" s="543"/>
      <c r="FQ39" s="543"/>
      <c r="FR39" s="543"/>
      <c r="FS39" s="543"/>
      <c r="FT39" s="543"/>
      <c r="FU39" s="92"/>
      <c r="FV39" s="92"/>
      <c r="FW39" s="92"/>
      <c r="FX39" s="92"/>
      <c r="FY39" s="92"/>
      <c r="FZ39" s="92"/>
      <c r="GA39" s="92"/>
      <c r="GB39" s="92"/>
      <c r="GC39" s="92"/>
      <c r="GD39" s="92"/>
      <c r="GE39" s="92"/>
      <c r="GG39" s="92"/>
      <c r="GH39" s="542"/>
      <c r="GI39" s="542"/>
      <c r="GJ39" s="542"/>
      <c r="GK39" s="542"/>
      <c r="GL39" s="542"/>
      <c r="GM39" s="542"/>
      <c r="GN39" s="542"/>
      <c r="GO39" s="542"/>
      <c r="GP39" s="542"/>
      <c r="GQ39" s="92"/>
      <c r="GR39" s="92"/>
      <c r="GS39" s="92"/>
      <c r="GT39" s="92"/>
      <c r="GU39" s="92"/>
      <c r="GV39" s="92"/>
      <c r="GW39" s="92"/>
      <c r="GX39" s="92"/>
      <c r="GY39" s="92"/>
      <c r="GZ39" s="92"/>
      <c r="HA39" s="92"/>
      <c r="HB39" s="92"/>
      <c r="HC39" s="88"/>
      <c r="HD39" s="88"/>
      <c r="HE39" s="88"/>
      <c r="HF39" s="88"/>
    </row>
    <row r="40" spans="1:214" ht="7.15" customHeight="1">
      <c r="A40" s="7"/>
      <c r="B40" s="563" t="s">
        <v>41</v>
      </c>
      <c r="C40" s="564"/>
      <c r="D40" s="556" t="s">
        <v>17</v>
      </c>
      <c r="E40" s="556"/>
      <c r="F40" s="556"/>
      <c r="G40" s="556"/>
      <c r="H40" s="556"/>
      <c r="I40" s="556"/>
      <c r="J40" s="556"/>
      <c r="K40" s="556"/>
      <c r="L40" s="556"/>
      <c r="M40" s="556"/>
      <c r="N40" s="556"/>
      <c r="O40" s="556"/>
      <c r="P40" s="557" t="e">
        <f>#REF!</f>
        <v>#REF!</v>
      </c>
      <c r="Q40" s="558"/>
      <c r="R40" s="558"/>
      <c r="S40" s="558"/>
      <c r="T40" s="559"/>
      <c r="U40" s="557"/>
      <c r="V40" s="558"/>
      <c r="W40" s="558"/>
      <c r="X40" s="558"/>
      <c r="Y40" s="558"/>
      <c r="Z40" s="568"/>
      <c r="AA40" s="563" t="s">
        <v>41</v>
      </c>
      <c r="AB40" s="564"/>
      <c r="AC40" s="556" t="s">
        <v>87</v>
      </c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7" t="e">
        <f>#REF!</f>
        <v>#REF!</v>
      </c>
      <c r="AP40" s="558"/>
      <c r="AQ40" s="558"/>
      <c r="AR40" s="558"/>
      <c r="AS40" s="559"/>
      <c r="AT40" s="557"/>
      <c r="AU40" s="558"/>
      <c r="AV40" s="558"/>
      <c r="AW40" s="558"/>
      <c r="AX40" s="558"/>
      <c r="AY40" s="568"/>
      <c r="BB40" s="563" t="s">
        <v>41</v>
      </c>
      <c r="BC40" s="564"/>
      <c r="BD40" s="556" t="s">
        <v>184</v>
      </c>
      <c r="BE40" s="556"/>
      <c r="BF40" s="556"/>
      <c r="BG40" s="556"/>
      <c r="BH40" s="556"/>
      <c r="BI40" s="556"/>
      <c r="BJ40" s="556"/>
      <c r="BK40" s="556"/>
      <c r="BL40" s="556"/>
      <c r="BM40" s="556"/>
      <c r="BN40" s="556"/>
      <c r="BO40" s="556"/>
      <c r="BP40" s="557" t="e">
        <f>#REF!</f>
        <v>#REF!</v>
      </c>
      <c r="BQ40" s="558"/>
      <c r="BR40" s="558"/>
      <c r="BS40" s="558"/>
      <c r="BT40" s="559"/>
      <c r="BU40" s="557"/>
      <c r="BV40" s="558"/>
      <c r="BW40" s="558"/>
      <c r="BX40" s="558"/>
      <c r="BY40" s="558"/>
      <c r="BZ40" s="568"/>
      <c r="CA40" s="563" t="s">
        <v>41</v>
      </c>
      <c r="CB40" s="564"/>
      <c r="CC40" s="616" t="s">
        <v>154</v>
      </c>
      <c r="CD40" s="617"/>
      <c r="CE40" s="617"/>
      <c r="CF40" s="617"/>
      <c r="CG40" s="617"/>
      <c r="CH40" s="617"/>
      <c r="CI40" s="617"/>
      <c r="CJ40" s="617"/>
      <c r="CK40" s="617"/>
      <c r="CL40" s="617"/>
      <c r="CM40" s="617"/>
      <c r="CN40" s="618"/>
      <c r="CO40" s="573" t="e">
        <f>#REF!</f>
        <v>#REF!</v>
      </c>
      <c r="CP40" s="574"/>
      <c r="CQ40" s="574"/>
      <c r="CR40" s="574"/>
      <c r="CS40" s="576"/>
      <c r="CT40" s="557"/>
      <c r="CU40" s="558"/>
      <c r="CV40" s="558"/>
      <c r="CW40" s="558"/>
      <c r="CX40" s="558"/>
      <c r="CY40" s="568"/>
      <c r="DB40" s="92"/>
      <c r="DC40" s="92"/>
      <c r="DD40" s="92"/>
      <c r="DE40" s="92"/>
      <c r="DF40" s="92"/>
      <c r="DG40" s="92"/>
      <c r="DH40" s="92"/>
      <c r="DI40" s="92"/>
      <c r="DJ40" s="92"/>
      <c r="DK40" s="92"/>
      <c r="DL40" s="92"/>
      <c r="DM40" s="92"/>
      <c r="DN40" s="92"/>
      <c r="DO40" s="92"/>
      <c r="DP40" s="92"/>
      <c r="DQ40" s="92"/>
      <c r="DR40" s="92"/>
      <c r="DS40" s="92"/>
      <c r="DT40" s="92"/>
      <c r="DU40" s="92"/>
      <c r="DV40" s="92"/>
      <c r="EH40" s="92"/>
      <c r="EI40" s="92"/>
      <c r="EJ40" s="92"/>
      <c r="EK40" s="92"/>
      <c r="EL40" s="92"/>
      <c r="EM40" s="92"/>
      <c r="EN40" s="92"/>
      <c r="EO40" s="92"/>
      <c r="EP40" s="553"/>
      <c r="EQ40" s="553"/>
      <c r="ER40" s="553"/>
      <c r="ES40" s="553"/>
      <c r="ET40" s="553"/>
      <c r="EU40" s="553"/>
      <c r="EV40" s="553"/>
      <c r="EW40" s="553"/>
      <c r="EX40" s="82"/>
      <c r="EY40" s="82"/>
      <c r="EZ40" s="82"/>
      <c r="FA40" s="92"/>
      <c r="FB40" s="92"/>
      <c r="FC40" s="92"/>
      <c r="FD40" s="92"/>
      <c r="FE40" s="92"/>
      <c r="FF40" s="92"/>
      <c r="FG40" s="92"/>
      <c r="FH40" s="92"/>
      <c r="FI40" s="92"/>
      <c r="FK40" s="542" t="e">
        <f>CK26</f>
        <v>#REF!</v>
      </c>
      <c r="FL40" s="542"/>
      <c r="FM40" s="542"/>
      <c r="FN40" s="542"/>
      <c r="FO40" s="542"/>
      <c r="FP40" s="542"/>
      <c r="FQ40" s="542"/>
      <c r="FR40" s="542"/>
      <c r="FS40" s="542"/>
      <c r="FU40" s="92"/>
      <c r="FV40" s="92"/>
      <c r="FW40" s="92"/>
      <c r="FX40" s="92"/>
      <c r="FY40" s="92"/>
      <c r="FZ40" s="92"/>
      <c r="GA40" s="92"/>
      <c r="GB40" s="92"/>
      <c r="GC40" s="92"/>
      <c r="GD40" s="92"/>
      <c r="GE40" s="92"/>
      <c r="GF40" s="92"/>
      <c r="GG40" s="92"/>
      <c r="GH40" s="92"/>
      <c r="GI40" s="92"/>
      <c r="GJ40" s="92"/>
      <c r="GK40" s="92"/>
      <c r="GL40" s="92"/>
      <c r="GM40" s="92"/>
      <c r="GN40" s="92"/>
      <c r="GO40" s="92"/>
      <c r="GP40" s="92"/>
      <c r="GQ40" s="92"/>
      <c r="GR40" s="92"/>
      <c r="GS40" s="92"/>
      <c r="GT40" s="92"/>
      <c r="GU40" s="92"/>
      <c r="GV40" s="92"/>
      <c r="GW40" s="92"/>
      <c r="GX40" s="92"/>
      <c r="GY40" s="92"/>
      <c r="GZ40" s="92"/>
      <c r="HA40" s="92"/>
      <c r="HB40" s="92"/>
      <c r="HC40" s="88"/>
      <c r="HD40" s="88"/>
      <c r="HE40" s="88"/>
      <c r="HF40" s="88"/>
    </row>
    <row r="41" spans="1:214" ht="7.15" customHeight="1">
      <c r="A41" s="7"/>
      <c r="B41" s="563"/>
      <c r="C41" s="564"/>
      <c r="D41" s="556"/>
      <c r="E41" s="556"/>
      <c r="F41" s="556"/>
      <c r="G41" s="556"/>
      <c r="H41" s="556"/>
      <c r="I41" s="556"/>
      <c r="J41" s="556"/>
      <c r="K41" s="556"/>
      <c r="L41" s="556"/>
      <c r="M41" s="556"/>
      <c r="N41" s="556"/>
      <c r="O41" s="556"/>
      <c r="P41" s="560"/>
      <c r="Q41" s="561"/>
      <c r="R41" s="561"/>
      <c r="S41" s="561"/>
      <c r="T41" s="562"/>
      <c r="U41" s="560"/>
      <c r="V41" s="561"/>
      <c r="W41" s="561"/>
      <c r="X41" s="561"/>
      <c r="Y41" s="561"/>
      <c r="Z41" s="569"/>
      <c r="AA41" s="565"/>
      <c r="AB41" s="566"/>
      <c r="AC41" s="567"/>
      <c r="AD41" s="567"/>
      <c r="AE41" s="567"/>
      <c r="AF41" s="567"/>
      <c r="AG41" s="567"/>
      <c r="AH41" s="567"/>
      <c r="AI41" s="567"/>
      <c r="AJ41" s="567"/>
      <c r="AK41" s="567"/>
      <c r="AL41" s="567"/>
      <c r="AM41" s="567"/>
      <c r="AN41" s="567"/>
      <c r="AO41" s="570"/>
      <c r="AP41" s="571"/>
      <c r="AQ41" s="571"/>
      <c r="AR41" s="571"/>
      <c r="AS41" s="629"/>
      <c r="AT41" s="570"/>
      <c r="AU41" s="571"/>
      <c r="AV41" s="571"/>
      <c r="AW41" s="571"/>
      <c r="AX41" s="571"/>
      <c r="AY41" s="572"/>
      <c r="BB41" s="563"/>
      <c r="BC41" s="564"/>
      <c r="BD41" s="556"/>
      <c r="BE41" s="556"/>
      <c r="BF41" s="556"/>
      <c r="BG41" s="556"/>
      <c r="BH41" s="556"/>
      <c r="BI41" s="556"/>
      <c r="BJ41" s="556"/>
      <c r="BK41" s="556"/>
      <c r="BL41" s="556"/>
      <c r="BM41" s="556"/>
      <c r="BN41" s="556"/>
      <c r="BO41" s="556"/>
      <c r="BP41" s="560"/>
      <c r="BQ41" s="561"/>
      <c r="BR41" s="561"/>
      <c r="BS41" s="561"/>
      <c r="BT41" s="562"/>
      <c r="BU41" s="560"/>
      <c r="BV41" s="561"/>
      <c r="BW41" s="561"/>
      <c r="BX41" s="561"/>
      <c r="BY41" s="561"/>
      <c r="BZ41" s="569"/>
      <c r="CA41" s="563"/>
      <c r="CB41" s="564"/>
      <c r="CC41" s="619"/>
      <c r="CD41" s="620"/>
      <c r="CE41" s="620"/>
      <c r="CF41" s="620"/>
      <c r="CG41" s="620"/>
      <c r="CH41" s="620"/>
      <c r="CI41" s="620"/>
      <c r="CJ41" s="620"/>
      <c r="CK41" s="620"/>
      <c r="CL41" s="620"/>
      <c r="CM41" s="620"/>
      <c r="CN41" s="621"/>
      <c r="CO41" s="560"/>
      <c r="CP41" s="561"/>
      <c r="CQ41" s="561"/>
      <c r="CR41" s="561"/>
      <c r="CS41" s="562"/>
      <c r="CT41" s="560"/>
      <c r="CU41" s="561"/>
      <c r="CV41" s="561"/>
      <c r="CW41" s="561"/>
      <c r="CX41" s="561"/>
      <c r="CY41" s="569"/>
      <c r="DB41" s="92"/>
      <c r="DC41" s="92"/>
      <c r="DD41" s="92"/>
      <c r="DE41" s="92"/>
      <c r="DF41" s="92"/>
      <c r="DG41" s="92"/>
      <c r="DH41" s="92"/>
      <c r="DI41" s="92"/>
      <c r="DJ41" s="92"/>
      <c r="DK41" s="92"/>
      <c r="DL41" s="92"/>
      <c r="DM41" s="92"/>
      <c r="DN41" s="92"/>
      <c r="DO41" s="92"/>
      <c r="DP41" s="92"/>
      <c r="DQ41" s="92"/>
      <c r="DR41" s="92"/>
      <c r="DS41" s="92"/>
      <c r="DT41" s="92"/>
      <c r="DU41" s="92"/>
      <c r="DV41" s="92"/>
      <c r="DW41" s="543" t="s">
        <v>596</v>
      </c>
      <c r="DX41" s="543"/>
      <c r="DY41" s="543"/>
      <c r="DZ41" s="543"/>
      <c r="EA41" s="543"/>
      <c r="EB41" s="543"/>
      <c r="EC41" s="543"/>
      <c r="ED41" s="543"/>
      <c r="EE41" s="543"/>
      <c r="EF41" s="543"/>
      <c r="EG41" s="543"/>
      <c r="EH41" s="92"/>
      <c r="EI41" s="92"/>
      <c r="EJ41" s="92"/>
      <c r="EK41" s="92"/>
      <c r="EL41" s="92"/>
      <c r="EM41" s="92"/>
      <c r="EN41" s="92"/>
      <c r="EO41" s="92"/>
      <c r="EP41" s="82"/>
      <c r="EQ41" s="82"/>
      <c r="ER41" s="82"/>
      <c r="ES41" s="82"/>
      <c r="ET41" s="82"/>
      <c r="EU41" s="82"/>
      <c r="EV41" s="82"/>
      <c r="EW41" s="82"/>
      <c r="EX41" s="82"/>
      <c r="EY41" s="82"/>
      <c r="EZ41" s="82"/>
      <c r="FA41" s="92"/>
      <c r="FB41" s="92"/>
      <c r="FC41" s="92"/>
      <c r="FD41" s="92"/>
      <c r="FE41" s="92"/>
      <c r="FF41" s="92"/>
      <c r="FG41" s="92"/>
      <c r="FH41" s="92"/>
      <c r="FI41" s="92"/>
      <c r="FK41" s="542"/>
      <c r="FL41" s="542"/>
      <c r="FM41" s="542"/>
      <c r="FN41" s="542"/>
      <c r="FO41" s="542"/>
      <c r="FP41" s="542"/>
      <c r="FQ41" s="542"/>
      <c r="FR41" s="542"/>
      <c r="FS41" s="542"/>
      <c r="FT41" s="92"/>
      <c r="FU41" s="92"/>
      <c r="FV41" s="92"/>
      <c r="FW41" s="92"/>
      <c r="FX41" s="92"/>
      <c r="FY41" s="92"/>
      <c r="FZ41" s="92"/>
      <c r="GA41" s="92"/>
      <c r="GB41" s="92"/>
      <c r="GC41" s="92"/>
      <c r="GD41" s="92"/>
      <c r="GE41" s="92"/>
      <c r="GF41" s="92"/>
      <c r="GG41" s="92"/>
      <c r="GH41" s="92"/>
      <c r="GI41" s="92"/>
      <c r="GJ41" s="92"/>
      <c r="GK41" s="92"/>
      <c r="GL41" s="92"/>
      <c r="GM41" s="92"/>
      <c r="GN41" s="92"/>
      <c r="GO41" s="92"/>
      <c r="GP41" s="92"/>
      <c r="GQ41" s="92"/>
      <c r="GR41" s="92"/>
      <c r="GS41" s="92"/>
      <c r="GT41" s="92"/>
      <c r="GU41" s="92"/>
      <c r="GV41" s="92"/>
      <c r="GW41" s="92"/>
      <c r="GX41" s="92"/>
      <c r="GY41" s="92"/>
      <c r="GZ41" s="92"/>
      <c r="HA41" s="92"/>
      <c r="HB41" s="92"/>
      <c r="HC41" s="88"/>
      <c r="HD41" s="88"/>
      <c r="HE41" s="88"/>
      <c r="HF41" s="88"/>
    </row>
    <row r="42" spans="1:214" ht="7.15" customHeight="1">
      <c r="A42" s="7"/>
      <c r="B42" s="563" t="s">
        <v>42</v>
      </c>
      <c r="C42" s="564"/>
      <c r="D42" s="556" t="s">
        <v>15</v>
      </c>
      <c r="E42" s="556"/>
      <c r="F42" s="556"/>
      <c r="G42" s="556"/>
      <c r="H42" s="556"/>
      <c r="I42" s="556"/>
      <c r="J42" s="556"/>
      <c r="K42" s="556"/>
      <c r="L42" s="556"/>
      <c r="M42" s="556"/>
      <c r="N42" s="556"/>
      <c r="O42" s="556"/>
      <c r="P42" s="557" t="e">
        <f>#REF!</f>
        <v>#REF!</v>
      </c>
      <c r="Q42" s="558"/>
      <c r="R42" s="558"/>
      <c r="S42" s="558"/>
      <c r="T42" s="559"/>
      <c r="U42" s="557"/>
      <c r="V42" s="558"/>
      <c r="W42" s="558"/>
      <c r="X42" s="558"/>
      <c r="Y42" s="558"/>
      <c r="Z42" s="568"/>
      <c r="AA42" s="630" t="s">
        <v>48</v>
      </c>
      <c r="AB42" s="631"/>
      <c r="AC42" s="631"/>
      <c r="AD42" s="631"/>
      <c r="AE42" s="631"/>
      <c r="AF42" s="631"/>
      <c r="AG42" s="631"/>
      <c r="AH42" s="631"/>
      <c r="AI42" s="631"/>
      <c r="AJ42" s="631"/>
      <c r="AK42" s="577" t="e">
        <f>SUM(AO44:AS65)</f>
        <v>#REF!</v>
      </c>
      <c r="AL42" s="577"/>
      <c r="AM42" s="577"/>
      <c r="AN42" s="577"/>
      <c r="AO42" s="577"/>
      <c r="AP42" s="577"/>
      <c r="AQ42" s="577"/>
      <c r="AR42" s="623"/>
      <c r="AS42" s="624"/>
      <c r="AT42" s="624"/>
      <c r="AU42" s="624"/>
      <c r="AV42" s="624"/>
      <c r="AW42" s="624"/>
      <c r="AX42" s="624"/>
      <c r="AY42" s="625"/>
      <c r="BB42" s="563" t="s">
        <v>42</v>
      </c>
      <c r="BC42" s="564"/>
      <c r="BD42" s="556" t="s">
        <v>120</v>
      </c>
      <c r="BE42" s="556"/>
      <c r="BF42" s="556"/>
      <c r="BG42" s="556"/>
      <c r="BH42" s="556"/>
      <c r="BI42" s="556"/>
      <c r="BJ42" s="556"/>
      <c r="BK42" s="556"/>
      <c r="BL42" s="556"/>
      <c r="BM42" s="556"/>
      <c r="BN42" s="556"/>
      <c r="BO42" s="556"/>
      <c r="BP42" s="557" t="e">
        <f>#REF!</f>
        <v>#REF!</v>
      </c>
      <c r="BQ42" s="558"/>
      <c r="BR42" s="558"/>
      <c r="BS42" s="558"/>
      <c r="BT42" s="559"/>
      <c r="BU42" s="557"/>
      <c r="BV42" s="558"/>
      <c r="BW42" s="558"/>
      <c r="BX42" s="558"/>
      <c r="BY42" s="558"/>
      <c r="BZ42" s="568"/>
      <c r="CA42" s="563" t="s">
        <v>42</v>
      </c>
      <c r="CB42" s="564"/>
      <c r="CC42" s="616" t="s">
        <v>155</v>
      </c>
      <c r="CD42" s="617"/>
      <c r="CE42" s="617"/>
      <c r="CF42" s="617"/>
      <c r="CG42" s="617"/>
      <c r="CH42" s="617"/>
      <c r="CI42" s="617"/>
      <c r="CJ42" s="617"/>
      <c r="CK42" s="617"/>
      <c r="CL42" s="617"/>
      <c r="CM42" s="617"/>
      <c r="CN42" s="618"/>
      <c r="CO42" s="573" t="e">
        <f>#REF!</f>
        <v>#REF!</v>
      </c>
      <c r="CP42" s="574"/>
      <c r="CQ42" s="574"/>
      <c r="CR42" s="574"/>
      <c r="CS42" s="576"/>
      <c r="CT42" s="557"/>
      <c r="CU42" s="558"/>
      <c r="CV42" s="558"/>
      <c r="CW42" s="558"/>
      <c r="CX42" s="558"/>
      <c r="CY42" s="568"/>
      <c r="DB42" s="92"/>
      <c r="DC42" s="92"/>
      <c r="DD42" s="92"/>
      <c r="DE42" s="92"/>
      <c r="DF42" s="92"/>
      <c r="DG42" s="92"/>
      <c r="DH42" s="92"/>
      <c r="DJ42" s="92"/>
      <c r="DK42" s="92"/>
      <c r="DL42" s="92"/>
      <c r="DM42" s="92"/>
      <c r="DN42" s="92"/>
      <c r="DO42" s="92"/>
      <c r="DP42" s="92"/>
      <c r="DQ42" s="92"/>
      <c r="DR42" s="92" t="s">
        <v>534</v>
      </c>
      <c r="DS42" s="92"/>
      <c r="DT42" s="92"/>
      <c r="DU42" s="92"/>
      <c r="DV42" s="92"/>
      <c r="DW42" s="543"/>
      <c r="DX42" s="543"/>
      <c r="DY42" s="543"/>
      <c r="DZ42" s="543"/>
      <c r="EA42" s="543"/>
      <c r="EB42" s="543"/>
      <c r="EC42" s="543"/>
      <c r="ED42" s="543"/>
      <c r="EE42" s="543"/>
      <c r="EF42" s="543"/>
      <c r="EG42" s="543"/>
      <c r="EH42" s="92"/>
      <c r="EI42" s="92"/>
      <c r="EJ42" s="92"/>
      <c r="EK42" s="92"/>
      <c r="EL42" s="92"/>
      <c r="EM42" s="92"/>
      <c r="EN42" s="92"/>
      <c r="EO42" s="92"/>
      <c r="EP42" s="92"/>
      <c r="EQ42" s="92"/>
      <c r="ER42" s="92"/>
      <c r="ES42" s="92"/>
      <c r="ET42" s="92"/>
      <c r="EU42" s="92"/>
      <c r="EV42" s="92"/>
      <c r="EW42" s="92"/>
      <c r="EX42" s="92"/>
      <c r="EY42" s="92"/>
      <c r="EZ42" s="92"/>
      <c r="FA42" s="92"/>
      <c r="FB42" s="92"/>
      <c r="FC42" s="92"/>
      <c r="FD42" s="92"/>
      <c r="FE42" s="92"/>
      <c r="FF42" s="92"/>
      <c r="FG42" s="92"/>
      <c r="FH42" s="92"/>
      <c r="FI42" s="92"/>
      <c r="FJ42" s="92"/>
      <c r="FK42" s="92"/>
      <c r="FL42" s="92"/>
      <c r="FM42" s="92"/>
      <c r="FN42" s="92"/>
      <c r="FO42" s="92"/>
      <c r="FP42" s="92"/>
      <c r="FQ42" s="92"/>
      <c r="FR42" s="92"/>
      <c r="FS42" s="92"/>
      <c r="FT42" s="92"/>
      <c r="FU42" s="92"/>
      <c r="FV42" s="92"/>
      <c r="FW42" s="92"/>
      <c r="FX42" s="92"/>
      <c r="FY42" s="92"/>
      <c r="FZ42" s="92"/>
      <c r="GA42" s="92"/>
      <c r="GB42" s="92"/>
      <c r="GC42" s="92"/>
      <c r="GD42" s="92"/>
      <c r="GE42" s="92"/>
      <c r="GF42" s="92"/>
      <c r="GG42" s="92"/>
      <c r="GH42" s="92"/>
      <c r="GI42" s="92"/>
      <c r="GJ42" s="92"/>
      <c r="GK42" s="92"/>
      <c r="GL42" s="92"/>
      <c r="GM42" s="92"/>
      <c r="GN42" s="92"/>
      <c r="GO42" s="92"/>
      <c r="GP42" s="92"/>
      <c r="GQ42" s="92"/>
      <c r="GR42" s="92"/>
      <c r="GS42" s="92"/>
      <c r="GT42" s="92"/>
      <c r="GU42" s="92"/>
      <c r="GV42" s="92"/>
      <c r="GW42" s="92"/>
      <c r="GX42" s="92"/>
      <c r="GY42" s="92"/>
      <c r="GZ42" s="92"/>
      <c r="HA42" s="92"/>
      <c r="HB42" s="92"/>
      <c r="HC42" s="88"/>
      <c r="HD42" s="88"/>
      <c r="HE42" s="88"/>
      <c r="HF42" s="88"/>
    </row>
    <row r="43" spans="1:214" ht="7.15" customHeight="1">
      <c r="A43" s="7"/>
      <c r="B43" s="563"/>
      <c r="C43" s="564"/>
      <c r="D43" s="556"/>
      <c r="E43" s="556"/>
      <c r="F43" s="556"/>
      <c r="G43" s="556"/>
      <c r="H43" s="556"/>
      <c r="I43" s="556"/>
      <c r="J43" s="556"/>
      <c r="K43" s="556"/>
      <c r="L43" s="556"/>
      <c r="M43" s="556"/>
      <c r="N43" s="556"/>
      <c r="O43" s="556"/>
      <c r="P43" s="560"/>
      <c r="Q43" s="561"/>
      <c r="R43" s="561"/>
      <c r="S43" s="561"/>
      <c r="T43" s="562"/>
      <c r="U43" s="560"/>
      <c r="V43" s="561"/>
      <c r="W43" s="561"/>
      <c r="X43" s="561"/>
      <c r="Y43" s="561"/>
      <c r="Z43" s="569"/>
      <c r="AA43" s="632"/>
      <c r="AB43" s="633"/>
      <c r="AC43" s="633"/>
      <c r="AD43" s="633"/>
      <c r="AE43" s="633"/>
      <c r="AF43" s="633"/>
      <c r="AG43" s="633"/>
      <c r="AH43" s="633"/>
      <c r="AI43" s="633"/>
      <c r="AJ43" s="633"/>
      <c r="AK43" s="578"/>
      <c r="AL43" s="578"/>
      <c r="AM43" s="578"/>
      <c r="AN43" s="578"/>
      <c r="AO43" s="578"/>
      <c r="AP43" s="578"/>
      <c r="AQ43" s="578"/>
      <c r="AR43" s="626"/>
      <c r="AS43" s="627"/>
      <c r="AT43" s="627"/>
      <c r="AU43" s="627"/>
      <c r="AV43" s="627"/>
      <c r="AW43" s="627"/>
      <c r="AX43" s="627"/>
      <c r="AY43" s="628"/>
      <c r="BB43" s="563"/>
      <c r="BC43" s="564"/>
      <c r="BD43" s="556"/>
      <c r="BE43" s="556"/>
      <c r="BF43" s="556"/>
      <c r="BG43" s="556"/>
      <c r="BH43" s="556"/>
      <c r="BI43" s="556"/>
      <c r="BJ43" s="556"/>
      <c r="BK43" s="556"/>
      <c r="BL43" s="556"/>
      <c r="BM43" s="556"/>
      <c r="BN43" s="556"/>
      <c r="BO43" s="556"/>
      <c r="BP43" s="560"/>
      <c r="BQ43" s="561"/>
      <c r="BR43" s="561"/>
      <c r="BS43" s="561"/>
      <c r="BT43" s="562"/>
      <c r="BU43" s="560"/>
      <c r="BV43" s="561"/>
      <c r="BW43" s="561"/>
      <c r="BX43" s="561"/>
      <c r="BY43" s="561"/>
      <c r="BZ43" s="569"/>
      <c r="CA43" s="563"/>
      <c r="CB43" s="564"/>
      <c r="CC43" s="619"/>
      <c r="CD43" s="620"/>
      <c r="CE43" s="620"/>
      <c r="CF43" s="620"/>
      <c r="CG43" s="620"/>
      <c r="CH43" s="620"/>
      <c r="CI43" s="620"/>
      <c r="CJ43" s="620"/>
      <c r="CK43" s="620"/>
      <c r="CL43" s="620"/>
      <c r="CM43" s="620"/>
      <c r="CN43" s="621"/>
      <c r="CO43" s="560"/>
      <c r="CP43" s="561"/>
      <c r="CQ43" s="561"/>
      <c r="CR43" s="561"/>
      <c r="CS43" s="562"/>
      <c r="CT43" s="560"/>
      <c r="CU43" s="561"/>
      <c r="CV43" s="561"/>
      <c r="CW43" s="561"/>
      <c r="CX43" s="561"/>
      <c r="CY43" s="569"/>
      <c r="DB43" s="92"/>
      <c r="DC43" s="92"/>
      <c r="DD43" s="92"/>
      <c r="DE43" s="92"/>
      <c r="DF43" s="92"/>
      <c r="DG43" s="92"/>
      <c r="DH43" s="92"/>
      <c r="DI43" s="95" t="s">
        <v>532</v>
      </c>
      <c r="DJ43" s="95"/>
      <c r="DK43" s="95"/>
      <c r="DL43" s="95"/>
      <c r="DM43" s="95"/>
      <c r="DN43" s="92"/>
      <c r="DO43" s="92"/>
      <c r="DP43" s="92"/>
      <c r="DQ43" s="92"/>
      <c r="DR43" s="92"/>
      <c r="DS43" s="92" t="s">
        <v>535</v>
      </c>
      <c r="DT43" s="92"/>
      <c r="DU43" s="92"/>
      <c r="DV43" s="92"/>
      <c r="DW43" s="92"/>
      <c r="DX43" s="92"/>
      <c r="DY43" s="542" t="e">
        <f>CK82</f>
        <v>#REF!</v>
      </c>
      <c r="DZ43" s="542"/>
      <c r="EA43" s="542"/>
      <c r="EB43" s="542"/>
      <c r="EC43" s="542"/>
      <c r="ED43" s="542"/>
      <c r="EE43" s="542"/>
      <c r="EF43" s="542"/>
      <c r="EG43" s="92"/>
      <c r="EH43" s="92"/>
      <c r="EI43" s="92"/>
      <c r="EJ43" s="92"/>
      <c r="EK43" s="92"/>
      <c r="EL43" s="92"/>
      <c r="EM43" s="92"/>
      <c r="EN43" s="92"/>
      <c r="EO43" s="92"/>
      <c r="EP43" s="92"/>
      <c r="EQ43" s="92"/>
      <c r="ER43" s="92"/>
      <c r="ES43" s="92"/>
      <c r="ET43" s="92"/>
      <c r="EU43" s="92"/>
      <c r="EV43" s="92"/>
      <c r="EW43" s="92"/>
      <c r="EX43" s="92"/>
      <c r="EY43" s="92"/>
      <c r="EZ43" s="92"/>
      <c r="FA43" s="92"/>
      <c r="FB43" s="92"/>
      <c r="FC43" s="92"/>
      <c r="FD43" s="92"/>
      <c r="FE43" s="92"/>
      <c r="FF43" s="92"/>
      <c r="FG43" s="92"/>
      <c r="FH43" s="92"/>
      <c r="FI43" s="92"/>
      <c r="FJ43" s="92"/>
      <c r="FK43" s="92"/>
      <c r="FL43" s="92"/>
      <c r="FM43" s="92"/>
      <c r="FN43" s="92"/>
      <c r="FO43" s="92"/>
      <c r="FP43" s="92"/>
      <c r="FQ43" s="92"/>
      <c r="FR43" s="92"/>
      <c r="FS43" s="92"/>
      <c r="FT43" s="92"/>
      <c r="FU43" s="92"/>
      <c r="FV43" s="92"/>
      <c r="FW43" s="92"/>
      <c r="FX43" s="92"/>
      <c r="FY43" s="92"/>
      <c r="FZ43" s="92"/>
      <c r="GA43" s="92"/>
      <c r="GB43" s="92"/>
      <c r="GC43" s="92"/>
      <c r="GD43" s="92"/>
      <c r="GE43" s="92"/>
      <c r="GF43" s="92"/>
      <c r="GG43" s="92"/>
      <c r="GH43" s="92"/>
      <c r="GI43" s="92"/>
      <c r="GJ43" s="92"/>
      <c r="GK43" s="92"/>
      <c r="GL43" s="92"/>
      <c r="GM43" s="92"/>
      <c r="GN43" s="92"/>
      <c r="GO43" s="92"/>
      <c r="GP43" s="92"/>
      <c r="GQ43" s="92"/>
      <c r="GR43" s="92"/>
      <c r="GS43" s="92"/>
      <c r="GT43" s="92"/>
      <c r="GU43" s="92"/>
      <c r="GV43" s="92"/>
      <c r="GW43" s="92"/>
      <c r="GX43" s="92"/>
      <c r="GY43" s="92"/>
      <c r="GZ43" s="92"/>
      <c r="HA43" s="92"/>
      <c r="HB43" s="92"/>
      <c r="HC43" s="88"/>
      <c r="HD43" s="88"/>
      <c r="HE43" s="88"/>
      <c r="HF43" s="88"/>
    </row>
    <row r="44" spans="1:214" ht="7.15" customHeight="1">
      <c r="A44" s="7"/>
      <c r="B44" s="563" t="s">
        <v>43</v>
      </c>
      <c r="C44" s="564"/>
      <c r="D44" s="556" t="s">
        <v>175</v>
      </c>
      <c r="E44" s="556"/>
      <c r="F44" s="556"/>
      <c r="G44" s="556"/>
      <c r="H44" s="556"/>
      <c r="I44" s="556"/>
      <c r="J44" s="556"/>
      <c r="K44" s="556"/>
      <c r="L44" s="556"/>
      <c r="M44" s="556"/>
      <c r="N44" s="556"/>
      <c r="O44" s="556"/>
      <c r="P44" s="557" t="e">
        <f>#REF!</f>
        <v>#REF!</v>
      </c>
      <c r="Q44" s="558"/>
      <c r="R44" s="558"/>
      <c r="S44" s="558"/>
      <c r="T44" s="559"/>
      <c r="U44" s="557"/>
      <c r="V44" s="558"/>
      <c r="W44" s="558"/>
      <c r="X44" s="558"/>
      <c r="Y44" s="558"/>
      <c r="Z44" s="568"/>
      <c r="AA44" s="563" t="s">
        <v>35</v>
      </c>
      <c r="AB44" s="564"/>
      <c r="AC44" s="556" t="s">
        <v>88</v>
      </c>
      <c r="AD44" s="556"/>
      <c r="AE44" s="556"/>
      <c r="AF44" s="556"/>
      <c r="AG44" s="556"/>
      <c r="AH44" s="556"/>
      <c r="AI44" s="556"/>
      <c r="AJ44" s="556"/>
      <c r="AK44" s="556"/>
      <c r="AL44" s="556"/>
      <c r="AM44" s="556"/>
      <c r="AN44" s="556"/>
      <c r="AO44" s="557" t="e">
        <f>#REF!</f>
        <v>#REF!</v>
      </c>
      <c r="AP44" s="558"/>
      <c r="AQ44" s="558"/>
      <c r="AR44" s="574"/>
      <c r="AS44" s="576"/>
      <c r="AT44" s="573"/>
      <c r="AU44" s="574"/>
      <c r="AV44" s="574"/>
      <c r="AW44" s="574"/>
      <c r="AX44" s="574"/>
      <c r="AY44" s="575"/>
      <c r="BB44" s="563" t="s">
        <v>43</v>
      </c>
      <c r="BC44" s="564"/>
      <c r="BD44" s="556" t="s">
        <v>121</v>
      </c>
      <c r="BE44" s="556"/>
      <c r="BF44" s="556"/>
      <c r="BG44" s="556"/>
      <c r="BH44" s="556"/>
      <c r="BI44" s="556"/>
      <c r="BJ44" s="556"/>
      <c r="BK44" s="556"/>
      <c r="BL44" s="556"/>
      <c r="BM44" s="556"/>
      <c r="BN44" s="556"/>
      <c r="BO44" s="556"/>
      <c r="BP44" s="557" t="e">
        <f>#REF!</f>
        <v>#REF!</v>
      </c>
      <c r="BQ44" s="558"/>
      <c r="BR44" s="558"/>
      <c r="BS44" s="558"/>
      <c r="BT44" s="559"/>
      <c r="BU44" s="557"/>
      <c r="BV44" s="558"/>
      <c r="BW44" s="558"/>
      <c r="BX44" s="558"/>
      <c r="BY44" s="558"/>
      <c r="BZ44" s="568"/>
      <c r="CA44" s="563" t="s">
        <v>43</v>
      </c>
      <c r="CB44" s="564"/>
      <c r="CC44" s="556" t="s">
        <v>181</v>
      </c>
      <c r="CD44" s="556"/>
      <c r="CE44" s="556"/>
      <c r="CF44" s="556"/>
      <c r="CG44" s="556"/>
      <c r="CH44" s="556"/>
      <c r="CI44" s="556"/>
      <c r="CJ44" s="556"/>
      <c r="CK44" s="556"/>
      <c r="CL44" s="556"/>
      <c r="CM44" s="556"/>
      <c r="CN44" s="556"/>
      <c r="CO44" s="573" t="e">
        <f>#REF!</f>
        <v>#REF!</v>
      </c>
      <c r="CP44" s="574"/>
      <c r="CQ44" s="574"/>
      <c r="CR44" s="574"/>
      <c r="CS44" s="576"/>
      <c r="CT44" s="557"/>
      <c r="CU44" s="558"/>
      <c r="CV44" s="558"/>
      <c r="CW44" s="558"/>
      <c r="CX44" s="558"/>
      <c r="CY44" s="568"/>
      <c r="DB44" s="92"/>
      <c r="DC44" s="92"/>
      <c r="DD44" s="92"/>
      <c r="DE44" s="92"/>
      <c r="DF44" s="92"/>
      <c r="DG44" s="92"/>
      <c r="DH44" s="92"/>
      <c r="DI44" s="92"/>
      <c r="DJ44" s="92"/>
      <c r="DK44" s="92"/>
      <c r="DL44" s="92"/>
      <c r="DM44" s="92"/>
      <c r="DN44" s="92"/>
      <c r="DO44" s="92"/>
      <c r="DP44" s="92"/>
      <c r="DQ44" s="92"/>
      <c r="DR44" s="92"/>
      <c r="DS44" s="92"/>
      <c r="DT44" s="92"/>
      <c r="DU44" s="92"/>
      <c r="DV44" s="92"/>
      <c r="DW44" s="92"/>
      <c r="DX44" s="92"/>
      <c r="DY44" s="542"/>
      <c r="DZ44" s="542"/>
      <c r="EA44" s="542"/>
      <c r="EB44" s="542"/>
      <c r="EC44" s="542"/>
      <c r="ED44" s="542"/>
      <c r="EE44" s="542"/>
      <c r="EF44" s="542"/>
      <c r="EG44" s="92"/>
      <c r="EH44" s="92"/>
      <c r="EI44" s="92"/>
      <c r="EJ44" s="92"/>
      <c r="EK44" s="92"/>
      <c r="EL44" s="92"/>
    </row>
    <row r="45" spans="1:214" ht="7.15" customHeight="1">
      <c r="A45" s="7"/>
      <c r="B45" s="563"/>
      <c r="C45" s="564"/>
      <c r="D45" s="556"/>
      <c r="E45" s="556"/>
      <c r="F45" s="556"/>
      <c r="G45" s="556"/>
      <c r="H45" s="556"/>
      <c r="I45" s="556"/>
      <c r="J45" s="556"/>
      <c r="K45" s="556"/>
      <c r="L45" s="556"/>
      <c r="M45" s="556"/>
      <c r="N45" s="556"/>
      <c r="O45" s="556"/>
      <c r="P45" s="560"/>
      <c r="Q45" s="561"/>
      <c r="R45" s="561"/>
      <c r="S45" s="561"/>
      <c r="T45" s="562"/>
      <c r="U45" s="560"/>
      <c r="V45" s="561"/>
      <c r="W45" s="561"/>
      <c r="X45" s="561"/>
      <c r="Y45" s="561"/>
      <c r="Z45" s="569"/>
      <c r="AA45" s="563"/>
      <c r="AB45" s="564"/>
      <c r="AC45" s="556"/>
      <c r="AD45" s="556"/>
      <c r="AE45" s="556"/>
      <c r="AF45" s="556"/>
      <c r="AG45" s="556"/>
      <c r="AH45" s="556"/>
      <c r="AI45" s="556"/>
      <c r="AJ45" s="556"/>
      <c r="AK45" s="556"/>
      <c r="AL45" s="556"/>
      <c r="AM45" s="556"/>
      <c r="AN45" s="556"/>
      <c r="AO45" s="560"/>
      <c r="AP45" s="561"/>
      <c r="AQ45" s="561"/>
      <c r="AR45" s="561"/>
      <c r="AS45" s="562"/>
      <c r="AT45" s="560"/>
      <c r="AU45" s="561"/>
      <c r="AV45" s="561"/>
      <c r="AW45" s="561"/>
      <c r="AX45" s="561"/>
      <c r="AY45" s="569"/>
      <c r="BB45" s="563"/>
      <c r="BC45" s="564"/>
      <c r="BD45" s="556"/>
      <c r="BE45" s="556"/>
      <c r="BF45" s="556"/>
      <c r="BG45" s="556"/>
      <c r="BH45" s="556"/>
      <c r="BI45" s="556"/>
      <c r="BJ45" s="556"/>
      <c r="BK45" s="556"/>
      <c r="BL45" s="556"/>
      <c r="BM45" s="556"/>
      <c r="BN45" s="556"/>
      <c r="BO45" s="556"/>
      <c r="BP45" s="560"/>
      <c r="BQ45" s="561"/>
      <c r="BR45" s="561"/>
      <c r="BS45" s="561"/>
      <c r="BT45" s="562"/>
      <c r="BU45" s="560"/>
      <c r="BV45" s="561"/>
      <c r="BW45" s="561"/>
      <c r="BX45" s="561"/>
      <c r="BY45" s="561"/>
      <c r="BZ45" s="569"/>
      <c r="CA45" s="563"/>
      <c r="CB45" s="564"/>
      <c r="CC45" s="689"/>
      <c r="CD45" s="689"/>
      <c r="CE45" s="689"/>
      <c r="CF45" s="689"/>
      <c r="CG45" s="689"/>
      <c r="CH45" s="689"/>
      <c r="CI45" s="689"/>
      <c r="CJ45" s="689"/>
      <c r="CK45" s="689"/>
      <c r="CL45" s="689"/>
      <c r="CM45" s="689"/>
      <c r="CN45" s="689"/>
      <c r="CO45" s="560"/>
      <c r="CP45" s="561"/>
      <c r="CQ45" s="561"/>
      <c r="CR45" s="561"/>
      <c r="CS45" s="562"/>
      <c r="CT45" s="560"/>
      <c r="CU45" s="561"/>
      <c r="CV45" s="561"/>
      <c r="CW45" s="561"/>
      <c r="CX45" s="561"/>
      <c r="CY45" s="569"/>
      <c r="DB45" s="92"/>
      <c r="DC45" s="92"/>
      <c r="DD45" s="92"/>
      <c r="DE45" s="92"/>
      <c r="DF45" s="92"/>
      <c r="DG45" s="92"/>
      <c r="DH45" s="92"/>
      <c r="DI45" s="92"/>
      <c r="DJ45" s="92"/>
      <c r="DK45" s="92"/>
      <c r="DL45" s="92"/>
      <c r="DM45" s="92"/>
      <c r="DN45" s="92"/>
      <c r="DO45" s="92"/>
      <c r="DP45" s="92"/>
      <c r="DQ45" s="92"/>
      <c r="DR45" s="92"/>
      <c r="DS45" s="92"/>
      <c r="DT45" s="92"/>
      <c r="DU45" s="92" t="s">
        <v>536</v>
      </c>
      <c r="DW45" s="92"/>
      <c r="DX45" s="92"/>
      <c r="DZ45" s="92"/>
      <c r="EA45" s="92"/>
      <c r="EB45" s="92"/>
      <c r="EC45" s="92"/>
    </row>
    <row r="46" spans="1:214" ht="7.15" customHeight="1">
      <c r="A46" s="7"/>
      <c r="B46" s="563" t="s">
        <v>44</v>
      </c>
      <c r="C46" s="564"/>
      <c r="D46" s="556" t="s">
        <v>53</v>
      </c>
      <c r="E46" s="556"/>
      <c r="F46" s="556"/>
      <c r="G46" s="556"/>
      <c r="H46" s="556"/>
      <c r="I46" s="556"/>
      <c r="J46" s="556"/>
      <c r="K46" s="556"/>
      <c r="L46" s="556"/>
      <c r="M46" s="556"/>
      <c r="N46" s="556"/>
      <c r="O46" s="556"/>
      <c r="P46" s="557" t="e">
        <f>#REF!</f>
        <v>#REF!</v>
      </c>
      <c r="Q46" s="558"/>
      <c r="R46" s="558"/>
      <c r="S46" s="558"/>
      <c r="T46" s="559"/>
      <c r="U46" s="557"/>
      <c r="V46" s="558"/>
      <c r="W46" s="558"/>
      <c r="X46" s="558"/>
      <c r="Y46" s="558"/>
      <c r="Z46" s="568"/>
      <c r="AA46" s="563" t="s">
        <v>36</v>
      </c>
      <c r="AB46" s="564"/>
      <c r="AC46" s="556" t="s">
        <v>89</v>
      </c>
      <c r="AD46" s="556"/>
      <c r="AE46" s="556"/>
      <c r="AF46" s="556"/>
      <c r="AG46" s="556"/>
      <c r="AH46" s="556"/>
      <c r="AI46" s="556"/>
      <c r="AJ46" s="556"/>
      <c r="AK46" s="556"/>
      <c r="AL46" s="556"/>
      <c r="AM46" s="556"/>
      <c r="AN46" s="556"/>
      <c r="AO46" s="557" t="e">
        <f>#REF!</f>
        <v>#REF!</v>
      </c>
      <c r="AP46" s="558"/>
      <c r="AQ46" s="558"/>
      <c r="AR46" s="558"/>
      <c r="AS46" s="559"/>
      <c r="AT46" s="557"/>
      <c r="AU46" s="558"/>
      <c r="AV46" s="558"/>
      <c r="AW46" s="558"/>
      <c r="AX46" s="558"/>
      <c r="AY46" s="568"/>
      <c r="BB46" s="563" t="s">
        <v>44</v>
      </c>
      <c r="BC46" s="564"/>
      <c r="BD46" s="556" t="s">
        <v>122</v>
      </c>
      <c r="BE46" s="556"/>
      <c r="BF46" s="556"/>
      <c r="BG46" s="556"/>
      <c r="BH46" s="556"/>
      <c r="BI46" s="556"/>
      <c r="BJ46" s="556"/>
      <c r="BK46" s="556"/>
      <c r="BL46" s="556"/>
      <c r="BM46" s="556"/>
      <c r="BN46" s="556"/>
      <c r="BO46" s="556"/>
      <c r="BP46" s="557" t="e">
        <f>#REF!</f>
        <v>#REF!</v>
      </c>
      <c r="BQ46" s="558"/>
      <c r="BR46" s="558"/>
      <c r="BS46" s="558"/>
      <c r="BT46" s="559"/>
      <c r="BU46" s="557"/>
      <c r="BV46" s="558"/>
      <c r="BW46" s="558"/>
      <c r="BX46" s="558"/>
      <c r="BY46" s="558"/>
      <c r="BZ46" s="568"/>
      <c r="CA46" s="630" t="s">
        <v>33</v>
      </c>
      <c r="CB46" s="631"/>
      <c r="CC46" s="631"/>
      <c r="CD46" s="631"/>
      <c r="CE46" s="631"/>
      <c r="CF46" s="631"/>
      <c r="CG46" s="631"/>
      <c r="CH46" s="631"/>
      <c r="CI46" s="631"/>
      <c r="CJ46" s="631"/>
      <c r="CK46" s="577" t="e">
        <f>SUM(CO48:CS65)</f>
        <v>#REF!</v>
      </c>
      <c r="CL46" s="577"/>
      <c r="CM46" s="577"/>
      <c r="CN46" s="577"/>
      <c r="CO46" s="577"/>
      <c r="CP46" s="577"/>
      <c r="CQ46" s="577"/>
      <c r="CR46" s="623"/>
      <c r="CS46" s="624"/>
      <c r="CT46" s="624"/>
      <c r="CU46" s="624"/>
      <c r="CV46" s="624"/>
      <c r="CW46" s="624"/>
      <c r="CX46" s="624"/>
      <c r="CY46" s="625"/>
      <c r="DB46" s="92"/>
      <c r="DC46" s="92"/>
      <c r="DD46" s="92"/>
      <c r="DE46" s="92"/>
      <c r="DF46" s="92"/>
      <c r="DG46" s="92"/>
      <c r="DH46" s="92"/>
      <c r="DI46" s="92"/>
      <c r="DJ46" s="92"/>
      <c r="DK46" s="92"/>
      <c r="DL46" s="92"/>
      <c r="DM46" s="92"/>
      <c r="DN46" s="92"/>
      <c r="DO46" s="92"/>
      <c r="DP46" s="92"/>
      <c r="DR46" s="96"/>
      <c r="DS46" s="96"/>
      <c r="DT46" s="95"/>
      <c r="DU46" s="95"/>
      <c r="DV46" s="92" t="s">
        <v>537</v>
      </c>
      <c r="DY46" s="92"/>
      <c r="DZ46" s="92"/>
      <c r="EA46" s="92"/>
      <c r="EB46" s="92"/>
      <c r="EC46" s="92"/>
      <c r="EZ46" s="92"/>
      <c r="FA46" s="92"/>
      <c r="FB46" s="92"/>
      <c r="FC46" s="92"/>
      <c r="FD46" s="92"/>
      <c r="FE46" s="92"/>
      <c r="FF46" s="92"/>
      <c r="FG46" s="92"/>
      <c r="FH46" s="92"/>
      <c r="FI46" s="92"/>
      <c r="FJ46" s="92"/>
      <c r="FK46" s="92"/>
      <c r="FL46" s="92"/>
      <c r="FM46" s="92"/>
      <c r="FN46" s="92"/>
      <c r="FO46" s="92"/>
      <c r="FP46" s="92"/>
      <c r="FQ46" s="92"/>
      <c r="FR46" s="92"/>
      <c r="FS46" s="92"/>
      <c r="FT46" s="92"/>
      <c r="FU46" s="92"/>
      <c r="FV46" s="92"/>
      <c r="FW46" s="92"/>
      <c r="FX46" s="92"/>
      <c r="FY46" s="92"/>
      <c r="FZ46" s="92"/>
      <c r="GA46" s="92"/>
      <c r="GB46" s="92"/>
      <c r="GC46" s="92"/>
      <c r="GD46" s="92"/>
      <c r="GE46" s="92"/>
      <c r="GF46" s="92"/>
      <c r="GG46" s="92"/>
      <c r="GH46" s="92"/>
      <c r="GI46" s="92"/>
      <c r="GJ46" s="92"/>
      <c r="GK46" s="92"/>
      <c r="GL46" s="92"/>
      <c r="GM46" s="92"/>
      <c r="GN46" s="92"/>
      <c r="GO46" s="92"/>
      <c r="GP46" s="92"/>
      <c r="GQ46" s="92"/>
      <c r="GR46" s="92"/>
      <c r="GS46" s="92"/>
      <c r="GT46" s="92"/>
      <c r="GU46" s="92"/>
      <c r="GV46" s="92"/>
      <c r="GW46" s="92"/>
      <c r="GX46" s="92"/>
      <c r="GY46" s="92"/>
      <c r="GZ46" s="92"/>
      <c r="HA46" s="92"/>
      <c r="HB46" s="92"/>
      <c r="HC46" s="88"/>
      <c r="HD46" s="88"/>
      <c r="HE46" s="88"/>
      <c r="HF46" s="88"/>
    </row>
    <row r="47" spans="1:214" ht="7.15" customHeight="1">
      <c r="A47" s="38"/>
      <c r="B47" s="563"/>
      <c r="C47" s="564"/>
      <c r="D47" s="556"/>
      <c r="E47" s="556"/>
      <c r="F47" s="556"/>
      <c r="G47" s="556"/>
      <c r="H47" s="556"/>
      <c r="I47" s="556"/>
      <c r="J47" s="556"/>
      <c r="K47" s="556"/>
      <c r="L47" s="556"/>
      <c r="M47" s="556"/>
      <c r="N47" s="556"/>
      <c r="O47" s="556"/>
      <c r="P47" s="560"/>
      <c r="Q47" s="561"/>
      <c r="R47" s="561"/>
      <c r="S47" s="561"/>
      <c r="T47" s="562"/>
      <c r="U47" s="560"/>
      <c r="V47" s="561"/>
      <c r="W47" s="561"/>
      <c r="X47" s="561"/>
      <c r="Y47" s="561"/>
      <c r="Z47" s="569"/>
      <c r="AA47" s="563"/>
      <c r="AB47" s="564"/>
      <c r="AC47" s="556"/>
      <c r="AD47" s="556"/>
      <c r="AE47" s="556"/>
      <c r="AF47" s="556"/>
      <c r="AG47" s="556"/>
      <c r="AH47" s="556"/>
      <c r="AI47" s="556"/>
      <c r="AJ47" s="556"/>
      <c r="AK47" s="556"/>
      <c r="AL47" s="556"/>
      <c r="AM47" s="556"/>
      <c r="AN47" s="556"/>
      <c r="AO47" s="560"/>
      <c r="AP47" s="561"/>
      <c r="AQ47" s="561"/>
      <c r="AR47" s="561"/>
      <c r="AS47" s="562"/>
      <c r="AT47" s="560"/>
      <c r="AU47" s="561"/>
      <c r="AV47" s="561"/>
      <c r="AW47" s="561"/>
      <c r="AX47" s="561"/>
      <c r="AY47" s="569"/>
      <c r="BB47" s="563"/>
      <c r="BC47" s="564"/>
      <c r="BD47" s="556"/>
      <c r="BE47" s="556"/>
      <c r="BF47" s="556"/>
      <c r="BG47" s="556"/>
      <c r="BH47" s="556"/>
      <c r="BI47" s="556"/>
      <c r="BJ47" s="556"/>
      <c r="BK47" s="556"/>
      <c r="BL47" s="556"/>
      <c r="BM47" s="556"/>
      <c r="BN47" s="556"/>
      <c r="BO47" s="556"/>
      <c r="BP47" s="560"/>
      <c r="BQ47" s="561"/>
      <c r="BR47" s="561"/>
      <c r="BS47" s="561"/>
      <c r="BT47" s="562"/>
      <c r="BU47" s="560"/>
      <c r="BV47" s="561"/>
      <c r="BW47" s="561"/>
      <c r="BX47" s="561"/>
      <c r="BY47" s="561"/>
      <c r="BZ47" s="569"/>
      <c r="CA47" s="632"/>
      <c r="CB47" s="633"/>
      <c r="CC47" s="633"/>
      <c r="CD47" s="633"/>
      <c r="CE47" s="633"/>
      <c r="CF47" s="633"/>
      <c r="CG47" s="633"/>
      <c r="CH47" s="633"/>
      <c r="CI47" s="633"/>
      <c r="CJ47" s="633"/>
      <c r="CK47" s="578"/>
      <c r="CL47" s="578"/>
      <c r="CM47" s="578"/>
      <c r="CN47" s="578"/>
      <c r="CO47" s="578"/>
      <c r="CP47" s="578"/>
      <c r="CQ47" s="578"/>
      <c r="CR47" s="626"/>
      <c r="CS47" s="627"/>
      <c r="CT47" s="627"/>
      <c r="CU47" s="627"/>
      <c r="CV47" s="627"/>
      <c r="CW47" s="627"/>
      <c r="CX47" s="627"/>
      <c r="CY47" s="628"/>
      <c r="CZ47" s="93"/>
      <c r="DA47" s="93"/>
      <c r="DB47" s="92"/>
      <c r="DC47" s="92"/>
      <c r="DD47" s="92"/>
      <c r="DE47" s="92"/>
      <c r="DF47" s="92"/>
      <c r="DG47" s="92"/>
      <c r="DH47" s="92"/>
      <c r="DI47" s="92"/>
      <c r="DJ47" s="92"/>
      <c r="DK47" s="92"/>
      <c r="DL47" s="92"/>
      <c r="DM47" s="92"/>
      <c r="DN47" s="92"/>
      <c r="DO47" s="92"/>
      <c r="DP47" s="92"/>
      <c r="DQ47" s="92"/>
      <c r="DR47" s="92"/>
      <c r="DT47" s="93"/>
      <c r="DU47" s="92"/>
      <c r="DV47" s="92"/>
      <c r="DW47" s="92"/>
      <c r="DX47" s="92"/>
      <c r="DY47" s="92"/>
      <c r="DZ47" s="92"/>
      <c r="EA47" s="92"/>
      <c r="EB47" s="92"/>
      <c r="EC47" s="92"/>
      <c r="EZ47" s="92"/>
      <c r="FA47" s="92"/>
      <c r="FB47" s="92"/>
      <c r="FC47" s="92"/>
      <c r="FD47" s="92"/>
      <c r="FE47" s="92"/>
      <c r="FF47" s="92"/>
      <c r="FG47" s="92"/>
      <c r="FH47" s="92"/>
      <c r="FI47" s="92"/>
      <c r="FJ47" s="92"/>
      <c r="FK47" s="92"/>
      <c r="FL47" s="92"/>
      <c r="FM47" s="92"/>
      <c r="FN47" s="92"/>
      <c r="FO47" s="92"/>
      <c r="FP47" s="92"/>
      <c r="FQ47" s="92"/>
      <c r="FR47" s="92"/>
      <c r="FS47" s="92"/>
      <c r="FT47" s="92"/>
      <c r="FU47" s="92"/>
      <c r="FV47" s="92"/>
      <c r="FW47" s="92"/>
      <c r="FX47" s="92"/>
      <c r="FY47" s="92"/>
      <c r="FZ47" s="92"/>
      <c r="GA47" s="92"/>
      <c r="GB47" s="92"/>
      <c r="GC47" s="92"/>
      <c r="GD47" s="92"/>
      <c r="GE47" s="92"/>
      <c r="GF47" s="92"/>
      <c r="GG47" s="92"/>
      <c r="GH47" s="92"/>
      <c r="GI47" s="92"/>
      <c r="GJ47" s="92"/>
      <c r="GK47" s="92"/>
      <c r="GL47" s="92"/>
      <c r="GM47" s="92"/>
      <c r="GN47" s="92"/>
      <c r="GO47" s="92"/>
      <c r="GP47" s="92"/>
      <c r="GQ47" s="92"/>
      <c r="GR47" s="92"/>
      <c r="GS47" s="92"/>
      <c r="GT47" s="92"/>
      <c r="GU47" s="92"/>
      <c r="GV47" s="92"/>
      <c r="GW47" s="92"/>
      <c r="GX47" s="92"/>
      <c r="GY47" s="92"/>
      <c r="GZ47" s="92"/>
      <c r="HA47" s="92"/>
      <c r="HB47" s="92"/>
      <c r="HC47" s="88"/>
      <c r="HD47" s="88"/>
      <c r="HE47" s="88"/>
      <c r="HF47" s="88"/>
    </row>
    <row r="48" spans="1:214" ht="7.15" customHeight="1">
      <c r="A48" s="38"/>
      <c r="B48" s="563" t="s">
        <v>45</v>
      </c>
      <c r="C48" s="564"/>
      <c r="D48" s="556" t="s">
        <v>11</v>
      </c>
      <c r="E48" s="556"/>
      <c r="F48" s="556"/>
      <c r="G48" s="556"/>
      <c r="H48" s="556"/>
      <c r="I48" s="556"/>
      <c r="J48" s="556"/>
      <c r="K48" s="556"/>
      <c r="L48" s="556"/>
      <c r="M48" s="556"/>
      <c r="N48" s="556"/>
      <c r="O48" s="556"/>
      <c r="P48" s="557" t="e">
        <f>#REF!</f>
        <v>#REF!</v>
      </c>
      <c r="Q48" s="558"/>
      <c r="R48" s="558"/>
      <c r="S48" s="558"/>
      <c r="T48" s="559"/>
      <c r="U48" s="557"/>
      <c r="V48" s="558"/>
      <c r="W48" s="558"/>
      <c r="X48" s="558"/>
      <c r="Y48" s="558"/>
      <c r="Z48" s="568"/>
      <c r="AA48" s="563" t="s">
        <v>37</v>
      </c>
      <c r="AB48" s="564"/>
      <c r="AC48" s="556" t="s">
        <v>90</v>
      </c>
      <c r="AD48" s="556"/>
      <c r="AE48" s="556"/>
      <c r="AF48" s="556"/>
      <c r="AG48" s="556"/>
      <c r="AH48" s="556"/>
      <c r="AI48" s="556"/>
      <c r="AJ48" s="556"/>
      <c r="AK48" s="556"/>
      <c r="AL48" s="556"/>
      <c r="AM48" s="556"/>
      <c r="AN48" s="556"/>
      <c r="AO48" s="557" t="e">
        <f>#REF!</f>
        <v>#REF!</v>
      </c>
      <c r="AP48" s="558"/>
      <c r="AQ48" s="558"/>
      <c r="AR48" s="558"/>
      <c r="AS48" s="559"/>
      <c r="AT48" s="557"/>
      <c r="AU48" s="558"/>
      <c r="AV48" s="558"/>
      <c r="AW48" s="558"/>
      <c r="AX48" s="558"/>
      <c r="AY48" s="568"/>
      <c r="BB48" s="563" t="s">
        <v>45</v>
      </c>
      <c r="BC48" s="564"/>
      <c r="BD48" s="556" t="s">
        <v>123</v>
      </c>
      <c r="BE48" s="556"/>
      <c r="BF48" s="556"/>
      <c r="BG48" s="556"/>
      <c r="BH48" s="556"/>
      <c r="BI48" s="556"/>
      <c r="BJ48" s="556"/>
      <c r="BK48" s="556"/>
      <c r="BL48" s="556"/>
      <c r="BM48" s="556"/>
      <c r="BN48" s="556"/>
      <c r="BO48" s="556"/>
      <c r="BP48" s="557" t="e">
        <f>#REF!</f>
        <v>#REF!</v>
      </c>
      <c r="BQ48" s="558"/>
      <c r="BR48" s="558"/>
      <c r="BS48" s="558"/>
      <c r="BT48" s="559"/>
      <c r="BU48" s="557"/>
      <c r="BV48" s="558"/>
      <c r="BW48" s="558"/>
      <c r="BX48" s="558"/>
      <c r="BY48" s="558"/>
      <c r="BZ48" s="568"/>
      <c r="CA48" s="563" t="s">
        <v>35</v>
      </c>
      <c r="CB48" s="564"/>
      <c r="CC48" s="556" t="s">
        <v>151</v>
      </c>
      <c r="CD48" s="556"/>
      <c r="CE48" s="556"/>
      <c r="CF48" s="556"/>
      <c r="CG48" s="556"/>
      <c r="CH48" s="556"/>
      <c r="CI48" s="556"/>
      <c r="CJ48" s="556"/>
      <c r="CK48" s="556"/>
      <c r="CL48" s="556"/>
      <c r="CM48" s="556"/>
      <c r="CN48" s="556"/>
      <c r="CO48" s="557" t="e">
        <f>#REF!</f>
        <v>#REF!</v>
      </c>
      <c r="CP48" s="558"/>
      <c r="CQ48" s="558"/>
      <c r="CR48" s="574"/>
      <c r="CS48" s="576"/>
      <c r="CT48" s="573"/>
      <c r="CU48" s="574"/>
      <c r="CV48" s="574"/>
      <c r="CW48" s="574"/>
      <c r="CX48" s="574"/>
      <c r="CY48" s="575"/>
      <c r="CZ48" s="93"/>
      <c r="DA48" s="93"/>
      <c r="DB48" s="92"/>
      <c r="DC48" s="92"/>
      <c r="DK48" s="92"/>
      <c r="DL48" s="92"/>
      <c r="DM48" s="92"/>
      <c r="DN48" s="92"/>
      <c r="DO48" s="92"/>
      <c r="DP48" s="92"/>
      <c r="DQ48" s="92"/>
      <c r="DR48" s="92"/>
      <c r="DS48" s="92"/>
      <c r="DT48" s="92"/>
      <c r="DU48" s="92"/>
      <c r="DV48" s="92"/>
      <c r="DW48" s="92"/>
      <c r="DX48" s="92"/>
      <c r="DY48" s="92"/>
      <c r="DZ48" s="92"/>
      <c r="EA48" s="92"/>
      <c r="EB48" s="92"/>
      <c r="EC48" s="92"/>
      <c r="EV48" s="92"/>
      <c r="EW48" s="92"/>
      <c r="EX48" s="92"/>
      <c r="EY48" s="92"/>
      <c r="EZ48" s="92"/>
      <c r="FA48" s="92"/>
      <c r="FB48" s="92"/>
      <c r="FC48" s="92"/>
      <c r="FD48" s="92"/>
      <c r="FE48" s="92"/>
      <c r="FF48" s="92"/>
      <c r="FG48" s="92"/>
      <c r="FH48" s="92"/>
      <c r="FI48" s="92"/>
      <c r="FJ48" s="92"/>
      <c r="FK48" s="92"/>
      <c r="FL48" s="92"/>
      <c r="FM48" s="92"/>
      <c r="FN48" s="92"/>
      <c r="FO48" s="92"/>
      <c r="FP48" s="92"/>
      <c r="FQ48" s="92"/>
      <c r="FR48" s="92"/>
      <c r="FS48" s="92"/>
      <c r="FT48" s="92"/>
      <c r="FU48" s="92"/>
      <c r="FV48" s="92"/>
      <c r="FW48" s="92"/>
      <c r="FX48" s="92"/>
      <c r="FY48" s="92"/>
      <c r="FZ48" s="92"/>
      <c r="GA48" s="92"/>
      <c r="GB48" s="92"/>
      <c r="GC48" s="92"/>
      <c r="GD48" s="92"/>
      <c r="GE48" s="92"/>
      <c r="GF48" s="92"/>
      <c r="GG48" s="92"/>
      <c r="GH48" s="92"/>
      <c r="GI48" s="92"/>
      <c r="GJ48" s="92"/>
      <c r="GK48" s="92"/>
      <c r="GL48" s="92"/>
      <c r="GM48" s="92"/>
      <c r="GN48" s="92"/>
      <c r="GO48" s="92"/>
      <c r="GP48" s="92"/>
      <c r="GQ48" s="92"/>
      <c r="GR48" s="92"/>
      <c r="GS48" s="92"/>
      <c r="GT48" s="92"/>
      <c r="GU48" s="92"/>
      <c r="GV48" s="92"/>
      <c r="GW48" s="92"/>
      <c r="GX48" s="92"/>
      <c r="GY48" s="92"/>
      <c r="GZ48" s="92"/>
      <c r="HA48" s="92"/>
      <c r="HB48" s="92"/>
      <c r="HC48" s="88"/>
      <c r="HD48" s="88"/>
      <c r="HE48" s="88"/>
      <c r="HF48" s="88"/>
    </row>
    <row r="49" spans="1:214" ht="7.15" customHeight="1">
      <c r="A49" s="7"/>
      <c r="B49" s="563"/>
      <c r="C49" s="564"/>
      <c r="D49" s="556"/>
      <c r="E49" s="556"/>
      <c r="F49" s="556"/>
      <c r="G49" s="556"/>
      <c r="H49" s="556"/>
      <c r="I49" s="556"/>
      <c r="J49" s="556"/>
      <c r="K49" s="556"/>
      <c r="L49" s="556"/>
      <c r="M49" s="556"/>
      <c r="N49" s="556"/>
      <c r="O49" s="556"/>
      <c r="P49" s="560"/>
      <c r="Q49" s="561"/>
      <c r="R49" s="561"/>
      <c r="S49" s="561"/>
      <c r="T49" s="562"/>
      <c r="U49" s="560"/>
      <c r="V49" s="561"/>
      <c r="W49" s="561"/>
      <c r="X49" s="561"/>
      <c r="Y49" s="561"/>
      <c r="Z49" s="569"/>
      <c r="AA49" s="563"/>
      <c r="AB49" s="564"/>
      <c r="AC49" s="556"/>
      <c r="AD49" s="556"/>
      <c r="AE49" s="556"/>
      <c r="AF49" s="556"/>
      <c r="AG49" s="556"/>
      <c r="AH49" s="556"/>
      <c r="AI49" s="556"/>
      <c r="AJ49" s="556"/>
      <c r="AK49" s="556"/>
      <c r="AL49" s="556"/>
      <c r="AM49" s="556"/>
      <c r="AN49" s="556"/>
      <c r="AO49" s="560"/>
      <c r="AP49" s="561"/>
      <c r="AQ49" s="561"/>
      <c r="AR49" s="561"/>
      <c r="AS49" s="562"/>
      <c r="AT49" s="560"/>
      <c r="AU49" s="561"/>
      <c r="AV49" s="561"/>
      <c r="AW49" s="561"/>
      <c r="AX49" s="561"/>
      <c r="AY49" s="569"/>
      <c r="BB49" s="563"/>
      <c r="BC49" s="564"/>
      <c r="BD49" s="556"/>
      <c r="BE49" s="556"/>
      <c r="BF49" s="556"/>
      <c r="BG49" s="556"/>
      <c r="BH49" s="556"/>
      <c r="BI49" s="556"/>
      <c r="BJ49" s="556"/>
      <c r="BK49" s="556"/>
      <c r="BL49" s="556"/>
      <c r="BM49" s="556"/>
      <c r="BN49" s="556"/>
      <c r="BO49" s="556"/>
      <c r="BP49" s="560"/>
      <c r="BQ49" s="561"/>
      <c r="BR49" s="561"/>
      <c r="BS49" s="561"/>
      <c r="BT49" s="562"/>
      <c r="BU49" s="560"/>
      <c r="BV49" s="561"/>
      <c r="BW49" s="561"/>
      <c r="BX49" s="561"/>
      <c r="BY49" s="561"/>
      <c r="BZ49" s="569"/>
      <c r="CA49" s="563"/>
      <c r="CB49" s="564"/>
      <c r="CC49" s="556"/>
      <c r="CD49" s="556"/>
      <c r="CE49" s="556"/>
      <c r="CF49" s="556"/>
      <c r="CG49" s="556"/>
      <c r="CH49" s="556"/>
      <c r="CI49" s="556"/>
      <c r="CJ49" s="556"/>
      <c r="CK49" s="556"/>
      <c r="CL49" s="556"/>
      <c r="CM49" s="556"/>
      <c r="CN49" s="556"/>
      <c r="CO49" s="560"/>
      <c r="CP49" s="561"/>
      <c r="CQ49" s="561"/>
      <c r="CR49" s="561"/>
      <c r="CS49" s="562"/>
      <c r="CT49" s="560"/>
      <c r="CU49" s="561"/>
      <c r="CV49" s="561"/>
      <c r="CW49" s="561"/>
      <c r="CX49" s="561"/>
      <c r="CY49" s="569"/>
      <c r="CZ49" s="93"/>
      <c r="DA49" s="93"/>
      <c r="DB49" s="92"/>
      <c r="DC49" s="92"/>
      <c r="DM49" s="92"/>
      <c r="DN49" s="92"/>
      <c r="DO49" s="92"/>
      <c r="DP49" s="92"/>
      <c r="DQ49" s="92"/>
      <c r="DR49" s="92"/>
      <c r="DS49" s="92"/>
      <c r="DT49" s="92"/>
      <c r="DU49" s="92"/>
      <c r="DV49" s="92"/>
      <c r="DW49" s="92"/>
      <c r="DX49" s="92"/>
      <c r="DY49" s="92"/>
      <c r="DZ49" s="92"/>
      <c r="EA49" s="92"/>
      <c r="EB49" s="92"/>
      <c r="EC49" s="92"/>
      <c r="ED49" s="92"/>
      <c r="EE49" s="92"/>
      <c r="EF49" s="92"/>
      <c r="EG49" s="92"/>
      <c r="EH49" s="92"/>
      <c r="EI49" s="92"/>
      <c r="EJ49" s="92"/>
      <c r="EK49" s="543" t="s">
        <v>602</v>
      </c>
      <c r="EL49" s="543"/>
      <c r="EM49" s="543"/>
      <c r="EN49" s="543"/>
      <c r="EO49" s="543"/>
      <c r="EP49" s="543"/>
      <c r="EQ49" s="543"/>
      <c r="ER49" s="543"/>
      <c r="ES49" s="543"/>
      <c r="ET49" s="543"/>
      <c r="EU49" s="543"/>
      <c r="EV49" s="92"/>
      <c r="EW49" s="92"/>
      <c r="EX49" s="92"/>
      <c r="EY49" s="92"/>
      <c r="EZ49" s="92"/>
      <c r="FA49" s="92"/>
      <c r="FB49" s="92"/>
      <c r="FC49" s="92"/>
      <c r="FD49" s="92"/>
      <c r="FE49" s="92"/>
      <c r="FF49" s="92"/>
      <c r="FG49" s="92"/>
      <c r="FH49" s="92"/>
      <c r="FI49" s="92"/>
      <c r="FJ49" s="92"/>
      <c r="FK49" s="92"/>
      <c r="FL49" s="92"/>
      <c r="FM49" s="92"/>
      <c r="FN49" s="92"/>
      <c r="FO49" s="92"/>
      <c r="FP49" s="92"/>
      <c r="FQ49" s="92"/>
      <c r="FR49" s="92"/>
      <c r="FS49" s="92"/>
      <c r="FT49" s="92"/>
      <c r="FU49" s="92"/>
      <c r="FV49" s="92"/>
      <c r="FW49" s="92"/>
      <c r="FX49" s="92"/>
      <c r="FY49" s="92"/>
      <c r="FZ49" s="92"/>
      <c r="GA49" s="92"/>
      <c r="GB49" s="92"/>
      <c r="GC49" s="92"/>
      <c r="GD49" s="92"/>
      <c r="GE49" s="92"/>
      <c r="GF49" s="92"/>
      <c r="GG49" s="92"/>
      <c r="GH49" s="92"/>
      <c r="GI49" s="92"/>
      <c r="GJ49" s="92"/>
      <c r="GK49" s="92"/>
      <c r="GL49" s="92"/>
      <c r="GM49" s="92"/>
      <c r="GN49" s="92"/>
      <c r="GO49" s="92"/>
      <c r="GP49" s="92"/>
      <c r="GQ49" s="92"/>
      <c r="GR49" s="92"/>
      <c r="GS49" s="92"/>
      <c r="GT49" s="92"/>
      <c r="GU49" s="92"/>
      <c r="GV49" s="92"/>
      <c r="GW49" s="92"/>
      <c r="GX49" s="92"/>
      <c r="GY49" s="92"/>
      <c r="GZ49" s="92"/>
      <c r="HA49" s="92"/>
      <c r="HB49" s="92"/>
      <c r="HC49" s="88"/>
      <c r="HD49" s="88"/>
      <c r="HE49" s="88"/>
      <c r="HF49" s="88"/>
    </row>
    <row r="50" spans="1:214" ht="7.15" customHeight="1">
      <c r="A50" s="7"/>
      <c r="B50" s="563" t="s">
        <v>46</v>
      </c>
      <c r="C50" s="564"/>
      <c r="D50" s="556" t="s">
        <v>54</v>
      </c>
      <c r="E50" s="556"/>
      <c r="F50" s="556"/>
      <c r="G50" s="556"/>
      <c r="H50" s="556"/>
      <c r="I50" s="556"/>
      <c r="J50" s="556"/>
      <c r="K50" s="556"/>
      <c r="L50" s="556"/>
      <c r="M50" s="556"/>
      <c r="N50" s="556"/>
      <c r="O50" s="556"/>
      <c r="P50" s="557" t="e">
        <f>#REF!</f>
        <v>#REF!</v>
      </c>
      <c r="Q50" s="558"/>
      <c r="R50" s="558"/>
      <c r="S50" s="558"/>
      <c r="T50" s="559"/>
      <c r="U50" s="557"/>
      <c r="V50" s="558"/>
      <c r="W50" s="558"/>
      <c r="X50" s="558"/>
      <c r="Y50" s="558"/>
      <c r="Z50" s="568"/>
      <c r="AA50" s="563" t="s">
        <v>38</v>
      </c>
      <c r="AB50" s="564"/>
      <c r="AC50" s="556" t="s">
        <v>91</v>
      </c>
      <c r="AD50" s="556"/>
      <c r="AE50" s="556"/>
      <c r="AF50" s="556"/>
      <c r="AG50" s="556"/>
      <c r="AH50" s="556"/>
      <c r="AI50" s="556"/>
      <c r="AJ50" s="556"/>
      <c r="AK50" s="556"/>
      <c r="AL50" s="556"/>
      <c r="AM50" s="556"/>
      <c r="AN50" s="556"/>
      <c r="AO50" s="557" t="e">
        <f>#REF!</f>
        <v>#REF!</v>
      </c>
      <c r="AP50" s="558"/>
      <c r="AQ50" s="558"/>
      <c r="AR50" s="558"/>
      <c r="AS50" s="559"/>
      <c r="AT50" s="557"/>
      <c r="AU50" s="558"/>
      <c r="AV50" s="558"/>
      <c r="AW50" s="558"/>
      <c r="AX50" s="558"/>
      <c r="AY50" s="568"/>
      <c r="BB50" s="563" t="s">
        <v>46</v>
      </c>
      <c r="BC50" s="564"/>
      <c r="BD50" s="556" t="s">
        <v>124</v>
      </c>
      <c r="BE50" s="556"/>
      <c r="BF50" s="556"/>
      <c r="BG50" s="556"/>
      <c r="BH50" s="556"/>
      <c r="BI50" s="556"/>
      <c r="BJ50" s="556"/>
      <c r="BK50" s="556"/>
      <c r="BL50" s="556"/>
      <c r="BM50" s="556"/>
      <c r="BN50" s="556"/>
      <c r="BO50" s="556"/>
      <c r="BP50" s="557" t="e">
        <f>#REF!</f>
        <v>#REF!</v>
      </c>
      <c r="BQ50" s="558"/>
      <c r="BR50" s="558"/>
      <c r="BS50" s="558"/>
      <c r="BT50" s="559"/>
      <c r="BU50" s="557"/>
      <c r="BV50" s="558"/>
      <c r="BW50" s="558"/>
      <c r="BX50" s="558"/>
      <c r="BY50" s="558"/>
      <c r="BZ50" s="568"/>
      <c r="CA50" s="563" t="s">
        <v>36</v>
      </c>
      <c r="CB50" s="564"/>
      <c r="CC50" s="556" t="s">
        <v>152</v>
      </c>
      <c r="CD50" s="556"/>
      <c r="CE50" s="556"/>
      <c r="CF50" s="556"/>
      <c r="CG50" s="556"/>
      <c r="CH50" s="556"/>
      <c r="CI50" s="556"/>
      <c r="CJ50" s="556"/>
      <c r="CK50" s="556"/>
      <c r="CL50" s="556"/>
      <c r="CM50" s="556"/>
      <c r="CN50" s="556"/>
      <c r="CO50" s="557" t="e">
        <f>#REF!</f>
        <v>#REF!</v>
      </c>
      <c r="CP50" s="558"/>
      <c r="CQ50" s="558"/>
      <c r="CR50" s="558"/>
      <c r="CS50" s="559"/>
      <c r="CT50" s="557"/>
      <c r="CU50" s="558"/>
      <c r="CV50" s="558"/>
      <c r="CW50" s="558"/>
      <c r="CX50" s="558"/>
      <c r="CY50" s="568"/>
      <c r="CZ50" s="93"/>
      <c r="DA50" s="93"/>
      <c r="DB50" s="92"/>
      <c r="DC50" s="92"/>
      <c r="DD50" s="92"/>
      <c r="DM50" s="92"/>
      <c r="DN50" s="92"/>
      <c r="DO50" s="92"/>
      <c r="DP50" s="92"/>
      <c r="DQ50" s="92"/>
      <c r="DR50" s="92"/>
      <c r="DS50" s="92"/>
      <c r="DT50" s="92"/>
      <c r="DU50" s="92"/>
      <c r="DV50" s="92"/>
      <c r="DW50" s="92"/>
      <c r="EI50" s="92"/>
      <c r="EJ50" s="92"/>
      <c r="EK50" s="543"/>
      <c r="EL50" s="543"/>
      <c r="EM50" s="543"/>
      <c r="EN50" s="543"/>
      <c r="EO50" s="543"/>
      <c r="EP50" s="543"/>
      <c r="EQ50" s="543"/>
      <c r="ER50" s="543"/>
      <c r="ES50" s="543"/>
      <c r="ET50" s="543"/>
      <c r="EU50" s="543"/>
      <c r="EV50" s="92"/>
      <c r="EW50" s="92"/>
      <c r="EX50" s="92"/>
      <c r="EY50" s="92"/>
      <c r="EZ50" s="92"/>
      <c r="FA50" s="92"/>
      <c r="FB50" s="92"/>
      <c r="FC50" s="92"/>
      <c r="FD50" s="92"/>
      <c r="FE50" s="92"/>
      <c r="FF50" s="92"/>
      <c r="FG50" s="92"/>
      <c r="FH50" s="92"/>
      <c r="FI50" s="92"/>
      <c r="FJ50" s="92"/>
      <c r="FK50" s="92"/>
      <c r="FL50" s="92"/>
      <c r="FM50" s="92"/>
      <c r="FN50" s="92"/>
      <c r="FO50" s="88"/>
      <c r="FP50" s="88"/>
      <c r="FQ50" s="88"/>
      <c r="FR50" s="88"/>
      <c r="FS50" s="88"/>
      <c r="FT50" s="88"/>
      <c r="FU50" s="88"/>
      <c r="FV50" s="88"/>
      <c r="FW50" s="88"/>
      <c r="FX50" s="88"/>
      <c r="FY50" s="88"/>
      <c r="FZ50" s="88"/>
      <c r="GA50" s="88"/>
      <c r="GB50" s="88"/>
      <c r="GC50" s="88"/>
      <c r="GD50" s="88"/>
      <c r="GE50" s="88"/>
      <c r="GF50" s="88"/>
      <c r="GG50" s="88"/>
      <c r="GH50" s="88"/>
      <c r="GI50" s="88"/>
      <c r="GJ50" s="88"/>
      <c r="GK50" s="88"/>
      <c r="GL50" s="88"/>
      <c r="GM50" s="88"/>
      <c r="GN50" s="88"/>
      <c r="GO50" s="88"/>
      <c r="GP50" s="88"/>
      <c r="GQ50" s="88"/>
      <c r="GR50" s="88"/>
      <c r="GS50" s="88"/>
      <c r="GT50" s="88"/>
      <c r="GU50" s="88"/>
      <c r="GV50" s="88"/>
      <c r="GW50" s="88"/>
      <c r="GX50" s="88"/>
      <c r="GY50" s="88"/>
      <c r="GZ50" s="88"/>
      <c r="HA50" s="88"/>
      <c r="HB50" s="88"/>
      <c r="HC50" s="88"/>
      <c r="HD50" s="88"/>
      <c r="HE50" s="88"/>
      <c r="HF50" s="88"/>
    </row>
    <row r="51" spans="1:214" ht="7.15" customHeight="1">
      <c r="A51" s="7"/>
      <c r="B51" s="565"/>
      <c r="C51" s="566"/>
      <c r="D51" s="567"/>
      <c r="E51" s="567"/>
      <c r="F51" s="567"/>
      <c r="G51" s="567"/>
      <c r="H51" s="567"/>
      <c r="I51" s="567"/>
      <c r="J51" s="567"/>
      <c r="K51" s="567"/>
      <c r="L51" s="567"/>
      <c r="M51" s="567"/>
      <c r="N51" s="567"/>
      <c r="O51" s="567"/>
      <c r="P51" s="570"/>
      <c r="Q51" s="571"/>
      <c r="R51" s="571"/>
      <c r="S51" s="571"/>
      <c r="T51" s="629"/>
      <c r="U51" s="570"/>
      <c r="V51" s="571"/>
      <c r="W51" s="571"/>
      <c r="X51" s="571"/>
      <c r="Y51" s="571"/>
      <c r="Z51" s="572"/>
      <c r="AA51" s="563"/>
      <c r="AB51" s="564"/>
      <c r="AC51" s="556"/>
      <c r="AD51" s="556"/>
      <c r="AE51" s="556"/>
      <c r="AF51" s="556"/>
      <c r="AG51" s="556"/>
      <c r="AH51" s="556"/>
      <c r="AI51" s="556"/>
      <c r="AJ51" s="556"/>
      <c r="AK51" s="556"/>
      <c r="AL51" s="556"/>
      <c r="AM51" s="556"/>
      <c r="AN51" s="556"/>
      <c r="AO51" s="560"/>
      <c r="AP51" s="561"/>
      <c r="AQ51" s="561"/>
      <c r="AR51" s="561"/>
      <c r="AS51" s="562"/>
      <c r="AT51" s="560"/>
      <c r="AU51" s="561"/>
      <c r="AV51" s="561"/>
      <c r="AW51" s="561"/>
      <c r="AX51" s="561"/>
      <c r="AY51" s="569"/>
      <c r="BB51" s="563"/>
      <c r="BC51" s="564"/>
      <c r="BD51" s="556"/>
      <c r="BE51" s="556"/>
      <c r="BF51" s="556"/>
      <c r="BG51" s="556"/>
      <c r="BH51" s="556"/>
      <c r="BI51" s="556"/>
      <c r="BJ51" s="556"/>
      <c r="BK51" s="556"/>
      <c r="BL51" s="556"/>
      <c r="BM51" s="556"/>
      <c r="BN51" s="556"/>
      <c r="BO51" s="556"/>
      <c r="BP51" s="560"/>
      <c r="BQ51" s="561"/>
      <c r="BR51" s="561"/>
      <c r="BS51" s="561"/>
      <c r="BT51" s="562"/>
      <c r="BU51" s="560"/>
      <c r="BV51" s="561"/>
      <c r="BW51" s="561"/>
      <c r="BX51" s="561"/>
      <c r="BY51" s="561"/>
      <c r="BZ51" s="569"/>
      <c r="CA51" s="563"/>
      <c r="CB51" s="564"/>
      <c r="CC51" s="556"/>
      <c r="CD51" s="556"/>
      <c r="CE51" s="556"/>
      <c r="CF51" s="556"/>
      <c r="CG51" s="556"/>
      <c r="CH51" s="556"/>
      <c r="CI51" s="556"/>
      <c r="CJ51" s="556"/>
      <c r="CK51" s="556"/>
      <c r="CL51" s="556"/>
      <c r="CM51" s="556"/>
      <c r="CN51" s="556"/>
      <c r="CO51" s="560"/>
      <c r="CP51" s="561"/>
      <c r="CQ51" s="561"/>
      <c r="CR51" s="561"/>
      <c r="CS51" s="562"/>
      <c r="CT51" s="560"/>
      <c r="CU51" s="561"/>
      <c r="CV51" s="561"/>
      <c r="CW51" s="561"/>
      <c r="CX51" s="561"/>
      <c r="CY51" s="569"/>
      <c r="CZ51" s="93"/>
      <c r="DA51" s="93"/>
      <c r="DB51" s="92"/>
      <c r="DL51" s="92"/>
      <c r="DM51" s="92"/>
      <c r="DN51" s="92"/>
      <c r="DO51" s="92"/>
      <c r="DP51" s="92"/>
      <c r="DQ51" s="92"/>
      <c r="DR51" s="92"/>
      <c r="DS51" s="92"/>
      <c r="DT51" s="92"/>
      <c r="DU51" s="92"/>
      <c r="DV51" s="92"/>
      <c r="DW51" s="92"/>
      <c r="DY51" s="543" t="s">
        <v>601</v>
      </c>
      <c r="DZ51" s="543"/>
      <c r="EA51" s="543"/>
      <c r="EB51" s="543"/>
      <c r="EC51" s="543"/>
      <c r="ED51" s="543"/>
      <c r="EE51" s="543"/>
      <c r="EF51" s="543"/>
      <c r="EG51" s="543"/>
      <c r="EH51" s="543"/>
      <c r="EI51" s="543"/>
      <c r="EJ51" s="92"/>
      <c r="EM51" s="542" t="e">
        <f>L52</f>
        <v>#REF!</v>
      </c>
      <c r="EN51" s="542"/>
      <c r="EO51" s="542"/>
      <c r="EP51" s="542"/>
      <c r="EQ51" s="542"/>
      <c r="ER51" s="542"/>
      <c r="ES51" s="542"/>
      <c r="ET51" s="542"/>
      <c r="EV51" s="92"/>
      <c r="EW51" s="92" t="s">
        <v>483</v>
      </c>
      <c r="EX51" s="92"/>
      <c r="EY51" s="92"/>
      <c r="EZ51" s="92"/>
      <c r="FA51" s="92"/>
      <c r="FB51" s="92"/>
      <c r="FC51" s="92"/>
      <c r="FD51" s="92"/>
      <c r="FE51" s="92"/>
      <c r="FF51" s="92"/>
      <c r="FG51" s="92"/>
      <c r="FH51" s="92"/>
      <c r="FI51" s="92"/>
      <c r="FJ51" s="92"/>
      <c r="FK51" s="92"/>
      <c r="FL51" s="92"/>
      <c r="FM51" s="92"/>
      <c r="FN51" s="92"/>
      <c r="FO51" s="88"/>
      <c r="FP51" s="88"/>
      <c r="FQ51" s="88"/>
      <c r="FR51" s="88"/>
      <c r="FS51" s="88"/>
      <c r="FT51" s="88"/>
      <c r="FU51" s="88"/>
      <c r="FV51" s="88"/>
      <c r="FW51" s="88"/>
      <c r="FX51" s="88"/>
      <c r="FY51" s="88"/>
      <c r="FZ51" s="88"/>
      <c r="GA51" s="88"/>
      <c r="GB51" s="88"/>
      <c r="GC51" s="88"/>
      <c r="GD51" s="88"/>
      <c r="GE51" s="88"/>
      <c r="GF51" s="88"/>
      <c r="GG51" s="88"/>
      <c r="GH51" s="88"/>
      <c r="GI51" s="88"/>
      <c r="GJ51" s="88"/>
      <c r="GK51" s="88"/>
      <c r="GL51" s="88"/>
      <c r="GM51" s="88"/>
      <c r="GN51" s="88"/>
      <c r="GO51" s="88"/>
      <c r="GP51" s="88"/>
      <c r="GQ51" s="88"/>
      <c r="GR51" s="88"/>
      <c r="GS51" s="88"/>
      <c r="GT51" s="88"/>
      <c r="GU51" s="88"/>
      <c r="GV51" s="88"/>
      <c r="GW51" s="88"/>
      <c r="GX51" s="88"/>
      <c r="GY51" s="88"/>
      <c r="GZ51" s="88"/>
      <c r="HA51" s="88"/>
      <c r="HB51" s="88"/>
      <c r="HC51" s="88"/>
      <c r="HD51" s="88"/>
      <c r="HE51" s="88"/>
      <c r="HF51" s="88"/>
    </row>
    <row r="52" spans="1:214" ht="7.15" customHeight="1">
      <c r="A52" s="7"/>
      <c r="B52" s="630" t="s">
        <v>199</v>
      </c>
      <c r="C52" s="631"/>
      <c r="D52" s="631"/>
      <c r="E52" s="631"/>
      <c r="F52" s="631"/>
      <c r="G52" s="631"/>
      <c r="H52" s="631"/>
      <c r="I52" s="631"/>
      <c r="J52" s="631"/>
      <c r="K52" s="631"/>
      <c r="L52" s="577" t="e">
        <f>SUM(P54:T65)</f>
        <v>#REF!</v>
      </c>
      <c r="M52" s="577"/>
      <c r="N52" s="577"/>
      <c r="O52" s="577"/>
      <c r="P52" s="577"/>
      <c r="Q52" s="577"/>
      <c r="R52" s="577"/>
      <c r="S52" s="623"/>
      <c r="T52" s="624"/>
      <c r="U52" s="624"/>
      <c r="V52" s="624"/>
      <c r="W52" s="624"/>
      <c r="X52" s="624"/>
      <c r="Y52" s="624"/>
      <c r="Z52" s="625"/>
      <c r="AA52" s="563" t="s">
        <v>39</v>
      </c>
      <c r="AB52" s="564"/>
      <c r="AC52" s="556" t="s">
        <v>92</v>
      </c>
      <c r="AD52" s="556"/>
      <c r="AE52" s="556"/>
      <c r="AF52" s="556"/>
      <c r="AG52" s="556"/>
      <c r="AH52" s="556"/>
      <c r="AI52" s="556"/>
      <c r="AJ52" s="556"/>
      <c r="AK52" s="556"/>
      <c r="AL52" s="556"/>
      <c r="AM52" s="556"/>
      <c r="AN52" s="556"/>
      <c r="AO52" s="557" t="e">
        <f>#REF!</f>
        <v>#REF!</v>
      </c>
      <c r="AP52" s="558"/>
      <c r="AQ52" s="558"/>
      <c r="AR52" s="558"/>
      <c r="AS52" s="559"/>
      <c r="AT52" s="557"/>
      <c r="AU52" s="558"/>
      <c r="AV52" s="558"/>
      <c r="AW52" s="558"/>
      <c r="AX52" s="558"/>
      <c r="AY52" s="568"/>
      <c r="BB52" s="563" t="s">
        <v>59</v>
      </c>
      <c r="BC52" s="564"/>
      <c r="BD52" s="556" t="s">
        <v>125</v>
      </c>
      <c r="BE52" s="556"/>
      <c r="BF52" s="556"/>
      <c r="BG52" s="556"/>
      <c r="BH52" s="556"/>
      <c r="BI52" s="556"/>
      <c r="BJ52" s="556"/>
      <c r="BK52" s="556"/>
      <c r="BL52" s="556"/>
      <c r="BM52" s="556"/>
      <c r="BN52" s="556"/>
      <c r="BO52" s="556"/>
      <c r="BP52" s="557" t="e">
        <f>#REF!</f>
        <v>#REF!</v>
      </c>
      <c r="BQ52" s="558"/>
      <c r="BR52" s="558"/>
      <c r="BS52" s="558"/>
      <c r="BT52" s="559"/>
      <c r="BU52" s="557"/>
      <c r="BV52" s="558"/>
      <c r="BW52" s="558"/>
      <c r="BX52" s="558"/>
      <c r="BY52" s="558"/>
      <c r="BZ52" s="568"/>
      <c r="CA52" s="563" t="s">
        <v>37</v>
      </c>
      <c r="CB52" s="564"/>
      <c r="CC52" s="556" t="s">
        <v>160</v>
      </c>
      <c r="CD52" s="556"/>
      <c r="CE52" s="556"/>
      <c r="CF52" s="556"/>
      <c r="CG52" s="556"/>
      <c r="CH52" s="556"/>
      <c r="CI52" s="556"/>
      <c r="CJ52" s="556"/>
      <c r="CK52" s="556"/>
      <c r="CL52" s="556"/>
      <c r="CM52" s="556"/>
      <c r="CN52" s="556"/>
      <c r="CO52" s="557" t="e">
        <f>#REF!</f>
        <v>#REF!</v>
      </c>
      <c r="CP52" s="558"/>
      <c r="CQ52" s="558"/>
      <c r="CR52" s="558"/>
      <c r="CS52" s="559"/>
      <c r="CT52" s="557"/>
      <c r="CU52" s="558"/>
      <c r="CV52" s="558"/>
      <c r="CW52" s="558"/>
      <c r="CX52" s="558"/>
      <c r="CY52" s="568"/>
      <c r="CZ52" s="93"/>
      <c r="DA52" s="93"/>
      <c r="DB52" s="92"/>
      <c r="DJ52" s="92"/>
      <c r="DK52" s="92"/>
      <c r="DL52" s="92"/>
      <c r="DM52" s="92"/>
      <c r="DN52" s="92"/>
      <c r="DO52" s="553" t="s">
        <v>7</v>
      </c>
      <c r="DP52" s="553"/>
      <c r="DQ52" s="553"/>
      <c r="DR52" s="553"/>
      <c r="DS52" s="553"/>
      <c r="DT52" s="553"/>
      <c r="DU52" s="553"/>
      <c r="DV52" s="553"/>
      <c r="DW52" s="92"/>
      <c r="DY52" s="543"/>
      <c r="DZ52" s="543"/>
      <c r="EA52" s="543"/>
      <c r="EB52" s="543"/>
      <c r="EC52" s="543"/>
      <c r="ED52" s="543"/>
      <c r="EE52" s="543"/>
      <c r="EF52" s="543"/>
      <c r="EG52" s="543"/>
      <c r="EH52" s="543"/>
      <c r="EI52" s="543"/>
      <c r="EJ52" s="92"/>
      <c r="EL52" s="92"/>
      <c r="EM52" s="542"/>
      <c r="EN52" s="542"/>
      <c r="EO52" s="542"/>
      <c r="EP52" s="542"/>
      <c r="EQ52" s="542"/>
      <c r="ER52" s="542"/>
      <c r="ES52" s="542"/>
      <c r="ET52" s="542"/>
      <c r="EU52" s="92"/>
      <c r="EV52" s="92" t="s">
        <v>485</v>
      </c>
      <c r="EW52" s="92"/>
      <c r="EX52" s="92"/>
      <c r="EY52" s="92"/>
      <c r="EZ52" s="92"/>
      <c r="FA52" s="92"/>
      <c r="FB52" s="92"/>
      <c r="FC52" s="92"/>
      <c r="FD52" s="92"/>
      <c r="FE52" s="92"/>
      <c r="FF52" s="92"/>
      <c r="FG52" s="543" t="s">
        <v>612</v>
      </c>
      <c r="FH52" s="543"/>
      <c r="FI52" s="543"/>
      <c r="FJ52" s="543"/>
      <c r="FK52" s="543"/>
      <c r="FL52" s="543"/>
      <c r="FM52" s="543"/>
      <c r="FN52" s="543"/>
      <c r="FO52" s="543"/>
      <c r="FP52" s="543"/>
      <c r="FQ52" s="543"/>
      <c r="FR52" s="88"/>
      <c r="FS52" s="88"/>
      <c r="FT52" s="88"/>
      <c r="FU52" s="88"/>
      <c r="FV52" s="88"/>
      <c r="FW52" s="88"/>
      <c r="FX52" s="88"/>
      <c r="FY52" s="88"/>
      <c r="FZ52" s="88"/>
      <c r="GA52" s="88"/>
      <c r="GB52" s="88"/>
      <c r="GC52" s="88"/>
      <c r="GD52" s="88"/>
      <c r="GE52" s="88"/>
      <c r="GF52" s="88"/>
      <c r="GG52" s="88"/>
      <c r="GH52" s="88"/>
      <c r="GI52" s="88"/>
      <c r="GJ52" s="88"/>
      <c r="GK52" s="88"/>
      <c r="GL52" s="88"/>
      <c r="GM52" s="88"/>
      <c r="GN52" s="88"/>
      <c r="GO52" s="88"/>
      <c r="GP52" s="88"/>
      <c r="GQ52" s="88"/>
      <c r="GR52" s="88"/>
      <c r="GS52" s="88"/>
      <c r="GT52" s="88"/>
      <c r="GU52" s="88"/>
      <c r="GV52" s="88"/>
      <c r="GW52" s="88"/>
      <c r="GX52" s="88"/>
      <c r="GY52" s="88"/>
      <c r="GZ52" s="88"/>
      <c r="HA52" s="88"/>
      <c r="HB52" s="88"/>
      <c r="HC52" s="88"/>
      <c r="HD52" s="88"/>
      <c r="HE52" s="88"/>
      <c r="HF52" s="88"/>
    </row>
    <row r="53" spans="1:214" ht="7.15" customHeight="1">
      <c r="A53" s="7"/>
      <c r="B53" s="632"/>
      <c r="C53" s="633"/>
      <c r="D53" s="633"/>
      <c r="E53" s="633"/>
      <c r="F53" s="633"/>
      <c r="G53" s="633"/>
      <c r="H53" s="633"/>
      <c r="I53" s="633"/>
      <c r="J53" s="633"/>
      <c r="K53" s="633"/>
      <c r="L53" s="578"/>
      <c r="M53" s="578"/>
      <c r="N53" s="578"/>
      <c r="O53" s="578"/>
      <c r="P53" s="578"/>
      <c r="Q53" s="578"/>
      <c r="R53" s="578"/>
      <c r="S53" s="626"/>
      <c r="T53" s="627"/>
      <c r="U53" s="627"/>
      <c r="V53" s="627"/>
      <c r="W53" s="627"/>
      <c r="X53" s="627"/>
      <c r="Y53" s="627"/>
      <c r="Z53" s="628"/>
      <c r="AA53" s="563"/>
      <c r="AB53" s="564"/>
      <c r="AC53" s="556"/>
      <c r="AD53" s="556"/>
      <c r="AE53" s="556"/>
      <c r="AF53" s="556"/>
      <c r="AG53" s="556"/>
      <c r="AH53" s="556"/>
      <c r="AI53" s="556"/>
      <c r="AJ53" s="556"/>
      <c r="AK53" s="556"/>
      <c r="AL53" s="556"/>
      <c r="AM53" s="556"/>
      <c r="AN53" s="556"/>
      <c r="AO53" s="560"/>
      <c r="AP53" s="561"/>
      <c r="AQ53" s="561"/>
      <c r="AR53" s="561"/>
      <c r="AS53" s="562"/>
      <c r="AT53" s="560"/>
      <c r="AU53" s="561"/>
      <c r="AV53" s="561"/>
      <c r="AW53" s="561"/>
      <c r="AX53" s="561"/>
      <c r="AY53" s="569"/>
      <c r="BB53" s="565"/>
      <c r="BC53" s="566"/>
      <c r="BD53" s="567"/>
      <c r="BE53" s="567"/>
      <c r="BF53" s="567"/>
      <c r="BG53" s="567"/>
      <c r="BH53" s="567"/>
      <c r="BI53" s="567"/>
      <c r="BJ53" s="567"/>
      <c r="BK53" s="567"/>
      <c r="BL53" s="567"/>
      <c r="BM53" s="567"/>
      <c r="BN53" s="567"/>
      <c r="BO53" s="567"/>
      <c r="BP53" s="570"/>
      <c r="BQ53" s="571"/>
      <c r="BR53" s="571"/>
      <c r="BS53" s="571"/>
      <c r="BT53" s="629"/>
      <c r="BU53" s="570"/>
      <c r="BV53" s="571"/>
      <c r="BW53" s="571"/>
      <c r="BX53" s="571"/>
      <c r="BY53" s="571"/>
      <c r="BZ53" s="572"/>
      <c r="CA53" s="563"/>
      <c r="CB53" s="564"/>
      <c r="CC53" s="556"/>
      <c r="CD53" s="556"/>
      <c r="CE53" s="556"/>
      <c r="CF53" s="556"/>
      <c r="CG53" s="556"/>
      <c r="CH53" s="556"/>
      <c r="CI53" s="556"/>
      <c r="CJ53" s="556"/>
      <c r="CK53" s="556"/>
      <c r="CL53" s="556"/>
      <c r="CM53" s="556"/>
      <c r="CN53" s="556"/>
      <c r="CO53" s="560"/>
      <c r="CP53" s="561"/>
      <c r="CQ53" s="561"/>
      <c r="CR53" s="561"/>
      <c r="CS53" s="562"/>
      <c r="CT53" s="560"/>
      <c r="CU53" s="561"/>
      <c r="CV53" s="561"/>
      <c r="CW53" s="561"/>
      <c r="CX53" s="561"/>
      <c r="CY53" s="569"/>
      <c r="CZ53" s="93"/>
      <c r="DA53" s="93"/>
      <c r="DB53" s="92"/>
      <c r="DC53" s="92"/>
      <c r="DD53" s="92"/>
      <c r="DE53" s="92"/>
      <c r="DF53" s="92"/>
      <c r="DG53" s="92"/>
      <c r="DH53" s="92"/>
      <c r="DI53" s="92"/>
      <c r="DJ53" s="92"/>
      <c r="DK53" s="92"/>
      <c r="DL53" s="92"/>
      <c r="DM53" s="92"/>
      <c r="DN53" s="92"/>
      <c r="DO53" s="553"/>
      <c r="DP53" s="553"/>
      <c r="DQ53" s="553"/>
      <c r="DR53" s="553"/>
      <c r="DS53" s="553"/>
      <c r="DT53" s="553"/>
      <c r="DU53" s="553"/>
      <c r="DV53" s="553"/>
      <c r="DW53" s="92"/>
      <c r="EA53" s="542" t="e">
        <f>L66</f>
        <v>#REF!</v>
      </c>
      <c r="EB53" s="542"/>
      <c r="EC53" s="542"/>
      <c r="ED53" s="542"/>
      <c r="EE53" s="542"/>
      <c r="EF53" s="542"/>
      <c r="EG53" s="542"/>
      <c r="EH53" s="542"/>
      <c r="EJ53" s="92"/>
      <c r="EV53" s="92"/>
      <c r="EW53" s="92"/>
      <c r="EX53" s="92"/>
      <c r="EY53" s="92"/>
      <c r="EZ53" s="92"/>
      <c r="FA53" s="92"/>
      <c r="FB53" s="92"/>
      <c r="FC53" s="92"/>
      <c r="FD53" s="92"/>
      <c r="FE53" s="92"/>
      <c r="FF53" s="92"/>
      <c r="FG53" s="543"/>
      <c r="FH53" s="543"/>
      <c r="FI53" s="543"/>
      <c r="FJ53" s="543"/>
      <c r="FK53" s="543"/>
      <c r="FL53" s="543"/>
      <c r="FM53" s="543"/>
      <c r="FN53" s="543"/>
      <c r="FO53" s="543"/>
      <c r="FP53" s="543"/>
      <c r="FQ53" s="543"/>
      <c r="FR53" s="88"/>
      <c r="FS53" s="88"/>
      <c r="FT53" s="88"/>
      <c r="FU53" s="88"/>
      <c r="FV53" s="88"/>
      <c r="FW53" s="88"/>
      <c r="FX53" s="88"/>
      <c r="FY53" s="88"/>
      <c r="FZ53" s="88"/>
      <c r="GA53" s="88"/>
      <c r="GB53" s="88"/>
      <c r="GC53" s="88"/>
      <c r="GD53" s="88"/>
      <c r="GE53" s="88"/>
      <c r="GF53" s="88"/>
      <c r="GG53" s="88"/>
      <c r="GH53" s="88"/>
      <c r="GI53" s="88"/>
      <c r="GJ53" s="88"/>
      <c r="GK53" s="88"/>
      <c r="GL53" s="88"/>
      <c r="GM53" s="88"/>
      <c r="GN53" s="88"/>
      <c r="GO53" s="88"/>
      <c r="GP53" s="88"/>
      <c r="GQ53" s="88"/>
      <c r="GR53" s="88"/>
      <c r="GS53" s="88"/>
      <c r="GT53" s="88"/>
      <c r="GU53" s="88"/>
      <c r="GV53" s="88"/>
      <c r="GW53" s="88"/>
      <c r="GX53" s="88"/>
      <c r="GY53" s="88"/>
      <c r="GZ53" s="88"/>
      <c r="HA53" s="88"/>
      <c r="HB53" s="88"/>
      <c r="HC53" s="88"/>
      <c r="HD53" s="88"/>
      <c r="HE53" s="88"/>
      <c r="HF53" s="88"/>
    </row>
    <row r="54" spans="1:214" ht="7.15" customHeight="1">
      <c r="A54" s="7"/>
      <c r="B54" s="563" t="s">
        <v>35</v>
      </c>
      <c r="C54" s="564"/>
      <c r="D54" s="556" t="s">
        <v>60</v>
      </c>
      <c r="E54" s="556"/>
      <c r="F54" s="556"/>
      <c r="G54" s="556"/>
      <c r="H54" s="556"/>
      <c r="I54" s="556"/>
      <c r="J54" s="556"/>
      <c r="K54" s="556"/>
      <c r="L54" s="556"/>
      <c r="M54" s="556"/>
      <c r="N54" s="556"/>
      <c r="O54" s="556"/>
      <c r="P54" s="557" t="e">
        <f>#REF!</f>
        <v>#REF!</v>
      </c>
      <c r="Q54" s="558"/>
      <c r="R54" s="558"/>
      <c r="S54" s="574"/>
      <c r="T54" s="576"/>
      <c r="U54" s="573"/>
      <c r="V54" s="574"/>
      <c r="W54" s="574"/>
      <c r="X54" s="574"/>
      <c r="Y54" s="574"/>
      <c r="Z54" s="575"/>
      <c r="AA54" s="563" t="s">
        <v>40</v>
      </c>
      <c r="AB54" s="564"/>
      <c r="AC54" s="556" t="s">
        <v>93</v>
      </c>
      <c r="AD54" s="556"/>
      <c r="AE54" s="556"/>
      <c r="AF54" s="556"/>
      <c r="AG54" s="556"/>
      <c r="AH54" s="556"/>
      <c r="AI54" s="556"/>
      <c r="AJ54" s="556"/>
      <c r="AK54" s="556"/>
      <c r="AL54" s="556"/>
      <c r="AM54" s="556"/>
      <c r="AN54" s="556"/>
      <c r="AO54" s="557" t="e">
        <f>#REF!</f>
        <v>#REF!</v>
      </c>
      <c r="AP54" s="558"/>
      <c r="AQ54" s="558"/>
      <c r="AR54" s="558"/>
      <c r="AS54" s="559"/>
      <c r="AT54" s="557"/>
      <c r="AU54" s="558"/>
      <c r="AV54" s="558"/>
      <c r="AW54" s="558"/>
      <c r="AX54" s="558"/>
      <c r="AY54" s="568"/>
      <c r="BB54" s="630" t="s">
        <v>30</v>
      </c>
      <c r="BC54" s="631"/>
      <c r="BD54" s="631"/>
      <c r="BE54" s="631"/>
      <c r="BF54" s="631"/>
      <c r="BG54" s="631"/>
      <c r="BH54" s="631"/>
      <c r="BI54" s="631"/>
      <c r="BJ54" s="631"/>
      <c r="BK54" s="631"/>
      <c r="BL54" s="577" t="e">
        <f>SUM(BP56:BT79)</f>
        <v>#REF!</v>
      </c>
      <c r="BM54" s="577"/>
      <c r="BN54" s="577"/>
      <c r="BO54" s="577"/>
      <c r="BP54" s="577"/>
      <c r="BQ54" s="577"/>
      <c r="BR54" s="577"/>
      <c r="BS54" s="623"/>
      <c r="BT54" s="624"/>
      <c r="BU54" s="624"/>
      <c r="BV54" s="624"/>
      <c r="BW54" s="624"/>
      <c r="BX54" s="624"/>
      <c r="BY54" s="624"/>
      <c r="BZ54" s="625"/>
      <c r="CA54" s="563" t="s">
        <v>38</v>
      </c>
      <c r="CB54" s="564"/>
      <c r="CC54" s="556" t="s">
        <v>159</v>
      </c>
      <c r="CD54" s="556"/>
      <c r="CE54" s="556"/>
      <c r="CF54" s="556"/>
      <c r="CG54" s="556"/>
      <c r="CH54" s="556"/>
      <c r="CI54" s="556"/>
      <c r="CJ54" s="556"/>
      <c r="CK54" s="556"/>
      <c r="CL54" s="556"/>
      <c r="CM54" s="556"/>
      <c r="CN54" s="556"/>
      <c r="CO54" s="557" t="e">
        <f>#REF!</f>
        <v>#REF!</v>
      </c>
      <c r="CP54" s="558"/>
      <c r="CQ54" s="558"/>
      <c r="CR54" s="558"/>
      <c r="CS54" s="559"/>
      <c r="CT54" s="557"/>
      <c r="CU54" s="558"/>
      <c r="CV54" s="558"/>
      <c r="CW54" s="558"/>
      <c r="CX54" s="558"/>
      <c r="CY54" s="568"/>
      <c r="CZ54" s="93"/>
      <c r="DA54" s="93"/>
      <c r="DB54" s="92"/>
      <c r="DC54" s="92"/>
      <c r="DD54" s="92"/>
      <c r="DE54" s="92"/>
      <c r="DF54" s="92"/>
      <c r="DG54" s="92"/>
      <c r="DH54" s="92"/>
      <c r="DI54" s="92"/>
      <c r="DJ54" s="92"/>
      <c r="DK54" s="92"/>
      <c r="DL54" s="92"/>
      <c r="DO54" s="553" t="s">
        <v>8</v>
      </c>
      <c r="DP54" s="553"/>
      <c r="DQ54" s="553"/>
      <c r="DR54" s="553"/>
      <c r="DS54" s="553"/>
      <c r="DT54" s="553"/>
      <c r="DU54" s="553"/>
      <c r="DV54" s="553"/>
      <c r="DW54" s="82"/>
      <c r="DX54" s="82"/>
      <c r="DZ54" s="92"/>
      <c r="EA54" s="542"/>
      <c r="EB54" s="542"/>
      <c r="EC54" s="542"/>
      <c r="ED54" s="542"/>
      <c r="EE54" s="542"/>
      <c r="EF54" s="542"/>
      <c r="EG54" s="542"/>
      <c r="EH54" s="542"/>
      <c r="EI54" s="92"/>
      <c r="EJ54" s="92"/>
      <c r="EV54" s="92"/>
      <c r="EW54" s="92"/>
      <c r="EX54" s="92"/>
      <c r="EY54" s="92" t="s">
        <v>483</v>
      </c>
      <c r="EZ54" s="92"/>
      <c r="FA54" s="92"/>
      <c r="FB54" s="92"/>
      <c r="FC54" s="92"/>
      <c r="FD54" s="92"/>
      <c r="FE54" s="92"/>
      <c r="FF54" s="92"/>
      <c r="FI54" s="542" t="e">
        <f>L88</f>
        <v>#REF!</v>
      </c>
      <c r="FJ54" s="542"/>
      <c r="FK54" s="542"/>
      <c r="FL54" s="542"/>
      <c r="FM54" s="542"/>
      <c r="FN54" s="542"/>
      <c r="FO54" s="542"/>
      <c r="FP54" s="542"/>
      <c r="FR54" s="88"/>
      <c r="FS54" s="88"/>
      <c r="FT54" s="88"/>
      <c r="FU54" s="88"/>
      <c r="FV54" s="88"/>
      <c r="FW54" s="88"/>
      <c r="FX54" s="88"/>
      <c r="FY54" s="88"/>
      <c r="FZ54" s="88"/>
      <c r="GA54" s="88"/>
      <c r="GB54" s="88"/>
      <c r="GC54" s="88"/>
      <c r="GD54" s="88"/>
      <c r="GE54" s="88"/>
      <c r="GF54" s="88"/>
      <c r="GG54" s="88"/>
      <c r="GH54" s="88"/>
      <c r="GI54" s="88"/>
      <c r="GJ54" s="88"/>
      <c r="GK54" s="88"/>
      <c r="GL54" s="88"/>
      <c r="GM54" s="88"/>
      <c r="GN54" s="88"/>
      <c r="GO54" s="88"/>
      <c r="GP54" s="88"/>
      <c r="GQ54" s="88"/>
      <c r="GR54" s="88"/>
      <c r="GS54" s="88"/>
      <c r="GT54" s="88"/>
      <c r="GU54" s="88"/>
      <c r="GV54" s="88"/>
      <c r="GW54" s="88"/>
      <c r="GX54" s="88"/>
      <c r="GY54" s="88"/>
      <c r="GZ54" s="88"/>
      <c r="HA54" s="88"/>
      <c r="HB54" s="88"/>
      <c r="HC54" s="88"/>
      <c r="HD54" s="88"/>
      <c r="HE54" s="88"/>
      <c r="HF54" s="88"/>
    </row>
    <row r="55" spans="1:214" ht="7.15" customHeight="1">
      <c r="A55" s="7"/>
      <c r="B55" s="563"/>
      <c r="C55" s="564"/>
      <c r="D55" s="556"/>
      <c r="E55" s="556"/>
      <c r="F55" s="556"/>
      <c r="G55" s="556"/>
      <c r="H55" s="556"/>
      <c r="I55" s="556"/>
      <c r="J55" s="556"/>
      <c r="K55" s="556"/>
      <c r="L55" s="556"/>
      <c r="M55" s="556"/>
      <c r="N55" s="556"/>
      <c r="O55" s="556"/>
      <c r="P55" s="560"/>
      <c r="Q55" s="561"/>
      <c r="R55" s="561"/>
      <c r="S55" s="561"/>
      <c r="T55" s="562"/>
      <c r="U55" s="560"/>
      <c r="V55" s="561"/>
      <c r="W55" s="561"/>
      <c r="X55" s="561"/>
      <c r="Y55" s="561"/>
      <c r="Z55" s="569"/>
      <c r="AA55" s="563"/>
      <c r="AB55" s="564"/>
      <c r="AC55" s="556"/>
      <c r="AD55" s="556"/>
      <c r="AE55" s="556"/>
      <c r="AF55" s="556"/>
      <c r="AG55" s="556"/>
      <c r="AH55" s="556"/>
      <c r="AI55" s="556"/>
      <c r="AJ55" s="556"/>
      <c r="AK55" s="556"/>
      <c r="AL55" s="556"/>
      <c r="AM55" s="556"/>
      <c r="AN55" s="556"/>
      <c r="AO55" s="560"/>
      <c r="AP55" s="561"/>
      <c r="AQ55" s="561"/>
      <c r="AR55" s="561"/>
      <c r="AS55" s="562"/>
      <c r="AT55" s="560"/>
      <c r="AU55" s="561"/>
      <c r="AV55" s="561"/>
      <c r="AW55" s="561"/>
      <c r="AX55" s="561"/>
      <c r="AY55" s="569"/>
      <c r="BB55" s="632"/>
      <c r="BC55" s="633"/>
      <c r="BD55" s="633"/>
      <c r="BE55" s="633"/>
      <c r="BF55" s="633"/>
      <c r="BG55" s="633"/>
      <c r="BH55" s="633"/>
      <c r="BI55" s="633"/>
      <c r="BJ55" s="633"/>
      <c r="BK55" s="633"/>
      <c r="BL55" s="578"/>
      <c r="BM55" s="578"/>
      <c r="BN55" s="578"/>
      <c r="BO55" s="578"/>
      <c r="BP55" s="578"/>
      <c r="BQ55" s="578"/>
      <c r="BR55" s="578"/>
      <c r="BS55" s="626"/>
      <c r="BT55" s="627"/>
      <c r="BU55" s="627"/>
      <c r="BV55" s="627"/>
      <c r="BW55" s="627"/>
      <c r="BX55" s="627"/>
      <c r="BY55" s="627"/>
      <c r="BZ55" s="628"/>
      <c r="CA55" s="563"/>
      <c r="CB55" s="564"/>
      <c r="CC55" s="556"/>
      <c r="CD55" s="556"/>
      <c r="CE55" s="556"/>
      <c r="CF55" s="556"/>
      <c r="CG55" s="556"/>
      <c r="CH55" s="556"/>
      <c r="CI55" s="556"/>
      <c r="CJ55" s="556"/>
      <c r="CK55" s="556"/>
      <c r="CL55" s="556"/>
      <c r="CM55" s="556"/>
      <c r="CN55" s="556"/>
      <c r="CO55" s="560"/>
      <c r="CP55" s="561"/>
      <c r="CQ55" s="561"/>
      <c r="CR55" s="561"/>
      <c r="CS55" s="562"/>
      <c r="CT55" s="560"/>
      <c r="CU55" s="561"/>
      <c r="CV55" s="561"/>
      <c r="CW55" s="561"/>
      <c r="CX55" s="561"/>
      <c r="CY55" s="569"/>
      <c r="CZ55" s="93"/>
      <c r="DA55" s="93"/>
      <c r="DI55" s="92"/>
      <c r="DJ55" s="92"/>
      <c r="DK55" s="92"/>
      <c r="DL55" s="92"/>
      <c r="DO55" s="553"/>
      <c r="DP55" s="553"/>
      <c r="DQ55" s="553"/>
      <c r="DR55" s="553"/>
      <c r="DS55" s="553"/>
      <c r="DT55" s="553"/>
      <c r="DU55" s="553"/>
      <c r="DV55" s="553"/>
      <c r="DW55" s="82"/>
      <c r="DX55" s="82"/>
      <c r="DY55" s="92"/>
      <c r="DZ55" s="92"/>
      <c r="EA55" s="92"/>
      <c r="EB55" s="92"/>
      <c r="EC55" s="92"/>
      <c r="ED55" s="92"/>
      <c r="EE55" s="92"/>
      <c r="EF55" s="92"/>
      <c r="EG55" s="92"/>
      <c r="EH55" s="92"/>
      <c r="EI55" s="92"/>
      <c r="EJ55" s="92"/>
      <c r="EK55" s="92"/>
      <c r="EL55" s="92"/>
      <c r="EM55" s="92"/>
      <c r="EN55" s="92"/>
      <c r="EO55" s="92"/>
      <c r="EP55" s="92"/>
      <c r="EQ55" s="92"/>
      <c r="ER55" s="92"/>
      <c r="ES55" s="92"/>
      <c r="ET55" s="92"/>
      <c r="EU55" s="92"/>
      <c r="EV55" s="92"/>
      <c r="EW55" s="105" t="s">
        <v>725</v>
      </c>
      <c r="EX55" s="92"/>
      <c r="EY55" s="92"/>
      <c r="EZ55" s="92"/>
      <c r="FA55" s="92"/>
      <c r="FB55" s="92"/>
      <c r="FC55" s="92"/>
      <c r="FD55" s="92"/>
      <c r="FE55" s="92"/>
      <c r="FF55" s="92"/>
      <c r="FH55" s="92"/>
      <c r="FI55" s="542"/>
      <c r="FJ55" s="542"/>
      <c r="FK55" s="542"/>
      <c r="FL55" s="542"/>
      <c r="FM55" s="542"/>
      <c r="FN55" s="542"/>
      <c r="FO55" s="542"/>
      <c r="FP55" s="542"/>
      <c r="FQ55" s="92"/>
      <c r="FR55" s="88"/>
      <c r="FS55" s="88"/>
      <c r="FT55" s="88"/>
      <c r="FU55" s="88"/>
      <c r="FV55" s="88"/>
      <c r="FW55" s="88"/>
      <c r="FX55" s="88"/>
      <c r="FY55" s="88"/>
      <c r="FZ55" s="88"/>
      <c r="GA55" s="88"/>
      <c r="GB55" s="88"/>
      <c r="GC55" s="88"/>
      <c r="GD55" s="88"/>
      <c r="GE55" s="88"/>
      <c r="GF55" s="88"/>
      <c r="GG55" s="88"/>
      <c r="GH55" s="88"/>
      <c r="GI55" s="88"/>
      <c r="GJ55" s="88"/>
      <c r="GK55" s="88"/>
      <c r="GL55" s="88"/>
      <c r="GM55" s="88"/>
      <c r="GN55" s="88"/>
      <c r="GO55" s="88"/>
      <c r="GP55" s="88"/>
      <c r="GQ55" s="88"/>
      <c r="GR55" s="88"/>
      <c r="GS55" s="88"/>
      <c r="GT55" s="88"/>
      <c r="GU55" s="88"/>
      <c r="GV55" s="88"/>
      <c r="GW55" s="88"/>
      <c r="GX55" s="88"/>
      <c r="GY55" s="88"/>
      <c r="GZ55" s="88"/>
      <c r="HA55" s="88"/>
      <c r="HB55" s="88"/>
      <c r="HC55" s="88"/>
      <c r="HD55" s="88"/>
      <c r="HE55" s="88"/>
      <c r="HF55" s="88"/>
    </row>
    <row r="56" spans="1:214" ht="7.15" customHeight="1">
      <c r="A56" s="7"/>
      <c r="B56" s="563" t="s">
        <v>36</v>
      </c>
      <c r="C56" s="564"/>
      <c r="D56" s="556" t="s">
        <v>61</v>
      </c>
      <c r="E56" s="556"/>
      <c r="F56" s="556"/>
      <c r="G56" s="556"/>
      <c r="H56" s="556"/>
      <c r="I56" s="556"/>
      <c r="J56" s="556"/>
      <c r="K56" s="556"/>
      <c r="L56" s="556"/>
      <c r="M56" s="556"/>
      <c r="N56" s="556"/>
      <c r="O56" s="556"/>
      <c r="P56" s="557" t="e">
        <f>#REF!</f>
        <v>#REF!</v>
      </c>
      <c r="Q56" s="558"/>
      <c r="R56" s="558"/>
      <c r="S56" s="558"/>
      <c r="T56" s="559"/>
      <c r="U56" s="557"/>
      <c r="V56" s="558"/>
      <c r="W56" s="558"/>
      <c r="X56" s="558"/>
      <c r="Y56" s="558"/>
      <c r="Z56" s="568"/>
      <c r="AA56" s="563" t="s">
        <v>41</v>
      </c>
      <c r="AB56" s="564"/>
      <c r="AC56" s="556" t="s">
        <v>94</v>
      </c>
      <c r="AD56" s="556"/>
      <c r="AE56" s="556"/>
      <c r="AF56" s="556"/>
      <c r="AG56" s="556"/>
      <c r="AH56" s="556"/>
      <c r="AI56" s="556"/>
      <c r="AJ56" s="556"/>
      <c r="AK56" s="556"/>
      <c r="AL56" s="556"/>
      <c r="AM56" s="556"/>
      <c r="AN56" s="556"/>
      <c r="AO56" s="557" t="e">
        <f>#REF!</f>
        <v>#REF!</v>
      </c>
      <c r="AP56" s="558"/>
      <c r="AQ56" s="558"/>
      <c r="AR56" s="558"/>
      <c r="AS56" s="559"/>
      <c r="AT56" s="557"/>
      <c r="AU56" s="558"/>
      <c r="AV56" s="558"/>
      <c r="AW56" s="558"/>
      <c r="AX56" s="558"/>
      <c r="AY56" s="568"/>
      <c r="BB56" s="563" t="s">
        <v>35</v>
      </c>
      <c r="BC56" s="564"/>
      <c r="BD56" s="556" t="s">
        <v>126</v>
      </c>
      <c r="BE56" s="556"/>
      <c r="BF56" s="556"/>
      <c r="BG56" s="556"/>
      <c r="BH56" s="556"/>
      <c r="BI56" s="556"/>
      <c r="BJ56" s="556"/>
      <c r="BK56" s="556"/>
      <c r="BL56" s="556"/>
      <c r="BM56" s="556"/>
      <c r="BN56" s="556"/>
      <c r="BO56" s="556"/>
      <c r="BP56" s="557" t="e">
        <f>#REF!</f>
        <v>#REF!</v>
      </c>
      <c r="BQ56" s="558"/>
      <c r="BR56" s="558"/>
      <c r="BS56" s="574"/>
      <c r="BT56" s="576"/>
      <c r="BU56" s="573"/>
      <c r="BV56" s="574"/>
      <c r="BW56" s="574"/>
      <c r="BX56" s="574"/>
      <c r="BY56" s="574"/>
      <c r="BZ56" s="575"/>
      <c r="CA56" s="563" t="s">
        <v>39</v>
      </c>
      <c r="CB56" s="564"/>
      <c r="CC56" s="634" t="s">
        <v>161</v>
      </c>
      <c r="CD56" s="634"/>
      <c r="CE56" s="634"/>
      <c r="CF56" s="634"/>
      <c r="CG56" s="634"/>
      <c r="CH56" s="634"/>
      <c r="CI56" s="634"/>
      <c r="CJ56" s="634"/>
      <c r="CK56" s="634"/>
      <c r="CL56" s="634"/>
      <c r="CM56" s="634"/>
      <c r="CN56" s="634"/>
      <c r="CO56" s="557" t="e">
        <f>#REF!</f>
        <v>#REF!</v>
      </c>
      <c r="CP56" s="558"/>
      <c r="CQ56" s="558"/>
      <c r="CR56" s="558"/>
      <c r="CS56" s="559"/>
      <c r="CT56" s="557"/>
      <c r="CU56" s="558"/>
      <c r="CV56" s="558"/>
      <c r="CW56" s="558"/>
      <c r="CX56" s="558"/>
      <c r="CY56" s="568"/>
      <c r="CZ56" s="93"/>
      <c r="DA56" s="93"/>
      <c r="DI56" s="92"/>
      <c r="DJ56" s="92"/>
      <c r="DK56" s="92"/>
      <c r="DL56" s="92"/>
      <c r="DM56" s="82"/>
      <c r="DN56" s="82"/>
      <c r="DO56" s="82"/>
      <c r="DP56" s="82"/>
      <c r="DQ56" s="82"/>
      <c r="DR56" s="82"/>
      <c r="DS56" s="82"/>
      <c r="DT56" s="82"/>
      <c r="DU56" s="82"/>
      <c r="DV56" s="82"/>
      <c r="DW56" s="82"/>
      <c r="DX56" s="82"/>
      <c r="DY56" s="92"/>
      <c r="DZ56" s="95" t="s">
        <v>481</v>
      </c>
      <c r="EA56" s="95"/>
      <c r="EB56" s="95"/>
      <c r="EC56" s="95"/>
      <c r="ED56" s="95"/>
      <c r="EE56" s="95"/>
      <c r="EF56" s="95"/>
      <c r="EG56" s="95"/>
      <c r="EH56" s="92"/>
      <c r="EI56" s="92" t="s">
        <v>482</v>
      </c>
      <c r="EJ56" s="92"/>
      <c r="EK56" s="92"/>
      <c r="EL56" s="92"/>
      <c r="EM56" s="92"/>
      <c r="EN56" s="92"/>
      <c r="EO56" s="92"/>
      <c r="EP56" s="92"/>
      <c r="EQ56" s="92"/>
      <c r="ER56" s="92" t="s">
        <v>483</v>
      </c>
      <c r="ES56" s="92"/>
      <c r="ET56" s="92"/>
      <c r="EU56" s="92"/>
      <c r="EV56" s="92"/>
      <c r="EW56" s="92" t="s">
        <v>486</v>
      </c>
      <c r="EX56" s="92"/>
      <c r="EY56" s="92"/>
      <c r="EZ56" s="92"/>
      <c r="FA56" s="92" t="s">
        <v>483</v>
      </c>
      <c r="FB56" s="92"/>
      <c r="FC56" s="92"/>
      <c r="FD56" s="92"/>
      <c r="FE56" s="92"/>
      <c r="FF56" s="92"/>
      <c r="FG56" s="92"/>
      <c r="FH56" s="92"/>
      <c r="FI56" s="92"/>
      <c r="FJ56" s="92"/>
      <c r="FK56" s="92"/>
      <c r="FL56" s="92"/>
      <c r="FM56" s="92"/>
      <c r="FN56" s="92"/>
      <c r="FO56" s="88"/>
      <c r="FP56" s="88"/>
      <c r="FQ56" s="88"/>
      <c r="FR56" s="88"/>
      <c r="FS56" s="88"/>
      <c r="FT56" s="88"/>
      <c r="FU56" s="88"/>
      <c r="FV56" s="88"/>
      <c r="FW56" s="88"/>
      <c r="FX56" s="88"/>
      <c r="FY56" s="88"/>
      <c r="FZ56" s="88"/>
      <c r="GA56" s="88"/>
      <c r="GB56" s="88"/>
      <c r="GC56" s="88"/>
      <c r="GD56" s="88"/>
      <c r="GE56" s="88"/>
      <c r="GF56" s="88"/>
      <c r="GG56" s="88"/>
      <c r="GH56" s="88"/>
      <c r="GI56" s="88"/>
      <c r="GJ56" s="88"/>
      <c r="GK56" s="88"/>
      <c r="GL56" s="88"/>
      <c r="GM56" s="88"/>
      <c r="GN56" s="88"/>
      <c r="GO56" s="88"/>
      <c r="GP56" s="88"/>
      <c r="GQ56" s="88"/>
      <c r="GR56" s="88"/>
      <c r="GS56" s="88"/>
      <c r="GT56" s="88"/>
      <c r="GU56" s="88"/>
      <c r="GV56" s="88"/>
      <c r="GW56" s="88"/>
      <c r="GX56" s="88"/>
      <c r="GY56" s="88"/>
      <c r="GZ56" s="88"/>
      <c r="HA56" s="88"/>
      <c r="HB56" s="88"/>
      <c r="HC56" s="88"/>
      <c r="HD56" s="88"/>
      <c r="HE56" s="88"/>
      <c r="HF56" s="88"/>
    </row>
    <row r="57" spans="1:214" ht="7.15" customHeight="1">
      <c r="A57" s="7"/>
      <c r="B57" s="563"/>
      <c r="C57" s="564"/>
      <c r="D57" s="556"/>
      <c r="E57" s="556"/>
      <c r="F57" s="556"/>
      <c r="G57" s="556"/>
      <c r="H57" s="556"/>
      <c r="I57" s="556"/>
      <c r="J57" s="556"/>
      <c r="K57" s="556"/>
      <c r="L57" s="556"/>
      <c r="M57" s="556"/>
      <c r="N57" s="556"/>
      <c r="O57" s="556"/>
      <c r="P57" s="560"/>
      <c r="Q57" s="561"/>
      <c r="R57" s="561"/>
      <c r="S57" s="561"/>
      <c r="T57" s="562"/>
      <c r="U57" s="560"/>
      <c r="V57" s="561"/>
      <c r="W57" s="561"/>
      <c r="X57" s="561"/>
      <c r="Y57" s="561"/>
      <c r="Z57" s="569"/>
      <c r="AA57" s="563"/>
      <c r="AB57" s="564"/>
      <c r="AC57" s="556"/>
      <c r="AD57" s="556"/>
      <c r="AE57" s="556"/>
      <c r="AF57" s="556"/>
      <c r="AG57" s="556"/>
      <c r="AH57" s="556"/>
      <c r="AI57" s="556"/>
      <c r="AJ57" s="556"/>
      <c r="AK57" s="556"/>
      <c r="AL57" s="556"/>
      <c r="AM57" s="556"/>
      <c r="AN57" s="556"/>
      <c r="AO57" s="560"/>
      <c r="AP57" s="561"/>
      <c r="AQ57" s="561"/>
      <c r="AR57" s="561"/>
      <c r="AS57" s="562"/>
      <c r="AT57" s="560"/>
      <c r="AU57" s="561"/>
      <c r="AV57" s="561"/>
      <c r="AW57" s="561"/>
      <c r="AX57" s="561"/>
      <c r="AY57" s="569"/>
      <c r="BB57" s="563"/>
      <c r="BC57" s="564"/>
      <c r="BD57" s="556"/>
      <c r="BE57" s="556"/>
      <c r="BF57" s="556"/>
      <c r="BG57" s="556"/>
      <c r="BH57" s="556"/>
      <c r="BI57" s="556"/>
      <c r="BJ57" s="556"/>
      <c r="BK57" s="556"/>
      <c r="BL57" s="556"/>
      <c r="BM57" s="556"/>
      <c r="BN57" s="556"/>
      <c r="BO57" s="556"/>
      <c r="BP57" s="560"/>
      <c r="BQ57" s="561"/>
      <c r="BR57" s="561"/>
      <c r="BS57" s="561"/>
      <c r="BT57" s="562"/>
      <c r="BU57" s="560"/>
      <c r="BV57" s="561"/>
      <c r="BW57" s="561"/>
      <c r="BX57" s="561"/>
      <c r="BY57" s="561"/>
      <c r="BZ57" s="569"/>
      <c r="CA57" s="563"/>
      <c r="CB57" s="564"/>
      <c r="CC57" s="634"/>
      <c r="CD57" s="634"/>
      <c r="CE57" s="634"/>
      <c r="CF57" s="634"/>
      <c r="CG57" s="634"/>
      <c r="CH57" s="634"/>
      <c r="CI57" s="634"/>
      <c r="CJ57" s="634"/>
      <c r="CK57" s="634"/>
      <c r="CL57" s="634"/>
      <c r="CM57" s="634"/>
      <c r="CN57" s="634"/>
      <c r="CO57" s="560"/>
      <c r="CP57" s="561"/>
      <c r="CQ57" s="561"/>
      <c r="CR57" s="561"/>
      <c r="CS57" s="562"/>
      <c r="CT57" s="560"/>
      <c r="CU57" s="561"/>
      <c r="CV57" s="561"/>
      <c r="CW57" s="561"/>
      <c r="CX57" s="561"/>
      <c r="CY57" s="569"/>
      <c r="CZ57" s="93"/>
      <c r="DA57" s="93"/>
      <c r="DB57" s="92"/>
      <c r="DC57" s="92"/>
      <c r="DD57" s="92"/>
      <c r="DE57" s="92"/>
      <c r="DF57" s="92"/>
      <c r="DG57" s="92"/>
      <c r="DH57" s="92"/>
      <c r="DI57" s="92"/>
      <c r="DJ57" s="92"/>
      <c r="DK57" s="92"/>
      <c r="DL57" s="92"/>
      <c r="DU57" s="82"/>
      <c r="DV57" s="82"/>
      <c r="DX57" s="94" t="s">
        <v>203</v>
      </c>
      <c r="DY57" s="92"/>
      <c r="DZ57" s="92"/>
      <c r="EA57" s="92"/>
      <c r="EB57" s="92"/>
      <c r="EC57" s="92"/>
      <c r="ED57" s="92"/>
      <c r="EE57" s="92"/>
      <c r="EF57" s="92"/>
      <c r="EG57" s="92"/>
      <c r="EH57" s="92"/>
      <c r="EI57" s="92"/>
      <c r="EJ57" s="92"/>
      <c r="EK57" s="92"/>
      <c r="EL57" s="92"/>
      <c r="EM57" s="92"/>
      <c r="EN57" s="92"/>
      <c r="EO57" s="92"/>
      <c r="EP57" s="92"/>
      <c r="EQ57" s="105" t="s">
        <v>726</v>
      </c>
      <c r="ER57" s="92"/>
      <c r="ES57" s="92"/>
      <c r="ET57" s="92"/>
      <c r="EU57" s="92"/>
      <c r="EV57" s="92"/>
      <c r="EW57" s="92"/>
      <c r="EX57" s="92"/>
      <c r="EY57" s="92"/>
      <c r="EZ57" s="92" t="s">
        <v>698</v>
      </c>
      <c r="FA57" s="92"/>
      <c r="FB57" s="92"/>
      <c r="FC57" s="92"/>
      <c r="FD57" s="92"/>
      <c r="FE57" s="92"/>
      <c r="FF57" s="92"/>
      <c r="FG57" s="92"/>
      <c r="FH57" s="92"/>
      <c r="FI57" s="92"/>
      <c r="FJ57" s="92"/>
      <c r="FK57" s="92"/>
      <c r="FL57" s="92"/>
      <c r="FM57" s="92"/>
      <c r="FN57" s="92"/>
      <c r="FO57" s="88"/>
      <c r="FP57" s="88"/>
      <c r="FQ57" s="88"/>
      <c r="FR57" s="88"/>
      <c r="FS57" s="88"/>
      <c r="FT57" s="88"/>
      <c r="FU57" s="88"/>
      <c r="FV57" s="88"/>
      <c r="FW57" s="88"/>
      <c r="FX57" s="88"/>
      <c r="FY57" s="88"/>
      <c r="FZ57" s="88"/>
      <c r="GA57" s="88"/>
      <c r="GB57" s="88"/>
      <c r="GC57" s="88"/>
      <c r="GD57" s="88"/>
      <c r="GE57" s="88"/>
      <c r="GF57" s="88"/>
      <c r="GG57" s="88"/>
      <c r="GH57" s="88"/>
      <c r="GI57" s="88"/>
      <c r="GJ57" s="88"/>
      <c r="GK57" s="88"/>
      <c r="GL57" s="88"/>
      <c r="GM57" s="88"/>
      <c r="GN57" s="88"/>
      <c r="GO57" s="88"/>
      <c r="GP57" s="88"/>
      <c r="GQ57" s="88"/>
      <c r="GR57" s="88"/>
      <c r="GS57" s="88"/>
      <c r="GT57" s="88"/>
      <c r="GU57" s="88"/>
      <c r="GV57" s="88"/>
      <c r="GW57" s="88"/>
      <c r="GX57" s="88"/>
      <c r="GY57" s="88"/>
      <c r="GZ57" s="88"/>
      <c r="HA57" s="88"/>
      <c r="HB57" s="88"/>
      <c r="HC57" s="88"/>
      <c r="HD57" s="88"/>
      <c r="HE57" s="88"/>
      <c r="HF57" s="88"/>
    </row>
    <row r="58" spans="1:214" ht="7.15" customHeight="1">
      <c r="A58" s="7"/>
      <c r="B58" s="563" t="s">
        <v>37</v>
      </c>
      <c r="C58" s="564"/>
      <c r="D58" s="556" t="s">
        <v>62</v>
      </c>
      <c r="E58" s="556"/>
      <c r="F58" s="556"/>
      <c r="G58" s="556"/>
      <c r="H58" s="556"/>
      <c r="I58" s="556"/>
      <c r="J58" s="556"/>
      <c r="K58" s="556"/>
      <c r="L58" s="556"/>
      <c r="M58" s="556"/>
      <c r="N58" s="556"/>
      <c r="O58" s="556"/>
      <c r="P58" s="557" t="e">
        <f>#REF!</f>
        <v>#REF!</v>
      </c>
      <c r="Q58" s="558"/>
      <c r="R58" s="558"/>
      <c r="S58" s="558"/>
      <c r="T58" s="559"/>
      <c r="U58" s="557"/>
      <c r="V58" s="558"/>
      <c r="W58" s="558"/>
      <c r="X58" s="558"/>
      <c r="Y58" s="558"/>
      <c r="Z58" s="568"/>
      <c r="AA58" s="563" t="s">
        <v>42</v>
      </c>
      <c r="AB58" s="564"/>
      <c r="AC58" s="556" t="s">
        <v>95</v>
      </c>
      <c r="AD58" s="556"/>
      <c r="AE58" s="556"/>
      <c r="AF58" s="556"/>
      <c r="AG58" s="556"/>
      <c r="AH58" s="556"/>
      <c r="AI58" s="556"/>
      <c r="AJ58" s="556"/>
      <c r="AK58" s="556"/>
      <c r="AL58" s="556"/>
      <c r="AM58" s="556"/>
      <c r="AN58" s="556"/>
      <c r="AO58" s="557" t="e">
        <f>#REF!</f>
        <v>#REF!</v>
      </c>
      <c r="AP58" s="558"/>
      <c r="AQ58" s="558"/>
      <c r="AR58" s="558"/>
      <c r="AS58" s="559"/>
      <c r="AT58" s="557"/>
      <c r="AU58" s="558"/>
      <c r="AV58" s="558"/>
      <c r="AW58" s="558"/>
      <c r="AX58" s="558"/>
      <c r="AY58" s="568"/>
      <c r="BB58" s="563" t="s">
        <v>36</v>
      </c>
      <c r="BC58" s="564"/>
      <c r="BD58" s="556" t="s">
        <v>127</v>
      </c>
      <c r="BE58" s="556"/>
      <c r="BF58" s="556"/>
      <c r="BG58" s="556"/>
      <c r="BH58" s="556"/>
      <c r="BI58" s="556"/>
      <c r="BJ58" s="556"/>
      <c r="BK58" s="556"/>
      <c r="BL58" s="556"/>
      <c r="BM58" s="556"/>
      <c r="BN58" s="556"/>
      <c r="BO58" s="556"/>
      <c r="BP58" s="557" t="e">
        <f>#REF!</f>
        <v>#REF!</v>
      </c>
      <c r="BQ58" s="558"/>
      <c r="BR58" s="558"/>
      <c r="BS58" s="558"/>
      <c r="BT58" s="559"/>
      <c r="BU58" s="557"/>
      <c r="BV58" s="558"/>
      <c r="BW58" s="558"/>
      <c r="BX58" s="558"/>
      <c r="BY58" s="558"/>
      <c r="BZ58" s="568"/>
      <c r="CA58" s="563" t="s">
        <v>40</v>
      </c>
      <c r="CB58" s="564"/>
      <c r="CC58" s="556" t="s">
        <v>162</v>
      </c>
      <c r="CD58" s="556"/>
      <c r="CE58" s="556"/>
      <c r="CF58" s="556"/>
      <c r="CG58" s="556"/>
      <c r="CH58" s="556"/>
      <c r="CI58" s="556"/>
      <c r="CJ58" s="556"/>
      <c r="CK58" s="556"/>
      <c r="CL58" s="556"/>
      <c r="CM58" s="556"/>
      <c r="CN58" s="556"/>
      <c r="CO58" s="557" t="e">
        <f>#REF!</f>
        <v>#REF!</v>
      </c>
      <c r="CP58" s="558"/>
      <c r="CQ58" s="558"/>
      <c r="CR58" s="558"/>
      <c r="CS58" s="559"/>
      <c r="CT58" s="557"/>
      <c r="CU58" s="558"/>
      <c r="CV58" s="558"/>
      <c r="CW58" s="558"/>
      <c r="CX58" s="558"/>
      <c r="CY58" s="568"/>
      <c r="CZ58" s="93"/>
      <c r="DA58" s="93"/>
      <c r="DB58" s="92"/>
      <c r="DC58" s="92"/>
      <c r="DD58" s="92"/>
      <c r="DE58" s="92"/>
      <c r="DF58" s="92"/>
      <c r="DG58" s="92"/>
      <c r="DH58" s="92"/>
      <c r="DI58" s="92"/>
      <c r="DJ58" s="92"/>
      <c r="DK58" s="92"/>
      <c r="DL58" s="92"/>
      <c r="DU58" s="82"/>
      <c r="DV58" s="82"/>
      <c r="DW58" s="82"/>
      <c r="DX58" s="82"/>
      <c r="DY58" s="92" t="s">
        <v>480</v>
      </c>
      <c r="DZ58" s="92"/>
      <c r="EA58" s="92"/>
      <c r="EB58" s="92"/>
      <c r="EC58" s="92"/>
      <c r="ED58" s="92"/>
      <c r="EE58" s="92"/>
      <c r="EF58" s="92"/>
      <c r="EG58" s="92"/>
      <c r="EH58" s="92"/>
      <c r="EI58" s="92"/>
      <c r="EJ58" s="94"/>
      <c r="EK58" s="92"/>
      <c r="EL58" s="92"/>
      <c r="EM58" s="92"/>
      <c r="EN58" s="92"/>
      <c r="EO58" s="92"/>
      <c r="EP58" s="92"/>
      <c r="EQ58" s="551" t="s">
        <v>473</v>
      </c>
      <c r="ER58" s="551"/>
      <c r="ES58" s="551"/>
      <c r="ET58" s="94"/>
      <c r="EU58" s="94"/>
      <c r="EV58" s="94"/>
      <c r="EW58" s="94"/>
      <c r="EX58" s="92"/>
      <c r="EY58" s="92"/>
      <c r="EZ58" s="92"/>
      <c r="FA58" s="92" t="s">
        <v>487</v>
      </c>
      <c r="FB58" s="92"/>
      <c r="FC58" s="92"/>
      <c r="FD58" s="92"/>
      <c r="FE58" s="92"/>
      <c r="FF58" s="92"/>
      <c r="FG58" s="92"/>
      <c r="FH58" s="92"/>
      <c r="FI58" s="92"/>
      <c r="FJ58" s="92"/>
      <c r="FK58" s="92"/>
      <c r="FL58" s="92"/>
      <c r="FM58" s="92"/>
      <c r="FN58" s="92"/>
      <c r="FO58" s="88"/>
      <c r="FP58" s="88"/>
      <c r="FQ58" s="88"/>
      <c r="FR58" s="88"/>
      <c r="FS58" s="88"/>
      <c r="FT58" s="88"/>
      <c r="FU58" s="88"/>
      <c r="FV58" s="88"/>
      <c r="FW58" s="88"/>
      <c r="FX58" s="88"/>
      <c r="FY58" s="88"/>
      <c r="FZ58" s="88"/>
      <c r="GA58" s="88"/>
      <c r="GB58" s="88"/>
      <c r="GC58" s="88"/>
      <c r="GD58" s="88"/>
      <c r="GE58" s="88"/>
      <c r="GF58" s="88"/>
      <c r="GG58" s="88"/>
      <c r="GH58" s="88"/>
      <c r="GI58" s="88"/>
      <c r="GJ58" s="88"/>
      <c r="GK58" s="88"/>
      <c r="GL58" s="88"/>
      <c r="GM58" s="88"/>
      <c r="GN58" s="88"/>
      <c r="GO58" s="88"/>
      <c r="GP58" s="88"/>
      <c r="GQ58" s="88"/>
      <c r="GR58" s="88"/>
      <c r="GS58" s="88"/>
      <c r="GT58" s="88"/>
      <c r="GU58" s="88"/>
      <c r="GV58" s="88"/>
      <c r="GW58" s="88"/>
      <c r="GX58" s="88"/>
      <c r="GY58" s="88"/>
      <c r="GZ58" s="88"/>
      <c r="HA58" s="88"/>
      <c r="HB58" s="88"/>
      <c r="HC58" s="88"/>
      <c r="HD58" s="88"/>
      <c r="HE58" s="88"/>
      <c r="HF58" s="88"/>
    </row>
    <row r="59" spans="1:214" ht="7.15" customHeight="1">
      <c r="A59" s="7"/>
      <c r="B59" s="563"/>
      <c r="C59" s="564"/>
      <c r="D59" s="556"/>
      <c r="E59" s="556"/>
      <c r="F59" s="556"/>
      <c r="G59" s="556"/>
      <c r="H59" s="556"/>
      <c r="I59" s="556"/>
      <c r="J59" s="556"/>
      <c r="K59" s="556"/>
      <c r="L59" s="556"/>
      <c r="M59" s="556"/>
      <c r="N59" s="556"/>
      <c r="O59" s="556"/>
      <c r="P59" s="560"/>
      <c r="Q59" s="561"/>
      <c r="R59" s="561"/>
      <c r="S59" s="561"/>
      <c r="T59" s="562"/>
      <c r="U59" s="560"/>
      <c r="V59" s="561"/>
      <c r="W59" s="561"/>
      <c r="X59" s="561"/>
      <c r="Y59" s="561"/>
      <c r="Z59" s="569"/>
      <c r="AA59" s="563"/>
      <c r="AB59" s="564"/>
      <c r="AC59" s="556"/>
      <c r="AD59" s="556"/>
      <c r="AE59" s="556"/>
      <c r="AF59" s="556"/>
      <c r="AG59" s="556"/>
      <c r="AH59" s="556"/>
      <c r="AI59" s="556"/>
      <c r="AJ59" s="556"/>
      <c r="AK59" s="556"/>
      <c r="AL59" s="556"/>
      <c r="AM59" s="556"/>
      <c r="AN59" s="556"/>
      <c r="AO59" s="560"/>
      <c r="AP59" s="561"/>
      <c r="AQ59" s="561"/>
      <c r="AR59" s="561"/>
      <c r="AS59" s="562"/>
      <c r="AT59" s="560"/>
      <c r="AU59" s="561"/>
      <c r="AV59" s="561"/>
      <c r="AW59" s="561"/>
      <c r="AX59" s="561"/>
      <c r="AY59" s="569"/>
      <c r="BB59" s="563"/>
      <c r="BC59" s="564"/>
      <c r="BD59" s="556"/>
      <c r="BE59" s="556"/>
      <c r="BF59" s="556"/>
      <c r="BG59" s="556"/>
      <c r="BH59" s="556"/>
      <c r="BI59" s="556"/>
      <c r="BJ59" s="556"/>
      <c r="BK59" s="556"/>
      <c r="BL59" s="556"/>
      <c r="BM59" s="556"/>
      <c r="BN59" s="556"/>
      <c r="BO59" s="556"/>
      <c r="BP59" s="560"/>
      <c r="BQ59" s="561"/>
      <c r="BR59" s="561"/>
      <c r="BS59" s="561"/>
      <c r="BT59" s="562"/>
      <c r="BU59" s="560"/>
      <c r="BV59" s="561"/>
      <c r="BW59" s="561"/>
      <c r="BX59" s="561"/>
      <c r="BY59" s="561"/>
      <c r="BZ59" s="569"/>
      <c r="CA59" s="563"/>
      <c r="CB59" s="564"/>
      <c r="CC59" s="556"/>
      <c r="CD59" s="556"/>
      <c r="CE59" s="556"/>
      <c r="CF59" s="556"/>
      <c r="CG59" s="556"/>
      <c r="CH59" s="556"/>
      <c r="CI59" s="556"/>
      <c r="CJ59" s="556"/>
      <c r="CK59" s="556"/>
      <c r="CL59" s="556"/>
      <c r="CM59" s="556"/>
      <c r="CN59" s="556"/>
      <c r="CO59" s="560"/>
      <c r="CP59" s="561"/>
      <c r="CQ59" s="561"/>
      <c r="CR59" s="561"/>
      <c r="CS59" s="562"/>
      <c r="CT59" s="560"/>
      <c r="CU59" s="561"/>
      <c r="CV59" s="561"/>
      <c r="CW59" s="561"/>
      <c r="CX59" s="561"/>
      <c r="CY59" s="569"/>
      <c r="CZ59" s="93"/>
      <c r="DA59" s="93"/>
      <c r="DB59" s="92"/>
      <c r="DC59" s="92"/>
      <c r="DD59" s="92"/>
      <c r="DE59" s="92"/>
      <c r="DF59" s="92"/>
      <c r="DG59" s="92"/>
      <c r="DH59" s="92"/>
      <c r="DI59" s="92"/>
      <c r="DJ59" s="92"/>
      <c r="DK59" s="92"/>
      <c r="DL59" s="92"/>
      <c r="DM59" s="82"/>
      <c r="DN59" s="82"/>
      <c r="DO59" s="82"/>
      <c r="DP59" s="82"/>
      <c r="DQ59" s="82"/>
      <c r="DR59" s="82"/>
      <c r="DS59" s="82"/>
      <c r="DT59" s="82"/>
      <c r="DU59" s="82"/>
      <c r="DV59" s="82"/>
      <c r="DW59" s="82"/>
      <c r="DX59" s="82"/>
      <c r="DY59" s="92"/>
      <c r="DZ59" s="92"/>
      <c r="EA59" s="92"/>
      <c r="EB59" s="94" t="s">
        <v>477</v>
      </c>
      <c r="EC59" s="92"/>
      <c r="ED59" s="92"/>
      <c r="EE59" s="92"/>
      <c r="EF59" s="112" t="s">
        <v>203</v>
      </c>
      <c r="EG59" s="92"/>
      <c r="EH59" s="92"/>
      <c r="EI59" s="92"/>
      <c r="EJ59" s="94" t="s">
        <v>203</v>
      </c>
      <c r="EK59" s="92"/>
      <c r="EL59" s="92"/>
      <c r="EM59" s="93"/>
      <c r="EN59" s="92" t="s">
        <v>203</v>
      </c>
      <c r="EO59" s="92"/>
      <c r="EP59" s="92"/>
      <c r="EQ59" s="92"/>
      <c r="ER59" s="92"/>
      <c r="ES59" s="92"/>
      <c r="ET59" s="92" t="s">
        <v>670</v>
      </c>
      <c r="EU59" s="92"/>
      <c r="EV59" s="92"/>
      <c r="EW59" s="92"/>
      <c r="EX59" s="92"/>
      <c r="EY59" s="92"/>
      <c r="EZ59" s="92"/>
      <c r="FA59" s="92"/>
      <c r="FB59" s="92"/>
      <c r="FC59" s="92"/>
      <c r="FD59" s="92"/>
      <c r="FE59" s="92"/>
      <c r="FF59" s="92"/>
      <c r="FG59" s="92"/>
      <c r="FH59" s="92"/>
      <c r="FI59" s="92"/>
      <c r="FJ59" s="92"/>
      <c r="FK59" s="92"/>
      <c r="FL59" s="92"/>
      <c r="FM59" s="92"/>
      <c r="FN59" s="92"/>
      <c r="FO59" s="88"/>
      <c r="FP59" s="88"/>
      <c r="FQ59" s="88"/>
      <c r="FR59" s="88"/>
      <c r="FS59" s="88"/>
      <c r="FT59" s="88"/>
      <c r="FU59" s="88"/>
      <c r="FV59" s="88"/>
      <c r="FW59" s="88"/>
      <c r="FX59" s="88"/>
      <c r="FY59" s="88"/>
      <c r="FZ59" s="88"/>
      <c r="GA59" s="88"/>
      <c r="GB59" s="88"/>
      <c r="GC59" s="88"/>
      <c r="GD59" s="88"/>
      <c r="GE59" s="88"/>
      <c r="GF59" s="88"/>
      <c r="GG59" s="88"/>
      <c r="GH59" s="88"/>
      <c r="GI59" s="88"/>
      <c r="GJ59" s="88"/>
      <c r="GK59" s="88"/>
      <c r="GL59" s="88"/>
      <c r="GM59" s="88"/>
      <c r="GN59" s="88"/>
      <c r="GO59" s="88"/>
      <c r="GP59" s="88"/>
      <c r="GQ59" s="88"/>
      <c r="GR59" s="88"/>
      <c r="GS59" s="88"/>
      <c r="GT59" s="88"/>
      <c r="GU59" s="88"/>
      <c r="GV59" s="88"/>
      <c r="GW59" s="88"/>
      <c r="GX59" s="88"/>
      <c r="GY59" s="88"/>
      <c r="GZ59" s="88"/>
      <c r="HA59" s="88"/>
      <c r="HB59" s="88"/>
      <c r="HC59" s="88"/>
      <c r="HD59" s="88"/>
      <c r="HE59" s="88"/>
      <c r="HF59" s="88"/>
    </row>
    <row r="60" spans="1:214" ht="7.15" customHeight="1">
      <c r="A60" s="7"/>
      <c r="B60" s="563" t="s">
        <v>38</v>
      </c>
      <c r="C60" s="564"/>
      <c r="D60" s="556" t="s">
        <v>63</v>
      </c>
      <c r="E60" s="556"/>
      <c r="F60" s="556"/>
      <c r="G60" s="556"/>
      <c r="H60" s="556"/>
      <c r="I60" s="556"/>
      <c r="J60" s="556"/>
      <c r="K60" s="556"/>
      <c r="L60" s="556"/>
      <c r="M60" s="556"/>
      <c r="N60" s="556"/>
      <c r="O60" s="556"/>
      <c r="P60" s="557" t="e">
        <f>#REF!</f>
        <v>#REF!</v>
      </c>
      <c r="Q60" s="558"/>
      <c r="R60" s="558"/>
      <c r="S60" s="558"/>
      <c r="T60" s="559"/>
      <c r="U60" s="557"/>
      <c r="V60" s="558"/>
      <c r="W60" s="558"/>
      <c r="X60" s="558"/>
      <c r="Y60" s="558"/>
      <c r="Z60" s="568"/>
      <c r="AA60" s="563" t="s">
        <v>43</v>
      </c>
      <c r="AB60" s="564"/>
      <c r="AC60" s="556" t="s">
        <v>96</v>
      </c>
      <c r="AD60" s="556"/>
      <c r="AE60" s="556"/>
      <c r="AF60" s="556"/>
      <c r="AG60" s="556"/>
      <c r="AH60" s="556"/>
      <c r="AI60" s="556"/>
      <c r="AJ60" s="556"/>
      <c r="AK60" s="556"/>
      <c r="AL60" s="556"/>
      <c r="AM60" s="556"/>
      <c r="AN60" s="556"/>
      <c r="AO60" s="557" t="e">
        <f>#REF!</f>
        <v>#REF!</v>
      </c>
      <c r="AP60" s="558"/>
      <c r="AQ60" s="558"/>
      <c r="AR60" s="558"/>
      <c r="AS60" s="559"/>
      <c r="AT60" s="557"/>
      <c r="AU60" s="558"/>
      <c r="AV60" s="558"/>
      <c r="AW60" s="558"/>
      <c r="AX60" s="558"/>
      <c r="AY60" s="568"/>
      <c r="BB60" s="563" t="s">
        <v>37</v>
      </c>
      <c r="BC60" s="564"/>
      <c r="BD60" s="556" t="s">
        <v>128</v>
      </c>
      <c r="BE60" s="556"/>
      <c r="BF60" s="556"/>
      <c r="BG60" s="556"/>
      <c r="BH60" s="556"/>
      <c r="BI60" s="556"/>
      <c r="BJ60" s="556"/>
      <c r="BK60" s="556"/>
      <c r="BL60" s="556"/>
      <c r="BM60" s="556"/>
      <c r="BN60" s="556"/>
      <c r="BO60" s="556"/>
      <c r="BP60" s="557" t="e">
        <f>#REF!</f>
        <v>#REF!</v>
      </c>
      <c r="BQ60" s="558"/>
      <c r="BR60" s="558"/>
      <c r="BS60" s="558"/>
      <c r="BT60" s="559"/>
      <c r="BU60" s="557"/>
      <c r="BV60" s="558"/>
      <c r="BW60" s="558"/>
      <c r="BX60" s="558"/>
      <c r="BY60" s="558"/>
      <c r="BZ60" s="568"/>
      <c r="CA60" s="563" t="s">
        <v>41</v>
      </c>
      <c r="CB60" s="564"/>
      <c r="CC60" s="556" t="s">
        <v>179</v>
      </c>
      <c r="CD60" s="556"/>
      <c r="CE60" s="556"/>
      <c r="CF60" s="556"/>
      <c r="CG60" s="556"/>
      <c r="CH60" s="556"/>
      <c r="CI60" s="556"/>
      <c r="CJ60" s="556"/>
      <c r="CK60" s="556"/>
      <c r="CL60" s="556"/>
      <c r="CM60" s="556"/>
      <c r="CN60" s="556"/>
      <c r="CO60" s="557" t="e">
        <f>#REF!</f>
        <v>#REF!</v>
      </c>
      <c r="CP60" s="558"/>
      <c r="CQ60" s="558"/>
      <c r="CR60" s="558"/>
      <c r="CS60" s="559"/>
      <c r="CT60" s="557"/>
      <c r="CU60" s="558"/>
      <c r="CV60" s="558"/>
      <c r="CW60" s="558"/>
      <c r="CX60" s="558"/>
      <c r="CY60" s="568"/>
      <c r="CZ60" s="93"/>
      <c r="DA60" s="93"/>
      <c r="DB60" s="92"/>
      <c r="DC60" s="92"/>
      <c r="DD60" s="92"/>
      <c r="DE60" s="92"/>
      <c r="DF60" s="92"/>
      <c r="DG60" s="92"/>
      <c r="DH60" s="92"/>
      <c r="DI60" s="92"/>
      <c r="DJ60" s="92"/>
      <c r="DK60" s="92"/>
      <c r="DL60" s="92"/>
      <c r="DM60" s="92"/>
      <c r="DN60" s="92"/>
      <c r="DO60" s="92"/>
      <c r="DP60" s="92"/>
      <c r="DQ60" s="92"/>
      <c r="DR60" s="92"/>
      <c r="DS60" s="92"/>
      <c r="DT60" s="92"/>
      <c r="DU60" s="92"/>
      <c r="DV60" s="92"/>
      <c r="DW60" s="92"/>
      <c r="DX60" s="92"/>
      <c r="DY60" s="93"/>
      <c r="DZ60" s="92" t="s">
        <v>700</v>
      </c>
      <c r="EA60" s="92"/>
      <c r="EB60" s="92"/>
      <c r="EC60" s="92"/>
      <c r="ED60" s="92"/>
      <c r="EE60" s="93"/>
      <c r="EF60" s="94" t="s">
        <v>676</v>
      </c>
      <c r="EG60" s="92"/>
      <c r="EH60" s="92"/>
      <c r="EI60" s="92"/>
      <c r="EJ60" s="92" t="s">
        <v>699</v>
      </c>
      <c r="EK60" s="92"/>
      <c r="EL60" s="92"/>
      <c r="EM60" s="93"/>
      <c r="EN60" s="94" t="s">
        <v>674</v>
      </c>
      <c r="EO60" s="92"/>
      <c r="EP60" s="92"/>
      <c r="EQ60" s="92"/>
      <c r="ER60" s="92" t="s">
        <v>671</v>
      </c>
      <c r="ES60" s="93"/>
      <c r="ET60" s="92"/>
      <c r="EU60" s="92"/>
      <c r="EV60" s="92"/>
      <c r="EW60" s="92"/>
      <c r="EX60" s="92"/>
      <c r="EY60" s="92"/>
      <c r="EZ60" s="92"/>
      <c r="FA60" s="92"/>
      <c r="FB60" s="92"/>
      <c r="FC60" s="92"/>
      <c r="FD60" s="92"/>
      <c r="FE60" s="92"/>
      <c r="FF60" s="92"/>
      <c r="FG60" s="92"/>
      <c r="FH60" s="92"/>
      <c r="FI60" s="92"/>
      <c r="FJ60" s="92"/>
      <c r="FK60" s="92"/>
      <c r="FL60" s="92"/>
      <c r="FM60" s="92"/>
      <c r="FN60" s="92"/>
      <c r="FO60" s="88"/>
      <c r="FP60" s="88"/>
      <c r="FQ60" s="88"/>
      <c r="FR60" s="88"/>
      <c r="FS60" s="88"/>
      <c r="FT60" s="88"/>
      <c r="FU60" s="88"/>
      <c r="FV60" s="88"/>
      <c r="FW60" s="88"/>
      <c r="FX60" s="88"/>
      <c r="FY60" s="88"/>
      <c r="FZ60" s="88"/>
      <c r="GA60" s="88"/>
      <c r="GB60" s="88"/>
      <c r="GC60" s="88"/>
      <c r="GD60" s="88"/>
      <c r="GE60" s="88"/>
      <c r="GF60" s="88"/>
      <c r="GG60" s="88"/>
      <c r="GH60" s="88"/>
      <c r="GI60" s="88"/>
      <c r="GJ60" s="88"/>
      <c r="GK60" s="88"/>
      <c r="GL60" s="88"/>
      <c r="GM60" s="88"/>
      <c r="GN60" s="88"/>
      <c r="GO60" s="88"/>
      <c r="GP60" s="88"/>
      <c r="GQ60" s="88"/>
      <c r="GR60" s="88"/>
      <c r="GS60" s="88"/>
      <c r="GT60" s="88"/>
      <c r="GU60" s="88"/>
      <c r="GV60" s="88"/>
      <c r="GW60" s="88"/>
      <c r="GX60" s="88"/>
      <c r="GY60" s="88"/>
      <c r="GZ60" s="88"/>
      <c r="HA60" s="88"/>
      <c r="HB60" s="88"/>
      <c r="HC60" s="88"/>
      <c r="HD60" s="88"/>
      <c r="HE60" s="88"/>
      <c r="HF60" s="88"/>
    </row>
    <row r="61" spans="1:214" ht="7.15" customHeight="1">
      <c r="A61" s="38"/>
      <c r="B61" s="563"/>
      <c r="C61" s="564"/>
      <c r="D61" s="556"/>
      <c r="E61" s="556"/>
      <c r="F61" s="556"/>
      <c r="G61" s="556"/>
      <c r="H61" s="556"/>
      <c r="I61" s="556"/>
      <c r="J61" s="556"/>
      <c r="K61" s="556"/>
      <c r="L61" s="556"/>
      <c r="M61" s="556"/>
      <c r="N61" s="556"/>
      <c r="O61" s="556"/>
      <c r="P61" s="560"/>
      <c r="Q61" s="561"/>
      <c r="R61" s="561"/>
      <c r="S61" s="561"/>
      <c r="T61" s="562"/>
      <c r="U61" s="560"/>
      <c r="V61" s="561"/>
      <c r="W61" s="561"/>
      <c r="X61" s="561"/>
      <c r="Y61" s="561"/>
      <c r="Z61" s="569"/>
      <c r="AA61" s="563"/>
      <c r="AB61" s="564"/>
      <c r="AC61" s="556"/>
      <c r="AD61" s="556"/>
      <c r="AE61" s="556"/>
      <c r="AF61" s="556"/>
      <c r="AG61" s="556"/>
      <c r="AH61" s="556"/>
      <c r="AI61" s="556"/>
      <c r="AJ61" s="556"/>
      <c r="AK61" s="556"/>
      <c r="AL61" s="556"/>
      <c r="AM61" s="556"/>
      <c r="AN61" s="556"/>
      <c r="AO61" s="560"/>
      <c r="AP61" s="561"/>
      <c r="AQ61" s="561"/>
      <c r="AR61" s="561"/>
      <c r="AS61" s="562"/>
      <c r="AT61" s="560"/>
      <c r="AU61" s="561"/>
      <c r="AV61" s="561"/>
      <c r="AW61" s="561"/>
      <c r="AX61" s="561"/>
      <c r="AY61" s="569"/>
      <c r="BB61" s="563"/>
      <c r="BC61" s="564"/>
      <c r="BD61" s="556"/>
      <c r="BE61" s="556"/>
      <c r="BF61" s="556"/>
      <c r="BG61" s="556"/>
      <c r="BH61" s="556"/>
      <c r="BI61" s="556"/>
      <c r="BJ61" s="556"/>
      <c r="BK61" s="556"/>
      <c r="BL61" s="556"/>
      <c r="BM61" s="556"/>
      <c r="BN61" s="556"/>
      <c r="BO61" s="556"/>
      <c r="BP61" s="560"/>
      <c r="BQ61" s="561"/>
      <c r="BR61" s="561"/>
      <c r="BS61" s="561"/>
      <c r="BT61" s="562"/>
      <c r="BU61" s="560"/>
      <c r="BV61" s="561"/>
      <c r="BW61" s="561"/>
      <c r="BX61" s="561"/>
      <c r="BY61" s="561"/>
      <c r="BZ61" s="569"/>
      <c r="CA61" s="563"/>
      <c r="CB61" s="564"/>
      <c r="CC61" s="556"/>
      <c r="CD61" s="556"/>
      <c r="CE61" s="556"/>
      <c r="CF61" s="556"/>
      <c r="CG61" s="556"/>
      <c r="CH61" s="556"/>
      <c r="CI61" s="556"/>
      <c r="CJ61" s="556"/>
      <c r="CK61" s="556"/>
      <c r="CL61" s="556"/>
      <c r="CM61" s="556"/>
      <c r="CN61" s="556"/>
      <c r="CO61" s="560"/>
      <c r="CP61" s="561"/>
      <c r="CQ61" s="561"/>
      <c r="CR61" s="561"/>
      <c r="CS61" s="562"/>
      <c r="CT61" s="560"/>
      <c r="CU61" s="561"/>
      <c r="CV61" s="561"/>
      <c r="CW61" s="561"/>
      <c r="CX61" s="561"/>
      <c r="CY61" s="569"/>
      <c r="CZ61" s="93"/>
      <c r="DA61" s="93"/>
      <c r="DB61" s="92"/>
      <c r="DC61" s="92"/>
      <c r="DD61" s="92"/>
      <c r="DE61" s="92"/>
      <c r="DF61" s="92"/>
      <c r="DG61" s="92"/>
      <c r="DH61" s="92"/>
      <c r="DI61" s="92"/>
      <c r="DJ61" s="92"/>
      <c r="DK61" s="92"/>
      <c r="DL61" s="92"/>
      <c r="DM61" s="92"/>
      <c r="DN61" s="92"/>
      <c r="DO61" s="92"/>
      <c r="DP61" s="92"/>
      <c r="DQ61" s="92"/>
      <c r="DR61" s="92"/>
      <c r="DS61" s="92"/>
      <c r="DT61" s="92"/>
      <c r="DU61" s="92"/>
      <c r="DV61" s="92"/>
      <c r="DW61" s="92"/>
      <c r="DX61" s="92"/>
      <c r="DY61" s="92"/>
      <c r="DZ61" s="92"/>
      <c r="EA61" s="92"/>
      <c r="EB61" s="92"/>
      <c r="EC61" s="92"/>
      <c r="ED61" s="92"/>
      <c r="EE61" s="92"/>
      <c r="EF61" s="92" t="s">
        <v>702</v>
      </c>
      <c r="EG61" s="92"/>
      <c r="EH61" s="92"/>
      <c r="EI61" s="92"/>
      <c r="EJ61" s="92" t="s">
        <v>27</v>
      </c>
      <c r="EK61" s="92"/>
      <c r="EL61" s="92"/>
      <c r="EM61" s="92"/>
      <c r="EN61" s="92"/>
      <c r="EO61" s="92" t="s">
        <v>675</v>
      </c>
      <c r="EP61" s="92"/>
      <c r="EQ61" s="92"/>
      <c r="ER61" s="92"/>
      <c r="ES61" s="92"/>
      <c r="ET61" s="92"/>
      <c r="EU61" s="92"/>
      <c r="EV61" s="92"/>
      <c r="EW61" s="92"/>
      <c r="EX61" s="92"/>
      <c r="EY61" s="92"/>
      <c r="EZ61" s="92"/>
      <c r="FA61" s="92"/>
      <c r="FB61" s="92"/>
      <c r="FC61" s="92"/>
      <c r="FD61" s="92" t="s">
        <v>488</v>
      </c>
      <c r="FE61" s="92"/>
      <c r="FF61" s="92"/>
      <c r="FG61" s="92"/>
      <c r="FH61" s="92"/>
      <c r="FI61" s="92"/>
      <c r="FJ61" s="92"/>
      <c r="FK61" s="92"/>
      <c r="FL61" s="92"/>
      <c r="FM61" s="92"/>
      <c r="FN61" s="92"/>
      <c r="FO61" s="88"/>
      <c r="FP61" s="88"/>
      <c r="FQ61" s="88"/>
      <c r="FR61" s="88"/>
      <c r="FS61" s="88"/>
      <c r="FT61" s="88"/>
      <c r="FU61" s="88"/>
      <c r="FV61" s="88"/>
      <c r="FW61" s="88"/>
      <c r="FX61" s="88"/>
      <c r="FY61" s="88"/>
      <c r="FZ61" s="88"/>
      <c r="GA61" s="88"/>
      <c r="GB61" s="88"/>
      <c r="GC61" s="88"/>
      <c r="GD61" s="88"/>
      <c r="GE61" s="88"/>
      <c r="GF61" s="88"/>
      <c r="GG61" s="88"/>
      <c r="GH61" s="88"/>
      <c r="GI61" s="88"/>
      <c r="GJ61" s="88"/>
      <c r="GK61" s="88"/>
      <c r="GL61" s="88"/>
      <c r="GM61" s="88"/>
      <c r="GN61" s="88"/>
      <c r="GO61" s="88"/>
      <c r="GP61" s="88"/>
      <c r="GQ61" s="88"/>
      <c r="GR61" s="88"/>
      <c r="GS61" s="88"/>
      <c r="GT61" s="88"/>
      <c r="GU61" s="88"/>
      <c r="GV61" s="88"/>
      <c r="GW61" s="88"/>
      <c r="GX61" s="88"/>
      <c r="GY61" s="88"/>
      <c r="GZ61" s="88"/>
      <c r="HA61" s="88"/>
      <c r="HB61" s="88"/>
      <c r="HC61" s="88"/>
      <c r="HD61" s="88"/>
      <c r="HE61" s="88"/>
      <c r="HF61" s="88"/>
    </row>
    <row r="62" spans="1:214" ht="7.15" customHeight="1">
      <c r="A62" s="38"/>
      <c r="B62" s="563" t="s">
        <v>39</v>
      </c>
      <c r="C62" s="564"/>
      <c r="D62" s="556" t="s">
        <v>51</v>
      </c>
      <c r="E62" s="556"/>
      <c r="F62" s="556"/>
      <c r="G62" s="556"/>
      <c r="H62" s="556"/>
      <c r="I62" s="556"/>
      <c r="J62" s="556"/>
      <c r="K62" s="556"/>
      <c r="L62" s="556"/>
      <c r="M62" s="556"/>
      <c r="N62" s="556"/>
      <c r="O62" s="556"/>
      <c r="P62" s="557" t="e">
        <f>#REF!</f>
        <v>#REF!</v>
      </c>
      <c r="Q62" s="558"/>
      <c r="R62" s="558"/>
      <c r="S62" s="558"/>
      <c r="T62" s="559"/>
      <c r="U62" s="557"/>
      <c r="V62" s="558"/>
      <c r="W62" s="558"/>
      <c r="X62" s="558"/>
      <c r="Y62" s="558"/>
      <c r="Z62" s="568"/>
      <c r="AA62" s="563" t="s">
        <v>44</v>
      </c>
      <c r="AB62" s="564"/>
      <c r="AC62" s="556" t="s">
        <v>97</v>
      </c>
      <c r="AD62" s="556"/>
      <c r="AE62" s="556"/>
      <c r="AF62" s="556"/>
      <c r="AG62" s="556"/>
      <c r="AH62" s="556"/>
      <c r="AI62" s="556"/>
      <c r="AJ62" s="556"/>
      <c r="AK62" s="556"/>
      <c r="AL62" s="556"/>
      <c r="AM62" s="556"/>
      <c r="AN62" s="556"/>
      <c r="AO62" s="557" t="e">
        <f>#REF!</f>
        <v>#REF!</v>
      </c>
      <c r="AP62" s="558"/>
      <c r="AQ62" s="558"/>
      <c r="AR62" s="558"/>
      <c r="AS62" s="559"/>
      <c r="AT62" s="557"/>
      <c r="AU62" s="558"/>
      <c r="AV62" s="558"/>
      <c r="AW62" s="558"/>
      <c r="AX62" s="558"/>
      <c r="AY62" s="568"/>
      <c r="BB62" s="563" t="s">
        <v>38</v>
      </c>
      <c r="BC62" s="564"/>
      <c r="BD62" s="556" t="s">
        <v>129</v>
      </c>
      <c r="BE62" s="556"/>
      <c r="BF62" s="556"/>
      <c r="BG62" s="556"/>
      <c r="BH62" s="556"/>
      <c r="BI62" s="556"/>
      <c r="BJ62" s="556"/>
      <c r="BK62" s="556"/>
      <c r="BL62" s="556"/>
      <c r="BM62" s="556"/>
      <c r="BN62" s="556"/>
      <c r="BO62" s="556"/>
      <c r="BP62" s="557" t="e">
        <f>#REF!</f>
        <v>#REF!</v>
      </c>
      <c r="BQ62" s="558"/>
      <c r="BR62" s="558"/>
      <c r="BS62" s="558"/>
      <c r="BT62" s="559"/>
      <c r="BU62" s="557"/>
      <c r="BV62" s="558"/>
      <c r="BW62" s="558"/>
      <c r="BX62" s="558"/>
      <c r="BY62" s="558"/>
      <c r="BZ62" s="568"/>
      <c r="CA62" s="563" t="s">
        <v>42</v>
      </c>
      <c r="CB62" s="564"/>
      <c r="CC62" s="556" t="s">
        <v>163</v>
      </c>
      <c r="CD62" s="556"/>
      <c r="CE62" s="556"/>
      <c r="CF62" s="556"/>
      <c r="CG62" s="556"/>
      <c r="CH62" s="556"/>
      <c r="CI62" s="556"/>
      <c r="CJ62" s="556"/>
      <c r="CK62" s="556"/>
      <c r="CL62" s="556"/>
      <c r="CM62" s="556"/>
      <c r="CN62" s="556"/>
      <c r="CO62" s="557" t="e">
        <f>#REF!</f>
        <v>#REF!</v>
      </c>
      <c r="CP62" s="558"/>
      <c r="CQ62" s="558"/>
      <c r="CR62" s="558"/>
      <c r="CS62" s="559"/>
      <c r="CT62" s="557"/>
      <c r="CU62" s="558"/>
      <c r="CV62" s="558"/>
      <c r="CW62" s="558"/>
      <c r="CX62" s="558"/>
      <c r="CY62" s="568"/>
      <c r="CZ62" s="93"/>
      <c r="DA62" s="93"/>
      <c r="DB62" s="92"/>
      <c r="DC62" s="92"/>
      <c r="DD62" s="92"/>
      <c r="DE62" s="92"/>
      <c r="DF62" s="92"/>
      <c r="DG62" s="92"/>
      <c r="DH62" s="92"/>
      <c r="DI62" s="92"/>
      <c r="DJ62" s="92"/>
      <c r="DK62" s="92"/>
      <c r="DL62" s="92"/>
      <c r="DM62" s="92"/>
      <c r="DN62" s="92"/>
      <c r="DO62" s="92"/>
      <c r="DP62" s="92"/>
      <c r="DQ62" s="92"/>
      <c r="DR62" s="92"/>
      <c r="DS62" s="92"/>
      <c r="DT62" s="92"/>
      <c r="DU62" s="92"/>
      <c r="DV62" s="92"/>
      <c r="DW62" s="92"/>
      <c r="DX62" s="92"/>
      <c r="DY62" s="92" t="s">
        <v>477</v>
      </c>
      <c r="DZ62" s="92"/>
      <c r="EA62" s="92"/>
      <c r="EB62" s="92"/>
      <c r="EC62" s="92"/>
      <c r="ED62" s="92" t="s">
        <v>477</v>
      </c>
      <c r="EE62" s="92"/>
      <c r="EF62" s="92"/>
      <c r="EG62" s="92"/>
      <c r="EH62" s="92"/>
      <c r="EI62" s="92"/>
      <c r="EJ62" s="94" t="s">
        <v>477</v>
      </c>
      <c r="EK62" s="92"/>
      <c r="EL62" s="92"/>
      <c r="EM62" s="92"/>
      <c r="EN62" s="92"/>
      <c r="EO62" s="92"/>
      <c r="EP62" s="92"/>
      <c r="EQ62" s="92"/>
      <c r="ER62" s="92" t="s">
        <v>484</v>
      </c>
      <c r="ES62" s="93"/>
      <c r="ET62" s="92"/>
      <c r="EU62" s="92"/>
      <c r="EV62" s="92"/>
      <c r="EW62" s="92"/>
      <c r="EX62" s="92"/>
      <c r="EY62" s="92"/>
      <c r="EZ62" s="92"/>
      <c r="FA62" s="92"/>
      <c r="FB62" s="92"/>
      <c r="FC62" s="92"/>
      <c r="FD62" s="92" t="s">
        <v>692</v>
      </c>
      <c r="FE62" s="92"/>
      <c r="FF62" s="92"/>
      <c r="FG62" s="92"/>
      <c r="FH62" s="92"/>
      <c r="FI62" s="92"/>
      <c r="FJ62" s="92"/>
      <c r="FK62" s="92"/>
      <c r="FL62" s="92"/>
      <c r="FM62" s="92"/>
      <c r="FN62" s="92"/>
      <c r="FO62" s="88"/>
      <c r="FP62" s="88"/>
      <c r="FQ62" s="88"/>
      <c r="FR62" s="88"/>
      <c r="FS62" s="88"/>
      <c r="FT62" s="88"/>
      <c r="FU62" s="88"/>
      <c r="FV62" s="88"/>
      <c r="FW62" s="88"/>
      <c r="FX62" s="88"/>
      <c r="FY62" s="88"/>
      <c r="FZ62" s="88"/>
      <c r="GA62" s="88"/>
      <c r="GB62" s="88"/>
      <c r="GC62" s="88"/>
      <c r="GD62" s="88"/>
      <c r="GE62" s="88"/>
      <c r="GF62" s="88"/>
      <c r="GG62" s="88"/>
      <c r="GH62" s="88"/>
      <c r="GI62" s="88"/>
      <c r="GJ62" s="88"/>
      <c r="GK62" s="88"/>
      <c r="GL62" s="88"/>
      <c r="GM62" s="88"/>
      <c r="GN62" s="88"/>
      <c r="GO62" s="88"/>
      <c r="GP62" s="88"/>
      <c r="GQ62" s="88"/>
      <c r="GR62" s="88"/>
      <c r="GS62" s="88"/>
      <c r="GT62" s="88"/>
      <c r="GU62" s="88"/>
      <c r="GV62" s="88"/>
      <c r="GW62" s="88"/>
      <c r="GX62" s="88"/>
      <c r="GY62" s="88"/>
      <c r="GZ62" s="88"/>
      <c r="HA62" s="88"/>
      <c r="HB62" s="88"/>
      <c r="HC62" s="88"/>
      <c r="HD62" s="88"/>
      <c r="HE62" s="88"/>
      <c r="HF62" s="88"/>
    </row>
    <row r="63" spans="1:214" ht="7.15" customHeight="1">
      <c r="A63" s="7"/>
      <c r="B63" s="563"/>
      <c r="C63" s="564"/>
      <c r="D63" s="556"/>
      <c r="E63" s="556"/>
      <c r="F63" s="556"/>
      <c r="G63" s="556"/>
      <c r="H63" s="556"/>
      <c r="I63" s="556"/>
      <c r="J63" s="556"/>
      <c r="K63" s="556"/>
      <c r="L63" s="556"/>
      <c r="M63" s="556"/>
      <c r="N63" s="556"/>
      <c r="O63" s="556"/>
      <c r="P63" s="560"/>
      <c r="Q63" s="561"/>
      <c r="R63" s="561"/>
      <c r="S63" s="561"/>
      <c r="T63" s="562"/>
      <c r="U63" s="560"/>
      <c r="V63" s="561"/>
      <c r="W63" s="561"/>
      <c r="X63" s="561"/>
      <c r="Y63" s="561"/>
      <c r="Z63" s="569"/>
      <c r="AA63" s="563"/>
      <c r="AB63" s="564"/>
      <c r="AC63" s="556"/>
      <c r="AD63" s="556"/>
      <c r="AE63" s="556"/>
      <c r="AF63" s="556"/>
      <c r="AG63" s="556"/>
      <c r="AH63" s="556"/>
      <c r="AI63" s="556"/>
      <c r="AJ63" s="556"/>
      <c r="AK63" s="556"/>
      <c r="AL63" s="556"/>
      <c r="AM63" s="556"/>
      <c r="AN63" s="556"/>
      <c r="AO63" s="560"/>
      <c r="AP63" s="561"/>
      <c r="AQ63" s="561"/>
      <c r="AR63" s="561"/>
      <c r="AS63" s="562"/>
      <c r="AT63" s="560"/>
      <c r="AU63" s="561"/>
      <c r="AV63" s="561"/>
      <c r="AW63" s="561"/>
      <c r="AX63" s="561"/>
      <c r="AY63" s="569"/>
      <c r="BB63" s="563"/>
      <c r="BC63" s="564"/>
      <c r="BD63" s="556"/>
      <c r="BE63" s="556"/>
      <c r="BF63" s="556"/>
      <c r="BG63" s="556"/>
      <c r="BH63" s="556"/>
      <c r="BI63" s="556"/>
      <c r="BJ63" s="556"/>
      <c r="BK63" s="556"/>
      <c r="BL63" s="556"/>
      <c r="BM63" s="556"/>
      <c r="BN63" s="556"/>
      <c r="BO63" s="556"/>
      <c r="BP63" s="560"/>
      <c r="BQ63" s="561"/>
      <c r="BR63" s="561"/>
      <c r="BS63" s="561"/>
      <c r="BT63" s="562"/>
      <c r="BU63" s="560"/>
      <c r="BV63" s="561"/>
      <c r="BW63" s="561"/>
      <c r="BX63" s="561"/>
      <c r="BY63" s="561"/>
      <c r="BZ63" s="569"/>
      <c r="CA63" s="563"/>
      <c r="CB63" s="564"/>
      <c r="CC63" s="556"/>
      <c r="CD63" s="556"/>
      <c r="CE63" s="556"/>
      <c r="CF63" s="556"/>
      <c r="CG63" s="556"/>
      <c r="CH63" s="556"/>
      <c r="CI63" s="556"/>
      <c r="CJ63" s="556"/>
      <c r="CK63" s="556"/>
      <c r="CL63" s="556"/>
      <c r="CM63" s="556"/>
      <c r="CN63" s="556"/>
      <c r="CO63" s="560"/>
      <c r="CP63" s="561"/>
      <c r="CQ63" s="561"/>
      <c r="CR63" s="561"/>
      <c r="CS63" s="562"/>
      <c r="CT63" s="560"/>
      <c r="CU63" s="561"/>
      <c r="CV63" s="561"/>
      <c r="CW63" s="561"/>
      <c r="CX63" s="561"/>
      <c r="CY63" s="569"/>
      <c r="CZ63" s="93"/>
      <c r="DA63" s="93"/>
      <c r="DB63" s="92"/>
      <c r="DC63" s="92"/>
      <c r="DD63" s="92"/>
      <c r="DE63" s="92"/>
      <c r="DF63" s="92"/>
      <c r="DG63" s="92"/>
      <c r="DH63" s="92"/>
      <c r="DI63" s="92"/>
      <c r="DJ63" s="92"/>
      <c r="DK63" s="92"/>
      <c r="DL63" s="92"/>
      <c r="DM63" s="92"/>
      <c r="DN63" s="92"/>
      <c r="DO63" s="92"/>
      <c r="DP63" s="92"/>
      <c r="DQ63" s="92"/>
      <c r="DR63" s="92"/>
      <c r="DS63" s="92"/>
      <c r="DT63" s="92"/>
      <c r="DU63" s="92"/>
      <c r="DV63" s="92"/>
      <c r="DW63" s="92"/>
      <c r="DX63" s="92"/>
      <c r="DY63" s="92" t="s">
        <v>478</v>
      </c>
      <c r="DZ63" s="92"/>
      <c r="EA63" s="92"/>
      <c r="EB63" s="92"/>
      <c r="EC63" s="92" t="s">
        <v>479</v>
      </c>
      <c r="ED63" s="92"/>
      <c r="EE63" s="92"/>
      <c r="EF63" s="92"/>
      <c r="EG63" s="92"/>
      <c r="EH63" s="92"/>
      <c r="EI63" s="92"/>
      <c r="EJ63" s="92" t="s">
        <v>490</v>
      </c>
      <c r="EK63" s="92"/>
      <c r="EL63" s="92"/>
      <c r="EM63" s="92"/>
      <c r="EN63" s="92"/>
      <c r="EO63" s="92"/>
      <c r="EP63" s="92"/>
      <c r="EQ63" s="92"/>
      <c r="ER63" s="92"/>
      <c r="ES63" s="92"/>
      <c r="ET63" s="92"/>
      <c r="EU63" s="92"/>
      <c r="EV63" s="92"/>
      <c r="EW63" s="92"/>
      <c r="EX63" s="92"/>
      <c r="EY63" s="92"/>
      <c r="EZ63" s="92"/>
      <c r="FA63" s="92"/>
      <c r="FB63" s="92"/>
      <c r="FC63" s="92"/>
      <c r="FD63" s="92" t="s">
        <v>693</v>
      </c>
      <c r="FE63" s="92"/>
      <c r="FF63" s="92"/>
      <c r="FG63" s="92"/>
      <c r="FH63" s="92"/>
      <c r="FI63" s="92"/>
      <c r="FJ63" s="92"/>
      <c r="FK63" s="92"/>
      <c r="FL63" s="92"/>
      <c r="FM63" s="92"/>
      <c r="FN63" s="92"/>
      <c r="FO63" s="88"/>
      <c r="FP63" s="88"/>
      <c r="FQ63" s="88"/>
      <c r="FR63" s="88"/>
      <c r="FS63" s="88"/>
      <c r="FT63" s="88"/>
      <c r="FU63" s="88"/>
      <c r="FV63" s="88"/>
      <c r="FW63" s="88"/>
      <c r="FX63" s="88"/>
      <c r="FY63" s="88"/>
      <c r="FZ63" s="88"/>
      <c r="GA63" s="88"/>
      <c r="GB63" s="88"/>
      <c r="GC63" s="88"/>
      <c r="GD63" s="88"/>
      <c r="GE63" s="88"/>
      <c r="GF63" s="88"/>
      <c r="GG63" s="88"/>
      <c r="GH63" s="88"/>
      <c r="GI63" s="88"/>
      <c r="GJ63" s="88"/>
      <c r="GK63" s="88"/>
      <c r="GL63" s="88"/>
      <c r="GM63" s="88"/>
      <c r="GN63" s="88"/>
      <c r="GO63" s="88"/>
      <c r="GP63" s="88"/>
      <c r="GQ63" s="88"/>
      <c r="GR63" s="88"/>
      <c r="GS63" s="88"/>
      <c r="GT63" s="88"/>
      <c r="GU63" s="88"/>
      <c r="GV63" s="88"/>
      <c r="GW63" s="88"/>
      <c r="GX63" s="88"/>
      <c r="GY63" s="88"/>
      <c r="GZ63" s="88"/>
      <c r="HA63" s="88"/>
      <c r="HB63" s="88"/>
      <c r="HC63" s="88"/>
      <c r="HD63" s="88"/>
      <c r="HE63" s="88"/>
      <c r="HF63" s="88"/>
    </row>
    <row r="64" spans="1:214" ht="7.15" customHeight="1">
      <c r="A64" s="7"/>
      <c r="B64" s="563" t="s">
        <v>40</v>
      </c>
      <c r="C64" s="564"/>
      <c r="D64" s="556" t="s">
        <v>28</v>
      </c>
      <c r="E64" s="556"/>
      <c r="F64" s="556"/>
      <c r="G64" s="556"/>
      <c r="H64" s="556"/>
      <c r="I64" s="556"/>
      <c r="J64" s="556"/>
      <c r="K64" s="556"/>
      <c r="L64" s="556"/>
      <c r="M64" s="556"/>
      <c r="N64" s="556"/>
      <c r="O64" s="556"/>
      <c r="P64" s="557" t="e">
        <f>#REF!</f>
        <v>#REF!</v>
      </c>
      <c r="Q64" s="558"/>
      <c r="R64" s="558"/>
      <c r="S64" s="558"/>
      <c r="T64" s="559"/>
      <c r="U64" s="557"/>
      <c r="V64" s="558"/>
      <c r="W64" s="558"/>
      <c r="X64" s="558"/>
      <c r="Y64" s="558"/>
      <c r="Z64" s="568"/>
      <c r="AA64" s="563" t="s">
        <v>45</v>
      </c>
      <c r="AB64" s="564"/>
      <c r="AC64" s="556" t="s">
        <v>98</v>
      </c>
      <c r="AD64" s="556"/>
      <c r="AE64" s="556"/>
      <c r="AF64" s="556"/>
      <c r="AG64" s="556"/>
      <c r="AH64" s="556"/>
      <c r="AI64" s="556"/>
      <c r="AJ64" s="556"/>
      <c r="AK64" s="556"/>
      <c r="AL64" s="556"/>
      <c r="AM64" s="556"/>
      <c r="AN64" s="556"/>
      <c r="AO64" s="557" t="e">
        <f>#REF!</f>
        <v>#REF!</v>
      </c>
      <c r="AP64" s="558"/>
      <c r="AQ64" s="558"/>
      <c r="AR64" s="558"/>
      <c r="AS64" s="559"/>
      <c r="AT64" s="557"/>
      <c r="AU64" s="558"/>
      <c r="AV64" s="558"/>
      <c r="AW64" s="558"/>
      <c r="AX64" s="558"/>
      <c r="AY64" s="568"/>
      <c r="BB64" s="563" t="s">
        <v>39</v>
      </c>
      <c r="BC64" s="564"/>
      <c r="BD64" s="556" t="s">
        <v>130</v>
      </c>
      <c r="BE64" s="556"/>
      <c r="BF64" s="556"/>
      <c r="BG64" s="556"/>
      <c r="BH64" s="556"/>
      <c r="BI64" s="556"/>
      <c r="BJ64" s="556"/>
      <c r="BK64" s="556"/>
      <c r="BL64" s="556"/>
      <c r="BM64" s="556"/>
      <c r="BN64" s="556"/>
      <c r="BO64" s="556"/>
      <c r="BP64" s="557" t="e">
        <f>#REF!</f>
        <v>#REF!</v>
      </c>
      <c r="BQ64" s="558"/>
      <c r="BR64" s="558"/>
      <c r="BS64" s="558"/>
      <c r="BT64" s="559"/>
      <c r="BU64" s="557"/>
      <c r="BV64" s="558"/>
      <c r="BW64" s="558"/>
      <c r="BX64" s="558"/>
      <c r="BY64" s="558"/>
      <c r="BZ64" s="568"/>
      <c r="CA64" s="563" t="s">
        <v>43</v>
      </c>
      <c r="CB64" s="564"/>
      <c r="CC64" s="556" t="s">
        <v>178</v>
      </c>
      <c r="CD64" s="556"/>
      <c r="CE64" s="556"/>
      <c r="CF64" s="556"/>
      <c r="CG64" s="556"/>
      <c r="CH64" s="556"/>
      <c r="CI64" s="556"/>
      <c r="CJ64" s="556"/>
      <c r="CK64" s="556"/>
      <c r="CL64" s="556"/>
      <c r="CM64" s="556"/>
      <c r="CN64" s="556"/>
      <c r="CO64" s="557" t="e">
        <f>#REF!</f>
        <v>#REF!</v>
      </c>
      <c r="CP64" s="558"/>
      <c r="CQ64" s="558"/>
      <c r="CR64" s="558"/>
      <c r="CS64" s="559"/>
      <c r="CT64" s="557"/>
      <c r="CU64" s="558"/>
      <c r="CV64" s="558"/>
      <c r="CW64" s="558"/>
      <c r="CX64" s="558"/>
      <c r="CY64" s="568"/>
      <c r="CZ64" s="93"/>
      <c r="DA64" s="93"/>
      <c r="DB64" s="92"/>
      <c r="DC64" s="92"/>
      <c r="DD64" s="92"/>
      <c r="DE64" s="92"/>
      <c r="DF64" s="92"/>
      <c r="DG64" s="92"/>
      <c r="DH64" s="92"/>
      <c r="DI64" s="92"/>
      <c r="DJ64" s="92"/>
      <c r="DK64" s="92"/>
      <c r="DL64" s="92"/>
      <c r="DM64" s="92"/>
      <c r="DN64" s="92"/>
      <c r="DV64" s="92"/>
      <c r="DW64" s="92"/>
      <c r="DX64" s="92"/>
      <c r="DY64" s="92"/>
      <c r="DZ64" s="92"/>
      <c r="EA64" s="92"/>
      <c r="EB64" s="92"/>
      <c r="EC64" s="92"/>
      <c r="ED64" s="92"/>
      <c r="EE64" s="92"/>
      <c r="EF64" s="92"/>
      <c r="EG64" s="92"/>
      <c r="EH64" s="92"/>
      <c r="EI64" s="92"/>
      <c r="EJ64" s="92"/>
      <c r="EK64" s="92"/>
      <c r="EL64" s="92"/>
      <c r="EM64" s="92"/>
      <c r="EN64" s="92"/>
      <c r="EO64" s="92"/>
      <c r="EP64" s="92"/>
      <c r="EQ64" s="92"/>
      <c r="ER64" s="92"/>
      <c r="ES64" s="92"/>
      <c r="ET64" s="92"/>
      <c r="EU64" s="92"/>
      <c r="EV64" s="92"/>
      <c r="EW64" s="92"/>
      <c r="EX64" s="92"/>
      <c r="EY64" s="92"/>
      <c r="EZ64" s="92"/>
      <c r="FA64" s="92"/>
      <c r="FB64" s="92"/>
      <c r="FC64" s="92"/>
      <c r="FD64" s="92"/>
      <c r="FE64" s="92"/>
      <c r="FF64" s="92"/>
      <c r="FG64" s="92"/>
      <c r="FH64" s="92"/>
      <c r="FI64" s="92"/>
      <c r="FJ64" s="92"/>
      <c r="FK64" s="92"/>
      <c r="FL64" s="92"/>
      <c r="FM64" s="92"/>
      <c r="FN64" s="92"/>
      <c r="FO64" s="88"/>
      <c r="FP64" s="88"/>
      <c r="FQ64" s="88"/>
      <c r="FR64" s="88"/>
      <c r="FS64" s="88"/>
      <c r="FT64" s="88"/>
      <c r="FU64" s="88"/>
      <c r="FV64" s="88"/>
      <c r="FW64" s="88"/>
      <c r="FX64" s="88"/>
      <c r="FY64" s="88"/>
      <c r="FZ64" s="88"/>
      <c r="GA64" s="88"/>
      <c r="GB64" s="88"/>
      <c r="GC64" s="88"/>
      <c r="GD64" s="88"/>
      <c r="GE64" s="88"/>
      <c r="GF64" s="88"/>
      <c r="GG64" s="88"/>
      <c r="GH64" s="88"/>
      <c r="GI64" s="88"/>
      <c r="GJ64" s="88"/>
      <c r="GK64" s="88"/>
      <c r="GL64" s="88"/>
      <c r="GM64" s="88"/>
      <c r="GN64" s="88"/>
      <c r="GO64" s="88"/>
      <c r="GP64" s="88"/>
      <c r="GQ64" s="88"/>
      <c r="GR64" s="88"/>
      <c r="GS64" s="88"/>
      <c r="GT64" s="88"/>
      <c r="GU64" s="88"/>
      <c r="GV64" s="88"/>
      <c r="GW64" s="88"/>
      <c r="GX64" s="88"/>
      <c r="GY64" s="88"/>
      <c r="GZ64" s="88"/>
      <c r="HA64" s="88"/>
      <c r="HB64" s="88"/>
      <c r="HC64" s="88"/>
      <c r="HD64" s="88"/>
      <c r="HE64" s="88"/>
      <c r="HF64" s="88"/>
    </row>
    <row r="65" spans="1:214" ht="7.15" customHeight="1">
      <c r="A65" s="7"/>
      <c r="B65" s="565"/>
      <c r="C65" s="566"/>
      <c r="D65" s="567"/>
      <c r="E65" s="567"/>
      <c r="F65" s="567"/>
      <c r="G65" s="567"/>
      <c r="H65" s="567"/>
      <c r="I65" s="567"/>
      <c r="J65" s="567"/>
      <c r="K65" s="567"/>
      <c r="L65" s="567"/>
      <c r="M65" s="567"/>
      <c r="N65" s="567"/>
      <c r="O65" s="567"/>
      <c r="P65" s="570"/>
      <c r="Q65" s="571"/>
      <c r="R65" s="571"/>
      <c r="S65" s="571"/>
      <c r="T65" s="629"/>
      <c r="U65" s="570"/>
      <c r="V65" s="571"/>
      <c r="W65" s="571"/>
      <c r="X65" s="571"/>
      <c r="Y65" s="571"/>
      <c r="Z65" s="572"/>
      <c r="AA65" s="565"/>
      <c r="AB65" s="566"/>
      <c r="AC65" s="567"/>
      <c r="AD65" s="567"/>
      <c r="AE65" s="567"/>
      <c r="AF65" s="567"/>
      <c r="AG65" s="567"/>
      <c r="AH65" s="567"/>
      <c r="AI65" s="567"/>
      <c r="AJ65" s="567"/>
      <c r="AK65" s="567"/>
      <c r="AL65" s="567"/>
      <c r="AM65" s="567"/>
      <c r="AN65" s="567"/>
      <c r="AO65" s="570"/>
      <c r="AP65" s="571"/>
      <c r="AQ65" s="571"/>
      <c r="AR65" s="571"/>
      <c r="AS65" s="629"/>
      <c r="AT65" s="570"/>
      <c r="AU65" s="571"/>
      <c r="AV65" s="571"/>
      <c r="AW65" s="571"/>
      <c r="AX65" s="571"/>
      <c r="AY65" s="572"/>
      <c r="BB65" s="563"/>
      <c r="BC65" s="564"/>
      <c r="BD65" s="556"/>
      <c r="BE65" s="556"/>
      <c r="BF65" s="556"/>
      <c r="BG65" s="556"/>
      <c r="BH65" s="556"/>
      <c r="BI65" s="556"/>
      <c r="BJ65" s="556"/>
      <c r="BK65" s="556"/>
      <c r="BL65" s="556"/>
      <c r="BM65" s="556"/>
      <c r="BN65" s="556"/>
      <c r="BO65" s="556"/>
      <c r="BP65" s="560"/>
      <c r="BQ65" s="561"/>
      <c r="BR65" s="561"/>
      <c r="BS65" s="561"/>
      <c r="BT65" s="562"/>
      <c r="BU65" s="560"/>
      <c r="BV65" s="561"/>
      <c r="BW65" s="561"/>
      <c r="BX65" s="561"/>
      <c r="BY65" s="561"/>
      <c r="BZ65" s="569"/>
      <c r="CA65" s="565"/>
      <c r="CB65" s="566"/>
      <c r="CC65" s="567"/>
      <c r="CD65" s="567"/>
      <c r="CE65" s="567"/>
      <c r="CF65" s="567"/>
      <c r="CG65" s="567"/>
      <c r="CH65" s="567"/>
      <c r="CI65" s="567"/>
      <c r="CJ65" s="567"/>
      <c r="CK65" s="567"/>
      <c r="CL65" s="567"/>
      <c r="CM65" s="567"/>
      <c r="CN65" s="567"/>
      <c r="CO65" s="570"/>
      <c r="CP65" s="571"/>
      <c r="CQ65" s="571"/>
      <c r="CR65" s="571"/>
      <c r="CS65" s="629"/>
      <c r="CT65" s="570"/>
      <c r="CU65" s="571"/>
      <c r="CV65" s="571"/>
      <c r="CW65" s="571"/>
      <c r="CX65" s="571"/>
      <c r="CY65" s="572"/>
      <c r="CZ65" s="93"/>
      <c r="DA65" s="93"/>
      <c r="DB65" s="92"/>
      <c r="DC65" s="92"/>
      <c r="DD65" s="92"/>
      <c r="DE65" s="92"/>
      <c r="DF65" s="92"/>
      <c r="DG65" s="92"/>
      <c r="DH65" s="92"/>
      <c r="DI65" s="92"/>
      <c r="DJ65" s="92"/>
      <c r="DK65" s="92"/>
      <c r="DL65" s="92"/>
      <c r="DM65" s="92"/>
      <c r="DN65" s="92"/>
      <c r="DV65" s="92"/>
      <c r="DW65" s="92"/>
      <c r="DX65" s="92"/>
      <c r="DY65" s="92" t="s">
        <v>467</v>
      </c>
      <c r="DZ65" s="92"/>
      <c r="EA65" s="92"/>
      <c r="EB65" s="92"/>
      <c r="EC65" s="92"/>
      <c r="ED65" s="92"/>
      <c r="EE65" s="92"/>
      <c r="EF65" s="548" t="s">
        <v>668</v>
      </c>
      <c r="EG65" s="548"/>
      <c r="EH65" s="548"/>
      <c r="EI65" s="548"/>
      <c r="EJ65" s="548"/>
      <c r="EK65" s="548"/>
      <c r="EL65" s="548"/>
      <c r="EM65" s="92"/>
      <c r="EN65" s="92"/>
      <c r="EO65" s="92"/>
      <c r="EP65" s="92"/>
      <c r="EQ65" s="92"/>
      <c r="ER65" s="92"/>
      <c r="ES65" s="92"/>
      <c r="ET65" s="92" t="s">
        <v>488</v>
      </c>
      <c r="EU65" s="92"/>
      <c r="EV65" s="92"/>
      <c r="EW65" s="92"/>
      <c r="EX65" s="92"/>
      <c r="EY65" s="92"/>
      <c r="EZ65" s="92"/>
      <c r="FA65" s="92"/>
      <c r="FB65" s="92"/>
      <c r="FC65" s="92"/>
      <c r="FD65" s="92"/>
      <c r="FE65" s="92"/>
      <c r="FF65" s="92"/>
      <c r="FG65" s="92"/>
      <c r="FH65" s="92"/>
      <c r="FI65" s="92"/>
      <c r="FJ65" s="92"/>
      <c r="FK65" s="92"/>
      <c r="FL65" s="92"/>
      <c r="FM65" s="92"/>
      <c r="FN65" s="92"/>
      <c r="FO65" s="88"/>
      <c r="FP65" s="88"/>
      <c r="FQ65" s="88"/>
      <c r="FR65" s="88"/>
      <c r="FS65" s="88"/>
      <c r="FT65" s="88"/>
      <c r="FU65" s="88"/>
      <c r="FV65" s="88"/>
      <c r="FW65" s="88"/>
      <c r="FX65" s="88"/>
      <c r="FY65" s="88"/>
      <c r="FZ65" s="88"/>
      <c r="GA65" s="88"/>
      <c r="GB65" s="88"/>
      <c r="GC65" s="88"/>
      <c r="GD65" s="88"/>
      <c r="GE65" s="88"/>
      <c r="GF65" s="88"/>
      <c r="GG65" s="88"/>
      <c r="GH65" s="88"/>
      <c r="GI65" s="88"/>
      <c r="GJ65" s="88"/>
      <c r="GK65" s="88"/>
      <c r="GL65" s="88"/>
      <c r="GM65" s="88"/>
      <c r="GN65" s="88"/>
      <c r="GO65" s="88"/>
      <c r="GP65" s="88"/>
      <c r="GQ65" s="88"/>
      <c r="GR65" s="88"/>
      <c r="GS65" s="88"/>
      <c r="GT65" s="88"/>
      <c r="GU65" s="88"/>
      <c r="GV65" s="88"/>
      <c r="GW65" s="88"/>
      <c r="GX65" s="88"/>
      <c r="GY65" s="88"/>
      <c r="GZ65" s="88"/>
      <c r="HA65" s="88"/>
      <c r="HB65" s="88"/>
      <c r="HC65" s="88"/>
      <c r="HD65" s="88"/>
      <c r="HE65" s="88"/>
      <c r="HF65" s="88"/>
    </row>
    <row r="66" spans="1:214" ht="7.15" customHeight="1">
      <c r="A66" s="7"/>
      <c r="B66" s="630" t="s">
        <v>203</v>
      </c>
      <c r="C66" s="631"/>
      <c r="D66" s="631"/>
      <c r="E66" s="631"/>
      <c r="F66" s="631"/>
      <c r="G66" s="631"/>
      <c r="H66" s="631"/>
      <c r="I66" s="631"/>
      <c r="J66" s="631"/>
      <c r="K66" s="631"/>
      <c r="L66" s="577" t="e">
        <f>SUM(P68:T87)</f>
        <v>#REF!</v>
      </c>
      <c r="M66" s="577"/>
      <c r="N66" s="577"/>
      <c r="O66" s="577"/>
      <c r="P66" s="577"/>
      <c r="Q66" s="577"/>
      <c r="R66" s="577"/>
      <c r="S66" s="623"/>
      <c r="T66" s="624"/>
      <c r="U66" s="624"/>
      <c r="V66" s="624"/>
      <c r="W66" s="624"/>
      <c r="X66" s="624"/>
      <c r="Y66" s="624"/>
      <c r="Z66" s="625"/>
      <c r="AA66" s="630" t="s">
        <v>57</v>
      </c>
      <c r="AB66" s="631"/>
      <c r="AC66" s="631"/>
      <c r="AD66" s="631"/>
      <c r="AE66" s="631"/>
      <c r="AF66" s="631"/>
      <c r="AG66" s="631"/>
      <c r="AH66" s="631"/>
      <c r="AI66" s="631"/>
      <c r="AJ66" s="631"/>
      <c r="AK66" s="577" t="e">
        <f>SUM(AO68:AS83)</f>
        <v>#REF!</v>
      </c>
      <c r="AL66" s="577"/>
      <c r="AM66" s="577"/>
      <c r="AN66" s="577"/>
      <c r="AO66" s="577"/>
      <c r="AP66" s="577"/>
      <c r="AQ66" s="577"/>
      <c r="AR66" s="623"/>
      <c r="AS66" s="624"/>
      <c r="AT66" s="624"/>
      <c r="AU66" s="624"/>
      <c r="AV66" s="624"/>
      <c r="AW66" s="624"/>
      <c r="AX66" s="624"/>
      <c r="AY66" s="625"/>
      <c r="BB66" s="563" t="s">
        <v>40</v>
      </c>
      <c r="BC66" s="564"/>
      <c r="BD66" s="556" t="s">
        <v>131</v>
      </c>
      <c r="BE66" s="556"/>
      <c r="BF66" s="556"/>
      <c r="BG66" s="556"/>
      <c r="BH66" s="556"/>
      <c r="BI66" s="556"/>
      <c r="BJ66" s="556"/>
      <c r="BK66" s="556"/>
      <c r="BL66" s="556"/>
      <c r="BM66" s="556"/>
      <c r="BN66" s="556"/>
      <c r="BO66" s="556"/>
      <c r="BP66" s="557" t="e">
        <f>#REF!</f>
        <v>#REF!</v>
      </c>
      <c r="BQ66" s="558"/>
      <c r="BR66" s="558"/>
      <c r="BS66" s="558"/>
      <c r="BT66" s="559"/>
      <c r="BU66" s="557"/>
      <c r="BV66" s="558"/>
      <c r="BW66" s="558"/>
      <c r="BX66" s="558"/>
      <c r="BY66" s="558"/>
      <c r="BZ66" s="568"/>
      <c r="CA66" s="630" t="s">
        <v>34</v>
      </c>
      <c r="CB66" s="631"/>
      <c r="CC66" s="631"/>
      <c r="CD66" s="631"/>
      <c r="CE66" s="631"/>
      <c r="CF66" s="631"/>
      <c r="CG66" s="631"/>
      <c r="CH66" s="631"/>
      <c r="CI66" s="631"/>
      <c r="CJ66" s="631"/>
      <c r="CK66" s="577" t="e">
        <f>SUM(CO68:CS81)</f>
        <v>#REF!</v>
      </c>
      <c r="CL66" s="577"/>
      <c r="CM66" s="577"/>
      <c r="CN66" s="577"/>
      <c r="CO66" s="577"/>
      <c r="CP66" s="577"/>
      <c r="CQ66" s="577"/>
      <c r="CR66" s="623"/>
      <c r="CS66" s="624"/>
      <c r="CT66" s="624"/>
      <c r="CU66" s="624"/>
      <c r="CV66" s="624"/>
      <c r="CW66" s="624"/>
      <c r="CX66" s="624"/>
      <c r="CY66" s="625"/>
      <c r="CZ66" s="93"/>
      <c r="DA66" s="93"/>
      <c r="DB66" s="92"/>
      <c r="DC66" s="92"/>
      <c r="DD66" s="92"/>
      <c r="DE66" s="92"/>
      <c r="DF66" s="92"/>
      <c r="DG66" s="92"/>
      <c r="DH66" s="92"/>
      <c r="DI66" s="92"/>
      <c r="DJ66" s="92"/>
      <c r="DK66" s="543" t="s">
        <v>603</v>
      </c>
      <c r="DL66" s="543"/>
      <c r="DM66" s="543"/>
      <c r="DN66" s="543"/>
      <c r="DO66" s="543"/>
      <c r="DP66" s="543"/>
      <c r="DQ66" s="543"/>
      <c r="DR66" s="543"/>
      <c r="DS66" s="543"/>
      <c r="DT66" s="543"/>
      <c r="DU66" s="543"/>
      <c r="DV66" s="543"/>
      <c r="DW66" s="543"/>
      <c r="DX66" s="92"/>
      <c r="DY66" s="92" t="s">
        <v>175</v>
      </c>
      <c r="DZ66" s="92"/>
      <c r="EA66" s="92"/>
      <c r="EB66" s="92"/>
      <c r="EC66" s="92"/>
      <c r="ED66" s="92"/>
      <c r="EE66" s="92"/>
      <c r="EF66" s="548"/>
      <c r="EG66" s="548"/>
      <c r="EH66" s="548"/>
      <c r="EI66" s="548"/>
      <c r="EJ66" s="548"/>
      <c r="EK66" s="548"/>
      <c r="EL66" s="548"/>
      <c r="EM66" s="92"/>
      <c r="EN66" s="92"/>
      <c r="EO66" s="92"/>
      <c r="EP66" s="92"/>
      <c r="EQ66" s="92"/>
      <c r="ER66" s="93"/>
      <c r="ES66" s="92"/>
      <c r="ET66" s="92" t="s">
        <v>495</v>
      </c>
      <c r="EU66" s="92"/>
      <c r="EV66" s="92"/>
      <c r="EW66" s="92"/>
      <c r="EX66" s="92"/>
      <c r="EY66" s="92"/>
      <c r="EZ66" s="92"/>
      <c r="FA66" s="92"/>
      <c r="FB66" s="92"/>
      <c r="FC66" s="92"/>
      <c r="FD66" s="92"/>
      <c r="FE66" s="93"/>
      <c r="FF66" s="92" t="s">
        <v>488</v>
      </c>
      <c r="FG66" s="92"/>
      <c r="FH66" s="92"/>
      <c r="FI66" s="92"/>
      <c r="FJ66" s="92"/>
      <c r="FK66" s="92"/>
      <c r="FL66" s="92"/>
      <c r="FM66" s="92"/>
      <c r="FN66" s="92"/>
      <c r="FO66" s="88"/>
      <c r="FP66" s="88"/>
      <c r="FQ66" s="88"/>
      <c r="FR66" s="88"/>
      <c r="FS66" s="88"/>
      <c r="FT66" s="88"/>
      <c r="FU66" s="88"/>
      <c r="FV66" s="88"/>
      <c r="FW66" s="88"/>
      <c r="FX66" s="88"/>
      <c r="FY66" s="88"/>
      <c r="FZ66" s="88"/>
      <c r="GA66" s="88"/>
      <c r="GB66" s="88"/>
      <c r="GC66" s="88"/>
      <c r="GD66" s="88"/>
      <c r="GE66" s="88"/>
      <c r="GF66" s="88"/>
      <c r="GG66" s="88"/>
      <c r="GH66" s="88"/>
      <c r="GI66" s="88"/>
      <c r="GJ66" s="88"/>
      <c r="GK66" s="88"/>
      <c r="GL66" s="88"/>
      <c r="GM66" s="88"/>
      <c r="GN66" s="88"/>
      <c r="GO66" s="88"/>
      <c r="GP66" s="88"/>
      <c r="GQ66" s="88"/>
      <c r="GR66" s="88"/>
      <c r="GS66" s="88"/>
      <c r="GT66" s="88"/>
      <c r="GU66" s="88"/>
      <c r="GV66" s="88"/>
      <c r="GW66" s="88"/>
      <c r="GX66" s="88"/>
      <c r="GY66" s="88"/>
      <c r="GZ66" s="88"/>
      <c r="HA66" s="88"/>
      <c r="HB66" s="88"/>
      <c r="HC66" s="88"/>
      <c r="HD66" s="88"/>
      <c r="HE66" s="88"/>
      <c r="HF66" s="88"/>
    </row>
    <row r="67" spans="1:214" ht="7.15" customHeight="1">
      <c r="A67" s="7"/>
      <c r="B67" s="632"/>
      <c r="C67" s="633"/>
      <c r="D67" s="633"/>
      <c r="E67" s="633"/>
      <c r="F67" s="633"/>
      <c r="G67" s="633"/>
      <c r="H67" s="633"/>
      <c r="I67" s="633"/>
      <c r="J67" s="633"/>
      <c r="K67" s="633"/>
      <c r="L67" s="578"/>
      <c r="M67" s="578"/>
      <c r="N67" s="578"/>
      <c r="O67" s="578"/>
      <c r="P67" s="578"/>
      <c r="Q67" s="578"/>
      <c r="R67" s="578"/>
      <c r="S67" s="626"/>
      <c r="T67" s="627"/>
      <c r="U67" s="627"/>
      <c r="V67" s="627"/>
      <c r="W67" s="627"/>
      <c r="X67" s="627"/>
      <c r="Y67" s="627"/>
      <c r="Z67" s="628"/>
      <c r="AA67" s="632"/>
      <c r="AB67" s="633"/>
      <c r="AC67" s="633"/>
      <c r="AD67" s="633"/>
      <c r="AE67" s="633"/>
      <c r="AF67" s="633"/>
      <c r="AG67" s="633"/>
      <c r="AH67" s="633"/>
      <c r="AI67" s="633"/>
      <c r="AJ67" s="633"/>
      <c r="AK67" s="578"/>
      <c r="AL67" s="578"/>
      <c r="AM67" s="578"/>
      <c r="AN67" s="578"/>
      <c r="AO67" s="578"/>
      <c r="AP67" s="578"/>
      <c r="AQ67" s="578"/>
      <c r="AR67" s="626"/>
      <c r="AS67" s="627"/>
      <c r="AT67" s="627"/>
      <c r="AU67" s="627"/>
      <c r="AV67" s="627"/>
      <c r="AW67" s="627"/>
      <c r="AX67" s="627"/>
      <c r="AY67" s="628"/>
      <c r="BB67" s="563"/>
      <c r="BC67" s="564"/>
      <c r="BD67" s="556"/>
      <c r="BE67" s="556"/>
      <c r="BF67" s="556"/>
      <c r="BG67" s="556"/>
      <c r="BH67" s="556"/>
      <c r="BI67" s="556"/>
      <c r="BJ67" s="556"/>
      <c r="BK67" s="556"/>
      <c r="BL67" s="556"/>
      <c r="BM67" s="556"/>
      <c r="BN67" s="556"/>
      <c r="BO67" s="556"/>
      <c r="BP67" s="560"/>
      <c r="BQ67" s="561"/>
      <c r="BR67" s="561"/>
      <c r="BS67" s="561"/>
      <c r="BT67" s="562"/>
      <c r="BU67" s="560"/>
      <c r="BV67" s="561"/>
      <c r="BW67" s="561"/>
      <c r="BX67" s="561"/>
      <c r="BY67" s="561"/>
      <c r="BZ67" s="569"/>
      <c r="CA67" s="632"/>
      <c r="CB67" s="633"/>
      <c r="CC67" s="633"/>
      <c r="CD67" s="633"/>
      <c r="CE67" s="633"/>
      <c r="CF67" s="633"/>
      <c r="CG67" s="633"/>
      <c r="CH67" s="633"/>
      <c r="CI67" s="633"/>
      <c r="CJ67" s="633"/>
      <c r="CK67" s="578"/>
      <c r="CL67" s="578"/>
      <c r="CM67" s="578"/>
      <c r="CN67" s="578"/>
      <c r="CO67" s="578"/>
      <c r="CP67" s="578"/>
      <c r="CQ67" s="578"/>
      <c r="CR67" s="626"/>
      <c r="CS67" s="627"/>
      <c r="CT67" s="627"/>
      <c r="CU67" s="627"/>
      <c r="CV67" s="627"/>
      <c r="CW67" s="627"/>
      <c r="CX67" s="627"/>
      <c r="CY67" s="628"/>
      <c r="CZ67" s="93"/>
      <c r="DA67" s="93"/>
      <c r="DB67" s="92"/>
      <c r="DC67" s="92"/>
      <c r="DD67" s="92"/>
      <c r="DE67" s="92"/>
      <c r="DF67" s="92"/>
      <c r="DG67" s="92"/>
      <c r="DH67" s="92"/>
      <c r="DI67" s="92"/>
      <c r="DJ67" s="92"/>
      <c r="DK67" s="543"/>
      <c r="DL67" s="543"/>
      <c r="DM67" s="543"/>
      <c r="DN67" s="543"/>
      <c r="DO67" s="543"/>
      <c r="DP67" s="543"/>
      <c r="DQ67" s="543"/>
      <c r="DR67" s="543"/>
      <c r="DS67" s="543"/>
      <c r="DT67" s="543"/>
      <c r="DU67" s="543"/>
      <c r="DV67" s="543"/>
      <c r="DW67" s="543"/>
      <c r="DX67" s="92"/>
      <c r="DY67" s="92"/>
      <c r="DZ67" s="92"/>
      <c r="EA67" s="92"/>
      <c r="EB67" s="92"/>
      <c r="EC67" s="92"/>
      <c r="ED67" s="92"/>
      <c r="EE67" s="92"/>
      <c r="EF67" s="92" t="s">
        <v>701</v>
      </c>
      <c r="EG67" s="92"/>
      <c r="EH67" s="92"/>
      <c r="EI67" s="92"/>
      <c r="EJ67" s="92"/>
      <c r="EK67" s="92" t="s">
        <v>467</v>
      </c>
      <c r="EL67" s="92"/>
      <c r="EM67" s="92"/>
      <c r="EN67" s="92"/>
      <c r="EO67" s="92"/>
      <c r="EP67" s="92"/>
      <c r="EQ67" s="92"/>
      <c r="ER67" s="92"/>
      <c r="ES67" s="92"/>
      <c r="ET67" s="92"/>
      <c r="EU67" s="92"/>
      <c r="EV67" s="92"/>
      <c r="EW67" s="92"/>
      <c r="EX67" s="92"/>
      <c r="EY67" s="92"/>
      <c r="EZ67" s="92"/>
      <c r="FA67" s="92"/>
      <c r="FB67" s="92"/>
      <c r="FC67" s="92"/>
      <c r="FD67" s="92"/>
      <c r="FE67" s="95" t="s">
        <v>691</v>
      </c>
      <c r="FF67" s="95"/>
      <c r="FG67" s="95"/>
      <c r="FH67" s="95"/>
      <c r="FI67" s="95"/>
      <c r="FJ67" s="92"/>
      <c r="FK67" s="92"/>
      <c r="FL67" s="92"/>
      <c r="FM67" s="92"/>
      <c r="FN67" s="92"/>
      <c r="FO67" s="88"/>
      <c r="FP67" s="88"/>
      <c r="FQ67" s="88"/>
      <c r="FR67" s="88"/>
      <c r="FS67" s="88"/>
      <c r="FT67" s="88"/>
      <c r="FU67" s="88"/>
      <c r="FV67" s="88"/>
      <c r="FW67" s="88"/>
      <c r="FX67" s="88"/>
      <c r="FY67" s="88"/>
      <c r="FZ67" s="88"/>
      <c r="GA67" s="88"/>
      <c r="GB67" s="88"/>
      <c r="GC67" s="88"/>
      <c r="GD67" s="88"/>
      <c r="GE67" s="88"/>
      <c r="GF67" s="88"/>
      <c r="GG67" s="88"/>
      <c r="GH67" s="88"/>
      <c r="GI67" s="88"/>
      <c r="GJ67" s="88"/>
      <c r="GK67" s="88"/>
      <c r="GL67" s="88"/>
      <c r="GM67" s="88"/>
      <c r="GN67" s="88"/>
      <c r="GO67" s="88"/>
      <c r="GP67" s="88"/>
      <c r="GQ67" s="88"/>
      <c r="GR67" s="88"/>
      <c r="GS67" s="88"/>
      <c r="GT67" s="88"/>
      <c r="GU67" s="88"/>
      <c r="GV67" s="88"/>
      <c r="GW67" s="88"/>
      <c r="GX67" s="88"/>
      <c r="GY67" s="88"/>
      <c r="GZ67" s="88"/>
      <c r="HA67" s="88"/>
      <c r="HB67" s="88"/>
      <c r="HC67" s="88"/>
      <c r="HD67" s="88"/>
      <c r="HE67" s="88"/>
      <c r="HF67" s="88"/>
    </row>
    <row r="68" spans="1:214" ht="7.15" customHeight="1">
      <c r="A68" s="7"/>
      <c r="B68" s="563" t="s">
        <v>35</v>
      </c>
      <c r="C68" s="564"/>
      <c r="D68" s="556" t="s">
        <v>23</v>
      </c>
      <c r="E68" s="556"/>
      <c r="F68" s="556"/>
      <c r="G68" s="556"/>
      <c r="H68" s="556"/>
      <c r="I68" s="556"/>
      <c r="J68" s="556"/>
      <c r="K68" s="556"/>
      <c r="L68" s="556"/>
      <c r="M68" s="556"/>
      <c r="N68" s="556"/>
      <c r="O68" s="556"/>
      <c r="P68" s="557" t="e">
        <f>#REF!</f>
        <v>#REF!</v>
      </c>
      <c r="Q68" s="558"/>
      <c r="R68" s="558"/>
      <c r="S68" s="574"/>
      <c r="T68" s="576"/>
      <c r="U68" s="573"/>
      <c r="V68" s="574"/>
      <c r="W68" s="574"/>
      <c r="X68" s="574"/>
      <c r="Y68" s="574"/>
      <c r="Z68" s="575"/>
      <c r="AA68" s="563" t="s">
        <v>35</v>
      </c>
      <c r="AB68" s="564"/>
      <c r="AC68" s="556" t="s">
        <v>21</v>
      </c>
      <c r="AD68" s="556"/>
      <c r="AE68" s="556"/>
      <c r="AF68" s="556"/>
      <c r="AG68" s="556"/>
      <c r="AH68" s="556"/>
      <c r="AI68" s="556"/>
      <c r="AJ68" s="556"/>
      <c r="AK68" s="556"/>
      <c r="AL68" s="556"/>
      <c r="AM68" s="556"/>
      <c r="AN68" s="556"/>
      <c r="AO68" s="557" t="e">
        <f>#REF!</f>
        <v>#REF!</v>
      </c>
      <c r="AP68" s="558"/>
      <c r="AQ68" s="558"/>
      <c r="AR68" s="574"/>
      <c r="AS68" s="576"/>
      <c r="AT68" s="573"/>
      <c r="AU68" s="574"/>
      <c r="AV68" s="574"/>
      <c r="AW68" s="574"/>
      <c r="AX68" s="574"/>
      <c r="AY68" s="575"/>
      <c r="BB68" s="563" t="s">
        <v>41</v>
      </c>
      <c r="BC68" s="564"/>
      <c r="BD68" s="556" t="s">
        <v>132</v>
      </c>
      <c r="BE68" s="556"/>
      <c r="BF68" s="556"/>
      <c r="BG68" s="556"/>
      <c r="BH68" s="556"/>
      <c r="BI68" s="556"/>
      <c r="BJ68" s="556"/>
      <c r="BK68" s="556"/>
      <c r="BL68" s="556"/>
      <c r="BM68" s="556"/>
      <c r="BN68" s="556"/>
      <c r="BO68" s="556"/>
      <c r="BP68" s="557" t="e">
        <f>#REF!</f>
        <v>#REF!</v>
      </c>
      <c r="BQ68" s="558"/>
      <c r="BR68" s="558"/>
      <c r="BS68" s="558"/>
      <c r="BT68" s="559"/>
      <c r="BU68" s="557"/>
      <c r="BV68" s="558"/>
      <c r="BW68" s="558"/>
      <c r="BX68" s="558"/>
      <c r="BY68" s="558"/>
      <c r="BZ68" s="568"/>
      <c r="CA68" s="563" t="s">
        <v>35</v>
      </c>
      <c r="CB68" s="564"/>
      <c r="CC68" s="556" t="s">
        <v>164</v>
      </c>
      <c r="CD68" s="556"/>
      <c r="CE68" s="556"/>
      <c r="CF68" s="556"/>
      <c r="CG68" s="556"/>
      <c r="CH68" s="556"/>
      <c r="CI68" s="556"/>
      <c r="CJ68" s="556"/>
      <c r="CK68" s="556"/>
      <c r="CL68" s="556"/>
      <c r="CM68" s="556"/>
      <c r="CN68" s="556"/>
      <c r="CO68" s="557" t="e">
        <f>#REF!</f>
        <v>#REF!</v>
      </c>
      <c r="CP68" s="558"/>
      <c r="CQ68" s="558"/>
      <c r="CR68" s="574"/>
      <c r="CS68" s="576"/>
      <c r="CT68" s="573"/>
      <c r="CU68" s="574"/>
      <c r="CV68" s="574"/>
      <c r="CW68" s="574"/>
      <c r="CX68" s="574"/>
      <c r="CY68" s="575"/>
      <c r="CZ68" s="93"/>
      <c r="DA68" s="93"/>
      <c r="DB68" s="92"/>
      <c r="DC68" s="92"/>
      <c r="DD68" s="92"/>
      <c r="DE68" s="92"/>
      <c r="DF68" s="92"/>
      <c r="DG68" s="92"/>
      <c r="DH68" s="92"/>
      <c r="DI68" s="92"/>
      <c r="DJ68" s="92"/>
      <c r="DK68" s="92"/>
      <c r="DN68" s="542" t="e">
        <f>L26</f>
        <v>#REF!</v>
      </c>
      <c r="DO68" s="542"/>
      <c r="DP68" s="542"/>
      <c r="DQ68" s="542"/>
      <c r="DR68" s="542"/>
      <c r="DS68" s="542"/>
      <c r="DT68" s="542"/>
      <c r="DU68" s="542"/>
      <c r="DV68" s="542"/>
      <c r="DW68" s="550" t="s">
        <v>672</v>
      </c>
      <c r="DX68" s="550"/>
      <c r="DY68" s="550"/>
      <c r="DZ68" s="550"/>
      <c r="EA68" s="550"/>
      <c r="EB68" s="550"/>
      <c r="EC68" s="92"/>
      <c r="ED68" s="92"/>
      <c r="EE68" s="552" t="s">
        <v>707</v>
      </c>
      <c r="EF68" s="552"/>
      <c r="EG68" s="552"/>
      <c r="EH68" s="552"/>
      <c r="EI68" s="552"/>
      <c r="EJ68" s="92" t="s">
        <v>476</v>
      </c>
      <c r="EK68" s="92"/>
      <c r="EL68" s="92"/>
      <c r="EM68" s="92"/>
      <c r="EN68" s="92"/>
      <c r="EO68" s="92"/>
      <c r="EP68" s="92"/>
      <c r="EQ68" s="548">
        <v>12</v>
      </c>
      <c r="ER68" s="548"/>
      <c r="ES68" s="92"/>
      <c r="ET68" s="92"/>
      <c r="EU68" s="92"/>
      <c r="EV68" s="92"/>
      <c r="EW68" s="92"/>
      <c r="EX68" s="92"/>
      <c r="EY68" s="92" t="s">
        <v>488</v>
      </c>
      <c r="EZ68" s="92"/>
      <c r="FA68" s="92"/>
      <c r="FB68" s="92"/>
      <c r="FC68" s="92"/>
      <c r="FD68" s="92"/>
      <c r="FE68" s="92"/>
      <c r="FF68" s="92"/>
      <c r="FG68" s="92"/>
      <c r="FH68" s="92"/>
      <c r="FI68" s="92"/>
      <c r="FJ68" s="92"/>
      <c r="FK68" s="92"/>
      <c r="FL68" s="92"/>
      <c r="FM68" s="92"/>
      <c r="FN68" s="92"/>
      <c r="FO68" s="88"/>
      <c r="FP68" s="88"/>
      <c r="FQ68" s="88"/>
      <c r="FR68" s="88"/>
      <c r="FS68" s="88"/>
      <c r="FT68" s="88"/>
      <c r="FU68" s="88"/>
      <c r="FV68" s="88"/>
      <c r="FW68" s="88"/>
      <c r="FX68" s="88"/>
      <c r="FY68" s="88"/>
      <c r="FZ68" s="88"/>
      <c r="GA68" s="88"/>
      <c r="GB68" s="88"/>
      <c r="GC68" s="88"/>
      <c r="GD68" s="88"/>
      <c r="GE68" s="88"/>
      <c r="GF68" s="88"/>
      <c r="GG68" s="88"/>
      <c r="GH68" s="88"/>
      <c r="GI68" s="88"/>
      <c r="GJ68" s="88"/>
      <c r="GK68" s="88"/>
      <c r="GL68" s="88"/>
      <c r="GM68" s="88"/>
      <c r="GN68" s="88"/>
      <c r="GO68" s="88"/>
      <c r="GP68" s="88"/>
      <c r="GQ68" s="88"/>
      <c r="GR68" s="88"/>
      <c r="GS68" s="88"/>
      <c r="GT68" s="88"/>
      <c r="GU68" s="88"/>
      <c r="GV68" s="88"/>
      <c r="GW68" s="88"/>
      <c r="GX68" s="88"/>
      <c r="GY68" s="88"/>
      <c r="GZ68" s="88"/>
      <c r="HA68" s="88"/>
      <c r="HB68" s="88"/>
      <c r="HC68" s="88"/>
      <c r="HD68" s="88"/>
      <c r="HE68" s="88"/>
      <c r="HF68" s="88"/>
    </row>
    <row r="69" spans="1:214" ht="7.15" customHeight="1">
      <c r="A69" s="85"/>
      <c r="B69" s="563"/>
      <c r="C69" s="564"/>
      <c r="D69" s="556"/>
      <c r="E69" s="556"/>
      <c r="F69" s="556"/>
      <c r="G69" s="556"/>
      <c r="H69" s="556"/>
      <c r="I69" s="556"/>
      <c r="J69" s="556"/>
      <c r="K69" s="556"/>
      <c r="L69" s="556"/>
      <c r="M69" s="556"/>
      <c r="N69" s="556"/>
      <c r="O69" s="556"/>
      <c r="P69" s="560"/>
      <c r="Q69" s="561"/>
      <c r="R69" s="561"/>
      <c r="S69" s="561"/>
      <c r="T69" s="562"/>
      <c r="U69" s="560"/>
      <c r="V69" s="561"/>
      <c r="W69" s="561"/>
      <c r="X69" s="561"/>
      <c r="Y69" s="561"/>
      <c r="Z69" s="569"/>
      <c r="AA69" s="563"/>
      <c r="AB69" s="564"/>
      <c r="AC69" s="556"/>
      <c r="AD69" s="556"/>
      <c r="AE69" s="556"/>
      <c r="AF69" s="556"/>
      <c r="AG69" s="556"/>
      <c r="AH69" s="556"/>
      <c r="AI69" s="556"/>
      <c r="AJ69" s="556"/>
      <c r="AK69" s="556"/>
      <c r="AL69" s="556"/>
      <c r="AM69" s="556"/>
      <c r="AN69" s="556"/>
      <c r="AO69" s="560"/>
      <c r="AP69" s="561"/>
      <c r="AQ69" s="561"/>
      <c r="AR69" s="561"/>
      <c r="AS69" s="562"/>
      <c r="AT69" s="560"/>
      <c r="AU69" s="561"/>
      <c r="AV69" s="561"/>
      <c r="AW69" s="561"/>
      <c r="AX69" s="561"/>
      <c r="AY69" s="569"/>
      <c r="BB69" s="563"/>
      <c r="BC69" s="564"/>
      <c r="BD69" s="556"/>
      <c r="BE69" s="556"/>
      <c r="BF69" s="556"/>
      <c r="BG69" s="556"/>
      <c r="BH69" s="556"/>
      <c r="BI69" s="556"/>
      <c r="BJ69" s="556"/>
      <c r="BK69" s="556"/>
      <c r="BL69" s="556"/>
      <c r="BM69" s="556"/>
      <c r="BN69" s="556"/>
      <c r="BO69" s="556"/>
      <c r="BP69" s="560"/>
      <c r="BQ69" s="561"/>
      <c r="BR69" s="561"/>
      <c r="BS69" s="561"/>
      <c r="BT69" s="562"/>
      <c r="BU69" s="560"/>
      <c r="BV69" s="561"/>
      <c r="BW69" s="561"/>
      <c r="BX69" s="561"/>
      <c r="BY69" s="561"/>
      <c r="BZ69" s="569"/>
      <c r="CA69" s="563"/>
      <c r="CB69" s="564"/>
      <c r="CC69" s="556"/>
      <c r="CD69" s="556"/>
      <c r="CE69" s="556"/>
      <c r="CF69" s="556"/>
      <c r="CG69" s="556"/>
      <c r="CH69" s="556"/>
      <c r="CI69" s="556"/>
      <c r="CJ69" s="556"/>
      <c r="CK69" s="556"/>
      <c r="CL69" s="556"/>
      <c r="CM69" s="556"/>
      <c r="CN69" s="556"/>
      <c r="CO69" s="560"/>
      <c r="CP69" s="561"/>
      <c r="CQ69" s="561"/>
      <c r="CR69" s="561"/>
      <c r="CS69" s="562"/>
      <c r="CT69" s="560"/>
      <c r="CU69" s="561"/>
      <c r="CV69" s="561"/>
      <c r="CW69" s="561"/>
      <c r="CX69" s="561"/>
      <c r="CY69" s="569"/>
      <c r="CZ69" s="93"/>
      <c r="DA69" s="93"/>
      <c r="DB69" s="92"/>
      <c r="DC69" s="92"/>
      <c r="DD69" s="92"/>
      <c r="DE69" s="92"/>
      <c r="DF69" s="92"/>
      <c r="DG69" s="92"/>
      <c r="DH69" s="92"/>
      <c r="DI69" s="92"/>
      <c r="DJ69" s="92"/>
      <c r="DK69" s="92"/>
      <c r="DM69" s="92"/>
      <c r="DN69" s="542"/>
      <c r="DO69" s="542"/>
      <c r="DP69" s="542"/>
      <c r="DQ69" s="542"/>
      <c r="DR69" s="542"/>
      <c r="DS69" s="542"/>
      <c r="DT69" s="542"/>
      <c r="DU69" s="542"/>
      <c r="DV69" s="542"/>
      <c r="DW69" s="92"/>
      <c r="DX69" s="93"/>
      <c r="DY69" s="92" t="s">
        <v>472</v>
      </c>
      <c r="DZ69" s="92"/>
      <c r="EA69" s="92"/>
      <c r="EB69" s="92" t="s">
        <v>695</v>
      </c>
      <c r="EC69" s="92"/>
      <c r="ED69" s="92"/>
      <c r="EE69" s="550"/>
      <c r="EF69" s="550"/>
      <c r="EG69" s="550"/>
      <c r="EH69" s="550"/>
      <c r="EI69" s="550"/>
      <c r="EJ69" s="92"/>
      <c r="EK69" s="92"/>
      <c r="EL69" s="92"/>
      <c r="EM69" s="92"/>
      <c r="EN69" s="92"/>
      <c r="EO69" s="92"/>
      <c r="EP69" s="92"/>
      <c r="EQ69" s="548"/>
      <c r="ER69" s="548"/>
      <c r="ES69" s="92" t="s">
        <v>488</v>
      </c>
      <c r="ET69" s="92"/>
      <c r="EU69" s="92"/>
      <c r="EV69" s="92"/>
      <c r="EW69" s="92"/>
      <c r="EX69" s="92" t="s">
        <v>493</v>
      </c>
      <c r="EY69" s="92"/>
      <c r="EZ69" s="92"/>
      <c r="FA69" s="92"/>
      <c r="FB69" s="92"/>
      <c r="FC69" s="92"/>
      <c r="FD69" s="92"/>
      <c r="FE69" s="92"/>
      <c r="FF69" s="92"/>
      <c r="FG69" s="92"/>
      <c r="FH69" s="92"/>
      <c r="FI69" s="92"/>
      <c r="FJ69" s="92"/>
      <c r="FK69" s="92"/>
      <c r="FL69" s="92"/>
      <c r="FM69" s="92"/>
      <c r="FN69" s="92"/>
      <c r="FO69" s="88"/>
      <c r="FP69" s="88"/>
      <c r="FQ69" s="88"/>
      <c r="FR69" s="88"/>
      <c r="FS69" s="88"/>
      <c r="FT69" s="88"/>
      <c r="FU69" s="88"/>
      <c r="FV69" s="88"/>
      <c r="FW69" s="88"/>
      <c r="FX69" s="88"/>
      <c r="FY69" s="88"/>
      <c r="FZ69" s="88"/>
      <c r="GA69" s="88"/>
      <c r="GB69" s="88"/>
      <c r="GC69" s="88"/>
      <c r="GD69" s="88"/>
      <c r="GE69" s="88"/>
      <c r="GF69" s="88"/>
      <c r="GG69" s="88"/>
      <c r="GH69" s="88"/>
      <c r="GI69" s="88"/>
      <c r="GJ69" s="88"/>
      <c r="GK69" s="88"/>
      <c r="GL69" s="88"/>
      <c r="GM69" s="88"/>
      <c r="GN69" s="88"/>
      <c r="GO69" s="88"/>
      <c r="GP69" s="88"/>
      <c r="GQ69" s="88"/>
      <c r="GR69" s="88"/>
      <c r="GS69" s="88"/>
      <c r="GT69" s="88"/>
      <c r="GU69" s="88"/>
      <c r="GV69" s="88"/>
      <c r="GW69" s="88"/>
      <c r="GX69" s="88"/>
      <c r="GY69" s="88"/>
      <c r="GZ69" s="88"/>
      <c r="HA69" s="88"/>
      <c r="HB69" s="88"/>
      <c r="HC69" s="88"/>
      <c r="HD69" s="88"/>
      <c r="HE69" s="88"/>
      <c r="HF69" s="88"/>
    </row>
    <row r="70" spans="1:214" ht="7.15" customHeight="1">
      <c r="A70" s="85"/>
      <c r="B70" s="563" t="s">
        <v>36</v>
      </c>
      <c r="C70" s="564"/>
      <c r="D70" s="556" t="s">
        <v>24</v>
      </c>
      <c r="E70" s="556"/>
      <c r="F70" s="556"/>
      <c r="G70" s="556"/>
      <c r="H70" s="556"/>
      <c r="I70" s="556"/>
      <c r="J70" s="556"/>
      <c r="K70" s="556"/>
      <c r="L70" s="556"/>
      <c r="M70" s="556"/>
      <c r="N70" s="556"/>
      <c r="O70" s="556"/>
      <c r="P70" s="557" t="e">
        <f>#REF!</f>
        <v>#REF!</v>
      </c>
      <c r="Q70" s="558"/>
      <c r="R70" s="558"/>
      <c r="S70" s="558"/>
      <c r="T70" s="559"/>
      <c r="U70" s="557"/>
      <c r="V70" s="558"/>
      <c r="W70" s="558"/>
      <c r="X70" s="558"/>
      <c r="Y70" s="558"/>
      <c r="Z70" s="568"/>
      <c r="AA70" s="563" t="s">
        <v>36</v>
      </c>
      <c r="AB70" s="564"/>
      <c r="AC70" s="556" t="s">
        <v>99</v>
      </c>
      <c r="AD70" s="556"/>
      <c r="AE70" s="556"/>
      <c r="AF70" s="556"/>
      <c r="AG70" s="556"/>
      <c r="AH70" s="556"/>
      <c r="AI70" s="556"/>
      <c r="AJ70" s="556"/>
      <c r="AK70" s="556"/>
      <c r="AL70" s="556"/>
      <c r="AM70" s="556"/>
      <c r="AN70" s="556"/>
      <c r="AO70" s="557" t="e">
        <f>#REF!</f>
        <v>#REF!</v>
      </c>
      <c r="AP70" s="558"/>
      <c r="AQ70" s="558"/>
      <c r="AR70" s="558"/>
      <c r="AS70" s="559"/>
      <c r="AT70" s="557"/>
      <c r="AU70" s="558"/>
      <c r="AV70" s="558"/>
      <c r="AW70" s="558"/>
      <c r="AX70" s="558"/>
      <c r="AY70" s="568"/>
      <c r="BB70" s="563" t="s">
        <v>42</v>
      </c>
      <c r="BC70" s="564"/>
      <c r="BD70" s="556" t="s">
        <v>133</v>
      </c>
      <c r="BE70" s="556"/>
      <c r="BF70" s="556"/>
      <c r="BG70" s="556"/>
      <c r="BH70" s="556"/>
      <c r="BI70" s="556"/>
      <c r="BJ70" s="556"/>
      <c r="BK70" s="556"/>
      <c r="BL70" s="556"/>
      <c r="BM70" s="556"/>
      <c r="BN70" s="556"/>
      <c r="BO70" s="556"/>
      <c r="BP70" s="557" t="e">
        <f>#REF!</f>
        <v>#REF!</v>
      </c>
      <c r="BQ70" s="558"/>
      <c r="BR70" s="558"/>
      <c r="BS70" s="558"/>
      <c r="BT70" s="559"/>
      <c r="BU70" s="557"/>
      <c r="BV70" s="558"/>
      <c r="BW70" s="558"/>
      <c r="BX70" s="558"/>
      <c r="BY70" s="558"/>
      <c r="BZ70" s="568"/>
      <c r="CA70" s="563" t="s">
        <v>36</v>
      </c>
      <c r="CB70" s="564"/>
      <c r="CC70" s="556" t="s">
        <v>165</v>
      </c>
      <c r="CD70" s="556"/>
      <c r="CE70" s="556"/>
      <c r="CF70" s="556"/>
      <c r="CG70" s="556"/>
      <c r="CH70" s="556"/>
      <c r="CI70" s="556"/>
      <c r="CJ70" s="556"/>
      <c r="CK70" s="556"/>
      <c r="CL70" s="556"/>
      <c r="CM70" s="556"/>
      <c r="CN70" s="556"/>
      <c r="CO70" s="557" t="e">
        <f>#REF!</f>
        <v>#REF!</v>
      </c>
      <c r="CP70" s="558"/>
      <c r="CQ70" s="558"/>
      <c r="CR70" s="558"/>
      <c r="CS70" s="559"/>
      <c r="CT70" s="557"/>
      <c r="CU70" s="558"/>
      <c r="CV70" s="558"/>
      <c r="CW70" s="558"/>
      <c r="CX70" s="558"/>
      <c r="CY70" s="568"/>
      <c r="CZ70" s="93"/>
      <c r="DA70" s="93"/>
      <c r="DB70" s="92"/>
      <c r="DC70" s="92"/>
      <c r="DD70" s="92"/>
      <c r="DE70" s="92"/>
      <c r="DF70" s="92"/>
      <c r="DG70" s="92"/>
      <c r="DH70" s="550">
        <v>274</v>
      </c>
      <c r="DI70" s="550"/>
      <c r="DJ70" s="550"/>
      <c r="DK70" s="92"/>
      <c r="DL70" s="92"/>
      <c r="DM70" s="92"/>
      <c r="DN70" s="92"/>
      <c r="DO70" s="92"/>
      <c r="DP70" s="92"/>
      <c r="DQ70" s="92"/>
      <c r="DR70" s="92"/>
      <c r="DS70" s="92"/>
      <c r="DT70" s="92"/>
      <c r="DU70" s="92"/>
      <c r="DV70" s="92"/>
      <c r="DW70" s="92" t="s">
        <v>467</v>
      </c>
      <c r="DX70" s="92"/>
      <c r="DY70" s="92"/>
      <c r="DZ70" s="92"/>
      <c r="EA70" s="92"/>
      <c r="EB70" s="92" t="s">
        <v>696</v>
      </c>
      <c r="EC70" s="92"/>
      <c r="ED70" s="92"/>
      <c r="EE70" s="92"/>
      <c r="EF70" s="92"/>
      <c r="EG70" s="92"/>
      <c r="EH70" s="92"/>
      <c r="EI70" s="92"/>
      <c r="EJ70" s="92"/>
      <c r="EK70" s="92"/>
      <c r="EL70" s="92"/>
      <c r="EM70" s="92"/>
      <c r="EN70" s="92"/>
      <c r="EO70" s="92"/>
      <c r="EP70" s="92"/>
      <c r="EQ70" s="92"/>
      <c r="ER70" s="92" t="s">
        <v>494</v>
      </c>
      <c r="ES70" s="92"/>
      <c r="ET70" s="92"/>
      <c r="EU70" s="92"/>
      <c r="EV70" s="92"/>
      <c r="EW70" s="92"/>
      <c r="EX70" s="92"/>
      <c r="EY70" s="92"/>
      <c r="EZ70" s="92"/>
      <c r="FA70" s="92"/>
      <c r="FB70" s="92"/>
      <c r="FC70" s="92"/>
      <c r="FD70" s="92"/>
      <c r="FE70" s="92"/>
      <c r="FF70" s="92"/>
      <c r="FG70" s="92"/>
      <c r="FH70" s="92"/>
      <c r="FI70" s="92"/>
      <c r="FJ70" s="92"/>
      <c r="FK70" s="92"/>
      <c r="FL70" s="92"/>
      <c r="FM70" s="92"/>
      <c r="FN70" s="92"/>
      <c r="FO70" s="88"/>
      <c r="FP70" s="88"/>
      <c r="FQ70" s="88"/>
      <c r="FR70" s="88"/>
      <c r="FS70" s="88"/>
      <c r="FT70" s="88"/>
      <c r="FU70" s="88"/>
      <c r="FV70" s="88"/>
      <c r="FW70" s="88"/>
      <c r="FX70" s="88"/>
      <c r="FY70" s="88"/>
      <c r="FZ70" s="88"/>
      <c r="GA70" s="88"/>
      <c r="GB70" s="88"/>
      <c r="GC70" s="88"/>
      <c r="GD70" s="88"/>
      <c r="GE70" s="88"/>
      <c r="GF70" s="88"/>
      <c r="GG70" s="88"/>
      <c r="GH70" s="88"/>
      <c r="GI70" s="88"/>
      <c r="GJ70" s="88"/>
      <c r="GK70" s="88"/>
      <c r="GL70" s="88"/>
      <c r="GM70" s="88"/>
      <c r="GN70" s="88"/>
      <c r="GO70" s="88"/>
      <c r="GP70" s="88"/>
      <c r="GQ70" s="88"/>
      <c r="GR70" s="88"/>
      <c r="GS70" s="88"/>
      <c r="GT70" s="88"/>
      <c r="GU70" s="88"/>
      <c r="GV70" s="88"/>
      <c r="GW70" s="88"/>
      <c r="GX70" s="88"/>
      <c r="GY70" s="88"/>
      <c r="GZ70" s="88"/>
      <c r="HA70" s="88"/>
      <c r="HB70" s="88"/>
      <c r="HC70" s="88"/>
      <c r="HD70" s="88"/>
      <c r="HE70" s="88"/>
      <c r="HF70" s="88"/>
    </row>
    <row r="71" spans="1:214" ht="7.15" customHeight="1">
      <c r="A71" s="7"/>
      <c r="B71" s="563"/>
      <c r="C71" s="564"/>
      <c r="D71" s="556"/>
      <c r="E71" s="556"/>
      <c r="F71" s="556"/>
      <c r="G71" s="556"/>
      <c r="H71" s="556"/>
      <c r="I71" s="556"/>
      <c r="J71" s="556"/>
      <c r="K71" s="556"/>
      <c r="L71" s="556"/>
      <c r="M71" s="556"/>
      <c r="N71" s="556"/>
      <c r="O71" s="556"/>
      <c r="P71" s="560"/>
      <c r="Q71" s="561"/>
      <c r="R71" s="561"/>
      <c r="S71" s="561"/>
      <c r="T71" s="562"/>
      <c r="U71" s="560"/>
      <c r="V71" s="561"/>
      <c r="W71" s="561"/>
      <c r="X71" s="561"/>
      <c r="Y71" s="561"/>
      <c r="Z71" s="569"/>
      <c r="AA71" s="563"/>
      <c r="AB71" s="564"/>
      <c r="AC71" s="556"/>
      <c r="AD71" s="556"/>
      <c r="AE71" s="556"/>
      <c r="AF71" s="556"/>
      <c r="AG71" s="556"/>
      <c r="AH71" s="556"/>
      <c r="AI71" s="556"/>
      <c r="AJ71" s="556"/>
      <c r="AK71" s="556"/>
      <c r="AL71" s="556"/>
      <c r="AM71" s="556"/>
      <c r="AN71" s="556"/>
      <c r="AO71" s="560"/>
      <c r="AP71" s="561"/>
      <c r="AQ71" s="561"/>
      <c r="AR71" s="561"/>
      <c r="AS71" s="562"/>
      <c r="AT71" s="560"/>
      <c r="AU71" s="561"/>
      <c r="AV71" s="561"/>
      <c r="AW71" s="561"/>
      <c r="AX71" s="561"/>
      <c r="AY71" s="569"/>
      <c r="BB71" s="563"/>
      <c r="BC71" s="564"/>
      <c r="BD71" s="556"/>
      <c r="BE71" s="556"/>
      <c r="BF71" s="556"/>
      <c r="BG71" s="556"/>
      <c r="BH71" s="556"/>
      <c r="BI71" s="556"/>
      <c r="BJ71" s="556"/>
      <c r="BK71" s="556"/>
      <c r="BL71" s="556"/>
      <c r="BM71" s="556"/>
      <c r="BN71" s="556"/>
      <c r="BO71" s="556"/>
      <c r="BP71" s="560"/>
      <c r="BQ71" s="561"/>
      <c r="BR71" s="561"/>
      <c r="BS71" s="561"/>
      <c r="BT71" s="562"/>
      <c r="BU71" s="560"/>
      <c r="BV71" s="561"/>
      <c r="BW71" s="561"/>
      <c r="BX71" s="561"/>
      <c r="BY71" s="561"/>
      <c r="BZ71" s="569"/>
      <c r="CA71" s="563"/>
      <c r="CB71" s="564"/>
      <c r="CC71" s="556"/>
      <c r="CD71" s="556"/>
      <c r="CE71" s="556"/>
      <c r="CF71" s="556"/>
      <c r="CG71" s="556"/>
      <c r="CH71" s="556"/>
      <c r="CI71" s="556"/>
      <c r="CJ71" s="556"/>
      <c r="CK71" s="556"/>
      <c r="CL71" s="556"/>
      <c r="CM71" s="556"/>
      <c r="CN71" s="556"/>
      <c r="CO71" s="560"/>
      <c r="CP71" s="561"/>
      <c r="CQ71" s="561"/>
      <c r="CR71" s="561"/>
      <c r="CS71" s="562"/>
      <c r="CT71" s="560"/>
      <c r="CU71" s="561"/>
      <c r="CV71" s="561"/>
      <c r="CW71" s="561"/>
      <c r="CX71" s="561"/>
      <c r="CY71" s="569"/>
      <c r="CZ71" s="93"/>
      <c r="DA71" s="93"/>
      <c r="DB71" s="92"/>
      <c r="DC71" s="92"/>
      <c r="DD71" s="92"/>
      <c r="DE71" s="92"/>
      <c r="DF71" s="92"/>
      <c r="DG71" s="92"/>
      <c r="DH71" s="92"/>
      <c r="DI71" s="92"/>
      <c r="DJ71" s="92"/>
      <c r="DK71" s="92"/>
      <c r="DL71" s="92"/>
      <c r="DM71" s="92"/>
      <c r="DN71" s="92"/>
      <c r="DO71" s="92"/>
      <c r="DP71" s="92"/>
      <c r="DQ71" s="92"/>
      <c r="DR71" s="92"/>
      <c r="DS71" s="92"/>
      <c r="DT71" s="92"/>
      <c r="DU71" s="92"/>
      <c r="DV71" s="92"/>
      <c r="DW71" s="92" t="s">
        <v>473</v>
      </c>
      <c r="DX71" s="92"/>
      <c r="DY71" s="92"/>
      <c r="DZ71" s="92"/>
      <c r="EA71" s="92"/>
      <c r="EB71" s="92" t="s">
        <v>475</v>
      </c>
      <c r="EC71" s="92"/>
      <c r="ED71" s="92"/>
      <c r="EE71" s="92"/>
      <c r="EF71" s="92"/>
      <c r="EG71" s="92"/>
      <c r="EH71" s="92"/>
      <c r="EI71" s="92"/>
      <c r="EJ71" s="92"/>
      <c r="EK71" s="92"/>
      <c r="EL71" s="92"/>
      <c r="EM71" s="92"/>
      <c r="EN71" s="92"/>
      <c r="EO71" s="92"/>
      <c r="EP71" s="92"/>
      <c r="EQ71" s="92"/>
      <c r="ER71" s="92"/>
      <c r="ES71" s="92"/>
      <c r="ET71" s="92"/>
      <c r="EU71" s="92"/>
      <c r="EV71" s="92"/>
      <c r="EW71" s="92"/>
      <c r="EX71" s="92"/>
      <c r="EY71" s="92"/>
      <c r="EZ71" s="92"/>
      <c r="FA71" s="92"/>
      <c r="FB71" s="92"/>
      <c r="FC71" s="92"/>
      <c r="FD71" s="92" t="s">
        <v>488</v>
      </c>
      <c r="FE71" s="92"/>
      <c r="FF71" s="92"/>
      <c r="FG71" s="92"/>
      <c r="FH71" s="92"/>
      <c r="FI71" s="92"/>
      <c r="FJ71" s="92"/>
      <c r="FK71" s="92"/>
      <c r="FL71" s="92"/>
      <c r="FM71" s="92"/>
      <c r="FN71" s="92"/>
      <c r="FO71" s="88"/>
      <c r="FP71" s="88"/>
      <c r="FQ71" s="88"/>
      <c r="FR71" s="88"/>
      <c r="FS71" s="88"/>
      <c r="FT71" s="88"/>
      <c r="FU71" s="88"/>
      <c r="FV71" s="88"/>
      <c r="FW71" s="88"/>
      <c r="FX71" s="88"/>
      <c r="FY71" s="88"/>
      <c r="FZ71" s="88"/>
      <c r="GA71" s="88"/>
      <c r="GB71" s="88"/>
      <c r="GC71" s="88"/>
      <c r="GD71" s="88"/>
      <c r="GE71" s="88"/>
      <c r="GF71" s="88"/>
      <c r="GG71" s="88"/>
      <c r="GH71" s="88"/>
      <c r="GI71" s="88"/>
      <c r="GJ71" s="88"/>
      <c r="GK71" s="88"/>
      <c r="GL71" s="88"/>
      <c r="GM71" s="88"/>
      <c r="GN71" s="88"/>
      <c r="GO71" s="88"/>
      <c r="GP71" s="88"/>
      <c r="GQ71" s="88"/>
      <c r="GR71" s="88"/>
      <c r="GS71" s="88"/>
      <c r="GT71" s="88"/>
      <c r="GU71" s="88"/>
      <c r="GV71" s="88"/>
      <c r="GW71" s="88"/>
      <c r="GX71" s="88"/>
      <c r="GY71" s="88"/>
      <c r="GZ71" s="88"/>
      <c r="HA71" s="88"/>
      <c r="HB71" s="88"/>
      <c r="HC71" s="88"/>
      <c r="HD71" s="88"/>
      <c r="HE71" s="88"/>
      <c r="HF71" s="88"/>
    </row>
    <row r="72" spans="1:214" ht="7.15" customHeight="1">
      <c r="A72" s="7"/>
      <c r="B72" s="563" t="s">
        <v>37</v>
      </c>
      <c r="C72" s="564"/>
      <c r="D72" s="556" t="s">
        <v>25</v>
      </c>
      <c r="E72" s="556"/>
      <c r="F72" s="556"/>
      <c r="G72" s="556"/>
      <c r="H72" s="556"/>
      <c r="I72" s="556"/>
      <c r="J72" s="556"/>
      <c r="K72" s="556"/>
      <c r="L72" s="556"/>
      <c r="M72" s="556"/>
      <c r="N72" s="556"/>
      <c r="O72" s="556"/>
      <c r="P72" s="557" t="e">
        <f>#REF!</f>
        <v>#REF!</v>
      </c>
      <c r="Q72" s="558"/>
      <c r="R72" s="558"/>
      <c r="S72" s="558"/>
      <c r="T72" s="559"/>
      <c r="U72" s="557"/>
      <c r="V72" s="558"/>
      <c r="W72" s="558"/>
      <c r="X72" s="558"/>
      <c r="Y72" s="558"/>
      <c r="Z72" s="568"/>
      <c r="AA72" s="563" t="s">
        <v>37</v>
      </c>
      <c r="AB72" s="564"/>
      <c r="AC72" s="556" t="s">
        <v>100</v>
      </c>
      <c r="AD72" s="556"/>
      <c r="AE72" s="556"/>
      <c r="AF72" s="556"/>
      <c r="AG72" s="556"/>
      <c r="AH72" s="556"/>
      <c r="AI72" s="556"/>
      <c r="AJ72" s="556"/>
      <c r="AK72" s="556"/>
      <c r="AL72" s="556"/>
      <c r="AM72" s="556"/>
      <c r="AN72" s="556"/>
      <c r="AO72" s="557" t="e">
        <f>#REF!</f>
        <v>#REF!</v>
      </c>
      <c r="AP72" s="558"/>
      <c r="AQ72" s="558"/>
      <c r="AR72" s="558"/>
      <c r="AS72" s="559"/>
      <c r="AT72" s="557"/>
      <c r="AU72" s="558"/>
      <c r="AV72" s="558"/>
      <c r="AW72" s="558"/>
      <c r="AX72" s="558"/>
      <c r="AY72" s="568"/>
      <c r="BB72" s="563" t="s">
        <v>43</v>
      </c>
      <c r="BC72" s="564"/>
      <c r="BD72" s="556" t="s">
        <v>134</v>
      </c>
      <c r="BE72" s="556"/>
      <c r="BF72" s="556"/>
      <c r="BG72" s="556"/>
      <c r="BH72" s="556"/>
      <c r="BI72" s="556"/>
      <c r="BJ72" s="556"/>
      <c r="BK72" s="556"/>
      <c r="BL72" s="556"/>
      <c r="BM72" s="556"/>
      <c r="BN72" s="556"/>
      <c r="BO72" s="556"/>
      <c r="BP72" s="557" t="e">
        <f>#REF!</f>
        <v>#REF!</v>
      </c>
      <c r="BQ72" s="558"/>
      <c r="BR72" s="558"/>
      <c r="BS72" s="558"/>
      <c r="BT72" s="559"/>
      <c r="BU72" s="557"/>
      <c r="BV72" s="558"/>
      <c r="BW72" s="558"/>
      <c r="BX72" s="558"/>
      <c r="BY72" s="558"/>
      <c r="BZ72" s="568"/>
      <c r="CA72" s="563" t="s">
        <v>37</v>
      </c>
      <c r="CB72" s="564"/>
      <c r="CC72" s="556" t="s">
        <v>166</v>
      </c>
      <c r="CD72" s="556"/>
      <c r="CE72" s="556"/>
      <c r="CF72" s="556"/>
      <c r="CG72" s="556"/>
      <c r="CH72" s="556"/>
      <c r="CI72" s="556"/>
      <c r="CJ72" s="556"/>
      <c r="CK72" s="556"/>
      <c r="CL72" s="556"/>
      <c r="CM72" s="556"/>
      <c r="CN72" s="556"/>
      <c r="CO72" s="557" t="e">
        <f>#REF!</f>
        <v>#REF!</v>
      </c>
      <c r="CP72" s="558"/>
      <c r="CQ72" s="558"/>
      <c r="CR72" s="558"/>
      <c r="CS72" s="559"/>
      <c r="CT72" s="557"/>
      <c r="CU72" s="558"/>
      <c r="CV72" s="558"/>
      <c r="CW72" s="558"/>
      <c r="CX72" s="558"/>
      <c r="CY72" s="568"/>
      <c r="CZ72" s="93"/>
      <c r="DA72" s="93"/>
      <c r="DB72" s="92"/>
      <c r="DC72" s="92"/>
      <c r="DD72" s="92"/>
      <c r="DE72" s="92"/>
      <c r="DF72" s="92"/>
      <c r="DG72" s="92"/>
      <c r="DH72" s="92"/>
      <c r="DI72" s="92"/>
      <c r="DJ72" s="92"/>
      <c r="DK72" s="92"/>
      <c r="DL72" s="92"/>
      <c r="DM72" s="92"/>
      <c r="DN72" s="92"/>
      <c r="DO72" s="92"/>
      <c r="DP72" s="92"/>
      <c r="DQ72" s="92"/>
      <c r="DR72" s="92"/>
      <c r="DS72" s="92"/>
      <c r="DT72" s="92"/>
      <c r="DU72" s="92"/>
      <c r="DV72" s="92"/>
      <c r="DW72" s="92"/>
      <c r="DX72" s="92"/>
      <c r="DY72" s="92"/>
      <c r="DZ72" s="92"/>
      <c r="EA72" s="92"/>
      <c r="EB72" s="92"/>
      <c r="EC72" s="92"/>
      <c r="ED72" s="92"/>
      <c r="EE72" s="92"/>
      <c r="EF72" s="92"/>
      <c r="EG72" s="92"/>
      <c r="EH72" s="92"/>
      <c r="EI72" s="92"/>
      <c r="EJ72" s="92"/>
      <c r="EK72" s="92"/>
      <c r="EL72" s="92"/>
      <c r="EM72" s="92"/>
      <c r="EN72" s="92"/>
      <c r="EO72" s="92"/>
      <c r="EP72" s="92"/>
      <c r="EQ72" s="92"/>
      <c r="ER72" s="92"/>
      <c r="ES72" s="92"/>
      <c r="ET72" s="92"/>
      <c r="EU72" s="92"/>
      <c r="EV72" s="92"/>
      <c r="EW72" s="92"/>
      <c r="EX72" s="92"/>
      <c r="EY72" s="92"/>
      <c r="EZ72" s="92"/>
      <c r="FA72" s="92"/>
      <c r="FB72" s="92"/>
      <c r="FC72" s="92"/>
      <c r="FD72" s="92" t="s">
        <v>492</v>
      </c>
      <c r="FE72" s="92"/>
      <c r="FF72" s="92"/>
      <c r="FG72" s="92"/>
      <c r="FH72" s="92"/>
      <c r="FI72" s="92"/>
      <c r="FJ72" s="92"/>
      <c r="FK72" s="92"/>
      <c r="FL72" s="92"/>
      <c r="FM72" s="92"/>
      <c r="FN72" s="92"/>
      <c r="FO72" s="88"/>
      <c r="FP72" s="88"/>
      <c r="FQ72" s="88"/>
      <c r="FR72" s="88"/>
      <c r="FS72" s="88"/>
      <c r="FT72" s="88"/>
      <c r="FU72" s="88"/>
      <c r="FV72" s="88"/>
      <c r="FW72" s="88"/>
      <c r="FX72" s="88"/>
      <c r="FY72" s="88"/>
      <c r="FZ72" s="88"/>
      <c r="GA72" s="88"/>
      <c r="GB72" s="88"/>
      <c r="GC72" s="88"/>
      <c r="GD72" s="88"/>
      <c r="GE72" s="88"/>
      <c r="GF72" s="88"/>
      <c r="GG72" s="88"/>
      <c r="GH72" s="88"/>
      <c r="GI72" s="88"/>
      <c r="GJ72" s="88"/>
      <c r="GK72" s="88"/>
      <c r="GL72" s="88"/>
      <c r="GM72" s="88"/>
      <c r="GN72" s="88"/>
      <c r="GO72" s="88"/>
      <c r="GP72" s="88"/>
      <c r="GQ72" s="88"/>
      <c r="GR72" s="88"/>
      <c r="GS72" s="88"/>
      <c r="GT72" s="88"/>
      <c r="GU72" s="88"/>
      <c r="GV72" s="88"/>
      <c r="GW72" s="88"/>
      <c r="GX72" s="88"/>
      <c r="GY72" s="88"/>
      <c r="GZ72" s="88"/>
      <c r="HA72" s="88"/>
      <c r="HB72" s="88"/>
      <c r="HC72" s="88"/>
      <c r="HD72" s="88"/>
      <c r="HE72" s="88"/>
      <c r="HF72" s="88"/>
    </row>
    <row r="73" spans="1:214" ht="7.15" customHeight="1">
      <c r="B73" s="563"/>
      <c r="C73" s="564"/>
      <c r="D73" s="556"/>
      <c r="E73" s="556"/>
      <c r="F73" s="556"/>
      <c r="G73" s="556"/>
      <c r="H73" s="556"/>
      <c r="I73" s="556"/>
      <c r="J73" s="556"/>
      <c r="K73" s="556"/>
      <c r="L73" s="556"/>
      <c r="M73" s="556"/>
      <c r="N73" s="556"/>
      <c r="O73" s="556"/>
      <c r="P73" s="560"/>
      <c r="Q73" s="561"/>
      <c r="R73" s="561"/>
      <c r="S73" s="561"/>
      <c r="T73" s="562"/>
      <c r="U73" s="560"/>
      <c r="V73" s="561"/>
      <c r="W73" s="561"/>
      <c r="X73" s="561"/>
      <c r="Y73" s="561"/>
      <c r="Z73" s="569"/>
      <c r="AA73" s="563"/>
      <c r="AB73" s="564"/>
      <c r="AC73" s="556"/>
      <c r="AD73" s="556"/>
      <c r="AE73" s="556"/>
      <c r="AF73" s="556"/>
      <c r="AG73" s="556"/>
      <c r="AH73" s="556"/>
      <c r="AI73" s="556"/>
      <c r="AJ73" s="556"/>
      <c r="AK73" s="556"/>
      <c r="AL73" s="556"/>
      <c r="AM73" s="556"/>
      <c r="AN73" s="556"/>
      <c r="AO73" s="560"/>
      <c r="AP73" s="561"/>
      <c r="AQ73" s="561"/>
      <c r="AR73" s="561"/>
      <c r="AS73" s="562"/>
      <c r="AT73" s="560"/>
      <c r="AU73" s="561"/>
      <c r="AV73" s="561"/>
      <c r="AW73" s="561"/>
      <c r="AX73" s="561"/>
      <c r="AY73" s="569"/>
      <c r="BB73" s="563"/>
      <c r="BC73" s="564"/>
      <c r="BD73" s="556"/>
      <c r="BE73" s="556"/>
      <c r="BF73" s="556"/>
      <c r="BG73" s="556"/>
      <c r="BH73" s="556"/>
      <c r="BI73" s="556"/>
      <c r="BJ73" s="556"/>
      <c r="BK73" s="556"/>
      <c r="BL73" s="556"/>
      <c r="BM73" s="556"/>
      <c r="BN73" s="556"/>
      <c r="BO73" s="556"/>
      <c r="BP73" s="560"/>
      <c r="BQ73" s="561"/>
      <c r="BR73" s="561"/>
      <c r="BS73" s="561"/>
      <c r="BT73" s="562"/>
      <c r="BU73" s="560"/>
      <c r="BV73" s="561"/>
      <c r="BW73" s="561"/>
      <c r="BX73" s="561"/>
      <c r="BY73" s="561"/>
      <c r="BZ73" s="569"/>
      <c r="CA73" s="563"/>
      <c r="CB73" s="564"/>
      <c r="CC73" s="556"/>
      <c r="CD73" s="556"/>
      <c r="CE73" s="556"/>
      <c r="CF73" s="556"/>
      <c r="CG73" s="556"/>
      <c r="CH73" s="556"/>
      <c r="CI73" s="556"/>
      <c r="CJ73" s="556"/>
      <c r="CK73" s="556"/>
      <c r="CL73" s="556"/>
      <c r="CM73" s="556"/>
      <c r="CN73" s="556"/>
      <c r="CO73" s="560"/>
      <c r="CP73" s="561"/>
      <c r="CQ73" s="561"/>
      <c r="CR73" s="561"/>
      <c r="CS73" s="562"/>
      <c r="CT73" s="560"/>
      <c r="CU73" s="561"/>
      <c r="CV73" s="561"/>
      <c r="CW73" s="561"/>
      <c r="CX73" s="561"/>
      <c r="CY73" s="569"/>
      <c r="CZ73" s="93"/>
      <c r="DA73" s="93"/>
      <c r="DB73" s="92"/>
      <c r="DC73" s="92"/>
      <c r="DD73" s="92"/>
      <c r="DE73" s="92"/>
      <c r="DF73" s="92"/>
      <c r="DG73" s="92"/>
      <c r="DH73" s="92"/>
      <c r="DI73" s="92"/>
      <c r="DJ73" s="92"/>
      <c r="DK73" s="92"/>
      <c r="DL73" s="92"/>
      <c r="DM73" s="92"/>
      <c r="DN73" s="92"/>
      <c r="DO73" s="92"/>
      <c r="DP73" s="92"/>
      <c r="DQ73" s="92" t="s">
        <v>467</v>
      </c>
      <c r="DR73" s="92"/>
      <c r="DS73" s="92"/>
      <c r="DT73" s="92"/>
      <c r="DU73" s="92"/>
      <c r="DV73" s="92" t="s">
        <v>198</v>
      </c>
      <c r="DW73" s="93"/>
      <c r="DX73" s="92"/>
      <c r="DY73" s="92"/>
      <c r="DZ73" s="92"/>
      <c r="EA73" s="92" t="s">
        <v>694</v>
      </c>
      <c r="EB73" s="92"/>
      <c r="EC73" s="92"/>
      <c r="ED73" s="92"/>
      <c r="EE73" s="92"/>
      <c r="EF73" s="92" t="s">
        <v>467</v>
      </c>
      <c r="EG73" s="92"/>
      <c r="EH73" s="92"/>
      <c r="EI73" s="92"/>
      <c r="EJ73" s="92"/>
      <c r="EK73" s="92"/>
      <c r="EL73" s="92"/>
      <c r="EM73" s="92"/>
      <c r="EN73" s="92" t="s">
        <v>467</v>
      </c>
      <c r="EO73" s="92"/>
      <c r="EP73" s="92"/>
      <c r="EQ73" s="92"/>
      <c r="ER73" s="92"/>
      <c r="ES73" s="92"/>
      <c r="ET73" s="92" t="s">
        <v>488</v>
      </c>
      <c r="EU73" s="92"/>
      <c r="EV73" s="92"/>
      <c r="EW73" s="92"/>
      <c r="EX73" s="92" t="s">
        <v>690</v>
      </c>
      <c r="EY73" s="92"/>
      <c r="EZ73" s="92"/>
      <c r="FA73" s="92"/>
      <c r="FB73" s="92" t="s">
        <v>488</v>
      </c>
      <c r="FC73" s="92"/>
      <c r="FD73" s="92"/>
      <c r="FE73" s="92"/>
      <c r="FF73" s="92"/>
      <c r="FG73" s="92"/>
      <c r="FH73" s="92"/>
      <c r="FI73" s="92"/>
      <c r="FJ73" s="92"/>
      <c r="FK73" s="92"/>
      <c r="FL73" s="92"/>
      <c r="FM73" s="92"/>
      <c r="FN73" s="92"/>
      <c r="FO73" s="88"/>
      <c r="FP73" s="88"/>
      <c r="FQ73" s="88"/>
      <c r="FR73" s="88"/>
      <c r="FS73" s="88"/>
      <c r="FT73" s="88"/>
      <c r="FU73" s="88"/>
      <c r="FV73" s="88"/>
      <c r="FW73" s="88"/>
      <c r="FX73" s="88"/>
      <c r="FY73" s="88"/>
      <c r="FZ73" s="88"/>
      <c r="GA73" s="88"/>
      <c r="GB73" s="88"/>
      <c r="GC73" s="88"/>
      <c r="GD73" s="88"/>
      <c r="GE73" s="88"/>
      <c r="GF73" s="88"/>
      <c r="GG73" s="88"/>
      <c r="GH73" s="88"/>
      <c r="GI73" s="88"/>
      <c r="GJ73" s="88"/>
      <c r="GK73" s="88"/>
      <c r="GL73" s="88"/>
      <c r="GM73" s="88"/>
      <c r="GN73" s="88"/>
      <c r="GO73" s="88"/>
      <c r="GP73" s="88"/>
      <c r="GQ73" s="88"/>
      <c r="GR73" s="88"/>
      <c r="GS73" s="88"/>
      <c r="GT73" s="88"/>
      <c r="GU73" s="88"/>
      <c r="GV73" s="88"/>
      <c r="GW73" s="88"/>
      <c r="GX73" s="88"/>
      <c r="GY73" s="88"/>
      <c r="GZ73" s="88"/>
      <c r="HA73" s="88"/>
      <c r="HB73" s="88"/>
      <c r="HC73" s="88"/>
      <c r="HD73" s="88"/>
      <c r="HE73" s="88"/>
      <c r="HF73" s="88"/>
    </row>
    <row r="74" spans="1:214" ht="7.15" customHeight="1">
      <c r="B74" s="727" t="s">
        <v>38</v>
      </c>
      <c r="C74" s="728"/>
      <c r="D74" s="701" t="s">
        <v>64</v>
      </c>
      <c r="E74" s="701"/>
      <c r="F74" s="701"/>
      <c r="G74" s="701"/>
      <c r="H74" s="701"/>
      <c r="I74" s="701"/>
      <c r="J74" s="701"/>
      <c r="K74" s="701"/>
      <c r="L74" s="701"/>
      <c r="M74" s="701"/>
      <c r="N74" s="701"/>
      <c r="O74" s="701"/>
      <c r="P74" s="557" t="e">
        <f>#REF!</f>
        <v>#REF!</v>
      </c>
      <c r="Q74" s="558"/>
      <c r="R74" s="558"/>
      <c r="S74" s="558"/>
      <c r="T74" s="559"/>
      <c r="U74" s="557"/>
      <c r="V74" s="558"/>
      <c r="W74" s="558"/>
      <c r="X74" s="558"/>
      <c r="Y74" s="558"/>
      <c r="Z74" s="568"/>
      <c r="AA74" s="563" t="s">
        <v>38</v>
      </c>
      <c r="AB74" s="564"/>
      <c r="AC74" s="556" t="s">
        <v>101</v>
      </c>
      <c r="AD74" s="556"/>
      <c r="AE74" s="556"/>
      <c r="AF74" s="556"/>
      <c r="AG74" s="556"/>
      <c r="AH74" s="556"/>
      <c r="AI74" s="556"/>
      <c r="AJ74" s="556"/>
      <c r="AK74" s="556"/>
      <c r="AL74" s="556"/>
      <c r="AM74" s="556"/>
      <c r="AN74" s="556"/>
      <c r="AO74" s="557" t="e">
        <f>#REF!</f>
        <v>#REF!</v>
      </c>
      <c r="AP74" s="558"/>
      <c r="AQ74" s="558"/>
      <c r="AR74" s="558"/>
      <c r="AS74" s="559"/>
      <c r="AT74" s="557"/>
      <c r="AU74" s="558"/>
      <c r="AV74" s="558"/>
      <c r="AW74" s="558"/>
      <c r="AX74" s="558"/>
      <c r="AY74" s="568"/>
      <c r="BB74" s="563" t="s">
        <v>44</v>
      </c>
      <c r="BC74" s="564"/>
      <c r="BD74" s="556" t="s">
        <v>135</v>
      </c>
      <c r="BE74" s="556"/>
      <c r="BF74" s="556"/>
      <c r="BG74" s="556"/>
      <c r="BH74" s="556"/>
      <c r="BI74" s="556"/>
      <c r="BJ74" s="556"/>
      <c r="BK74" s="556"/>
      <c r="BL74" s="556"/>
      <c r="BM74" s="556"/>
      <c r="BN74" s="556"/>
      <c r="BO74" s="556"/>
      <c r="BP74" s="557" t="e">
        <f>#REF!</f>
        <v>#REF!</v>
      </c>
      <c r="BQ74" s="558"/>
      <c r="BR74" s="558"/>
      <c r="BS74" s="558"/>
      <c r="BT74" s="559"/>
      <c r="BU74" s="557"/>
      <c r="BV74" s="558"/>
      <c r="BW74" s="558"/>
      <c r="BX74" s="558"/>
      <c r="BY74" s="558"/>
      <c r="BZ74" s="568"/>
      <c r="CA74" s="563" t="s">
        <v>38</v>
      </c>
      <c r="CB74" s="564"/>
      <c r="CC74" s="556" t="s">
        <v>167</v>
      </c>
      <c r="CD74" s="556"/>
      <c r="CE74" s="556"/>
      <c r="CF74" s="556"/>
      <c r="CG74" s="556"/>
      <c r="CH74" s="556"/>
      <c r="CI74" s="556"/>
      <c r="CJ74" s="556"/>
      <c r="CK74" s="556"/>
      <c r="CL74" s="556"/>
      <c r="CM74" s="556"/>
      <c r="CN74" s="556"/>
      <c r="CO74" s="557" t="e">
        <f>#REF!</f>
        <v>#REF!</v>
      </c>
      <c r="CP74" s="558"/>
      <c r="CQ74" s="558"/>
      <c r="CR74" s="558"/>
      <c r="CS74" s="559"/>
      <c r="CT74" s="557"/>
      <c r="CU74" s="558"/>
      <c r="CV74" s="558"/>
      <c r="CW74" s="558"/>
      <c r="CX74" s="558"/>
      <c r="CY74" s="568"/>
      <c r="CZ74" s="93"/>
      <c r="DA74" s="93"/>
      <c r="DB74" s="92"/>
      <c r="DC74" s="92"/>
      <c r="DD74" s="92"/>
      <c r="DE74" s="92"/>
      <c r="DF74" s="92"/>
      <c r="DG74" s="92"/>
      <c r="DH74" s="92"/>
      <c r="DI74" s="92"/>
      <c r="DJ74" s="92"/>
      <c r="DK74" s="92" t="s">
        <v>519</v>
      </c>
      <c r="DL74" s="92"/>
      <c r="DM74" s="92"/>
      <c r="DN74" s="92"/>
      <c r="DO74" s="92"/>
      <c r="DP74" s="92"/>
      <c r="DQ74" s="95" t="s">
        <v>474</v>
      </c>
      <c r="DR74" s="96"/>
      <c r="DS74" s="95"/>
      <c r="DT74" s="95"/>
      <c r="DU74" s="95"/>
      <c r="DV74" s="95" t="s">
        <v>13</v>
      </c>
      <c r="DW74" s="96"/>
      <c r="DX74" s="95"/>
      <c r="DY74" s="95"/>
      <c r="DZ74" s="95"/>
      <c r="EA74" s="92" t="s">
        <v>708</v>
      </c>
      <c r="EB74" s="92"/>
      <c r="EC74" s="92"/>
      <c r="ED74" s="92"/>
      <c r="EE74" s="92" t="s">
        <v>11</v>
      </c>
      <c r="EF74" s="92"/>
      <c r="EG74" s="92"/>
      <c r="EH74" s="92"/>
      <c r="EI74" s="92"/>
      <c r="EJ74" s="92"/>
      <c r="EK74" s="92"/>
      <c r="EL74" s="92"/>
      <c r="EM74" s="92" t="s">
        <v>54</v>
      </c>
      <c r="EN74" s="93"/>
      <c r="EO74" s="92"/>
      <c r="EP74" s="92"/>
      <c r="EQ74" s="92"/>
      <c r="ER74" s="92"/>
      <c r="ES74" s="92"/>
      <c r="ET74" s="105" t="s">
        <v>723</v>
      </c>
      <c r="EU74" s="92"/>
      <c r="EV74" s="92"/>
      <c r="EW74" s="92"/>
      <c r="EX74" s="92"/>
      <c r="EY74" s="92" t="s">
        <v>689</v>
      </c>
      <c r="EZ74" s="92"/>
      <c r="FA74" s="92"/>
      <c r="FB74" s="92" t="s">
        <v>709</v>
      </c>
      <c r="FC74" s="92"/>
      <c r="FD74" s="92"/>
      <c r="FE74" s="92"/>
      <c r="FF74" s="92"/>
      <c r="FG74" s="92"/>
      <c r="FH74" s="92"/>
      <c r="FI74" s="92"/>
      <c r="FJ74" s="92"/>
      <c r="FK74" s="92"/>
      <c r="FL74" s="92"/>
      <c r="FM74" s="92"/>
      <c r="FN74" s="92"/>
      <c r="FO74" s="88"/>
      <c r="FP74" s="88"/>
      <c r="FQ74" s="88"/>
      <c r="FR74" s="88"/>
      <c r="FS74" s="88"/>
      <c r="FT74" s="88"/>
      <c r="FU74" s="88"/>
      <c r="FV74" s="88"/>
      <c r="FW74" s="88"/>
      <c r="FX74" s="88"/>
      <c r="FY74" s="88"/>
      <c r="FZ74" s="88"/>
      <c r="GA74" s="88"/>
      <c r="GB74" s="88"/>
      <c r="GC74" s="88"/>
      <c r="GD74" s="88"/>
      <c r="GE74" s="88"/>
      <c r="GF74" s="88"/>
      <c r="GG74" s="88"/>
      <c r="GH74" s="88"/>
      <c r="GI74" s="88"/>
      <c r="GJ74" s="88"/>
      <c r="GK74" s="88"/>
      <c r="GL74" s="88"/>
      <c r="GM74" s="88"/>
      <c r="GN74" s="88"/>
      <c r="GO74" s="88"/>
      <c r="GP74" s="88"/>
      <c r="GQ74" s="88"/>
      <c r="GR74" s="88"/>
      <c r="GS74" s="88"/>
      <c r="GT74" s="88"/>
      <c r="GU74" s="88"/>
      <c r="GV74" s="88"/>
      <c r="GW74" s="88"/>
      <c r="GX74" s="88"/>
      <c r="GY74" s="88"/>
      <c r="GZ74" s="88"/>
      <c r="HA74" s="88"/>
      <c r="HB74" s="88"/>
      <c r="HC74" s="88"/>
      <c r="HD74" s="88"/>
      <c r="HE74" s="88"/>
      <c r="HF74" s="88"/>
    </row>
    <row r="75" spans="1:214" ht="7.15" customHeight="1">
      <c r="B75" s="727"/>
      <c r="C75" s="728"/>
      <c r="D75" s="701"/>
      <c r="E75" s="701"/>
      <c r="F75" s="701"/>
      <c r="G75" s="701"/>
      <c r="H75" s="701"/>
      <c r="I75" s="701"/>
      <c r="J75" s="701"/>
      <c r="K75" s="701"/>
      <c r="L75" s="701"/>
      <c r="M75" s="701"/>
      <c r="N75" s="701"/>
      <c r="O75" s="701"/>
      <c r="P75" s="560"/>
      <c r="Q75" s="561"/>
      <c r="R75" s="561"/>
      <c r="S75" s="561"/>
      <c r="T75" s="562"/>
      <c r="U75" s="560"/>
      <c r="V75" s="561"/>
      <c r="W75" s="561"/>
      <c r="X75" s="561"/>
      <c r="Y75" s="561"/>
      <c r="Z75" s="569"/>
      <c r="AA75" s="563"/>
      <c r="AB75" s="564"/>
      <c r="AC75" s="556"/>
      <c r="AD75" s="556"/>
      <c r="AE75" s="556"/>
      <c r="AF75" s="556"/>
      <c r="AG75" s="556"/>
      <c r="AH75" s="556"/>
      <c r="AI75" s="556"/>
      <c r="AJ75" s="556"/>
      <c r="AK75" s="556"/>
      <c r="AL75" s="556"/>
      <c r="AM75" s="556"/>
      <c r="AN75" s="556"/>
      <c r="AO75" s="560"/>
      <c r="AP75" s="561"/>
      <c r="AQ75" s="561"/>
      <c r="AR75" s="561"/>
      <c r="AS75" s="562"/>
      <c r="AT75" s="560"/>
      <c r="AU75" s="561"/>
      <c r="AV75" s="561"/>
      <c r="AW75" s="561"/>
      <c r="AX75" s="561"/>
      <c r="AY75" s="569"/>
      <c r="BB75" s="563"/>
      <c r="BC75" s="564"/>
      <c r="BD75" s="556"/>
      <c r="BE75" s="556"/>
      <c r="BF75" s="556"/>
      <c r="BG75" s="556"/>
      <c r="BH75" s="556"/>
      <c r="BI75" s="556"/>
      <c r="BJ75" s="556"/>
      <c r="BK75" s="556"/>
      <c r="BL75" s="556"/>
      <c r="BM75" s="556"/>
      <c r="BN75" s="556"/>
      <c r="BO75" s="556"/>
      <c r="BP75" s="560"/>
      <c r="BQ75" s="561"/>
      <c r="BR75" s="561"/>
      <c r="BS75" s="561"/>
      <c r="BT75" s="562"/>
      <c r="BU75" s="560"/>
      <c r="BV75" s="561"/>
      <c r="BW75" s="561"/>
      <c r="BX75" s="561"/>
      <c r="BY75" s="561"/>
      <c r="BZ75" s="569"/>
      <c r="CA75" s="563"/>
      <c r="CB75" s="564"/>
      <c r="CC75" s="556"/>
      <c r="CD75" s="556"/>
      <c r="CE75" s="556"/>
      <c r="CF75" s="556"/>
      <c r="CG75" s="556"/>
      <c r="CH75" s="556"/>
      <c r="CI75" s="556"/>
      <c r="CJ75" s="556"/>
      <c r="CK75" s="556"/>
      <c r="CL75" s="556"/>
      <c r="CM75" s="556"/>
      <c r="CN75" s="556"/>
      <c r="CO75" s="560"/>
      <c r="CP75" s="561"/>
      <c r="CQ75" s="561"/>
      <c r="CR75" s="561"/>
      <c r="CS75" s="562"/>
      <c r="CT75" s="560"/>
      <c r="CU75" s="561"/>
      <c r="CV75" s="561"/>
      <c r="CW75" s="561"/>
      <c r="CX75" s="561"/>
      <c r="CY75" s="569"/>
      <c r="CZ75" s="93"/>
      <c r="DA75" s="93"/>
      <c r="DB75" s="92"/>
      <c r="DC75" s="92"/>
      <c r="DD75" s="92"/>
      <c r="DE75" s="92"/>
      <c r="DF75" s="92"/>
      <c r="DG75" s="92"/>
      <c r="DH75" s="92"/>
      <c r="DI75" s="92"/>
      <c r="DJ75" s="92"/>
      <c r="DK75" s="93"/>
      <c r="DL75" s="92" t="s">
        <v>520</v>
      </c>
      <c r="DM75" s="92"/>
      <c r="DN75" s="92"/>
      <c r="DO75" s="92"/>
      <c r="DP75" s="92"/>
      <c r="DQ75" s="93"/>
      <c r="DR75" s="93"/>
      <c r="DS75" s="93"/>
      <c r="DT75" s="92"/>
      <c r="DU75" s="92"/>
      <c r="DV75" s="93"/>
      <c r="DW75" s="93"/>
      <c r="DX75" s="92"/>
      <c r="DY75" s="92"/>
      <c r="DZ75" s="105" t="s">
        <v>697</v>
      </c>
      <c r="EA75" s="105"/>
      <c r="EB75" s="92"/>
      <c r="EC75" s="92"/>
      <c r="ED75" s="92"/>
      <c r="EE75" s="92"/>
      <c r="EF75" s="92"/>
      <c r="EG75" s="92"/>
      <c r="EH75" s="92"/>
      <c r="EI75" s="92"/>
      <c r="EJ75" s="92"/>
      <c r="EK75" s="92"/>
      <c r="EL75" s="92"/>
      <c r="EM75" s="92"/>
      <c r="EN75" s="92"/>
      <c r="EO75" s="92"/>
      <c r="EP75" s="92"/>
      <c r="EQ75" s="92"/>
      <c r="ER75" s="92"/>
      <c r="ES75" s="92"/>
      <c r="ET75" s="105" t="s">
        <v>724</v>
      </c>
      <c r="EU75" s="92"/>
      <c r="EV75" s="92"/>
      <c r="EW75" s="92"/>
      <c r="EX75" s="92"/>
      <c r="EY75" s="92" t="s">
        <v>491</v>
      </c>
      <c r="EZ75" s="92"/>
      <c r="FA75" s="92"/>
      <c r="FB75" s="92"/>
      <c r="FC75" s="92"/>
      <c r="FD75" s="92"/>
      <c r="FE75" s="92"/>
      <c r="FF75" s="92"/>
      <c r="FG75" s="92"/>
      <c r="FH75" s="92"/>
      <c r="FI75" s="92"/>
      <c r="FJ75" s="92"/>
      <c r="FK75" s="92"/>
      <c r="FL75" s="92"/>
      <c r="FM75" s="92"/>
      <c r="FN75" s="92"/>
      <c r="FO75" s="88"/>
      <c r="FP75" s="88"/>
      <c r="FQ75" s="88"/>
      <c r="FR75" s="88"/>
      <c r="FS75" s="88"/>
      <c r="FT75" s="88"/>
      <c r="FU75" s="88"/>
      <c r="FV75" s="88"/>
      <c r="FW75" s="88"/>
      <c r="FX75" s="88"/>
      <c r="FY75" s="88"/>
      <c r="FZ75" s="88"/>
      <c r="GA75" s="88"/>
      <c r="GB75" s="88"/>
      <c r="GC75" s="88"/>
      <c r="GD75" s="88"/>
      <c r="GE75" s="88"/>
      <c r="GF75" s="88"/>
      <c r="GG75" s="88"/>
      <c r="GH75" s="88"/>
      <c r="GI75" s="88"/>
      <c r="GJ75" s="88"/>
      <c r="GK75" s="88"/>
      <c r="GL75" s="88"/>
      <c r="GM75" s="88"/>
      <c r="GN75" s="88"/>
      <c r="GO75" s="88"/>
      <c r="GP75" s="88"/>
      <c r="GQ75" s="88"/>
      <c r="GR75" s="88"/>
      <c r="GS75" s="88"/>
      <c r="GT75" s="88"/>
      <c r="GU75" s="88"/>
      <c r="GV75" s="88"/>
      <c r="GW75" s="88"/>
      <c r="GX75" s="88"/>
      <c r="GY75" s="88"/>
      <c r="GZ75" s="88"/>
      <c r="HA75" s="88"/>
      <c r="HB75" s="88"/>
      <c r="HC75" s="88"/>
      <c r="HD75" s="88"/>
      <c r="HE75" s="88"/>
      <c r="HF75" s="88"/>
    </row>
    <row r="76" spans="1:214" ht="7.15" customHeight="1">
      <c r="B76" s="563" t="s">
        <v>39</v>
      </c>
      <c r="C76" s="564"/>
      <c r="D76" s="556" t="s">
        <v>65</v>
      </c>
      <c r="E76" s="556"/>
      <c r="F76" s="556"/>
      <c r="G76" s="556"/>
      <c r="H76" s="556"/>
      <c r="I76" s="556"/>
      <c r="J76" s="556"/>
      <c r="K76" s="556"/>
      <c r="L76" s="556"/>
      <c r="M76" s="556"/>
      <c r="N76" s="556"/>
      <c r="O76" s="556"/>
      <c r="P76" s="557" t="e">
        <f>#REF!</f>
        <v>#REF!</v>
      </c>
      <c r="Q76" s="558"/>
      <c r="R76" s="558"/>
      <c r="S76" s="558"/>
      <c r="T76" s="559"/>
      <c r="U76" s="557"/>
      <c r="V76" s="558"/>
      <c r="W76" s="558"/>
      <c r="X76" s="558"/>
      <c r="Y76" s="558"/>
      <c r="Z76" s="568"/>
      <c r="AA76" s="563" t="s">
        <v>39</v>
      </c>
      <c r="AB76" s="564"/>
      <c r="AC76" s="556" t="s">
        <v>102</v>
      </c>
      <c r="AD76" s="556"/>
      <c r="AE76" s="556"/>
      <c r="AF76" s="556"/>
      <c r="AG76" s="556"/>
      <c r="AH76" s="556"/>
      <c r="AI76" s="556"/>
      <c r="AJ76" s="556"/>
      <c r="AK76" s="556"/>
      <c r="AL76" s="556"/>
      <c r="AM76" s="556"/>
      <c r="AN76" s="556"/>
      <c r="AO76" s="557" t="e">
        <f>#REF!</f>
        <v>#REF!</v>
      </c>
      <c r="AP76" s="558"/>
      <c r="AQ76" s="558"/>
      <c r="AR76" s="558"/>
      <c r="AS76" s="559"/>
      <c r="AT76" s="557"/>
      <c r="AU76" s="558"/>
      <c r="AV76" s="558"/>
      <c r="AW76" s="558"/>
      <c r="AX76" s="558"/>
      <c r="AY76" s="568"/>
      <c r="BB76" s="563" t="s">
        <v>45</v>
      </c>
      <c r="BC76" s="564"/>
      <c r="BD76" s="556" t="s">
        <v>136</v>
      </c>
      <c r="BE76" s="556"/>
      <c r="BF76" s="556"/>
      <c r="BG76" s="556"/>
      <c r="BH76" s="556"/>
      <c r="BI76" s="556"/>
      <c r="BJ76" s="556"/>
      <c r="BK76" s="556"/>
      <c r="BL76" s="556"/>
      <c r="BM76" s="556"/>
      <c r="BN76" s="556"/>
      <c r="BO76" s="556"/>
      <c r="BP76" s="557" t="e">
        <f>#REF!</f>
        <v>#REF!</v>
      </c>
      <c r="BQ76" s="558"/>
      <c r="BR76" s="558"/>
      <c r="BS76" s="558"/>
      <c r="BT76" s="559"/>
      <c r="BU76" s="557"/>
      <c r="BV76" s="558"/>
      <c r="BW76" s="558"/>
      <c r="BX76" s="558"/>
      <c r="BY76" s="558"/>
      <c r="BZ76" s="568"/>
      <c r="CA76" s="563" t="s">
        <v>39</v>
      </c>
      <c r="CB76" s="564"/>
      <c r="CC76" s="556" t="s">
        <v>168</v>
      </c>
      <c r="CD76" s="556"/>
      <c r="CE76" s="556"/>
      <c r="CF76" s="556"/>
      <c r="CG76" s="556"/>
      <c r="CH76" s="556"/>
      <c r="CI76" s="556"/>
      <c r="CJ76" s="556"/>
      <c r="CK76" s="556"/>
      <c r="CL76" s="556"/>
      <c r="CM76" s="556"/>
      <c r="CN76" s="556"/>
      <c r="CO76" s="557" t="e">
        <f>#REF!</f>
        <v>#REF!</v>
      </c>
      <c r="CP76" s="558"/>
      <c r="CQ76" s="558"/>
      <c r="CR76" s="558"/>
      <c r="CS76" s="559"/>
      <c r="CT76" s="557"/>
      <c r="CU76" s="558"/>
      <c r="CV76" s="558"/>
      <c r="CW76" s="558"/>
      <c r="CX76" s="558"/>
      <c r="CY76" s="568"/>
      <c r="CZ76" s="93"/>
      <c r="DA76" s="93"/>
      <c r="DB76" s="92"/>
      <c r="DC76" s="92"/>
      <c r="DD76" s="92"/>
      <c r="DE76" s="92"/>
      <c r="DF76" s="92"/>
      <c r="DG76" s="92"/>
      <c r="DH76" s="92"/>
      <c r="DI76" s="92"/>
      <c r="DJ76" s="92"/>
      <c r="DK76" s="92"/>
      <c r="DL76" s="92"/>
      <c r="DM76" s="92"/>
      <c r="DN76" s="92"/>
      <c r="DO76" s="92"/>
      <c r="DP76" s="92"/>
      <c r="DQ76" s="92"/>
      <c r="DR76" s="92"/>
      <c r="DS76" s="92"/>
      <c r="DT76" s="92"/>
      <c r="DU76" s="92"/>
      <c r="DV76" s="92"/>
      <c r="DW76" s="92"/>
      <c r="DX76" s="92"/>
      <c r="DY76" s="92"/>
      <c r="DZ76" s="92"/>
      <c r="EA76" s="92"/>
      <c r="EB76" s="92"/>
      <c r="EC76" s="92"/>
      <c r="ED76" s="92"/>
      <c r="EE76" s="92"/>
      <c r="EF76" s="92"/>
      <c r="EG76" s="92"/>
      <c r="EH76" s="92"/>
      <c r="EI76" s="92"/>
      <c r="EJ76" s="92"/>
      <c r="EK76" s="92"/>
      <c r="EL76" s="92"/>
      <c r="EM76" s="92"/>
      <c r="EN76" s="92"/>
      <c r="EO76" s="92"/>
      <c r="EP76" s="92"/>
      <c r="EQ76" s="92" t="s">
        <v>502</v>
      </c>
      <c r="ER76" s="92"/>
      <c r="ES76" s="92"/>
      <c r="ET76" s="92"/>
      <c r="EU76" s="92"/>
      <c r="EV76" s="92"/>
      <c r="EW76" s="92"/>
      <c r="EX76" s="92"/>
      <c r="EY76" s="92"/>
      <c r="EZ76" s="92"/>
      <c r="FA76" s="93"/>
      <c r="FB76" s="92" t="s">
        <v>673</v>
      </c>
      <c r="FC76" s="92"/>
      <c r="FD76" s="92"/>
      <c r="FE76" s="92"/>
      <c r="FF76" s="92"/>
      <c r="FG76" s="92"/>
      <c r="FH76" s="92"/>
      <c r="FI76" s="92"/>
      <c r="FJ76" s="92"/>
      <c r="FK76" s="92"/>
      <c r="FL76" s="92"/>
      <c r="FM76" s="92"/>
      <c r="FN76" s="92"/>
      <c r="FO76" s="88"/>
      <c r="FP76" s="88"/>
      <c r="FQ76" s="88"/>
      <c r="FR76" s="88"/>
      <c r="FS76" s="88"/>
      <c r="FT76" s="88"/>
      <c r="FU76" s="88"/>
      <c r="FV76" s="88"/>
      <c r="FW76" s="88"/>
      <c r="FX76" s="88"/>
      <c r="FY76" s="88"/>
      <c r="FZ76" s="88"/>
      <c r="GA76" s="88"/>
      <c r="GB76" s="88"/>
      <c r="GC76" s="88"/>
      <c r="GD76" s="88"/>
      <c r="GE76" s="88"/>
      <c r="GF76" s="88"/>
      <c r="GG76" s="88"/>
      <c r="GH76" s="88"/>
      <c r="GI76" s="88"/>
      <c r="GJ76" s="88"/>
      <c r="GK76" s="88"/>
      <c r="GL76" s="88"/>
      <c r="GM76" s="88"/>
      <c r="GN76" s="88"/>
      <c r="GO76" s="88"/>
      <c r="GP76" s="88"/>
      <c r="GQ76" s="88"/>
      <c r="GR76" s="88"/>
      <c r="GS76" s="88"/>
      <c r="GT76" s="88"/>
      <c r="GU76" s="88"/>
      <c r="GV76" s="88"/>
      <c r="GW76" s="88"/>
      <c r="GX76" s="88"/>
      <c r="GY76" s="88"/>
      <c r="GZ76" s="88"/>
      <c r="HA76" s="88"/>
      <c r="HB76" s="88"/>
      <c r="HC76" s="88"/>
      <c r="HD76" s="88"/>
      <c r="HE76" s="88"/>
      <c r="HF76" s="88"/>
    </row>
    <row r="77" spans="1:214" ht="7.15" customHeight="1">
      <c r="B77" s="563"/>
      <c r="C77" s="564"/>
      <c r="D77" s="556"/>
      <c r="E77" s="556"/>
      <c r="F77" s="556"/>
      <c r="G77" s="556"/>
      <c r="H77" s="556"/>
      <c r="I77" s="556"/>
      <c r="J77" s="556"/>
      <c r="K77" s="556"/>
      <c r="L77" s="556"/>
      <c r="M77" s="556"/>
      <c r="N77" s="556"/>
      <c r="O77" s="556"/>
      <c r="P77" s="560"/>
      <c r="Q77" s="561"/>
      <c r="R77" s="561"/>
      <c r="S77" s="561"/>
      <c r="T77" s="562"/>
      <c r="U77" s="560"/>
      <c r="V77" s="561"/>
      <c r="W77" s="561"/>
      <c r="X77" s="561"/>
      <c r="Y77" s="561"/>
      <c r="Z77" s="569"/>
      <c r="AA77" s="563"/>
      <c r="AB77" s="564"/>
      <c r="AC77" s="556"/>
      <c r="AD77" s="556"/>
      <c r="AE77" s="556"/>
      <c r="AF77" s="556"/>
      <c r="AG77" s="556"/>
      <c r="AH77" s="556"/>
      <c r="AI77" s="556"/>
      <c r="AJ77" s="556"/>
      <c r="AK77" s="556"/>
      <c r="AL77" s="556"/>
      <c r="AM77" s="556"/>
      <c r="AN77" s="556"/>
      <c r="AO77" s="560"/>
      <c r="AP77" s="561"/>
      <c r="AQ77" s="561"/>
      <c r="AR77" s="561"/>
      <c r="AS77" s="562"/>
      <c r="AT77" s="560"/>
      <c r="AU77" s="561"/>
      <c r="AV77" s="561"/>
      <c r="AW77" s="561"/>
      <c r="AX77" s="561"/>
      <c r="AY77" s="569"/>
      <c r="BB77" s="563"/>
      <c r="BC77" s="564"/>
      <c r="BD77" s="556"/>
      <c r="BE77" s="556"/>
      <c r="BF77" s="556"/>
      <c r="BG77" s="556"/>
      <c r="BH77" s="556"/>
      <c r="BI77" s="556"/>
      <c r="BJ77" s="556"/>
      <c r="BK77" s="556"/>
      <c r="BL77" s="556"/>
      <c r="BM77" s="556"/>
      <c r="BN77" s="556"/>
      <c r="BO77" s="556"/>
      <c r="BP77" s="560"/>
      <c r="BQ77" s="561"/>
      <c r="BR77" s="561"/>
      <c r="BS77" s="561"/>
      <c r="BT77" s="562"/>
      <c r="BU77" s="560"/>
      <c r="BV77" s="561"/>
      <c r="BW77" s="561"/>
      <c r="BX77" s="561"/>
      <c r="BY77" s="561"/>
      <c r="BZ77" s="569"/>
      <c r="CA77" s="563"/>
      <c r="CB77" s="564"/>
      <c r="CC77" s="556"/>
      <c r="CD77" s="556"/>
      <c r="CE77" s="556"/>
      <c r="CF77" s="556"/>
      <c r="CG77" s="556"/>
      <c r="CH77" s="556"/>
      <c r="CI77" s="556"/>
      <c r="CJ77" s="556"/>
      <c r="CK77" s="556"/>
      <c r="CL77" s="556"/>
      <c r="CM77" s="556"/>
      <c r="CN77" s="556"/>
      <c r="CO77" s="560"/>
      <c r="CP77" s="561"/>
      <c r="CQ77" s="561"/>
      <c r="CR77" s="561"/>
      <c r="CS77" s="562"/>
      <c r="CT77" s="560"/>
      <c r="CU77" s="561"/>
      <c r="CV77" s="561"/>
      <c r="CW77" s="561"/>
      <c r="CX77" s="561"/>
      <c r="CY77" s="569"/>
      <c r="CZ77" s="93"/>
      <c r="DA77" s="93"/>
      <c r="DB77" s="92"/>
      <c r="DC77" s="92"/>
      <c r="DD77" s="92"/>
      <c r="DE77" s="92"/>
      <c r="DF77" s="92"/>
      <c r="DG77" s="92" t="s">
        <v>521</v>
      </c>
      <c r="DH77" s="92"/>
      <c r="DI77" s="92"/>
      <c r="DJ77" s="92"/>
      <c r="DK77" s="92"/>
      <c r="DL77" s="92"/>
      <c r="DM77" s="92"/>
      <c r="DN77" s="92"/>
      <c r="DO77" s="92"/>
      <c r="DP77" s="92"/>
      <c r="DQ77" s="92"/>
      <c r="DR77" s="92"/>
      <c r="DS77" s="92"/>
      <c r="DT77" s="92"/>
      <c r="DU77" s="92"/>
      <c r="DV77" s="92"/>
      <c r="DW77" s="92"/>
      <c r="DX77" s="92" t="s">
        <v>505</v>
      </c>
      <c r="DY77" s="92"/>
      <c r="DZ77" s="92"/>
      <c r="EA77" s="92"/>
      <c r="EB77" s="92"/>
      <c r="EC77" s="92"/>
      <c r="ED77" s="92"/>
      <c r="EE77" s="92"/>
      <c r="EF77" s="92"/>
      <c r="EG77" s="92"/>
      <c r="EH77" s="92" t="s">
        <v>502</v>
      </c>
      <c r="EI77" s="92"/>
      <c r="EJ77" s="92"/>
      <c r="EK77" s="92"/>
      <c r="EL77" s="92" t="s">
        <v>502</v>
      </c>
      <c r="EM77" s="92"/>
      <c r="EN77" s="92"/>
      <c r="EO77" s="92"/>
      <c r="EP77" s="92"/>
      <c r="EQ77" s="92" t="s">
        <v>85</v>
      </c>
      <c r="ER77" s="92"/>
      <c r="ES77" s="92"/>
      <c r="ET77" s="92"/>
      <c r="EU77" s="92"/>
      <c r="EV77" s="92"/>
      <c r="EW77" s="92" t="s">
        <v>497</v>
      </c>
      <c r="EX77" s="92"/>
      <c r="EY77" s="92"/>
      <c r="EZ77" s="92"/>
      <c r="FA77" s="92"/>
      <c r="FB77" s="92"/>
      <c r="FC77" s="92"/>
      <c r="FD77" s="92"/>
      <c r="FE77" s="92" t="s">
        <v>615</v>
      </c>
      <c r="FF77" s="92"/>
      <c r="FG77" s="92"/>
      <c r="FH77" s="92"/>
      <c r="FI77" s="92"/>
      <c r="FJ77" s="92"/>
      <c r="FK77" s="92"/>
      <c r="FL77" s="92"/>
      <c r="FM77" s="92"/>
      <c r="FN77" s="92"/>
      <c r="FO77" s="88"/>
      <c r="FP77" s="88"/>
      <c r="FQ77" s="88"/>
      <c r="FR77" s="88"/>
      <c r="FS77" s="88"/>
      <c r="FT77" s="88"/>
      <c r="FU77" s="88"/>
      <c r="FV77" s="88"/>
      <c r="FW77" s="88"/>
      <c r="FX77" s="88"/>
      <c r="FY77" s="88"/>
      <c r="FZ77" s="88"/>
      <c r="GA77" s="88"/>
      <c r="GB77" s="88"/>
      <c r="GC77" s="88"/>
      <c r="GD77" s="88"/>
      <c r="GE77" s="88"/>
      <c r="GF77" s="88"/>
      <c r="GG77" s="88"/>
      <c r="GH77" s="88"/>
      <c r="GI77" s="88"/>
      <c r="GJ77" s="88"/>
      <c r="GK77" s="88"/>
      <c r="GL77" s="88"/>
      <c r="GM77" s="88"/>
      <c r="GN77" s="88"/>
      <c r="GO77" s="88"/>
      <c r="GP77" s="88"/>
      <c r="GQ77" s="88"/>
      <c r="GR77" s="88"/>
      <c r="GS77" s="88"/>
      <c r="GT77" s="88"/>
      <c r="GU77" s="88"/>
      <c r="GV77" s="88"/>
      <c r="GW77" s="88"/>
      <c r="GX77" s="88"/>
      <c r="GY77" s="88"/>
      <c r="GZ77" s="88"/>
      <c r="HA77" s="88"/>
      <c r="HB77" s="88"/>
      <c r="HC77" s="88"/>
      <c r="HD77" s="88"/>
      <c r="HE77" s="88"/>
      <c r="HF77" s="88"/>
    </row>
    <row r="78" spans="1:214" ht="7.15" customHeight="1">
      <c r="B78" s="563" t="s">
        <v>40</v>
      </c>
      <c r="C78" s="564"/>
      <c r="D78" s="556" t="s">
        <v>66</v>
      </c>
      <c r="E78" s="556"/>
      <c r="F78" s="556"/>
      <c r="G78" s="556"/>
      <c r="H78" s="556"/>
      <c r="I78" s="556"/>
      <c r="J78" s="556"/>
      <c r="K78" s="556"/>
      <c r="L78" s="556"/>
      <c r="M78" s="556"/>
      <c r="N78" s="556"/>
      <c r="O78" s="556"/>
      <c r="P78" s="557" t="e">
        <f>#REF!</f>
        <v>#REF!</v>
      </c>
      <c r="Q78" s="558"/>
      <c r="R78" s="558"/>
      <c r="S78" s="558"/>
      <c r="T78" s="559"/>
      <c r="U78" s="557"/>
      <c r="V78" s="558"/>
      <c r="W78" s="558"/>
      <c r="X78" s="558"/>
      <c r="Y78" s="558"/>
      <c r="Z78" s="568"/>
      <c r="AA78" s="563" t="s">
        <v>40</v>
      </c>
      <c r="AB78" s="564"/>
      <c r="AC78" s="556" t="s">
        <v>103</v>
      </c>
      <c r="AD78" s="556"/>
      <c r="AE78" s="556"/>
      <c r="AF78" s="556"/>
      <c r="AG78" s="556"/>
      <c r="AH78" s="556"/>
      <c r="AI78" s="556"/>
      <c r="AJ78" s="556"/>
      <c r="AK78" s="556"/>
      <c r="AL78" s="556"/>
      <c r="AM78" s="556"/>
      <c r="AN78" s="556"/>
      <c r="AO78" s="557" t="e">
        <f>#REF!</f>
        <v>#REF!</v>
      </c>
      <c r="AP78" s="558"/>
      <c r="AQ78" s="558"/>
      <c r="AR78" s="558"/>
      <c r="AS78" s="559"/>
      <c r="AT78" s="557"/>
      <c r="AU78" s="558"/>
      <c r="AV78" s="558"/>
      <c r="AW78" s="558"/>
      <c r="AX78" s="558"/>
      <c r="AY78" s="568"/>
      <c r="BB78" s="563" t="s">
        <v>46</v>
      </c>
      <c r="BC78" s="564"/>
      <c r="BD78" s="556" t="s">
        <v>137</v>
      </c>
      <c r="BE78" s="556"/>
      <c r="BF78" s="556"/>
      <c r="BG78" s="556"/>
      <c r="BH78" s="556"/>
      <c r="BI78" s="556"/>
      <c r="BJ78" s="556"/>
      <c r="BK78" s="556"/>
      <c r="BL78" s="556"/>
      <c r="BM78" s="556"/>
      <c r="BN78" s="556"/>
      <c r="BO78" s="556"/>
      <c r="BP78" s="557" t="e">
        <f>#REF!</f>
        <v>#REF!</v>
      </c>
      <c r="BQ78" s="558"/>
      <c r="BR78" s="558"/>
      <c r="BS78" s="558"/>
      <c r="BT78" s="559"/>
      <c r="BU78" s="557"/>
      <c r="BV78" s="558"/>
      <c r="BW78" s="558"/>
      <c r="BX78" s="558"/>
      <c r="BY78" s="558"/>
      <c r="BZ78" s="568"/>
      <c r="CA78" s="563" t="s">
        <v>40</v>
      </c>
      <c r="CB78" s="564"/>
      <c r="CC78" s="556" t="s">
        <v>177</v>
      </c>
      <c r="CD78" s="556"/>
      <c r="CE78" s="556"/>
      <c r="CF78" s="556"/>
      <c r="CG78" s="556"/>
      <c r="CH78" s="556"/>
      <c r="CI78" s="556"/>
      <c r="CJ78" s="556"/>
      <c r="CK78" s="556"/>
      <c r="CL78" s="556"/>
      <c r="CM78" s="556"/>
      <c r="CN78" s="556"/>
      <c r="CO78" s="557" t="e">
        <f>#REF!</f>
        <v>#REF!</v>
      </c>
      <c r="CP78" s="558"/>
      <c r="CQ78" s="558"/>
      <c r="CR78" s="558"/>
      <c r="CS78" s="559"/>
      <c r="CT78" s="557"/>
      <c r="CU78" s="558"/>
      <c r="CV78" s="558"/>
      <c r="CW78" s="558"/>
      <c r="CX78" s="558"/>
      <c r="CY78" s="568"/>
      <c r="CZ78" s="93"/>
      <c r="DA78" s="93"/>
      <c r="DB78" s="92"/>
      <c r="DC78" s="92"/>
      <c r="DD78" s="92"/>
      <c r="DE78" s="92"/>
      <c r="DF78" s="92"/>
      <c r="DG78" s="93"/>
      <c r="DH78" s="92" t="s">
        <v>523</v>
      </c>
      <c r="DI78" s="92"/>
      <c r="DJ78" s="92"/>
      <c r="DK78" s="92"/>
      <c r="DL78" s="92"/>
      <c r="DM78" s="92"/>
      <c r="DN78" s="92"/>
      <c r="DO78" s="92"/>
      <c r="DP78" s="92"/>
      <c r="DQ78" s="92"/>
      <c r="DR78" s="92"/>
      <c r="DS78" s="92"/>
      <c r="DT78" s="92"/>
      <c r="DU78" s="92"/>
      <c r="DV78" s="92"/>
      <c r="DW78" s="92"/>
      <c r="DX78" s="92"/>
      <c r="DY78" s="92"/>
      <c r="DZ78" s="92"/>
      <c r="EA78" s="92"/>
      <c r="EB78" s="94" t="s">
        <v>506</v>
      </c>
      <c r="EC78" s="92"/>
      <c r="ED78" s="92"/>
      <c r="EE78" s="92"/>
      <c r="EF78" s="92"/>
      <c r="EG78" s="92"/>
      <c r="EH78" s="92" t="s">
        <v>720</v>
      </c>
      <c r="EI78" s="92"/>
      <c r="EJ78" s="92"/>
      <c r="EK78" s="92"/>
      <c r="EL78" s="93"/>
      <c r="EM78" s="92" t="s">
        <v>84</v>
      </c>
      <c r="EN78" s="92"/>
      <c r="EO78" s="92"/>
      <c r="EP78" s="92"/>
      <c r="EQ78" s="92"/>
      <c r="ER78" s="92"/>
      <c r="ES78" s="92"/>
      <c r="ET78" s="92" t="s">
        <v>18</v>
      </c>
      <c r="EU78" s="92"/>
      <c r="EV78" s="92"/>
      <c r="EW78" s="92" t="s">
        <v>688</v>
      </c>
      <c r="EX78" s="92"/>
      <c r="EY78" s="92"/>
      <c r="EZ78" s="92"/>
      <c r="FA78" s="92"/>
      <c r="FB78" s="92"/>
      <c r="FC78" s="92"/>
      <c r="FD78" s="92"/>
      <c r="FE78" s="92"/>
      <c r="FF78" s="92"/>
      <c r="FG78" s="92"/>
      <c r="FH78" s="92"/>
      <c r="FI78" s="92"/>
      <c r="FJ78" s="92"/>
      <c r="FK78" s="92"/>
      <c r="FL78" s="92"/>
      <c r="FM78" s="92"/>
      <c r="FN78" s="92"/>
      <c r="FO78" s="88"/>
      <c r="FP78" s="88"/>
      <c r="FQ78" s="88"/>
      <c r="FR78" s="88"/>
      <c r="FS78" s="88"/>
      <c r="FT78" s="88"/>
      <c r="FU78" s="88"/>
      <c r="FV78" s="88"/>
      <c r="FW78" s="88"/>
      <c r="FX78" s="88"/>
      <c r="FY78" s="88"/>
      <c r="FZ78" s="88"/>
      <c r="GA78" s="88"/>
      <c r="GB78" s="88"/>
      <c r="GC78" s="88"/>
      <c r="GD78" s="88"/>
      <c r="GE78" s="88"/>
      <c r="GF78" s="88"/>
      <c r="GG78" s="88"/>
      <c r="GH78" s="88"/>
      <c r="GI78" s="88"/>
      <c r="GJ78" s="88"/>
      <c r="GK78" s="88"/>
      <c r="GL78" s="88"/>
      <c r="GM78" s="88"/>
      <c r="GN78" s="88"/>
      <c r="GO78" s="88"/>
      <c r="GP78" s="88"/>
      <c r="GQ78" s="88"/>
      <c r="GR78" s="88"/>
      <c r="GS78" s="88"/>
      <c r="GT78" s="88"/>
      <c r="GU78" s="88"/>
      <c r="GV78" s="88"/>
      <c r="GW78" s="88"/>
      <c r="GX78" s="88"/>
      <c r="GY78" s="88"/>
      <c r="GZ78" s="88"/>
      <c r="HA78" s="88"/>
      <c r="HB78" s="88"/>
      <c r="HC78" s="88"/>
      <c r="HD78" s="88"/>
      <c r="HE78" s="88"/>
      <c r="HF78" s="88"/>
    </row>
    <row r="79" spans="1:214" ht="7.15" customHeight="1">
      <c r="B79" s="563"/>
      <c r="C79" s="564"/>
      <c r="D79" s="556"/>
      <c r="E79" s="556"/>
      <c r="F79" s="556"/>
      <c r="G79" s="556"/>
      <c r="H79" s="556"/>
      <c r="I79" s="556"/>
      <c r="J79" s="556"/>
      <c r="K79" s="556"/>
      <c r="L79" s="556"/>
      <c r="M79" s="556"/>
      <c r="N79" s="556"/>
      <c r="O79" s="556"/>
      <c r="P79" s="560"/>
      <c r="Q79" s="561"/>
      <c r="R79" s="561"/>
      <c r="S79" s="561"/>
      <c r="T79" s="562"/>
      <c r="U79" s="560"/>
      <c r="V79" s="561"/>
      <c r="W79" s="561"/>
      <c r="X79" s="561"/>
      <c r="Y79" s="561"/>
      <c r="Z79" s="569"/>
      <c r="AA79" s="563"/>
      <c r="AB79" s="564"/>
      <c r="AC79" s="556"/>
      <c r="AD79" s="556"/>
      <c r="AE79" s="556"/>
      <c r="AF79" s="556"/>
      <c r="AG79" s="556"/>
      <c r="AH79" s="556"/>
      <c r="AI79" s="556"/>
      <c r="AJ79" s="556"/>
      <c r="AK79" s="556"/>
      <c r="AL79" s="556"/>
      <c r="AM79" s="556"/>
      <c r="AN79" s="556"/>
      <c r="AO79" s="560"/>
      <c r="AP79" s="561"/>
      <c r="AQ79" s="561"/>
      <c r="AR79" s="561"/>
      <c r="AS79" s="562"/>
      <c r="AT79" s="560"/>
      <c r="AU79" s="561"/>
      <c r="AV79" s="561"/>
      <c r="AW79" s="561"/>
      <c r="AX79" s="561"/>
      <c r="AY79" s="569"/>
      <c r="BB79" s="565"/>
      <c r="BC79" s="566"/>
      <c r="BD79" s="567"/>
      <c r="BE79" s="567"/>
      <c r="BF79" s="567"/>
      <c r="BG79" s="567"/>
      <c r="BH79" s="567"/>
      <c r="BI79" s="567"/>
      <c r="BJ79" s="567"/>
      <c r="BK79" s="567"/>
      <c r="BL79" s="567"/>
      <c r="BM79" s="567"/>
      <c r="BN79" s="567"/>
      <c r="BO79" s="567"/>
      <c r="BP79" s="570"/>
      <c r="BQ79" s="571"/>
      <c r="BR79" s="571"/>
      <c r="BS79" s="571"/>
      <c r="BT79" s="629"/>
      <c r="BU79" s="570"/>
      <c r="BV79" s="571"/>
      <c r="BW79" s="571"/>
      <c r="BX79" s="571"/>
      <c r="BY79" s="571"/>
      <c r="BZ79" s="572"/>
      <c r="CA79" s="563"/>
      <c r="CB79" s="564"/>
      <c r="CC79" s="556"/>
      <c r="CD79" s="556"/>
      <c r="CE79" s="556"/>
      <c r="CF79" s="556"/>
      <c r="CG79" s="556"/>
      <c r="CH79" s="556"/>
      <c r="CI79" s="556"/>
      <c r="CJ79" s="556"/>
      <c r="CK79" s="556"/>
      <c r="CL79" s="556"/>
      <c r="CM79" s="556"/>
      <c r="CN79" s="556"/>
      <c r="CO79" s="560"/>
      <c r="CP79" s="561"/>
      <c r="CQ79" s="561"/>
      <c r="CR79" s="561"/>
      <c r="CS79" s="562"/>
      <c r="CT79" s="560"/>
      <c r="CU79" s="561"/>
      <c r="CV79" s="561"/>
      <c r="CW79" s="561"/>
      <c r="CX79" s="561"/>
      <c r="CY79" s="569"/>
      <c r="CZ79" s="93"/>
      <c r="DA79" s="93"/>
      <c r="DB79" s="92"/>
      <c r="DC79" s="92"/>
      <c r="DD79" s="92"/>
      <c r="DE79" s="92"/>
      <c r="DF79" s="92"/>
      <c r="DG79" s="92"/>
      <c r="DH79" s="92"/>
      <c r="DI79" s="92"/>
      <c r="DJ79" s="92"/>
      <c r="DK79" s="92"/>
      <c r="DL79" s="92"/>
      <c r="DM79" s="92"/>
      <c r="DN79" s="92"/>
      <c r="DO79" s="92"/>
      <c r="DP79" s="93"/>
      <c r="DQ79" s="92" t="s">
        <v>666</v>
      </c>
      <c r="DR79" s="92"/>
      <c r="DS79" s="92"/>
      <c r="DT79" s="92"/>
      <c r="DU79" s="92"/>
      <c r="DV79" s="92"/>
      <c r="DW79" s="92"/>
      <c r="DX79" s="92"/>
      <c r="DY79" s="92"/>
      <c r="DZ79" s="92"/>
      <c r="EA79" s="92"/>
      <c r="EB79" s="92"/>
      <c r="EC79" s="92"/>
      <c r="ED79" s="92"/>
      <c r="EE79" s="92"/>
      <c r="EF79" s="92"/>
      <c r="EG79" s="92"/>
      <c r="EH79" s="92"/>
      <c r="EI79" s="92"/>
      <c r="EJ79" s="92"/>
      <c r="EK79" s="92"/>
      <c r="EL79" s="92"/>
      <c r="EM79" s="92"/>
      <c r="EN79" s="92"/>
      <c r="EO79" s="92"/>
      <c r="EP79" s="92"/>
      <c r="EQ79" s="92"/>
      <c r="ER79" s="92"/>
      <c r="ES79" s="92"/>
      <c r="ET79" s="92" t="s">
        <v>665</v>
      </c>
      <c r="EU79" s="92"/>
      <c r="EV79" s="92"/>
      <c r="EW79" s="92"/>
      <c r="EX79" s="92"/>
      <c r="EY79" s="92"/>
      <c r="EZ79" s="92"/>
      <c r="FA79" s="92"/>
      <c r="FB79" s="92"/>
      <c r="FC79" s="92"/>
      <c r="FD79" s="92"/>
      <c r="FE79" s="92"/>
      <c r="FF79" s="93"/>
      <c r="FG79" s="92"/>
      <c r="FH79" s="92"/>
      <c r="FI79" s="92"/>
      <c r="FJ79" s="92"/>
      <c r="FK79" s="92"/>
      <c r="FL79" s="92"/>
      <c r="FM79" s="92"/>
      <c r="FN79" s="92"/>
      <c r="FO79" s="88"/>
      <c r="FP79" s="88"/>
      <c r="FQ79" s="88"/>
      <c r="FR79" s="88"/>
      <c r="FS79" s="88"/>
      <c r="FT79" s="88"/>
      <c r="FU79" s="88"/>
      <c r="FV79" s="88"/>
      <c r="FW79" s="88"/>
      <c r="FX79" s="88"/>
      <c r="FY79" s="88"/>
      <c r="FZ79" s="88"/>
      <c r="GA79" s="88"/>
      <c r="GB79" s="88"/>
      <c r="GC79" s="88"/>
      <c r="GD79" s="88"/>
      <c r="GE79" s="88"/>
      <c r="GF79" s="88"/>
      <c r="GG79" s="88"/>
      <c r="GH79" s="88"/>
      <c r="GI79" s="88"/>
      <c r="GJ79" s="88"/>
      <c r="GK79" s="88"/>
      <c r="GL79" s="88"/>
      <c r="GM79" s="88"/>
      <c r="GN79" s="88"/>
      <c r="GO79" s="88"/>
      <c r="GP79" s="88"/>
      <c r="GQ79" s="88"/>
      <c r="GR79" s="88"/>
      <c r="GS79" s="88"/>
      <c r="GT79" s="88"/>
      <c r="GU79" s="88"/>
      <c r="GV79" s="88"/>
      <c r="GW79" s="88"/>
      <c r="GX79" s="88"/>
      <c r="GY79" s="88"/>
      <c r="GZ79" s="88"/>
      <c r="HA79" s="88"/>
      <c r="HB79" s="88"/>
      <c r="HC79" s="88"/>
      <c r="HD79" s="88"/>
      <c r="HE79" s="88"/>
      <c r="HF79" s="88"/>
    </row>
    <row r="80" spans="1:214" ht="7.15" customHeight="1">
      <c r="B80" s="563" t="s">
        <v>41</v>
      </c>
      <c r="C80" s="564"/>
      <c r="D80" s="556" t="s">
        <v>67</v>
      </c>
      <c r="E80" s="556"/>
      <c r="F80" s="556"/>
      <c r="G80" s="556"/>
      <c r="H80" s="556"/>
      <c r="I80" s="556"/>
      <c r="J80" s="556"/>
      <c r="K80" s="556"/>
      <c r="L80" s="556"/>
      <c r="M80" s="556"/>
      <c r="N80" s="556"/>
      <c r="O80" s="556"/>
      <c r="P80" s="557" t="e">
        <f>#REF!</f>
        <v>#REF!</v>
      </c>
      <c r="Q80" s="558"/>
      <c r="R80" s="558"/>
      <c r="S80" s="558"/>
      <c r="T80" s="559"/>
      <c r="U80" s="557"/>
      <c r="V80" s="558"/>
      <c r="W80" s="558"/>
      <c r="X80" s="558"/>
      <c r="Y80" s="558"/>
      <c r="Z80" s="568"/>
      <c r="AA80" s="563" t="s">
        <v>41</v>
      </c>
      <c r="AB80" s="564"/>
      <c r="AC80" s="556" t="s">
        <v>104</v>
      </c>
      <c r="AD80" s="556"/>
      <c r="AE80" s="556"/>
      <c r="AF80" s="556"/>
      <c r="AG80" s="556"/>
      <c r="AH80" s="556"/>
      <c r="AI80" s="556"/>
      <c r="AJ80" s="556"/>
      <c r="AK80" s="556"/>
      <c r="AL80" s="556"/>
      <c r="AM80" s="556"/>
      <c r="AN80" s="556"/>
      <c r="AO80" s="557" t="e">
        <f>#REF!</f>
        <v>#REF!</v>
      </c>
      <c r="AP80" s="558"/>
      <c r="AQ80" s="558"/>
      <c r="AR80" s="558"/>
      <c r="AS80" s="559"/>
      <c r="AT80" s="557"/>
      <c r="AU80" s="558"/>
      <c r="AV80" s="558"/>
      <c r="AW80" s="558"/>
      <c r="AX80" s="558"/>
      <c r="AY80" s="568"/>
      <c r="BB80" s="630" t="s">
        <v>202</v>
      </c>
      <c r="BC80" s="631"/>
      <c r="BD80" s="631"/>
      <c r="BE80" s="631"/>
      <c r="BF80" s="631"/>
      <c r="BG80" s="631"/>
      <c r="BH80" s="631"/>
      <c r="BI80" s="631"/>
      <c r="BJ80" s="631"/>
      <c r="BK80" s="631"/>
      <c r="BL80" s="577" t="e">
        <f>SUM(BP82:BT109)</f>
        <v>#REF!</v>
      </c>
      <c r="BM80" s="577"/>
      <c r="BN80" s="577"/>
      <c r="BO80" s="577"/>
      <c r="BP80" s="577"/>
      <c r="BQ80" s="577"/>
      <c r="BR80" s="577"/>
      <c r="BS80" s="623"/>
      <c r="BT80" s="624"/>
      <c r="BU80" s="624"/>
      <c r="BV80" s="624"/>
      <c r="BW80" s="624"/>
      <c r="BX80" s="624"/>
      <c r="BY80" s="624"/>
      <c r="BZ80" s="625"/>
      <c r="CA80" s="563" t="s">
        <v>41</v>
      </c>
      <c r="CB80" s="564"/>
      <c r="CC80" s="556" t="s">
        <v>169</v>
      </c>
      <c r="CD80" s="556"/>
      <c r="CE80" s="556"/>
      <c r="CF80" s="556"/>
      <c r="CG80" s="556"/>
      <c r="CH80" s="556"/>
      <c r="CI80" s="556"/>
      <c r="CJ80" s="556"/>
      <c r="CK80" s="556"/>
      <c r="CL80" s="556"/>
      <c r="CM80" s="556"/>
      <c r="CN80" s="556"/>
      <c r="CO80" s="557" t="e">
        <f>#REF!</f>
        <v>#REF!</v>
      </c>
      <c r="CP80" s="558"/>
      <c r="CQ80" s="558"/>
      <c r="CR80" s="558"/>
      <c r="CS80" s="559"/>
      <c r="CT80" s="557"/>
      <c r="CU80" s="558"/>
      <c r="CV80" s="558"/>
      <c r="CW80" s="558"/>
      <c r="CX80" s="558"/>
      <c r="CY80" s="568"/>
      <c r="CZ80" s="93"/>
      <c r="DA80" s="93"/>
      <c r="DB80" s="92"/>
      <c r="DC80" s="92"/>
      <c r="DD80" s="92"/>
      <c r="DE80" s="92"/>
      <c r="DF80" s="92"/>
      <c r="DG80" s="92"/>
      <c r="DH80" s="92"/>
      <c r="DI80" s="92"/>
      <c r="DJ80" s="92"/>
      <c r="DK80" s="92"/>
      <c r="DL80" s="92"/>
      <c r="DM80" s="92"/>
      <c r="DN80" s="92"/>
      <c r="DO80" s="92"/>
      <c r="DP80" s="92"/>
      <c r="DQ80" s="92"/>
      <c r="DR80" s="92" t="s">
        <v>667</v>
      </c>
      <c r="DS80" s="92"/>
      <c r="DT80" s="92"/>
      <c r="DU80" s="92"/>
      <c r="DV80" s="92"/>
      <c r="DW80" s="92"/>
      <c r="DX80" s="92"/>
      <c r="DY80" s="92"/>
      <c r="DZ80" s="92" t="s">
        <v>507</v>
      </c>
      <c r="EA80" s="92"/>
      <c r="EB80" s="92"/>
      <c r="EC80" s="92"/>
      <c r="ED80" s="92"/>
      <c r="EE80" s="92"/>
      <c r="EF80" s="92"/>
      <c r="EG80" s="92"/>
      <c r="EH80" s="92"/>
      <c r="EI80" s="92"/>
      <c r="EJ80" s="92"/>
      <c r="EK80" s="92"/>
      <c r="EL80" s="92"/>
      <c r="EM80" s="92"/>
      <c r="EN80" s="92"/>
      <c r="EO80" s="92"/>
      <c r="EP80" s="92"/>
      <c r="EQ80" s="92"/>
      <c r="ER80" s="92"/>
      <c r="ES80" s="92"/>
      <c r="ET80" s="92"/>
      <c r="EU80" s="92"/>
      <c r="EV80" s="92"/>
      <c r="EW80" s="92"/>
      <c r="EX80" s="92"/>
      <c r="EY80" s="92"/>
      <c r="EZ80" s="92"/>
      <c r="FA80" s="92"/>
      <c r="FB80" s="92"/>
      <c r="FC80" s="92"/>
      <c r="FD80" s="550" t="s">
        <v>712</v>
      </c>
      <c r="FE80" s="550"/>
      <c r="FF80" s="550"/>
      <c r="FG80" s="550"/>
      <c r="FH80" s="550"/>
      <c r="FI80" s="550"/>
      <c r="FJ80" s="550"/>
      <c r="FK80" s="92"/>
      <c r="FL80" s="92"/>
      <c r="FM80" s="92"/>
      <c r="FN80" s="92"/>
      <c r="FO80" s="88"/>
      <c r="FP80" s="88"/>
      <c r="FQ80" s="88"/>
      <c r="FR80" s="88"/>
      <c r="FS80" s="88"/>
      <c r="FT80" s="88"/>
      <c r="FU80" s="88"/>
      <c r="FV80" s="88"/>
      <c r="FW80" s="88"/>
      <c r="FX80" s="88"/>
      <c r="FY80" s="88"/>
      <c r="FZ80" s="88"/>
      <c r="GA80" s="88"/>
      <c r="GB80" s="88"/>
      <c r="GC80" s="88"/>
      <c r="GD80" s="88"/>
      <c r="GE80" s="88"/>
      <c r="GF80" s="88"/>
      <c r="GG80" s="88"/>
      <c r="GH80" s="88"/>
      <c r="GI80" s="88"/>
      <c r="GJ80" s="88"/>
      <c r="GK80" s="88"/>
      <c r="GL80" s="88"/>
      <c r="GM80" s="88"/>
      <c r="GN80" s="88"/>
      <c r="GO80" s="88"/>
      <c r="GP80" s="88"/>
      <c r="GQ80" s="88"/>
      <c r="GR80" s="88"/>
      <c r="GS80" s="88"/>
      <c r="GT80" s="88"/>
      <c r="GU80" s="88"/>
      <c r="GV80" s="88"/>
      <c r="GW80" s="88"/>
      <c r="GX80" s="88"/>
      <c r="GY80" s="88"/>
      <c r="GZ80" s="88"/>
      <c r="HA80" s="88"/>
      <c r="HB80" s="88"/>
      <c r="HC80" s="88"/>
      <c r="HD80" s="88"/>
      <c r="HE80" s="88"/>
      <c r="HF80" s="88"/>
    </row>
    <row r="81" spans="2:214" ht="7.15" customHeight="1">
      <c r="B81" s="563"/>
      <c r="C81" s="564"/>
      <c r="D81" s="556"/>
      <c r="E81" s="556"/>
      <c r="F81" s="556"/>
      <c r="G81" s="556"/>
      <c r="H81" s="556"/>
      <c r="I81" s="556"/>
      <c r="J81" s="556"/>
      <c r="K81" s="556"/>
      <c r="L81" s="556"/>
      <c r="M81" s="556"/>
      <c r="N81" s="556"/>
      <c r="O81" s="556"/>
      <c r="P81" s="560"/>
      <c r="Q81" s="561"/>
      <c r="R81" s="561"/>
      <c r="S81" s="561"/>
      <c r="T81" s="562"/>
      <c r="U81" s="560"/>
      <c r="V81" s="561"/>
      <c r="W81" s="561"/>
      <c r="X81" s="561"/>
      <c r="Y81" s="561"/>
      <c r="Z81" s="569"/>
      <c r="AA81" s="563"/>
      <c r="AB81" s="564"/>
      <c r="AC81" s="556"/>
      <c r="AD81" s="556"/>
      <c r="AE81" s="556"/>
      <c r="AF81" s="556"/>
      <c r="AG81" s="556"/>
      <c r="AH81" s="556"/>
      <c r="AI81" s="556"/>
      <c r="AJ81" s="556"/>
      <c r="AK81" s="556"/>
      <c r="AL81" s="556"/>
      <c r="AM81" s="556"/>
      <c r="AN81" s="556"/>
      <c r="AO81" s="560"/>
      <c r="AP81" s="561"/>
      <c r="AQ81" s="561"/>
      <c r="AR81" s="561"/>
      <c r="AS81" s="562"/>
      <c r="AT81" s="560"/>
      <c r="AU81" s="561"/>
      <c r="AV81" s="561"/>
      <c r="AW81" s="561"/>
      <c r="AX81" s="561"/>
      <c r="AY81" s="569"/>
      <c r="BB81" s="632"/>
      <c r="BC81" s="633"/>
      <c r="BD81" s="633"/>
      <c r="BE81" s="633"/>
      <c r="BF81" s="633"/>
      <c r="BG81" s="633"/>
      <c r="BH81" s="633"/>
      <c r="BI81" s="633"/>
      <c r="BJ81" s="633"/>
      <c r="BK81" s="633"/>
      <c r="BL81" s="578"/>
      <c r="BM81" s="578"/>
      <c r="BN81" s="578"/>
      <c r="BO81" s="578"/>
      <c r="BP81" s="578"/>
      <c r="BQ81" s="578"/>
      <c r="BR81" s="578"/>
      <c r="BS81" s="626"/>
      <c r="BT81" s="627"/>
      <c r="BU81" s="627"/>
      <c r="BV81" s="627"/>
      <c r="BW81" s="627"/>
      <c r="BX81" s="627"/>
      <c r="BY81" s="627"/>
      <c r="BZ81" s="628"/>
      <c r="CA81" s="565"/>
      <c r="CB81" s="566"/>
      <c r="CC81" s="567"/>
      <c r="CD81" s="567"/>
      <c r="CE81" s="567"/>
      <c r="CF81" s="567"/>
      <c r="CG81" s="567"/>
      <c r="CH81" s="567"/>
      <c r="CI81" s="567"/>
      <c r="CJ81" s="567"/>
      <c r="CK81" s="567"/>
      <c r="CL81" s="567"/>
      <c r="CM81" s="567"/>
      <c r="CN81" s="567"/>
      <c r="CO81" s="570"/>
      <c r="CP81" s="571"/>
      <c r="CQ81" s="571"/>
      <c r="CR81" s="571"/>
      <c r="CS81" s="629"/>
      <c r="CT81" s="570"/>
      <c r="CU81" s="571"/>
      <c r="CV81" s="571"/>
      <c r="CW81" s="571"/>
      <c r="CX81" s="571"/>
      <c r="CY81" s="572"/>
      <c r="CZ81" s="93"/>
      <c r="DA81" s="93"/>
      <c r="DB81" s="92"/>
      <c r="DC81" s="92"/>
      <c r="DD81" s="92"/>
      <c r="DE81" s="92"/>
      <c r="DF81" s="92"/>
      <c r="DG81" s="92"/>
      <c r="DH81" s="92"/>
      <c r="DI81" s="92"/>
      <c r="DJ81" s="95" t="s">
        <v>521</v>
      </c>
      <c r="DK81" s="96"/>
      <c r="DL81" s="95"/>
      <c r="DM81" s="95"/>
      <c r="DN81" s="95"/>
      <c r="DO81" s="95"/>
      <c r="DP81" s="92"/>
      <c r="DQ81" s="92"/>
      <c r="DR81" s="92"/>
      <c r="DS81" s="92"/>
      <c r="DT81" s="92"/>
      <c r="DU81" s="92"/>
      <c r="DV81" s="92"/>
      <c r="DW81" s="92"/>
      <c r="DX81" s="92"/>
      <c r="DY81" s="92"/>
      <c r="DZ81" s="92"/>
      <c r="EA81" s="92"/>
      <c r="EB81" s="92"/>
      <c r="EC81" s="92"/>
      <c r="ED81" s="92"/>
      <c r="EE81" s="92"/>
      <c r="EF81" s="92"/>
      <c r="EG81" s="92"/>
      <c r="EH81" s="92"/>
      <c r="EI81" s="92"/>
      <c r="EJ81" s="92" t="s">
        <v>502</v>
      </c>
      <c r="EK81" s="93"/>
      <c r="EL81" s="92"/>
      <c r="EM81" s="92"/>
      <c r="EN81" s="92"/>
      <c r="EO81" s="92"/>
      <c r="EP81" s="92"/>
      <c r="EQ81" s="92"/>
      <c r="ER81" s="92"/>
      <c r="ES81" s="92"/>
      <c r="ET81" s="92"/>
      <c r="EU81" s="92"/>
      <c r="EV81" s="92"/>
      <c r="EW81" s="92"/>
      <c r="EX81" s="92"/>
      <c r="EY81" s="551" t="s">
        <v>2</v>
      </c>
      <c r="EZ81" s="551"/>
      <c r="FA81" s="551"/>
      <c r="FB81" s="551"/>
      <c r="FC81" s="551"/>
      <c r="FD81" s="551"/>
      <c r="FE81" s="92"/>
      <c r="FF81" s="92"/>
      <c r="FG81" s="92"/>
      <c r="FH81" s="92"/>
      <c r="FI81" s="92"/>
      <c r="FJ81" s="92"/>
      <c r="FK81" s="92"/>
      <c r="FL81" s="92"/>
      <c r="FM81" s="92"/>
      <c r="FN81" s="92"/>
      <c r="FO81" s="88"/>
      <c r="FP81" s="88"/>
      <c r="FQ81" s="88"/>
      <c r="FR81" s="88"/>
      <c r="FS81" s="88"/>
      <c r="FT81" s="88"/>
      <c r="FU81" s="88"/>
      <c r="FV81" s="88"/>
      <c r="FW81" s="88"/>
      <c r="FX81" s="88"/>
      <c r="FY81" s="88"/>
      <c r="FZ81" s="88"/>
      <c r="GA81" s="88"/>
      <c r="GB81" s="88"/>
      <c r="GC81" s="88"/>
      <c r="GD81" s="88"/>
      <c r="GE81" s="88"/>
      <c r="GF81" s="88"/>
      <c r="GG81" s="88"/>
      <c r="GH81" s="88"/>
      <c r="GI81" s="88"/>
      <c r="GJ81" s="88"/>
      <c r="GK81" s="88"/>
      <c r="GL81" s="88"/>
      <c r="GM81" s="88"/>
      <c r="GN81" s="88"/>
      <c r="GO81" s="88"/>
      <c r="GP81" s="88"/>
      <c r="GQ81" s="88"/>
      <c r="GR81" s="88"/>
      <c r="GS81" s="88"/>
      <c r="GT81" s="88"/>
      <c r="GU81" s="88"/>
      <c r="GV81" s="88"/>
      <c r="GW81" s="88"/>
      <c r="GX81" s="88"/>
      <c r="GY81" s="88"/>
      <c r="GZ81" s="88"/>
      <c r="HA81" s="88"/>
      <c r="HB81" s="88"/>
      <c r="HC81" s="88"/>
      <c r="HD81" s="88"/>
      <c r="HE81" s="88"/>
      <c r="HF81" s="88"/>
    </row>
    <row r="82" spans="2:214" ht="7.15" customHeight="1">
      <c r="B82" s="563" t="s">
        <v>42</v>
      </c>
      <c r="C82" s="564"/>
      <c r="D82" s="556" t="s">
        <v>26</v>
      </c>
      <c r="E82" s="556"/>
      <c r="F82" s="556"/>
      <c r="G82" s="556"/>
      <c r="H82" s="556"/>
      <c r="I82" s="556"/>
      <c r="J82" s="556"/>
      <c r="K82" s="556"/>
      <c r="L82" s="556"/>
      <c r="M82" s="556"/>
      <c r="N82" s="556"/>
      <c r="O82" s="556"/>
      <c r="P82" s="557" t="e">
        <f>#REF!</f>
        <v>#REF!</v>
      </c>
      <c r="Q82" s="558"/>
      <c r="R82" s="558"/>
      <c r="S82" s="558"/>
      <c r="T82" s="559"/>
      <c r="U82" s="557"/>
      <c r="V82" s="558"/>
      <c r="W82" s="558"/>
      <c r="X82" s="558"/>
      <c r="Y82" s="558"/>
      <c r="Z82" s="568"/>
      <c r="AA82" s="563" t="s">
        <v>42</v>
      </c>
      <c r="AB82" s="564"/>
      <c r="AC82" s="556" t="s">
        <v>105</v>
      </c>
      <c r="AD82" s="556"/>
      <c r="AE82" s="556"/>
      <c r="AF82" s="556"/>
      <c r="AG82" s="556"/>
      <c r="AH82" s="556"/>
      <c r="AI82" s="556"/>
      <c r="AJ82" s="556"/>
      <c r="AK82" s="556"/>
      <c r="AL82" s="556"/>
      <c r="AM82" s="556"/>
      <c r="AN82" s="556"/>
      <c r="AO82" s="557" t="e">
        <f>#REF!</f>
        <v>#REF!</v>
      </c>
      <c r="AP82" s="558"/>
      <c r="AQ82" s="558"/>
      <c r="AR82" s="558"/>
      <c r="AS82" s="559"/>
      <c r="AT82" s="557"/>
      <c r="AU82" s="558"/>
      <c r="AV82" s="558"/>
      <c r="AW82" s="558"/>
      <c r="AX82" s="558"/>
      <c r="AY82" s="568"/>
      <c r="BB82" s="563" t="s">
        <v>35</v>
      </c>
      <c r="BC82" s="564"/>
      <c r="BD82" s="556" t="s">
        <v>138</v>
      </c>
      <c r="BE82" s="556"/>
      <c r="BF82" s="556"/>
      <c r="BG82" s="556"/>
      <c r="BH82" s="556"/>
      <c r="BI82" s="556"/>
      <c r="BJ82" s="556"/>
      <c r="BK82" s="556"/>
      <c r="BL82" s="556"/>
      <c r="BM82" s="556"/>
      <c r="BN82" s="556"/>
      <c r="BO82" s="556"/>
      <c r="BP82" s="557" t="e">
        <f>#REF!</f>
        <v>#REF!</v>
      </c>
      <c r="BQ82" s="558"/>
      <c r="BR82" s="558"/>
      <c r="BS82" s="574"/>
      <c r="BT82" s="576"/>
      <c r="BU82" s="573"/>
      <c r="BV82" s="574"/>
      <c r="BW82" s="574"/>
      <c r="BX82" s="574"/>
      <c r="BY82" s="574"/>
      <c r="BZ82" s="575"/>
      <c r="CA82" s="630" t="s">
        <v>29</v>
      </c>
      <c r="CB82" s="631"/>
      <c r="CC82" s="631"/>
      <c r="CD82" s="631"/>
      <c r="CE82" s="631"/>
      <c r="CF82" s="631"/>
      <c r="CG82" s="631"/>
      <c r="CH82" s="631"/>
      <c r="CI82" s="631"/>
      <c r="CJ82" s="631"/>
      <c r="CK82" s="577" t="e">
        <f>SUM(CO84:CS93)</f>
        <v>#REF!</v>
      </c>
      <c r="CL82" s="577"/>
      <c r="CM82" s="577"/>
      <c r="CN82" s="577"/>
      <c r="CO82" s="577"/>
      <c r="CP82" s="577"/>
      <c r="CQ82" s="577"/>
      <c r="CR82" s="623"/>
      <c r="CS82" s="624"/>
      <c r="CT82" s="624"/>
      <c r="CU82" s="624"/>
      <c r="CV82" s="624"/>
      <c r="CW82" s="624"/>
      <c r="CX82" s="624"/>
      <c r="CY82" s="625"/>
      <c r="CZ82" s="93"/>
      <c r="DA82" s="93"/>
      <c r="DB82" s="92"/>
      <c r="DC82" s="92"/>
      <c r="DD82" s="92"/>
      <c r="DE82" s="92"/>
      <c r="DF82" s="92"/>
      <c r="DG82" s="92"/>
      <c r="DH82" s="92"/>
      <c r="DI82" s="92"/>
      <c r="DJ82" s="92"/>
      <c r="DK82" s="93"/>
      <c r="DL82" s="92" t="s">
        <v>522</v>
      </c>
      <c r="DM82" s="92"/>
      <c r="DN82" s="92"/>
      <c r="DO82" s="92"/>
      <c r="DP82" s="92"/>
      <c r="DQ82" s="92"/>
      <c r="DR82" s="92"/>
      <c r="DS82" s="92"/>
      <c r="DT82" s="92"/>
      <c r="DU82" s="92"/>
      <c r="DV82" s="92"/>
      <c r="DW82" s="92"/>
      <c r="DX82" s="92"/>
      <c r="DY82" s="92"/>
      <c r="DZ82" s="92"/>
      <c r="EA82" s="92"/>
      <c r="EB82" s="92"/>
      <c r="EC82" s="92"/>
      <c r="ED82" s="92"/>
      <c r="EE82" s="92"/>
      <c r="EF82" s="92"/>
      <c r="EG82" s="92"/>
      <c r="EH82" s="92"/>
      <c r="EI82" s="92"/>
      <c r="EJ82" s="92"/>
      <c r="EK82" s="92" t="s">
        <v>503</v>
      </c>
      <c r="EL82" s="92"/>
      <c r="EM82" s="92"/>
      <c r="EN82" s="92"/>
      <c r="EO82" s="92"/>
      <c r="EP82" s="92" t="s">
        <v>502</v>
      </c>
      <c r="EQ82" s="92"/>
      <c r="ER82" s="92"/>
      <c r="ES82" s="92"/>
      <c r="ET82" s="92"/>
      <c r="EU82" s="92" t="s">
        <v>710</v>
      </c>
      <c r="EV82" s="92"/>
      <c r="EW82" s="92"/>
      <c r="EX82" s="92"/>
      <c r="EY82" s="92"/>
      <c r="EZ82" s="92"/>
      <c r="FA82" s="92" t="s">
        <v>713</v>
      </c>
      <c r="FB82" s="92"/>
      <c r="FC82" s="92"/>
      <c r="FD82" s="92"/>
      <c r="FE82" s="92"/>
      <c r="FF82" s="92"/>
      <c r="FG82" s="92"/>
      <c r="FH82" s="92"/>
      <c r="FI82" s="92"/>
      <c r="FJ82" s="92"/>
      <c r="FK82" s="92"/>
      <c r="FL82" s="92"/>
      <c r="FM82" s="92"/>
      <c r="FN82" s="92"/>
      <c r="FO82" s="88"/>
      <c r="FP82" s="88"/>
      <c r="FQ82" s="88"/>
      <c r="FR82" s="88"/>
      <c r="FS82" s="88"/>
      <c r="FT82" s="88"/>
      <c r="FU82" s="88"/>
      <c r="FV82" s="88"/>
      <c r="FW82" s="88"/>
      <c r="FX82" s="88"/>
      <c r="FY82" s="88"/>
      <c r="FZ82" s="88"/>
      <c r="GA82" s="88"/>
      <c r="GB82" s="88"/>
      <c r="GC82" s="88"/>
      <c r="GD82" s="88"/>
      <c r="GE82" s="88"/>
      <c r="GF82" s="88"/>
      <c r="GG82" s="88"/>
      <c r="GH82" s="88"/>
      <c r="GI82" s="88"/>
      <c r="GJ82" s="88"/>
      <c r="GK82" s="88"/>
      <c r="GL82" s="88"/>
      <c r="GM82" s="88"/>
      <c r="GN82" s="88"/>
      <c r="GO82" s="88"/>
      <c r="GP82" s="88"/>
      <c r="GQ82" s="88"/>
      <c r="GR82" s="88"/>
      <c r="GS82" s="88"/>
      <c r="GT82" s="88"/>
      <c r="GU82" s="88"/>
      <c r="GV82" s="88"/>
      <c r="GW82" s="88"/>
      <c r="GX82" s="88"/>
      <c r="GY82" s="88"/>
      <c r="GZ82" s="88"/>
      <c r="HA82" s="88"/>
      <c r="HB82" s="88"/>
      <c r="HC82" s="88"/>
      <c r="HD82" s="88"/>
      <c r="HE82" s="88"/>
      <c r="HF82" s="88"/>
    </row>
    <row r="83" spans="2:214" ht="7.15" customHeight="1">
      <c r="B83" s="563"/>
      <c r="C83" s="564"/>
      <c r="D83" s="556"/>
      <c r="E83" s="556"/>
      <c r="F83" s="556"/>
      <c r="G83" s="556"/>
      <c r="H83" s="556"/>
      <c r="I83" s="556"/>
      <c r="J83" s="556"/>
      <c r="K83" s="556"/>
      <c r="L83" s="556"/>
      <c r="M83" s="556"/>
      <c r="N83" s="556"/>
      <c r="O83" s="556"/>
      <c r="P83" s="560"/>
      <c r="Q83" s="561"/>
      <c r="R83" s="561"/>
      <c r="S83" s="561"/>
      <c r="T83" s="562"/>
      <c r="U83" s="560"/>
      <c r="V83" s="561"/>
      <c r="W83" s="561"/>
      <c r="X83" s="561"/>
      <c r="Y83" s="561"/>
      <c r="Z83" s="569"/>
      <c r="AA83" s="565"/>
      <c r="AB83" s="566"/>
      <c r="AC83" s="567"/>
      <c r="AD83" s="567"/>
      <c r="AE83" s="567"/>
      <c r="AF83" s="567"/>
      <c r="AG83" s="567"/>
      <c r="AH83" s="567"/>
      <c r="AI83" s="567"/>
      <c r="AJ83" s="567"/>
      <c r="AK83" s="567"/>
      <c r="AL83" s="567"/>
      <c r="AM83" s="567"/>
      <c r="AN83" s="567"/>
      <c r="AO83" s="570"/>
      <c r="AP83" s="571"/>
      <c r="AQ83" s="571"/>
      <c r="AR83" s="571"/>
      <c r="AS83" s="629"/>
      <c r="AT83" s="570"/>
      <c r="AU83" s="571"/>
      <c r="AV83" s="571"/>
      <c r="AW83" s="571"/>
      <c r="AX83" s="571"/>
      <c r="AY83" s="572"/>
      <c r="BB83" s="563"/>
      <c r="BC83" s="564"/>
      <c r="BD83" s="556"/>
      <c r="BE83" s="556"/>
      <c r="BF83" s="556"/>
      <c r="BG83" s="556"/>
      <c r="BH83" s="556"/>
      <c r="BI83" s="556"/>
      <c r="BJ83" s="556"/>
      <c r="BK83" s="556"/>
      <c r="BL83" s="556"/>
      <c r="BM83" s="556"/>
      <c r="BN83" s="556"/>
      <c r="BO83" s="556"/>
      <c r="BP83" s="560"/>
      <c r="BQ83" s="561"/>
      <c r="BR83" s="561"/>
      <c r="BS83" s="561"/>
      <c r="BT83" s="562"/>
      <c r="BU83" s="560"/>
      <c r="BV83" s="561"/>
      <c r="BW83" s="561"/>
      <c r="BX83" s="561"/>
      <c r="BY83" s="561"/>
      <c r="BZ83" s="569"/>
      <c r="CA83" s="632"/>
      <c r="CB83" s="633"/>
      <c r="CC83" s="633"/>
      <c r="CD83" s="633"/>
      <c r="CE83" s="633"/>
      <c r="CF83" s="633"/>
      <c r="CG83" s="633"/>
      <c r="CH83" s="633"/>
      <c r="CI83" s="633"/>
      <c r="CJ83" s="633"/>
      <c r="CK83" s="578"/>
      <c r="CL83" s="578"/>
      <c r="CM83" s="578"/>
      <c r="CN83" s="578"/>
      <c r="CO83" s="578"/>
      <c r="CP83" s="578"/>
      <c r="CQ83" s="578"/>
      <c r="CR83" s="626"/>
      <c r="CS83" s="627"/>
      <c r="CT83" s="627"/>
      <c r="CU83" s="627"/>
      <c r="CV83" s="627"/>
      <c r="CW83" s="627"/>
      <c r="CX83" s="627"/>
      <c r="CY83" s="628"/>
      <c r="CZ83" s="93"/>
      <c r="DA83" s="93"/>
      <c r="DB83" s="92"/>
      <c r="DC83" s="92"/>
      <c r="DD83" s="92"/>
      <c r="DE83" s="92"/>
      <c r="DF83" s="92"/>
      <c r="DG83" s="92"/>
      <c r="DH83" s="92"/>
      <c r="DI83" s="92"/>
      <c r="DJ83" s="92"/>
      <c r="DK83" s="92"/>
      <c r="DL83" s="92"/>
      <c r="DM83" s="92"/>
      <c r="DN83" s="92"/>
      <c r="DO83" s="92"/>
      <c r="DP83" s="92"/>
      <c r="DQ83" s="92"/>
      <c r="DR83" s="92"/>
      <c r="DS83" s="92"/>
      <c r="DT83" s="92"/>
      <c r="DU83" s="95" t="s">
        <v>512</v>
      </c>
      <c r="DV83" s="95"/>
      <c r="DW83" s="95"/>
      <c r="DX83" s="95"/>
      <c r="DY83" s="95"/>
      <c r="DZ83" s="95" t="s">
        <v>508</v>
      </c>
      <c r="EA83" s="96"/>
      <c r="EB83" s="95"/>
      <c r="EC83" s="95"/>
      <c r="ED83" s="95"/>
      <c r="EE83" s="92"/>
      <c r="EF83" s="92"/>
      <c r="EG83" s="92"/>
      <c r="EH83" s="92"/>
      <c r="EI83" s="92"/>
      <c r="EJ83" s="92"/>
      <c r="EK83" s="92"/>
      <c r="EL83" s="92"/>
      <c r="EM83" s="92"/>
      <c r="EN83" s="92"/>
      <c r="EO83" s="92"/>
      <c r="EP83" s="92" t="s">
        <v>687</v>
      </c>
      <c r="EQ83" s="92"/>
      <c r="ER83" s="92"/>
      <c r="ES83" s="92"/>
      <c r="ET83" s="92"/>
      <c r="EU83" s="551" t="s">
        <v>711</v>
      </c>
      <c r="EV83" s="551"/>
      <c r="EW83" s="551"/>
      <c r="EX83" s="551"/>
      <c r="EY83" s="551"/>
      <c r="EZ83" s="92"/>
      <c r="FA83" s="92"/>
      <c r="FB83" s="92"/>
      <c r="FC83" s="92" t="s">
        <v>714</v>
      </c>
      <c r="FD83" s="92"/>
      <c r="FE83" s="92"/>
      <c r="FF83" s="92"/>
      <c r="FG83" s="92"/>
      <c r="FH83" s="92"/>
      <c r="FI83" s="92"/>
      <c r="FJ83" s="92"/>
      <c r="FK83" s="92"/>
      <c r="FL83" s="92"/>
      <c r="FM83" s="92"/>
      <c r="FN83" s="92"/>
      <c r="FO83" s="88"/>
      <c r="FP83" s="88"/>
      <c r="FQ83" s="88"/>
      <c r="FR83" s="88"/>
      <c r="FS83" s="88"/>
      <c r="FT83" s="88"/>
      <c r="FU83" s="88"/>
      <c r="FV83" s="88"/>
      <c r="FW83" s="88"/>
      <c r="FX83" s="88"/>
      <c r="FY83" s="88"/>
      <c r="FZ83" s="88"/>
      <c r="GA83" s="88"/>
      <c r="GB83" s="88"/>
      <c r="GC83" s="88"/>
      <c r="GD83" s="88"/>
      <c r="GE83" s="88"/>
      <c r="GF83" s="88"/>
      <c r="GG83" s="88"/>
      <c r="GH83" s="88"/>
      <c r="GI83" s="88"/>
      <c r="GJ83" s="88"/>
      <c r="GK83" s="88"/>
      <c r="GL83" s="88"/>
      <c r="GM83" s="88"/>
      <c r="GN83" s="88"/>
      <c r="GO83" s="88"/>
      <c r="GP83" s="88"/>
      <c r="GQ83" s="88"/>
      <c r="GR83" s="88"/>
      <c r="GS83" s="88"/>
      <c r="GT83" s="88"/>
      <c r="GU83" s="88"/>
      <c r="GV83" s="88"/>
      <c r="GW83" s="88"/>
      <c r="GX83" s="88"/>
      <c r="GY83" s="88"/>
      <c r="GZ83" s="88"/>
      <c r="HA83" s="88"/>
      <c r="HB83" s="88"/>
      <c r="HC83" s="88"/>
      <c r="HD83" s="88"/>
      <c r="HE83" s="88"/>
      <c r="HF83" s="88"/>
    </row>
    <row r="84" spans="2:214" ht="7.15" customHeight="1">
      <c r="B84" s="563" t="s">
        <v>43</v>
      </c>
      <c r="C84" s="564"/>
      <c r="D84" s="556" t="s">
        <v>68</v>
      </c>
      <c r="E84" s="556"/>
      <c r="F84" s="556"/>
      <c r="G84" s="556"/>
      <c r="H84" s="556"/>
      <c r="I84" s="556"/>
      <c r="J84" s="556"/>
      <c r="K84" s="556"/>
      <c r="L84" s="556"/>
      <c r="M84" s="556"/>
      <c r="N84" s="556"/>
      <c r="O84" s="556"/>
      <c r="P84" s="557" t="e">
        <f>#REF!</f>
        <v>#REF!</v>
      </c>
      <c r="Q84" s="558"/>
      <c r="R84" s="558"/>
      <c r="S84" s="558"/>
      <c r="T84" s="559"/>
      <c r="U84" s="557"/>
      <c r="V84" s="558"/>
      <c r="W84" s="558"/>
      <c r="X84" s="558"/>
      <c r="Y84" s="558"/>
      <c r="Z84" s="568"/>
      <c r="AA84" s="630" t="s">
        <v>58</v>
      </c>
      <c r="AB84" s="631"/>
      <c r="AC84" s="631"/>
      <c r="AD84" s="631"/>
      <c r="AE84" s="631"/>
      <c r="AF84" s="631"/>
      <c r="AG84" s="631"/>
      <c r="AH84" s="631"/>
      <c r="AI84" s="631"/>
      <c r="AJ84" s="631"/>
      <c r="AK84" s="577" t="e">
        <f>SUM(AO86:AS93)</f>
        <v>#REF!</v>
      </c>
      <c r="AL84" s="577"/>
      <c r="AM84" s="577"/>
      <c r="AN84" s="577"/>
      <c r="AO84" s="577"/>
      <c r="AP84" s="577"/>
      <c r="AQ84" s="577"/>
      <c r="AR84" s="623"/>
      <c r="AS84" s="624"/>
      <c r="AT84" s="624"/>
      <c r="AU84" s="624"/>
      <c r="AV84" s="624"/>
      <c r="AW84" s="624"/>
      <c r="AX84" s="624"/>
      <c r="AY84" s="625"/>
      <c r="BB84" s="563" t="s">
        <v>36</v>
      </c>
      <c r="BC84" s="564"/>
      <c r="BD84" s="556" t="s">
        <v>141</v>
      </c>
      <c r="BE84" s="556"/>
      <c r="BF84" s="556"/>
      <c r="BG84" s="556"/>
      <c r="BH84" s="556"/>
      <c r="BI84" s="556"/>
      <c r="BJ84" s="556"/>
      <c r="BK84" s="556"/>
      <c r="BL84" s="556"/>
      <c r="BM84" s="556"/>
      <c r="BN84" s="556"/>
      <c r="BO84" s="556"/>
      <c r="BP84" s="557" t="e">
        <f>#REF!</f>
        <v>#REF!</v>
      </c>
      <c r="BQ84" s="558"/>
      <c r="BR84" s="558"/>
      <c r="BS84" s="558"/>
      <c r="BT84" s="559"/>
      <c r="BU84" s="557"/>
      <c r="BV84" s="558"/>
      <c r="BW84" s="558"/>
      <c r="BX84" s="558"/>
      <c r="BY84" s="558"/>
      <c r="BZ84" s="568"/>
      <c r="CA84" s="563" t="s">
        <v>35</v>
      </c>
      <c r="CB84" s="564"/>
      <c r="CC84" s="556" t="s">
        <v>170</v>
      </c>
      <c r="CD84" s="556"/>
      <c r="CE84" s="556"/>
      <c r="CF84" s="556"/>
      <c r="CG84" s="556"/>
      <c r="CH84" s="556"/>
      <c r="CI84" s="556"/>
      <c r="CJ84" s="556"/>
      <c r="CK84" s="556"/>
      <c r="CL84" s="556"/>
      <c r="CM84" s="556"/>
      <c r="CN84" s="556"/>
      <c r="CO84" s="557" t="e">
        <f>#REF!</f>
        <v>#REF!</v>
      </c>
      <c r="CP84" s="558"/>
      <c r="CQ84" s="558"/>
      <c r="CR84" s="574"/>
      <c r="CS84" s="576"/>
      <c r="CT84" s="573"/>
      <c r="CU84" s="574"/>
      <c r="CV84" s="574"/>
      <c r="CW84" s="574"/>
      <c r="CX84" s="574"/>
      <c r="CY84" s="575"/>
      <c r="CZ84" s="93"/>
      <c r="DA84" s="93"/>
      <c r="DB84" s="92"/>
      <c r="DC84" s="92"/>
      <c r="DP84" s="92"/>
      <c r="DQ84" s="92"/>
      <c r="DR84" s="92"/>
      <c r="DS84" s="92"/>
      <c r="DT84" s="92"/>
      <c r="DU84" s="92"/>
      <c r="DV84" s="92" t="s">
        <v>489</v>
      </c>
      <c r="DW84" s="92"/>
      <c r="DX84" s="92"/>
      <c r="DY84" s="92"/>
      <c r="DZ84" s="92"/>
      <c r="EA84" s="92"/>
      <c r="EB84" s="92"/>
      <c r="EC84" s="92"/>
      <c r="ED84" s="92"/>
      <c r="EE84" s="92"/>
      <c r="EF84" s="92"/>
      <c r="EG84" s="92"/>
      <c r="EH84" s="92"/>
      <c r="EI84" s="92"/>
      <c r="EJ84" s="92"/>
      <c r="EK84" s="92" t="s">
        <v>502</v>
      </c>
      <c r="EL84" s="92"/>
      <c r="EM84" s="92"/>
      <c r="EN84" s="92"/>
      <c r="EO84" s="92"/>
      <c r="EP84" s="92"/>
      <c r="EQ84" s="92"/>
      <c r="ER84" s="92"/>
      <c r="ES84" s="92"/>
      <c r="ET84" s="92"/>
      <c r="EU84" s="92"/>
      <c r="EV84" s="92"/>
      <c r="EW84" s="92"/>
      <c r="EX84" s="92"/>
      <c r="EY84" s="92"/>
      <c r="EZ84" s="92"/>
      <c r="FA84" s="92"/>
      <c r="FB84" s="93"/>
      <c r="FC84" s="92"/>
      <c r="FD84" s="92" t="s">
        <v>715</v>
      </c>
      <c r="FE84" s="92"/>
      <c r="FF84" s="92"/>
      <c r="FG84" s="92"/>
      <c r="FH84" s="92"/>
      <c r="FI84" s="92"/>
      <c r="FJ84" s="92"/>
      <c r="FK84" s="92"/>
      <c r="FL84" s="92"/>
      <c r="FM84" s="92"/>
      <c r="FN84" s="92"/>
      <c r="FO84" s="88"/>
      <c r="FP84" s="88"/>
      <c r="FQ84" s="88"/>
      <c r="FR84" s="88"/>
      <c r="FS84" s="88"/>
      <c r="FT84" s="88"/>
      <c r="FU84" s="88"/>
      <c r="FV84" s="88"/>
      <c r="FW84" s="88"/>
      <c r="FX84" s="88"/>
      <c r="FY84" s="88"/>
      <c r="FZ84" s="88"/>
      <c r="GA84" s="88"/>
      <c r="GB84" s="88"/>
      <c r="GC84" s="88"/>
      <c r="GD84" s="88"/>
      <c r="GE84" s="88"/>
      <c r="GF84" s="88"/>
      <c r="GG84" s="88"/>
      <c r="GH84" s="88"/>
      <c r="GI84" s="88"/>
      <c r="GJ84" s="88"/>
      <c r="GK84" s="88"/>
      <c r="GL84" s="88"/>
      <c r="GM84" s="88"/>
      <c r="GN84" s="88"/>
      <c r="GO84" s="88"/>
      <c r="GP84" s="88"/>
      <c r="GQ84" s="88"/>
      <c r="GR84" s="88"/>
      <c r="GS84" s="88"/>
      <c r="GT84" s="88"/>
      <c r="GU84" s="88"/>
      <c r="GV84" s="88"/>
      <c r="GW84" s="88"/>
      <c r="GX84" s="88"/>
      <c r="GY84" s="88"/>
      <c r="GZ84" s="88"/>
      <c r="HA84" s="88"/>
      <c r="HB84" s="88"/>
      <c r="HC84" s="88"/>
      <c r="HD84" s="88"/>
      <c r="HE84" s="88"/>
      <c r="HF84" s="88"/>
    </row>
    <row r="85" spans="2:214" ht="7.15" customHeight="1">
      <c r="B85" s="563"/>
      <c r="C85" s="564"/>
      <c r="D85" s="556"/>
      <c r="E85" s="556"/>
      <c r="F85" s="556"/>
      <c r="G85" s="556"/>
      <c r="H85" s="556"/>
      <c r="I85" s="556"/>
      <c r="J85" s="556"/>
      <c r="K85" s="556"/>
      <c r="L85" s="556"/>
      <c r="M85" s="556"/>
      <c r="N85" s="556"/>
      <c r="O85" s="556"/>
      <c r="P85" s="560"/>
      <c r="Q85" s="561"/>
      <c r="R85" s="561"/>
      <c r="S85" s="561"/>
      <c r="T85" s="562"/>
      <c r="U85" s="560"/>
      <c r="V85" s="561"/>
      <c r="W85" s="561"/>
      <c r="X85" s="561"/>
      <c r="Y85" s="561"/>
      <c r="Z85" s="569"/>
      <c r="AA85" s="632"/>
      <c r="AB85" s="633"/>
      <c r="AC85" s="633"/>
      <c r="AD85" s="633"/>
      <c r="AE85" s="633"/>
      <c r="AF85" s="633"/>
      <c r="AG85" s="633"/>
      <c r="AH85" s="633"/>
      <c r="AI85" s="633"/>
      <c r="AJ85" s="633"/>
      <c r="AK85" s="578"/>
      <c r="AL85" s="578"/>
      <c r="AM85" s="578"/>
      <c r="AN85" s="578"/>
      <c r="AO85" s="578"/>
      <c r="AP85" s="578"/>
      <c r="AQ85" s="578"/>
      <c r="AR85" s="626"/>
      <c r="AS85" s="627"/>
      <c r="AT85" s="627"/>
      <c r="AU85" s="627"/>
      <c r="AV85" s="627"/>
      <c r="AW85" s="627"/>
      <c r="AX85" s="627"/>
      <c r="AY85" s="628"/>
      <c r="BB85" s="563"/>
      <c r="BC85" s="564"/>
      <c r="BD85" s="556"/>
      <c r="BE85" s="556"/>
      <c r="BF85" s="556"/>
      <c r="BG85" s="556"/>
      <c r="BH85" s="556"/>
      <c r="BI85" s="556"/>
      <c r="BJ85" s="556"/>
      <c r="BK85" s="556"/>
      <c r="BL85" s="556"/>
      <c r="BM85" s="556"/>
      <c r="BN85" s="556"/>
      <c r="BO85" s="556"/>
      <c r="BP85" s="560"/>
      <c r="BQ85" s="561"/>
      <c r="BR85" s="561"/>
      <c r="BS85" s="561"/>
      <c r="BT85" s="562"/>
      <c r="BU85" s="560"/>
      <c r="BV85" s="561"/>
      <c r="BW85" s="561"/>
      <c r="BX85" s="561"/>
      <c r="BY85" s="561"/>
      <c r="BZ85" s="569"/>
      <c r="CA85" s="563"/>
      <c r="CB85" s="564"/>
      <c r="CC85" s="556"/>
      <c r="CD85" s="556"/>
      <c r="CE85" s="556"/>
      <c r="CF85" s="556"/>
      <c r="CG85" s="556"/>
      <c r="CH85" s="556"/>
      <c r="CI85" s="556"/>
      <c r="CJ85" s="556"/>
      <c r="CK85" s="556"/>
      <c r="CL85" s="556"/>
      <c r="CM85" s="556"/>
      <c r="CN85" s="556"/>
      <c r="CO85" s="560"/>
      <c r="CP85" s="561"/>
      <c r="CQ85" s="561"/>
      <c r="CR85" s="561"/>
      <c r="CS85" s="562"/>
      <c r="CT85" s="560"/>
      <c r="CU85" s="561"/>
      <c r="CV85" s="561"/>
      <c r="CW85" s="561"/>
      <c r="CX85" s="561"/>
      <c r="CY85" s="569"/>
      <c r="CZ85" s="93"/>
      <c r="DA85" s="93"/>
      <c r="DB85" s="92"/>
      <c r="DC85" s="92"/>
      <c r="DD85" s="543" t="s">
        <v>613</v>
      </c>
      <c r="DE85" s="543"/>
      <c r="DF85" s="543"/>
      <c r="DG85" s="543"/>
      <c r="DH85" s="543"/>
      <c r="DI85" s="543"/>
      <c r="DJ85" s="543"/>
      <c r="DK85" s="543"/>
      <c r="DL85" s="543"/>
      <c r="DM85" s="543"/>
      <c r="DN85" s="543"/>
      <c r="DP85" s="92"/>
      <c r="DQ85" s="92"/>
      <c r="DR85" s="92" t="s">
        <v>512</v>
      </c>
      <c r="DS85" s="92"/>
      <c r="DT85" s="92"/>
      <c r="DU85" s="92"/>
      <c r="DV85" s="92"/>
      <c r="DW85" s="92"/>
      <c r="DX85" s="92"/>
      <c r="DY85" s="92"/>
      <c r="DZ85" s="92"/>
      <c r="EA85" s="92"/>
      <c r="EB85" s="92"/>
      <c r="EC85" s="92"/>
      <c r="ED85" s="92" t="s">
        <v>509</v>
      </c>
      <c r="EE85" s="92"/>
      <c r="EF85" s="92"/>
      <c r="EG85" s="92"/>
      <c r="EH85" s="92"/>
      <c r="EI85" s="92"/>
      <c r="EJ85" s="92"/>
      <c r="EK85" s="92" t="s">
        <v>504</v>
      </c>
      <c r="EL85" s="92"/>
      <c r="EM85" s="92"/>
      <c r="EN85" s="92"/>
      <c r="EO85" s="92"/>
      <c r="EP85" s="92"/>
      <c r="EQ85" s="92"/>
      <c r="ER85" s="92"/>
      <c r="ES85" s="92"/>
      <c r="ET85" s="92"/>
      <c r="EU85" s="92"/>
      <c r="EV85" s="92"/>
      <c r="EW85" s="92"/>
      <c r="EX85" s="92"/>
      <c r="EY85" s="92"/>
      <c r="EZ85" s="92"/>
      <c r="FA85" s="92"/>
      <c r="FB85" s="92"/>
      <c r="FC85" s="92"/>
      <c r="FD85" s="92"/>
      <c r="FE85" s="92"/>
      <c r="FF85" s="92"/>
      <c r="FG85" s="92"/>
      <c r="FH85" s="92"/>
      <c r="FI85" s="92"/>
      <c r="FJ85" s="92"/>
      <c r="FK85" s="92"/>
      <c r="FL85" s="92"/>
      <c r="FM85" s="92"/>
      <c r="FN85" s="92"/>
      <c r="FO85" s="88"/>
      <c r="FP85" s="88"/>
      <c r="FQ85" s="88"/>
      <c r="FR85" s="88"/>
      <c r="FS85" s="88"/>
      <c r="FT85" s="88"/>
      <c r="FU85" s="88"/>
      <c r="FV85" s="88"/>
      <c r="FW85" s="88"/>
      <c r="FX85" s="88"/>
      <c r="FY85" s="88"/>
      <c r="FZ85" s="88"/>
      <c r="GA85" s="88"/>
      <c r="GB85" s="88"/>
      <c r="GC85" s="88"/>
      <c r="GD85" s="88"/>
      <c r="GE85" s="88"/>
      <c r="GF85" s="88"/>
      <c r="GG85" s="88"/>
      <c r="GH85" s="88"/>
      <c r="GI85" s="88"/>
      <c r="GJ85" s="88"/>
      <c r="GK85" s="88"/>
      <c r="GL85" s="88"/>
      <c r="GM85" s="88"/>
      <c r="GN85" s="88"/>
      <c r="GO85" s="88"/>
      <c r="GP85" s="88"/>
      <c r="GQ85" s="88"/>
      <c r="GR85" s="88"/>
      <c r="GS85" s="88"/>
      <c r="GT85" s="88"/>
      <c r="GU85" s="88"/>
      <c r="GV85" s="88"/>
      <c r="GW85" s="88"/>
      <c r="GX85" s="88"/>
      <c r="GY85" s="88"/>
      <c r="GZ85" s="88"/>
      <c r="HA85" s="88"/>
      <c r="HB85" s="88"/>
      <c r="HC85" s="88"/>
      <c r="HD85" s="88"/>
      <c r="HE85" s="88"/>
      <c r="HF85" s="88"/>
    </row>
    <row r="86" spans="2:214" ht="7.15" customHeight="1">
      <c r="B86" s="563" t="s">
        <v>44</v>
      </c>
      <c r="C86" s="564"/>
      <c r="D86" s="556" t="s">
        <v>69</v>
      </c>
      <c r="E86" s="556"/>
      <c r="F86" s="556"/>
      <c r="G86" s="556"/>
      <c r="H86" s="556"/>
      <c r="I86" s="556"/>
      <c r="J86" s="556"/>
      <c r="K86" s="556"/>
      <c r="L86" s="556"/>
      <c r="M86" s="556"/>
      <c r="N86" s="556"/>
      <c r="O86" s="556"/>
      <c r="P86" s="557" t="e">
        <f>#REF!</f>
        <v>#REF!</v>
      </c>
      <c r="Q86" s="558"/>
      <c r="R86" s="558"/>
      <c r="S86" s="558"/>
      <c r="T86" s="559"/>
      <c r="U86" s="557"/>
      <c r="V86" s="558"/>
      <c r="W86" s="558"/>
      <c r="X86" s="558"/>
      <c r="Y86" s="558"/>
      <c r="Z86" s="568"/>
      <c r="AA86" s="563" t="s">
        <v>35</v>
      </c>
      <c r="AB86" s="564"/>
      <c r="AC86" s="556" t="s">
        <v>106</v>
      </c>
      <c r="AD86" s="556"/>
      <c r="AE86" s="556"/>
      <c r="AF86" s="556"/>
      <c r="AG86" s="556"/>
      <c r="AH86" s="556"/>
      <c r="AI86" s="556"/>
      <c r="AJ86" s="556"/>
      <c r="AK86" s="556"/>
      <c r="AL86" s="556"/>
      <c r="AM86" s="556"/>
      <c r="AN86" s="556"/>
      <c r="AO86" s="557" t="e">
        <f>#REF!</f>
        <v>#REF!</v>
      </c>
      <c r="AP86" s="558"/>
      <c r="AQ86" s="558"/>
      <c r="AR86" s="574"/>
      <c r="AS86" s="576"/>
      <c r="AT86" s="573"/>
      <c r="AU86" s="574"/>
      <c r="AV86" s="574"/>
      <c r="AW86" s="574"/>
      <c r="AX86" s="574"/>
      <c r="AY86" s="575"/>
      <c r="BB86" s="563" t="s">
        <v>37</v>
      </c>
      <c r="BC86" s="564"/>
      <c r="BD86" s="556" t="s">
        <v>139</v>
      </c>
      <c r="BE86" s="556"/>
      <c r="BF86" s="556"/>
      <c r="BG86" s="556"/>
      <c r="BH86" s="556"/>
      <c r="BI86" s="556"/>
      <c r="BJ86" s="556"/>
      <c r="BK86" s="556"/>
      <c r="BL86" s="556"/>
      <c r="BM86" s="556"/>
      <c r="BN86" s="556"/>
      <c r="BO86" s="556"/>
      <c r="BP86" s="557" t="e">
        <f>#REF!</f>
        <v>#REF!</v>
      </c>
      <c r="BQ86" s="558"/>
      <c r="BR86" s="558"/>
      <c r="BS86" s="558"/>
      <c r="BT86" s="559"/>
      <c r="BU86" s="557"/>
      <c r="BV86" s="558"/>
      <c r="BW86" s="558"/>
      <c r="BX86" s="558"/>
      <c r="BY86" s="558"/>
      <c r="BZ86" s="568"/>
      <c r="CA86" s="563" t="s">
        <v>36</v>
      </c>
      <c r="CB86" s="564"/>
      <c r="CC86" s="556" t="s">
        <v>171</v>
      </c>
      <c r="CD86" s="556"/>
      <c r="CE86" s="556"/>
      <c r="CF86" s="556"/>
      <c r="CG86" s="556"/>
      <c r="CH86" s="556"/>
      <c r="CI86" s="556"/>
      <c r="CJ86" s="556"/>
      <c r="CK86" s="556"/>
      <c r="CL86" s="556"/>
      <c r="CM86" s="556"/>
      <c r="CN86" s="556"/>
      <c r="CO86" s="557" t="e">
        <f>#REF!</f>
        <v>#REF!</v>
      </c>
      <c r="CP86" s="558"/>
      <c r="CQ86" s="558"/>
      <c r="CR86" s="558"/>
      <c r="CS86" s="559"/>
      <c r="CT86" s="557"/>
      <c r="CU86" s="558"/>
      <c r="CV86" s="558"/>
      <c r="CW86" s="558"/>
      <c r="CX86" s="558"/>
      <c r="CY86" s="568"/>
      <c r="CZ86" s="93"/>
      <c r="DA86" s="93"/>
      <c r="DB86" s="92"/>
      <c r="DC86" s="92"/>
      <c r="DD86" s="543"/>
      <c r="DE86" s="543"/>
      <c r="DF86" s="543"/>
      <c r="DG86" s="543"/>
      <c r="DH86" s="543"/>
      <c r="DI86" s="543"/>
      <c r="DJ86" s="543"/>
      <c r="DK86" s="543"/>
      <c r="DL86" s="543"/>
      <c r="DM86" s="543"/>
      <c r="DN86" s="543"/>
      <c r="DP86" s="92"/>
      <c r="DQ86" s="92"/>
      <c r="DR86" s="92"/>
      <c r="DS86" s="92" t="s">
        <v>101</v>
      </c>
      <c r="DT86" s="92"/>
      <c r="DU86" s="92"/>
      <c r="DV86" s="92"/>
      <c r="DW86" s="92"/>
      <c r="DX86" s="92"/>
      <c r="DY86" s="92"/>
      <c r="DZ86" s="92"/>
      <c r="EA86" s="92"/>
      <c r="EB86" s="92"/>
      <c r="EC86" s="92"/>
      <c r="ED86" s="92"/>
      <c r="EE86" s="92"/>
      <c r="EF86" s="92"/>
      <c r="EG86" s="92"/>
      <c r="EH86" s="92"/>
      <c r="EI86" s="92"/>
      <c r="EJ86" s="92"/>
      <c r="EK86" s="92"/>
      <c r="EL86" s="92"/>
      <c r="EM86" s="92"/>
      <c r="EN86" s="92"/>
      <c r="EO86" s="92" t="s">
        <v>502</v>
      </c>
      <c r="EP86" s="92"/>
      <c r="EQ86" s="92"/>
      <c r="ER86" s="92"/>
      <c r="ES86" s="92"/>
      <c r="ET86" s="92"/>
      <c r="EU86" s="92"/>
      <c r="EV86" s="92"/>
      <c r="EW86" s="92"/>
      <c r="EX86" s="92"/>
      <c r="EY86" s="92"/>
      <c r="EZ86" s="92"/>
      <c r="FA86" s="92"/>
      <c r="FB86" s="92"/>
      <c r="FC86" s="92" t="s">
        <v>714</v>
      </c>
      <c r="FD86" s="92"/>
      <c r="FE86" s="92"/>
      <c r="FF86" s="92"/>
      <c r="FG86" s="92"/>
      <c r="FH86" s="92"/>
      <c r="FI86" s="92"/>
      <c r="FJ86" s="92"/>
      <c r="FK86" s="92"/>
      <c r="FL86" s="92"/>
      <c r="FM86" s="92"/>
      <c r="FN86" s="92"/>
      <c r="FO86" s="88"/>
      <c r="FP86" s="88"/>
      <c r="FQ86" s="88"/>
      <c r="FR86" s="88"/>
      <c r="FS86" s="88"/>
      <c r="FT86" s="88"/>
      <c r="FU86" s="88"/>
      <c r="FV86" s="88"/>
      <c r="FW86" s="88"/>
      <c r="FX86" s="88"/>
      <c r="FY86" s="88"/>
      <c r="FZ86" s="88"/>
      <c r="GA86" s="88"/>
      <c r="GB86" s="88"/>
      <c r="GC86" s="88"/>
      <c r="GD86" s="88"/>
      <c r="GE86" s="88"/>
      <c r="GF86" s="88"/>
      <c r="GG86" s="88"/>
      <c r="GH86" s="88"/>
      <c r="GI86" s="88"/>
      <c r="GJ86" s="88"/>
      <c r="GK86" s="88"/>
      <c r="GL86" s="88"/>
      <c r="GM86" s="88"/>
      <c r="GN86" s="88"/>
      <c r="GO86" s="88"/>
      <c r="GP86" s="88"/>
      <c r="GQ86" s="88"/>
      <c r="GR86" s="88"/>
      <c r="GS86" s="88"/>
      <c r="GT86" s="88"/>
      <c r="GU86" s="88"/>
      <c r="GV86" s="88"/>
      <c r="GW86" s="88"/>
      <c r="GX86" s="88"/>
      <c r="GY86" s="88"/>
      <c r="GZ86" s="88"/>
      <c r="HA86" s="88"/>
      <c r="HB86" s="88"/>
      <c r="HC86" s="88"/>
      <c r="HD86" s="88"/>
      <c r="HE86" s="88"/>
      <c r="HF86" s="88"/>
    </row>
    <row r="87" spans="2:214" ht="7.15" customHeight="1">
      <c r="B87" s="565"/>
      <c r="C87" s="566"/>
      <c r="D87" s="567"/>
      <c r="E87" s="567"/>
      <c r="F87" s="567"/>
      <c r="G87" s="567"/>
      <c r="H87" s="567"/>
      <c r="I87" s="567"/>
      <c r="J87" s="567"/>
      <c r="K87" s="567"/>
      <c r="L87" s="567"/>
      <c r="M87" s="567"/>
      <c r="N87" s="567"/>
      <c r="O87" s="567"/>
      <c r="P87" s="570"/>
      <c r="Q87" s="571"/>
      <c r="R87" s="571"/>
      <c r="S87" s="571"/>
      <c r="T87" s="629"/>
      <c r="U87" s="570"/>
      <c r="V87" s="571"/>
      <c r="W87" s="571"/>
      <c r="X87" s="571"/>
      <c r="Y87" s="571"/>
      <c r="Z87" s="572"/>
      <c r="AA87" s="563"/>
      <c r="AB87" s="564"/>
      <c r="AC87" s="556"/>
      <c r="AD87" s="556"/>
      <c r="AE87" s="556"/>
      <c r="AF87" s="556"/>
      <c r="AG87" s="556"/>
      <c r="AH87" s="556"/>
      <c r="AI87" s="556"/>
      <c r="AJ87" s="556"/>
      <c r="AK87" s="556"/>
      <c r="AL87" s="556"/>
      <c r="AM87" s="556"/>
      <c r="AN87" s="556"/>
      <c r="AO87" s="560"/>
      <c r="AP87" s="561"/>
      <c r="AQ87" s="561"/>
      <c r="AR87" s="561"/>
      <c r="AS87" s="562"/>
      <c r="AT87" s="560"/>
      <c r="AU87" s="561"/>
      <c r="AV87" s="561"/>
      <c r="AW87" s="561"/>
      <c r="AX87" s="561"/>
      <c r="AY87" s="569"/>
      <c r="BB87" s="563"/>
      <c r="BC87" s="564"/>
      <c r="BD87" s="556"/>
      <c r="BE87" s="556"/>
      <c r="BF87" s="556"/>
      <c r="BG87" s="556"/>
      <c r="BH87" s="556"/>
      <c r="BI87" s="556"/>
      <c r="BJ87" s="556"/>
      <c r="BK87" s="556"/>
      <c r="BL87" s="556"/>
      <c r="BM87" s="556"/>
      <c r="BN87" s="556"/>
      <c r="BO87" s="556"/>
      <c r="BP87" s="560"/>
      <c r="BQ87" s="561"/>
      <c r="BR87" s="561"/>
      <c r="BS87" s="561"/>
      <c r="BT87" s="562"/>
      <c r="BU87" s="560"/>
      <c r="BV87" s="561"/>
      <c r="BW87" s="561"/>
      <c r="BX87" s="561"/>
      <c r="BY87" s="561"/>
      <c r="BZ87" s="569"/>
      <c r="CA87" s="563"/>
      <c r="CB87" s="564"/>
      <c r="CC87" s="556"/>
      <c r="CD87" s="556"/>
      <c r="CE87" s="556"/>
      <c r="CF87" s="556"/>
      <c r="CG87" s="556"/>
      <c r="CH87" s="556"/>
      <c r="CI87" s="556"/>
      <c r="CJ87" s="556"/>
      <c r="CK87" s="556"/>
      <c r="CL87" s="556"/>
      <c r="CM87" s="556"/>
      <c r="CN87" s="556"/>
      <c r="CO87" s="560"/>
      <c r="CP87" s="561"/>
      <c r="CQ87" s="561"/>
      <c r="CR87" s="561"/>
      <c r="CS87" s="562"/>
      <c r="CT87" s="560"/>
      <c r="CU87" s="561"/>
      <c r="CV87" s="561"/>
      <c r="CW87" s="561"/>
      <c r="CX87" s="561"/>
      <c r="CY87" s="569"/>
      <c r="CZ87" s="93"/>
      <c r="DA87" s="93"/>
      <c r="DB87" s="92"/>
      <c r="DC87" s="92"/>
      <c r="DF87" s="542" t="e">
        <f>AK84</f>
        <v>#REF!</v>
      </c>
      <c r="DG87" s="542"/>
      <c r="DH87" s="542"/>
      <c r="DI87" s="542"/>
      <c r="DJ87" s="542"/>
      <c r="DK87" s="542"/>
      <c r="DL87" s="542"/>
      <c r="DM87" s="542"/>
      <c r="DP87" s="92"/>
      <c r="DQ87" s="92"/>
      <c r="DR87" s="92"/>
      <c r="DS87" s="92"/>
      <c r="DT87" s="92"/>
      <c r="DU87" s="92"/>
      <c r="DV87" s="92"/>
      <c r="DW87" s="92"/>
      <c r="DX87" s="92"/>
      <c r="DY87" s="92"/>
      <c r="DZ87" s="92"/>
      <c r="EA87" s="92"/>
      <c r="EB87" s="92"/>
      <c r="EC87" s="92"/>
      <c r="ED87" s="92"/>
      <c r="EE87" s="92"/>
      <c r="EF87" s="92"/>
      <c r="EG87" s="92"/>
      <c r="EH87" s="92"/>
      <c r="EI87" s="92"/>
      <c r="EJ87" s="92"/>
      <c r="EK87" s="92"/>
      <c r="EL87" s="92"/>
      <c r="EM87" s="92"/>
      <c r="EN87" s="548" t="s">
        <v>721</v>
      </c>
      <c r="EO87" s="548"/>
      <c r="EP87" s="548"/>
      <c r="EQ87" s="548"/>
      <c r="ER87" s="548"/>
      <c r="ES87" s="92"/>
      <c r="ET87" s="92"/>
      <c r="EU87" s="92"/>
      <c r="EV87" s="92"/>
      <c r="EW87" s="92"/>
      <c r="EX87" s="92"/>
      <c r="EY87" s="92"/>
      <c r="EZ87" s="92"/>
      <c r="FA87" s="92"/>
      <c r="FB87" s="92"/>
      <c r="FC87" s="88" t="s">
        <v>716</v>
      </c>
      <c r="FD87" s="92"/>
      <c r="FE87" s="92"/>
      <c r="FF87" s="92"/>
      <c r="FG87" s="92"/>
      <c r="FH87" s="92"/>
      <c r="FI87" s="92"/>
      <c r="FJ87" s="92"/>
      <c r="FK87" s="92"/>
      <c r="FL87" s="92"/>
      <c r="FM87" s="92"/>
      <c r="FN87" s="92"/>
      <c r="FO87" s="88"/>
      <c r="FP87" s="88"/>
      <c r="FQ87" s="88"/>
      <c r="FR87" s="88"/>
      <c r="FS87" s="88"/>
      <c r="FT87" s="88"/>
      <c r="FU87" s="88"/>
      <c r="FV87" s="88"/>
      <c r="FW87" s="88"/>
      <c r="FX87" s="88"/>
      <c r="FY87" s="88"/>
      <c r="FZ87" s="88"/>
      <c r="GA87" s="88"/>
      <c r="GB87" s="88"/>
      <c r="GC87" s="88"/>
      <c r="GD87" s="88"/>
      <c r="GE87" s="88"/>
      <c r="GF87" s="88"/>
      <c r="GG87" s="88"/>
      <c r="GH87" s="88"/>
      <c r="GI87" s="88"/>
      <c r="GJ87" s="88"/>
      <c r="GK87" s="88"/>
      <c r="GL87" s="88"/>
      <c r="GM87" s="88"/>
      <c r="GN87" s="88"/>
      <c r="GO87" s="88"/>
      <c r="GP87" s="88"/>
      <c r="GQ87" s="88"/>
      <c r="GR87" s="88"/>
      <c r="GS87" s="88"/>
      <c r="GT87" s="88"/>
      <c r="GU87" s="88"/>
      <c r="GV87" s="88"/>
      <c r="GW87" s="88"/>
      <c r="GX87" s="88"/>
      <c r="GY87" s="88"/>
      <c r="GZ87" s="88"/>
      <c r="HA87" s="88"/>
      <c r="HB87" s="88"/>
      <c r="HC87" s="88"/>
      <c r="HD87" s="88"/>
      <c r="HE87" s="88"/>
      <c r="HF87" s="88"/>
    </row>
    <row r="88" spans="2:214" ht="7.15" customHeight="1">
      <c r="B88" s="630" t="s">
        <v>19</v>
      </c>
      <c r="C88" s="631"/>
      <c r="D88" s="631"/>
      <c r="E88" s="631"/>
      <c r="F88" s="631"/>
      <c r="G88" s="631"/>
      <c r="H88" s="631"/>
      <c r="I88" s="631"/>
      <c r="J88" s="631"/>
      <c r="K88" s="631"/>
      <c r="L88" s="577" t="e">
        <f>SUM(P90:T109)</f>
        <v>#REF!</v>
      </c>
      <c r="M88" s="577"/>
      <c r="N88" s="577"/>
      <c r="O88" s="577"/>
      <c r="P88" s="577"/>
      <c r="Q88" s="577"/>
      <c r="R88" s="577"/>
      <c r="S88" s="623"/>
      <c r="T88" s="624"/>
      <c r="U88" s="624"/>
      <c r="V88" s="624"/>
      <c r="W88" s="624"/>
      <c r="X88" s="624"/>
      <c r="Y88" s="624"/>
      <c r="Z88" s="625"/>
      <c r="AA88" s="563" t="s">
        <v>36</v>
      </c>
      <c r="AB88" s="564"/>
      <c r="AC88" s="556" t="s">
        <v>107</v>
      </c>
      <c r="AD88" s="556"/>
      <c r="AE88" s="556"/>
      <c r="AF88" s="556"/>
      <c r="AG88" s="556"/>
      <c r="AH88" s="556"/>
      <c r="AI88" s="556"/>
      <c r="AJ88" s="556"/>
      <c r="AK88" s="556"/>
      <c r="AL88" s="556"/>
      <c r="AM88" s="556"/>
      <c r="AN88" s="556"/>
      <c r="AO88" s="557" t="e">
        <f>#REF!</f>
        <v>#REF!</v>
      </c>
      <c r="AP88" s="558"/>
      <c r="AQ88" s="558"/>
      <c r="AR88" s="558"/>
      <c r="AS88" s="559"/>
      <c r="AT88" s="557"/>
      <c r="AU88" s="558"/>
      <c r="AV88" s="558"/>
      <c r="AW88" s="558"/>
      <c r="AX88" s="558"/>
      <c r="AY88" s="568"/>
      <c r="BB88" s="563" t="s">
        <v>38</v>
      </c>
      <c r="BC88" s="564"/>
      <c r="BD88" s="556" t="s">
        <v>140</v>
      </c>
      <c r="BE88" s="556"/>
      <c r="BF88" s="556"/>
      <c r="BG88" s="556"/>
      <c r="BH88" s="556"/>
      <c r="BI88" s="556"/>
      <c r="BJ88" s="556"/>
      <c r="BK88" s="556"/>
      <c r="BL88" s="556"/>
      <c r="BM88" s="556"/>
      <c r="BN88" s="556"/>
      <c r="BO88" s="556"/>
      <c r="BP88" s="557" t="e">
        <f>#REF!</f>
        <v>#REF!</v>
      </c>
      <c r="BQ88" s="558"/>
      <c r="BR88" s="558"/>
      <c r="BS88" s="558"/>
      <c r="BT88" s="559"/>
      <c r="BU88" s="557"/>
      <c r="BV88" s="558"/>
      <c r="BW88" s="558"/>
      <c r="BX88" s="558"/>
      <c r="BY88" s="558"/>
      <c r="BZ88" s="568"/>
      <c r="CA88" s="563" t="s">
        <v>37</v>
      </c>
      <c r="CB88" s="564"/>
      <c r="CC88" s="556" t="s">
        <v>172</v>
      </c>
      <c r="CD88" s="556"/>
      <c r="CE88" s="556"/>
      <c r="CF88" s="556"/>
      <c r="CG88" s="556"/>
      <c r="CH88" s="556"/>
      <c r="CI88" s="556"/>
      <c r="CJ88" s="556"/>
      <c r="CK88" s="556"/>
      <c r="CL88" s="556"/>
      <c r="CM88" s="556"/>
      <c r="CN88" s="556"/>
      <c r="CO88" s="557" t="e">
        <f>#REF!</f>
        <v>#REF!</v>
      </c>
      <c r="CP88" s="558"/>
      <c r="CQ88" s="558"/>
      <c r="CR88" s="558"/>
      <c r="CS88" s="559"/>
      <c r="CT88" s="557"/>
      <c r="CU88" s="558"/>
      <c r="CV88" s="558"/>
      <c r="CW88" s="558"/>
      <c r="CX88" s="558"/>
      <c r="CY88" s="568"/>
      <c r="CZ88" s="93"/>
      <c r="DA88" s="93"/>
      <c r="DB88" s="92"/>
      <c r="DC88" s="92"/>
      <c r="DE88" s="92"/>
      <c r="DF88" s="542"/>
      <c r="DG88" s="542"/>
      <c r="DH88" s="542"/>
      <c r="DI88" s="542"/>
      <c r="DJ88" s="542"/>
      <c r="DK88" s="542"/>
      <c r="DL88" s="542"/>
      <c r="DM88" s="542"/>
      <c r="DN88" s="92"/>
      <c r="DO88" s="92"/>
      <c r="DP88" s="92"/>
      <c r="DQ88" s="92"/>
      <c r="DR88" s="92"/>
      <c r="DS88" s="92"/>
      <c r="DT88" s="92"/>
      <c r="DU88" s="92"/>
      <c r="DV88" s="92"/>
      <c r="DW88" s="92"/>
      <c r="DX88" s="92"/>
      <c r="DY88" s="92"/>
      <c r="DZ88" s="92"/>
      <c r="EA88" s="92"/>
      <c r="EB88" s="92"/>
      <c r="EC88" s="92"/>
      <c r="ED88" s="92"/>
      <c r="EE88" s="92"/>
      <c r="EF88" s="92"/>
      <c r="EG88" s="92" t="s">
        <v>510</v>
      </c>
      <c r="EH88" s="92"/>
      <c r="EI88" s="92"/>
      <c r="EJ88" s="92"/>
      <c r="EK88" s="92"/>
      <c r="EL88" s="92"/>
      <c r="EM88" s="92"/>
      <c r="EN88" s="92"/>
      <c r="EO88" s="92"/>
      <c r="EP88" s="92"/>
      <c r="EQ88" s="92"/>
      <c r="ER88" s="92"/>
      <c r="ES88" s="92"/>
      <c r="ET88" s="92" t="s">
        <v>664</v>
      </c>
      <c r="EU88" s="92"/>
      <c r="EV88" s="92"/>
      <c r="EW88" s="92"/>
      <c r="EX88" s="92"/>
      <c r="EY88" s="92"/>
      <c r="EZ88" s="92"/>
      <c r="FA88" s="92"/>
      <c r="FB88" s="92"/>
      <c r="FC88" s="92"/>
      <c r="FD88" s="551"/>
      <c r="FE88" s="551"/>
      <c r="FF88" s="551"/>
      <c r="FG88" s="551"/>
      <c r="FH88" s="551"/>
      <c r="FI88" s="92"/>
      <c r="FJ88" s="92"/>
      <c r="FK88" s="92"/>
      <c r="FL88" s="92"/>
      <c r="FM88" s="92"/>
      <c r="FN88" s="92"/>
      <c r="FO88" s="88"/>
      <c r="FP88" s="88"/>
      <c r="FQ88" s="88"/>
      <c r="FR88" s="88"/>
      <c r="FS88" s="88"/>
      <c r="FT88" s="88"/>
      <c r="FU88" s="88"/>
      <c r="FV88" s="88"/>
      <c r="FW88" s="88"/>
      <c r="FX88" s="88"/>
      <c r="FY88" s="88"/>
      <c r="FZ88" s="88"/>
      <c r="GA88" s="88"/>
      <c r="GB88" s="88"/>
      <c r="GC88" s="88"/>
      <c r="GD88" s="88"/>
      <c r="GE88" s="88"/>
      <c r="GF88" s="88"/>
      <c r="GG88" s="88"/>
      <c r="GH88" s="88"/>
      <c r="GI88" s="88"/>
      <c r="GJ88" s="88"/>
      <c r="GK88" s="88"/>
      <c r="GL88" s="88"/>
      <c r="GM88" s="88"/>
      <c r="GN88" s="88"/>
      <c r="GO88" s="88"/>
      <c r="GP88" s="88"/>
      <c r="GQ88" s="88"/>
      <c r="GR88" s="88"/>
      <c r="GS88" s="88"/>
      <c r="GT88" s="88"/>
      <c r="GU88" s="88"/>
      <c r="GV88" s="88"/>
      <c r="GW88" s="88"/>
      <c r="GX88" s="88"/>
      <c r="GY88" s="88"/>
      <c r="GZ88" s="88"/>
      <c r="HA88" s="88"/>
      <c r="HB88" s="88"/>
      <c r="HC88" s="88"/>
      <c r="HD88" s="88"/>
      <c r="HE88" s="88"/>
      <c r="HF88" s="88"/>
    </row>
    <row r="89" spans="2:214" ht="7.15" customHeight="1">
      <c r="B89" s="632"/>
      <c r="C89" s="633"/>
      <c r="D89" s="633"/>
      <c r="E89" s="633"/>
      <c r="F89" s="633"/>
      <c r="G89" s="633"/>
      <c r="H89" s="633"/>
      <c r="I89" s="633"/>
      <c r="J89" s="633"/>
      <c r="K89" s="633"/>
      <c r="L89" s="578"/>
      <c r="M89" s="578"/>
      <c r="N89" s="578"/>
      <c r="O89" s="578"/>
      <c r="P89" s="578"/>
      <c r="Q89" s="578"/>
      <c r="R89" s="578"/>
      <c r="S89" s="626"/>
      <c r="T89" s="627"/>
      <c r="U89" s="627"/>
      <c r="V89" s="627"/>
      <c r="W89" s="627"/>
      <c r="X89" s="627"/>
      <c r="Y89" s="627"/>
      <c r="Z89" s="628"/>
      <c r="AA89" s="563"/>
      <c r="AB89" s="564"/>
      <c r="AC89" s="556"/>
      <c r="AD89" s="556"/>
      <c r="AE89" s="556"/>
      <c r="AF89" s="556"/>
      <c r="AG89" s="556"/>
      <c r="AH89" s="556"/>
      <c r="AI89" s="556"/>
      <c r="AJ89" s="556"/>
      <c r="AK89" s="556"/>
      <c r="AL89" s="556"/>
      <c r="AM89" s="556"/>
      <c r="AN89" s="556"/>
      <c r="AO89" s="560"/>
      <c r="AP89" s="561"/>
      <c r="AQ89" s="561"/>
      <c r="AR89" s="561"/>
      <c r="AS89" s="562"/>
      <c r="AT89" s="560"/>
      <c r="AU89" s="561"/>
      <c r="AV89" s="561"/>
      <c r="AW89" s="561"/>
      <c r="AX89" s="561"/>
      <c r="AY89" s="569"/>
      <c r="BB89" s="563"/>
      <c r="BC89" s="564"/>
      <c r="BD89" s="556"/>
      <c r="BE89" s="556"/>
      <c r="BF89" s="556"/>
      <c r="BG89" s="556"/>
      <c r="BH89" s="556"/>
      <c r="BI89" s="556"/>
      <c r="BJ89" s="556"/>
      <c r="BK89" s="556"/>
      <c r="BL89" s="556"/>
      <c r="BM89" s="556"/>
      <c r="BN89" s="556"/>
      <c r="BO89" s="556"/>
      <c r="BP89" s="560"/>
      <c r="BQ89" s="561"/>
      <c r="BR89" s="561"/>
      <c r="BS89" s="561"/>
      <c r="BT89" s="562"/>
      <c r="BU89" s="560"/>
      <c r="BV89" s="561"/>
      <c r="BW89" s="561"/>
      <c r="BX89" s="561"/>
      <c r="BY89" s="561"/>
      <c r="BZ89" s="569"/>
      <c r="CA89" s="563"/>
      <c r="CB89" s="564"/>
      <c r="CC89" s="556"/>
      <c r="CD89" s="556"/>
      <c r="CE89" s="556"/>
      <c r="CF89" s="556"/>
      <c r="CG89" s="556"/>
      <c r="CH89" s="556"/>
      <c r="CI89" s="556"/>
      <c r="CJ89" s="556"/>
      <c r="CK89" s="556"/>
      <c r="CL89" s="556"/>
      <c r="CM89" s="556"/>
      <c r="CN89" s="556"/>
      <c r="CO89" s="560"/>
      <c r="CP89" s="561"/>
      <c r="CQ89" s="561"/>
      <c r="CR89" s="561"/>
      <c r="CS89" s="562"/>
      <c r="CT89" s="560"/>
      <c r="CU89" s="561"/>
      <c r="CV89" s="561"/>
      <c r="CW89" s="561"/>
      <c r="CX89" s="561"/>
      <c r="CY89" s="569"/>
      <c r="CZ89" s="93"/>
      <c r="DA89" s="93"/>
      <c r="DB89" s="92"/>
      <c r="DC89" s="92"/>
      <c r="DD89" s="92"/>
      <c r="DE89" s="92"/>
      <c r="DF89" s="92"/>
      <c r="DG89" s="92"/>
      <c r="DH89" s="92"/>
      <c r="DI89" s="92"/>
      <c r="DJ89" s="92"/>
      <c r="DK89" s="92"/>
      <c r="DL89" s="92"/>
      <c r="DM89" s="92"/>
      <c r="DN89" s="92"/>
      <c r="DO89" s="92"/>
      <c r="DP89" s="92"/>
      <c r="DQ89" s="92"/>
      <c r="DR89" s="92"/>
      <c r="DS89" s="92"/>
      <c r="DT89" s="92"/>
      <c r="DU89" s="92"/>
      <c r="DV89" s="92"/>
      <c r="DW89" s="92"/>
      <c r="DX89" s="92"/>
      <c r="DY89" s="92"/>
      <c r="DZ89" s="92"/>
      <c r="EA89" s="92"/>
      <c r="EB89" s="92"/>
      <c r="EC89" s="92"/>
      <c r="ED89" s="92"/>
      <c r="EE89" s="92"/>
      <c r="EF89" s="92"/>
      <c r="EG89" s="92"/>
      <c r="EH89" s="92" t="s">
        <v>511</v>
      </c>
      <c r="EI89" s="92"/>
      <c r="EJ89" s="92"/>
      <c r="EK89" s="92"/>
      <c r="EL89" s="92"/>
      <c r="EM89" s="92"/>
      <c r="EN89" s="92"/>
      <c r="EO89" s="92"/>
      <c r="EP89" s="92"/>
      <c r="EQ89" s="92"/>
      <c r="ER89" s="92"/>
      <c r="ES89" s="93"/>
      <c r="ET89" s="92"/>
      <c r="EU89" s="92"/>
      <c r="EV89" s="92"/>
      <c r="EW89" s="92"/>
      <c r="EX89" s="92"/>
      <c r="EY89" s="92"/>
      <c r="EZ89" s="92"/>
      <c r="FA89" s="92"/>
      <c r="FB89" s="92"/>
      <c r="FC89" s="92" t="s">
        <v>717</v>
      </c>
      <c r="FD89" s="92"/>
      <c r="FF89" s="92"/>
      <c r="FG89" s="92"/>
      <c r="FH89" s="92"/>
      <c r="FI89" s="92"/>
      <c r="FJ89" s="92"/>
      <c r="FK89" s="92"/>
      <c r="FL89" s="92"/>
      <c r="FM89" s="92"/>
      <c r="FN89" s="92"/>
      <c r="FO89" s="88"/>
      <c r="FP89" s="88"/>
      <c r="FQ89" s="88"/>
      <c r="FR89" s="88"/>
      <c r="FS89" s="88"/>
      <c r="FT89" s="88"/>
      <c r="FU89" s="88"/>
      <c r="FV89" s="88"/>
      <c r="FW89" s="88"/>
      <c r="FX89" s="88"/>
      <c r="FY89" s="88"/>
      <c r="FZ89" s="88"/>
      <c r="GA89" s="88"/>
      <c r="GB89" s="88"/>
      <c r="GC89" s="88"/>
      <c r="GD89" s="88"/>
      <c r="GE89" s="88"/>
      <c r="GF89" s="88"/>
      <c r="GG89" s="88"/>
      <c r="GH89" s="88"/>
      <c r="GI89" s="88"/>
      <c r="GJ89" s="88"/>
      <c r="GK89" s="88"/>
      <c r="GL89" s="88"/>
      <c r="GM89" s="88"/>
      <c r="GN89" s="88"/>
      <c r="GO89" s="88"/>
      <c r="GP89" s="88"/>
      <c r="GQ89" s="88"/>
      <c r="GR89" s="88"/>
      <c r="GS89" s="88"/>
      <c r="GT89" s="88"/>
      <c r="GU89" s="88"/>
      <c r="GV89" s="88"/>
      <c r="GW89" s="88"/>
      <c r="GX89" s="88"/>
      <c r="GY89" s="88"/>
      <c r="GZ89" s="88"/>
      <c r="HA89" s="88"/>
      <c r="HB89" s="88"/>
      <c r="HC89" s="88"/>
      <c r="HD89" s="88"/>
      <c r="HE89" s="88"/>
      <c r="HF89" s="88"/>
    </row>
    <row r="90" spans="2:214" ht="7.15" customHeight="1">
      <c r="B90" s="563" t="s">
        <v>35</v>
      </c>
      <c r="C90" s="564"/>
      <c r="D90" s="556" t="s">
        <v>70</v>
      </c>
      <c r="E90" s="556"/>
      <c r="F90" s="556"/>
      <c r="G90" s="556"/>
      <c r="H90" s="556"/>
      <c r="I90" s="556"/>
      <c r="J90" s="556"/>
      <c r="K90" s="556"/>
      <c r="L90" s="556"/>
      <c r="M90" s="556"/>
      <c r="N90" s="556"/>
      <c r="O90" s="556"/>
      <c r="P90" s="557" t="e">
        <f>#REF!</f>
        <v>#REF!</v>
      </c>
      <c r="Q90" s="558"/>
      <c r="R90" s="558"/>
      <c r="S90" s="574"/>
      <c r="T90" s="576"/>
      <c r="U90" s="573"/>
      <c r="V90" s="574"/>
      <c r="W90" s="574"/>
      <c r="X90" s="574"/>
      <c r="Y90" s="574"/>
      <c r="Z90" s="575"/>
      <c r="AA90" s="563" t="s">
        <v>37</v>
      </c>
      <c r="AB90" s="564"/>
      <c r="AC90" s="556" t="s">
        <v>108</v>
      </c>
      <c r="AD90" s="556"/>
      <c r="AE90" s="556"/>
      <c r="AF90" s="556"/>
      <c r="AG90" s="556"/>
      <c r="AH90" s="556"/>
      <c r="AI90" s="556"/>
      <c r="AJ90" s="556"/>
      <c r="AK90" s="556"/>
      <c r="AL90" s="556"/>
      <c r="AM90" s="556"/>
      <c r="AN90" s="556"/>
      <c r="AO90" s="557" t="e">
        <f>#REF!</f>
        <v>#REF!</v>
      </c>
      <c r="AP90" s="558"/>
      <c r="AQ90" s="558"/>
      <c r="AR90" s="558"/>
      <c r="AS90" s="559"/>
      <c r="AT90" s="557"/>
      <c r="AU90" s="558"/>
      <c r="AV90" s="558"/>
      <c r="AW90" s="558"/>
      <c r="AX90" s="558"/>
      <c r="AY90" s="568"/>
      <c r="BB90" s="563" t="s">
        <v>39</v>
      </c>
      <c r="BC90" s="564"/>
      <c r="BD90" s="556" t="s">
        <v>142</v>
      </c>
      <c r="BE90" s="556"/>
      <c r="BF90" s="556"/>
      <c r="BG90" s="556"/>
      <c r="BH90" s="556"/>
      <c r="BI90" s="556"/>
      <c r="BJ90" s="556"/>
      <c r="BK90" s="556"/>
      <c r="BL90" s="556"/>
      <c r="BM90" s="556"/>
      <c r="BN90" s="556"/>
      <c r="BO90" s="556"/>
      <c r="BP90" s="557" t="e">
        <f>#REF!</f>
        <v>#REF!</v>
      </c>
      <c r="BQ90" s="558"/>
      <c r="BR90" s="558"/>
      <c r="BS90" s="558"/>
      <c r="BT90" s="559"/>
      <c r="BU90" s="557"/>
      <c r="BV90" s="558"/>
      <c r="BW90" s="558"/>
      <c r="BX90" s="558"/>
      <c r="BY90" s="558"/>
      <c r="BZ90" s="568"/>
      <c r="CA90" s="563" t="s">
        <v>38</v>
      </c>
      <c r="CB90" s="564"/>
      <c r="CC90" s="556" t="s">
        <v>173</v>
      </c>
      <c r="CD90" s="556"/>
      <c r="CE90" s="556"/>
      <c r="CF90" s="556"/>
      <c r="CG90" s="556"/>
      <c r="CH90" s="556"/>
      <c r="CI90" s="556"/>
      <c r="CJ90" s="556"/>
      <c r="CK90" s="556"/>
      <c r="CL90" s="556"/>
      <c r="CM90" s="556"/>
      <c r="CN90" s="556"/>
      <c r="CO90" s="557" t="e">
        <f>#REF!</f>
        <v>#REF!</v>
      </c>
      <c r="CP90" s="558"/>
      <c r="CQ90" s="558"/>
      <c r="CR90" s="558"/>
      <c r="CS90" s="559"/>
      <c r="CT90" s="557"/>
      <c r="CU90" s="558"/>
      <c r="CV90" s="558"/>
      <c r="CW90" s="558"/>
      <c r="CX90" s="558"/>
      <c r="CY90" s="568"/>
      <c r="CZ90" s="93"/>
      <c r="DA90" s="93"/>
      <c r="DB90" s="92"/>
      <c r="DC90" s="92"/>
      <c r="DD90" s="92"/>
      <c r="DE90" s="92"/>
      <c r="DF90" s="92"/>
      <c r="DG90" s="92"/>
      <c r="DH90" s="92"/>
      <c r="DI90" s="92"/>
      <c r="DJ90" s="92"/>
      <c r="DK90" s="92"/>
      <c r="DL90" s="92"/>
      <c r="DM90" s="92"/>
      <c r="DN90" s="92"/>
      <c r="DO90" s="92"/>
      <c r="DP90" s="92"/>
      <c r="DQ90" s="92"/>
      <c r="DR90" s="92"/>
      <c r="DS90" s="92"/>
      <c r="DT90" s="92"/>
      <c r="DU90" s="92" t="s">
        <v>512</v>
      </c>
      <c r="DV90" s="92"/>
      <c r="DW90" s="92"/>
      <c r="DX90" s="92"/>
      <c r="DY90" s="92"/>
      <c r="DZ90" s="92"/>
      <c r="EA90" s="92"/>
      <c r="EB90" s="92" t="s">
        <v>512</v>
      </c>
      <c r="EC90" s="92"/>
      <c r="ED90" s="92"/>
      <c r="EE90" s="92"/>
      <c r="EF90" s="92"/>
      <c r="EG90" s="92"/>
      <c r="EH90" s="92"/>
      <c r="EI90" s="92"/>
      <c r="EJ90" s="92"/>
      <c r="EK90" s="92"/>
      <c r="EL90" s="92"/>
      <c r="EM90" s="92"/>
      <c r="EN90" s="92"/>
      <c r="EO90" s="92"/>
      <c r="EP90" s="92"/>
      <c r="EQ90" s="92"/>
      <c r="ER90" s="92"/>
      <c r="ES90" s="92"/>
      <c r="ET90" s="92"/>
      <c r="EU90" s="92" t="s">
        <v>498</v>
      </c>
      <c r="EV90" s="92"/>
      <c r="EW90" s="92"/>
      <c r="EX90" s="92"/>
      <c r="EY90" s="92"/>
      <c r="EZ90" s="92"/>
      <c r="FA90" s="92"/>
      <c r="FB90" s="92"/>
      <c r="FC90" s="92"/>
      <c r="FD90" s="92" t="s">
        <v>718</v>
      </c>
      <c r="FE90" s="92"/>
      <c r="FF90" s="92"/>
      <c r="FG90" s="92"/>
      <c r="FH90" s="92"/>
      <c r="FI90" s="92"/>
      <c r="FJ90" s="543" t="s">
        <v>611</v>
      </c>
      <c r="FK90" s="543"/>
      <c r="FL90" s="543"/>
      <c r="FM90" s="543"/>
      <c r="FN90" s="543"/>
      <c r="FO90" s="543"/>
      <c r="FP90" s="543"/>
      <c r="FQ90" s="543"/>
      <c r="FR90" s="543"/>
      <c r="FS90" s="543"/>
      <c r="FT90" s="543"/>
      <c r="FU90" s="543"/>
      <c r="FV90" s="88"/>
      <c r="FW90" s="88"/>
      <c r="FX90" s="88"/>
      <c r="FY90" s="88"/>
      <c r="FZ90" s="88"/>
      <c r="GA90" s="88"/>
      <c r="GB90" s="88"/>
      <c r="GC90" s="88"/>
      <c r="GD90" s="88"/>
      <c r="GE90" s="88"/>
      <c r="GF90" s="88"/>
      <c r="GG90" s="88"/>
      <c r="GH90" s="88"/>
      <c r="GI90" s="88"/>
      <c r="GJ90" s="88"/>
      <c r="GK90" s="88"/>
      <c r="GL90" s="88"/>
      <c r="GM90" s="88"/>
      <c r="GN90" s="88"/>
      <c r="GO90" s="88"/>
      <c r="GP90" s="88"/>
      <c r="GQ90" s="88"/>
      <c r="GR90" s="88"/>
      <c r="GS90" s="88"/>
      <c r="GT90" s="88"/>
      <c r="GU90" s="88"/>
      <c r="GV90" s="88"/>
      <c r="GW90" s="88"/>
      <c r="GX90" s="88"/>
      <c r="GY90" s="88"/>
      <c r="GZ90" s="88"/>
      <c r="HA90" s="88"/>
      <c r="HB90" s="88"/>
      <c r="HC90" s="88"/>
      <c r="HD90" s="88"/>
      <c r="HE90" s="88"/>
      <c r="HF90" s="88"/>
    </row>
    <row r="91" spans="2:214" ht="7.15" customHeight="1">
      <c r="B91" s="563"/>
      <c r="C91" s="564"/>
      <c r="D91" s="556"/>
      <c r="E91" s="556"/>
      <c r="F91" s="556"/>
      <c r="G91" s="556"/>
      <c r="H91" s="556"/>
      <c r="I91" s="556"/>
      <c r="J91" s="556"/>
      <c r="K91" s="556"/>
      <c r="L91" s="556"/>
      <c r="M91" s="556"/>
      <c r="N91" s="556"/>
      <c r="O91" s="556"/>
      <c r="P91" s="560"/>
      <c r="Q91" s="561"/>
      <c r="R91" s="561"/>
      <c r="S91" s="561"/>
      <c r="T91" s="562"/>
      <c r="U91" s="560"/>
      <c r="V91" s="561"/>
      <c r="W91" s="561"/>
      <c r="X91" s="561"/>
      <c r="Y91" s="561"/>
      <c r="Z91" s="569"/>
      <c r="AA91" s="563"/>
      <c r="AB91" s="564"/>
      <c r="AC91" s="556"/>
      <c r="AD91" s="556"/>
      <c r="AE91" s="556"/>
      <c r="AF91" s="556"/>
      <c r="AG91" s="556"/>
      <c r="AH91" s="556"/>
      <c r="AI91" s="556"/>
      <c r="AJ91" s="556"/>
      <c r="AK91" s="556"/>
      <c r="AL91" s="556"/>
      <c r="AM91" s="556"/>
      <c r="AN91" s="556"/>
      <c r="AO91" s="560"/>
      <c r="AP91" s="561"/>
      <c r="AQ91" s="561"/>
      <c r="AR91" s="561"/>
      <c r="AS91" s="562"/>
      <c r="AT91" s="560"/>
      <c r="AU91" s="561"/>
      <c r="AV91" s="561"/>
      <c r="AW91" s="561"/>
      <c r="AX91" s="561"/>
      <c r="AY91" s="569"/>
      <c r="BB91" s="563"/>
      <c r="BC91" s="564"/>
      <c r="BD91" s="556"/>
      <c r="BE91" s="556"/>
      <c r="BF91" s="556"/>
      <c r="BG91" s="556"/>
      <c r="BH91" s="556"/>
      <c r="BI91" s="556"/>
      <c r="BJ91" s="556"/>
      <c r="BK91" s="556"/>
      <c r="BL91" s="556"/>
      <c r="BM91" s="556"/>
      <c r="BN91" s="556"/>
      <c r="BO91" s="556"/>
      <c r="BP91" s="560"/>
      <c r="BQ91" s="561"/>
      <c r="BR91" s="561"/>
      <c r="BS91" s="561"/>
      <c r="BT91" s="562"/>
      <c r="BU91" s="560"/>
      <c r="BV91" s="561"/>
      <c r="BW91" s="561"/>
      <c r="BX91" s="561"/>
      <c r="BY91" s="561"/>
      <c r="BZ91" s="569"/>
      <c r="CA91" s="563"/>
      <c r="CB91" s="564"/>
      <c r="CC91" s="556"/>
      <c r="CD91" s="556"/>
      <c r="CE91" s="556"/>
      <c r="CF91" s="556"/>
      <c r="CG91" s="556"/>
      <c r="CH91" s="556"/>
      <c r="CI91" s="556"/>
      <c r="CJ91" s="556"/>
      <c r="CK91" s="556"/>
      <c r="CL91" s="556"/>
      <c r="CM91" s="556"/>
      <c r="CN91" s="556"/>
      <c r="CO91" s="560"/>
      <c r="CP91" s="561"/>
      <c r="CQ91" s="561"/>
      <c r="CR91" s="561"/>
      <c r="CS91" s="562"/>
      <c r="CT91" s="560"/>
      <c r="CU91" s="561"/>
      <c r="CV91" s="561"/>
      <c r="CW91" s="561"/>
      <c r="CX91" s="561"/>
      <c r="CY91" s="569"/>
      <c r="CZ91" s="93"/>
      <c r="DA91" s="93"/>
      <c r="DB91" s="92"/>
      <c r="DC91" s="92"/>
      <c r="DD91" s="543" t="s">
        <v>604</v>
      </c>
      <c r="DE91" s="543"/>
      <c r="DF91" s="543"/>
      <c r="DG91" s="543"/>
      <c r="DH91" s="543"/>
      <c r="DI91" s="543"/>
      <c r="DJ91" s="543"/>
      <c r="DK91" s="543"/>
      <c r="DL91" s="543"/>
      <c r="DM91" s="543"/>
      <c r="DN91" s="543"/>
      <c r="DO91" s="92"/>
      <c r="DP91" s="92"/>
      <c r="DQ91" s="92"/>
      <c r="DR91" s="92"/>
      <c r="DS91" s="92"/>
      <c r="DT91" s="93"/>
      <c r="DU91" s="92" t="s">
        <v>513</v>
      </c>
      <c r="DV91" s="92"/>
      <c r="DW91" s="92"/>
      <c r="DX91" s="92"/>
      <c r="DY91" s="92"/>
      <c r="DZ91" s="92"/>
      <c r="EA91" s="92" t="s">
        <v>722</v>
      </c>
      <c r="EB91" s="92"/>
      <c r="EC91" s="92"/>
      <c r="ED91" s="92"/>
      <c r="EE91" s="92"/>
      <c r="EF91" s="92"/>
      <c r="EG91" s="92"/>
      <c r="EH91" s="92"/>
      <c r="EI91" s="92"/>
      <c r="EJ91" s="92"/>
      <c r="EK91" s="92"/>
      <c r="EL91" s="92"/>
      <c r="EM91" s="92"/>
      <c r="EN91" s="92"/>
      <c r="EO91" s="92"/>
      <c r="EP91" s="92"/>
      <c r="EQ91" s="92"/>
      <c r="ER91" s="92"/>
      <c r="ES91" s="92"/>
      <c r="ET91" s="92"/>
      <c r="EU91" s="92"/>
      <c r="EV91" s="92"/>
      <c r="EW91" s="92"/>
      <c r="EX91" s="92"/>
      <c r="EY91" s="92"/>
      <c r="EZ91" s="92"/>
      <c r="FA91" s="92"/>
      <c r="FB91" s="92"/>
      <c r="FC91" s="92"/>
      <c r="FD91" s="92"/>
      <c r="FE91" s="92"/>
      <c r="FF91" s="92"/>
      <c r="FG91" s="92"/>
      <c r="FH91" s="92"/>
      <c r="FI91" s="92"/>
      <c r="FJ91" s="543"/>
      <c r="FK91" s="543"/>
      <c r="FL91" s="543"/>
      <c r="FM91" s="543"/>
      <c r="FN91" s="543"/>
      <c r="FO91" s="543"/>
      <c r="FP91" s="543"/>
      <c r="FQ91" s="543"/>
      <c r="FR91" s="543"/>
      <c r="FS91" s="543"/>
      <c r="FT91" s="543"/>
      <c r="FU91" s="543"/>
      <c r="FY91" s="88"/>
      <c r="FZ91" s="88"/>
      <c r="GA91" s="88"/>
      <c r="GB91" s="88"/>
      <c r="GC91" s="88"/>
      <c r="GD91" s="88"/>
      <c r="GE91" s="88"/>
      <c r="GF91" s="88"/>
      <c r="GG91" s="88"/>
      <c r="GH91" s="88"/>
      <c r="GI91" s="88"/>
      <c r="GJ91" s="88"/>
      <c r="GK91" s="88"/>
      <c r="GL91" s="88"/>
      <c r="GM91" s="88"/>
      <c r="GN91" s="88"/>
      <c r="GO91" s="88"/>
      <c r="GP91" s="88"/>
      <c r="GQ91" s="88"/>
      <c r="GR91" s="88"/>
      <c r="GS91" s="88"/>
      <c r="GT91" s="88"/>
      <c r="GU91" s="88"/>
      <c r="GV91" s="88"/>
      <c r="GW91" s="88"/>
      <c r="GX91" s="88"/>
      <c r="GY91" s="88"/>
      <c r="GZ91" s="88"/>
      <c r="HA91" s="88"/>
      <c r="HB91" s="88"/>
      <c r="HC91" s="88"/>
      <c r="HD91" s="88"/>
      <c r="HE91" s="88"/>
      <c r="HF91" s="88"/>
    </row>
    <row r="92" spans="2:214" ht="7.15" customHeight="1">
      <c r="B92" s="563" t="s">
        <v>36</v>
      </c>
      <c r="C92" s="564"/>
      <c r="D92" s="556" t="s">
        <v>71</v>
      </c>
      <c r="E92" s="556"/>
      <c r="F92" s="556"/>
      <c r="G92" s="556"/>
      <c r="H92" s="556"/>
      <c r="I92" s="556"/>
      <c r="J92" s="556"/>
      <c r="K92" s="556"/>
      <c r="L92" s="556"/>
      <c r="M92" s="556"/>
      <c r="N92" s="556"/>
      <c r="O92" s="556"/>
      <c r="P92" s="557" t="e">
        <f>#REF!</f>
        <v>#REF!</v>
      </c>
      <c r="Q92" s="558"/>
      <c r="R92" s="558"/>
      <c r="S92" s="558"/>
      <c r="T92" s="559"/>
      <c r="U92" s="557"/>
      <c r="V92" s="558"/>
      <c r="W92" s="558"/>
      <c r="X92" s="558"/>
      <c r="Y92" s="558"/>
      <c r="Z92" s="568"/>
      <c r="AA92" s="563" t="s">
        <v>38</v>
      </c>
      <c r="AB92" s="564"/>
      <c r="AC92" s="556" t="s">
        <v>109</v>
      </c>
      <c r="AD92" s="556"/>
      <c r="AE92" s="556"/>
      <c r="AF92" s="556"/>
      <c r="AG92" s="556"/>
      <c r="AH92" s="556"/>
      <c r="AI92" s="556"/>
      <c r="AJ92" s="556"/>
      <c r="AK92" s="556"/>
      <c r="AL92" s="556"/>
      <c r="AM92" s="556"/>
      <c r="AN92" s="556"/>
      <c r="AO92" s="557" t="e">
        <f>#REF!</f>
        <v>#REF!</v>
      </c>
      <c r="AP92" s="558"/>
      <c r="AQ92" s="558"/>
      <c r="AR92" s="558"/>
      <c r="AS92" s="559"/>
      <c r="AT92" s="557"/>
      <c r="AU92" s="558"/>
      <c r="AV92" s="558"/>
      <c r="AW92" s="558"/>
      <c r="AX92" s="558"/>
      <c r="AY92" s="568"/>
      <c r="BB92" s="563" t="s">
        <v>40</v>
      </c>
      <c r="BC92" s="564"/>
      <c r="BD92" s="556" t="s">
        <v>143</v>
      </c>
      <c r="BE92" s="556"/>
      <c r="BF92" s="556"/>
      <c r="BG92" s="556"/>
      <c r="BH92" s="556"/>
      <c r="BI92" s="556"/>
      <c r="BJ92" s="556"/>
      <c r="BK92" s="556"/>
      <c r="BL92" s="556"/>
      <c r="BM92" s="556"/>
      <c r="BN92" s="556"/>
      <c r="BO92" s="556"/>
      <c r="BP92" s="557" t="e">
        <f>#REF!</f>
        <v>#REF!</v>
      </c>
      <c r="BQ92" s="558"/>
      <c r="BR92" s="558"/>
      <c r="BS92" s="558"/>
      <c r="BT92" s="559"/>
      <c r="BU92" s="557"/>
      <c r="BV92" s="558"/>
      <c r="BW92" s="558"/>
      <c r="BX92" s="558"/>
      <c r="BY92" s="558"/>
      <c r="BZ92" s="568"/>
      <c r="CA92" s="563" t="s">
        <v>39</v>
      </c>
      <c r="CB92" s="564"/>
      <c r="CC92" s="589" t="s">
        <v>174</v>
      </c>
      <c r="CD92" s="589"/>
      <c r="CE92" s="589"/>
      <c r="CF92" s="589"/>
      <c r="CG92" s="589"/>
      <c r="CH92" s="589"/>
      <c r="CI92" s="589"/>
      <c r="CJ92" s="589"/>
      <c r="CK92" s="589"/>
      <c r="CL92" s="589"/>
      <c r="CM92" s="589"/>
      <c r="CN92" s="589"/>
      <c r="CO92" s="557" t="e">
        <f>#REF!</f>
        <v>#REF!</v>
      </c>
      <c r="CP92" s="558"/>
      <c r="CQ92" s="558"/>
      <c r="CR92" s="558"/>
      <c r="CS92" s="559"/>
      <c r="CT92" s="557"/>
      <c r="CU92" s="558"/>
      <c r="CV92" s="558"/>
      <c r="CW92" s="558"/>
      <c r="CX92" s="558"/>
      <c r="CY92" s="568"/>
      <c r="CZ92" s="93"/>
      <c r="DA92" s="93"/>
      <c r="DB92" s="92"/>
      <c r="DC92" s="92"/>
      <c r="DD92" s="543"/>
      <c r="DE92" s="543"/>
      <c r="DF92" s="543"/>
      <c r="DG92" s="543"/>
      <c r="DH92" s="543"/>
      <c r="DI92" s="543"/>
      <c r="DJ92" s="543"/>
      <c r="DK92" s="543"/>
      <c r="DL92" s="543"/>
      <c r="DM92" s="543"/>
      <c r="DN92" s="543"/>
      <c r="DO92" s="92"/>
      <c r="DP92" s="92"/>
      <c r="DQ92" s="92"/>
      <c r="DR92" s="92"/>
      <c r="DS92" s="92"/>
      <c r="DT92" s="92"/>
      <c r="DU92" s="92"/>
      <c r="DV92" s="92"/>
      <c r="DW92" s="92"/>
      <c r="DX92" s="92"/>
      <c r="DY92" s="92"/>
      <c r="DZ92" s="92"/>
      <c r="EA92" s="92"/>
      <c r="EB92" s="92"/>
      <c r="EC92" s="92"/>
      <c r="ED92" s="92"/>
      <c r="EE92" s="92"/>
      <c r="EF92" s="92"/>
      <c r="EG92" s="92"/>
      <c r="EH92" s="92"/>
      <c r="EI92" s="92"/>
      <c r="EJ92" s="92"/>
      <c r="EK92" s="92"/>
      <c r="EL92" s="92"/>
      <c r="EM92" s="92"/>
      <c r="EN92" s="92"/>
      <c r="EO92" s="92"/>
      <c r="EP92" s="92"/>
      <c r="EQ92" s="92"/>
      <c r="ER92" s="92"/>
      <c r="ES92" s="92"/>
      <c r="ET92" s="92"/>
      <c r="EU92" s="92"/>
      <c r="EV92" s="92"/>
      <c r="EW92" s="92"/>
      <c r="EX92" s="92"/>
      <c r="EY92" s="92"/>
      <c r="EZ92" s="92"/>
      <c r="FA92" s="92"/>
      <c r="FB92" s="92"/>
      <c r="FC92" s="551" t="s">
        <v>719</v>
      </c>
      <c r="FD92" s="551"/>
      <c r="FE92" s="551"/>
      <c r="FF92" s="551"/>
      <c r="FG92" s="551"/>
      <c r="FH92" s="551"/>
      <c r="FI92" s="551"/>
      <c r="FM92" s="542" t="e">
        <f>AK42</f>
        <v>#REF!</v>
      </c>
      <c r="FN92" s="542"/>
      <c r="FO92" s="542"/>
      <c r="FP92" s="542"/>
      <c r="FQ92" s="542"/>
      <c r="FR92" s="542"/>
      <c r="FS92" s="542"/>
      <c r="FT92" s="542"/>
      <c r="FY92" s="88"/>
      <c r="FZ92" s="88"/>
      <c r="GA92" s="88"/>
      <c r="GB92" s="88"/>
      <c r="GC92" s="88"/>
      <c r="GD92" s="88"/>
      <c r="GE92" s="88"/>
      <c r="GF92" s="88"/>
      <c r="GG92" s="88"/>
      <c r="GH92" s="88"/>
      <c r="GI92" s="88"/>
      <c r="GJ92" s="88"/>
      <c r="GK92" s="88"/>
      <c r="GL92" s="88"/>
      <c r="GM92" s="88"/>
      <c r="GN92" s="88"/>
      <c r="GO92" s="88"/>
      <c r="GP92" s="88"/>
      <c r="GQ92" s="88"/>
      <c r="GR92" s="88"/>
      <c r="GS92" s="88"/>
      <c r="GT92" s="88"/>
      <c r="GU92" s="88"/>
      <c r="GV92" s="88"/>
      <c r="GW92" s="88"/>
      <c r="GX92" s="88"/>
      <c r="GY92" s="88"/>
      <c r="GZ92" s="88"/>
      <c r="HA92" s="88"/>
      <c r="HB92" s="88"/>
      <c r="HC92" s="88"/>
      <c r="HD92" s="88"/>
      <c r="HE92" s="88"/>
      <c r="HF92" s="88"/>
    </row>
    <row r="93" spans="2:214" ht="7.15" customHeight="1">
      <c r="B93" s="563"/>
      <c r="C93" s="564"/>
      <c r="D93" s="556"/>
      <c r="E93" s="556"/>
      <c r="F93" s="556"/>
      <c r="G93" s="556"/>
      <c r="H93" s="556"/>
      <c r="I93" s="556"/>
      <c r="J93" s="556"/>
      <c r="K93" s="556"/>
      <c r="L93" s="556"/>
      <c r="M93" s="556"/>
      <c r="N93" s="556"/>
      <c r="O93" s="556"/>
      <c r="P93" s="560"/>
      <c r="Q93" s="561"/>
      <c r="R93" s="561"/>
      <c r="S93" s="561"/>
      <c r="T93" s="562"/>
      <c r="U93" s="560"/>
      <c r="V93" s="561"/>
      <c r="W93" s="561"/>
      <c r="X93" s="561"/>
      <c r="Y93" s="561"/>
      <c r="Z93" s="569"/>
      <c r="AA93" s="565"/>
      <c r="AB93" s="566"/>
      <c r="AC93" s="567"/>
      <c r="AD93" s="567"/>
      <c r="AE93" s="567"/>
      <c r="AF93" s="567"/>
      <c r="AG93" s="567"/>
      <c r="AH93" s="567"/>
      <c r="AI93" s="567"/>
      <c r="AJ93" s="567"/>
      <c r="AK93" s="567"/>
      <c r="AL93" s="567"/>
      <c r="AM93" s="567"/>
      <c r="AN93" s="567"/>
      <c r="AO93" s="570"/>
      <c r="AP93" s="571"/>
      <c r="AQ93" s="571"/>
      <c r="AR93" s="571"/>
      <c r="AS93" s="629"/>
      <c r="AT93" s="570"/>
      <c r="AU93" s="571"/>
      <c r="AV93" s="571"/>
      <c r="AW93" s="571"/>
      <c r="AX93" s="571"/>
      <c r="AY93" s="572"/>
      <c r="BB93" s="563"/>
      <c r="BC93" s="564"/>
      <c r="BD93" s="556"/>
      <c r="BE93" s="556"/>
      <c r="BF93" s="556"/>
      <c r="BG93" s="556"/>
      <c r="BH93" s="556"/>
      <c r="BI93" s="556"/>
      <c r="BJ93" s="556"/>
      <c r="BK93" s="556"/>
      <c r="BL93" s="556"/>
      <c r="BM93" s="556"/>
      <c r="BN93" s="556"/>
      <c r="BO93" s="556"/>
      <c r="BP93" s="560"/>
      <c r="BQ93" s="561"/>
      <c r="BR93" s="561"/>
      <c r="BS93" s="561"/>
      <c r="BT93" s="562"/>
      <c r="BU93" s="560"/>
      <c r="BV93" s="561"/>
      <c r="BW93" s="561"/>
      <c r="BX93" s="561"/>
      <c r="BY93" s="561"/>
      <c r="BZ93" s="569"/>
      <c r="CA93" s="565"/>
      <c r="CB93" s="566"/>
      <c r="CC93" s="590"/>
      <c r="CD93" s="590"/>
      <c r="CE93" s="590"/>
      <c r="CF93" s="590"/>
      <c r="CG93" s="590"/>
      <c r="CH93" s="590"/>
      <c r="CI93" s="590"/>
      <c r="CJ93" s="590"/>
      <c r="CK93" s="590"/>
      <c r="CL93" s="590"/>
      <c r="CM93" s="590"/>
      <c r="CN93" s="590"/>
      <c r="CO93" s="570"/>
      <c r="CP93" s="571"/>
      <c r="CQ93" s="571"/>
      <c r="CR93" s="571"/>
      <c r="CS93" s="629"/>
      <c r="CT93" s="570"/>
      <c r="CU93" s="571"/>
      <c r="CV93" s="571"/>
      <c r="CW93" s="571"/>
      <c r="CX93" s="571"/>
      <c r="CY93" s="572"/>
      <c r="CZ93" s="93"/>
      <c r="DA93" s="93"/>
      <c r="DB93" s="92"/>
      <c r="DC93" s="92"/>
      <c r="DF93" s="542" t="e">
        <f>L110</f>
        <v>#REF!</v>
      </c>
      <c r="DG93" s="542"/>
      <c r="DH93" s="542"/>
      <c r="DI93" s="542"/>
      <c r="DJ93" s="542"/>
      <c r="DK93" s="542"/>
      <c r="DL93" s="542"/>
      <c r="DM93" s="542"/>
      <c r="DO93" s="92"/>
      <c r="DP93" s="92"/>
      <c r="DQ93" s="92"/>
      <c r="DR93" s="92"/>
      <c r="DS93" s="92"/>
      <c r="DT93" s="92"/>
      <c r="DU93" s="92"/>
      <c r="DV93" s="92"/>
      <c r="DW93" s="92"/>
      <c r="DX93" s="92"/>
      <c r="DY93" s="92"/>
      <c r="DZ93" s="92"/>
      <c r="EA93" s="92"/>
      <c r="EB93" s="92"/>
      <c r="EC93" s="92"/>
      <c r="ED93" s="92"/>
      <c r="EE93" s="92"/>
      <c r="EF93" s="92"/>
      <c r="EG93" s="92"/>
      <c r="EH93" s="92"/>
      <c r="EI93" s="92"/>
      <c r="EJ93" s="92"/>
      <c r="EK93" s="92"/>
      <c r="EL93" s="92"/>
      <c r="EM93" s="92"/>
      <c r="EN93" s="92"/>
      <c r="EO93" s="92"/>
      <c r="EP93" s="92"/>
      <c r="EQ93" s="93"/>
      <c r="ER93" s="92" t="s">
        <v>499</v>
      </c>
      <c r="ES93" s="92"/>
      <c r="ET93" s="92"/>
      <c r="EU93" s="92"/>
      <c r="EV93" s="92"/>
      <c r="EW93" s="92"/>
      <c r="EX93" s="92"/>
      <c r="EY93" s="92"/>
      <c r="EZ93" s="92"/>
      <c r="FA93" s="92"/>
      <c r="FB93" s="92"/>
      <c r="FC93" s="551" t="s">
        <v>0</v>
      </c>
      <c r="FD93" s="551"/>
      <c r="FE93" s="551"/>
      <c r="FF93" s="551"/>
      <c r="FG93" s="551"/>
      <c r="FH93" s="551"/>
      <c r="FI93" s="551"/>
      <c r="FK93" s="92"/>
      <c r="FM93" s="542"/>
      <c r="FN93" s="542"/>
      <c r="FO93" s="542"/>
      <c r="FP93" s="542"/>
      <c r="FQ93" s="542"/>
      <c r="FR93" s="542"/>
      <c r="FS93" s="542"/>
      <c r="FT93" s="542"/>
      <c r="FY93" s="88"/>
      <c r="FZ93" s="88"/>
      <c r="GA93" s="88"/>
      <c r="GB93" s="88"/>
      <c r="GC93" s="88"/>
      <c r="GD93" s="88"/>
      <c r="GE93" s="88"/>
      <c r="GF93" s="88"/>
      <c r="GG93" s="88"/>
      <c r="GH93" s="88"/>
      <c r="GI93" s="88"/>
      <c r="GJ93" s="88"/>
      <c r="GK93" s="88"/>
      <c r="GL93" s="88"/>
      <c r="GM93" s="88"/>
      <c r="GN93" s="88"/>
      <c r="GO93" s="88"/>
      <c r="GP93" s="88"/>
      <c r="GQ93" s="88"/>
      <c r="GR93" s="88"/>
      <c r="GS93" s="88"/>
      <c r="GT93" s="88"/>
      <c r="GU93" s="88"/>
      <c r="GV93" s="88"/>
      <c r="GW93" s="88"/>
      <c r="GX93" s="88"/>
      <c r="GY93" s="88"/>
      <c r="GZ93" s="88"/>
      <c r="HA93" s="88"/>
      <c r="HB93" s="88"/>
      <c r="HC93" s="88"/>
      <c r="HD93" s="88"/>
      <c r="HE93" s="88"/>
      <c r="HF93" s="88"/>
    </row>
    <row r="94" spans="2:214" ht="7.15" customHeight="1">
      <c r="B94" s="563" t="s">
        <v>37</v>
      </c>
      <c r="C94" s="564"/>
      <c r="D94" s="556" t="s">
        <v>72</v>
      </c>
      <c r="E94" s="556"/>
      <c r="F94" s="556"/>
      <c r="G94" s="556"/>
      <c r="H94" s="556"/>
      <c r="I94" s="556"/>
      <c r="J94" s="556"/>
      <c r="K94" s="556"/>
      <c r="L94" s="556"/>
      <c r="M94" s="556"/>
      <c r="N94" s="556"/>
      <c r="O94" s="556"/>
      <c r="P94" s="557" t="e">
        <f>#REF!</f>
        <v>#REF!</v>
      </c>
      <c r="Q94" s="558"/>
      <c r="R94" s="558"/>
      <c r="S94" s="558"/>
      <c r="T94" s="559"/>
      <c r="U94" s="557"/>
      <c r="V94" s="558"/>
      <c r="W94" s="558"/>
      <c r="X94" s="558"/>
      <c r="Y94" s="558"/>
      <c r="Z94" s="568"/>
      <c r="AA94" s="630" t="s">
        <v>200</v>
      </c>
      <c r="AB94" s="631"/>
      <c r="AC94" s="631"/>
      <c r="AD94" s="631"/>
      <c r="AE94" s="631"/>
      <c r="AF94" s="631"/>
      <c r="AG94" s="631"/>
      <c r="AH94" s="631"/>
      <c r="AI94" s="631"/>
      <c r="AJ94" s="631"/>
      <c r="AK94" s="577" t="e">
        <f>SUM(AO96:AS101)</f>
        <v>#REF!</v>
      </c>
      <c r="AL94" s="577"/>
      <c r="AM94" s="577"/>
      <c r="AN94" s="577"/>
      <c r="AO94" s="577"/>
      <c r="AP94" s="577"/>
      <c r="AQ94" s="577"/>
      <c r="AR94" s="623"/>
      <c r="AS94" s="624"/>
      <c r="AT94" s="624"/>
      <c r="AU94" s="624"/>
      <c r="AV94" s="624"/>
      <c r="AW94" s="624"/>
      <c r="AX94" s="624"/>
      <c r="AY94" s="625"/>
      <c r="BB94" s="563" t="s">
        <v>41</v>
      </c>
      <c r="BC94" s="564"/>
      <c r="BD94" s="556" t="s">
        <v>144</v>
      </c>
      <c r="BE94" s="556"/>
      <c r="BF94" s="556"/>
      <c r="BG94" s="556"/>
      <c r="BH94" s="556"/>
      <c r="BI94" s="556"/>
      <c r="BJ94" s="556"/>
      <c r="BK94" s="556"/>
      <c r="BL94" s="556"/>
      <c r="BM94" s="556"/>
      <c r="BN94" s="556"/>
      <c r="BO94" s="556"/>
      <c r="BP94" s="557" t="e">
        <f>#REF!</f>
        <v>#REF!</v>
      </c>
      <c r="BQ94" s="558"/>
      <c r="BR94" s="558"/>
      <c r="BS94" s="558"/>
      <c r="BT94" s="559"/>
      <c r="BU94" s="557"/>
      <c r="BV94" s="558"/>
      <c r="BW94" s="558"/>
      <c r="BX94" s="558"/>
      <c r="BY94" s="558"/>
      <c r="BZ94" s="568"/>
      <c r="CZ94" s="93"/>
      <c r="DA94" s="93"/>
      <c r="DB94" s="92"/>
      <c r="DC94" s="92"/>
      <c r="DE94" s="92"/>
      <c r="DF94" s="542"/>
      <c r="DG94" s="542"/>
      <c r="DH94" s="542"/>
      <c r="DI94" s="542"/>
      <c r="DJ94" s="542"/>
      <c r="DK94" s="542"/>
      <c r="DL94" s="542"/>
      <c r="DM94" s="542"/>
      <c r="DN94" s="92"/>
      <c r="DO94" s="92"/>
      <c r="DP94" s="92"/>
      <c r="DQ94" s="92" t="s">
        <v>679</v>
      </c>
      <c r="DR94" s="93"/>
      <c r="DS94" s="92"/>
      <c r="DT94" s="92"/>
      <c r="DU94" s="92"/>
      <c r="DV94" s="92"/>
      <c r="DW94" s="92"/>
      <c r="DX94" s="93"/>
      <c r="DY94" s="92"/>
      <c r="DZ94" s="92"/>
      <c r="EA94" s="92"/>
      <c r="EB94" s="93"/>
      <c r="EC94" s="92" t="s">
        <v>512</v>
      </c>
      <c r="ED94" s="92"/>
      <c r="EE94" s="92"/>
      <c r="EF94" s="92"/>
      <c r="EG94" s="92"/>
      <c r="EH94" s="92"/>
      <c r="EI94" s="93"/>
      <c r="EJ94" s="92"/>
      <c r="EK94" s="92"/>
      <c r="EL94" s="92"/>
      <c r="EM94" s="92"/>
      <c r="EN94" s="92"/>
      <c r="EO94" s="92"/>
      <c r="EP94" s="92"/>
      <c r="EQ94" s="92"/>
      <c r="ER94" s="92"/>
      <c r="ES94" s="92"/>
      <c r="ET94" s="92"/>
      <c r="EU94" s="92"/>
      <c r="EV94" s="92"/>
      <c r="EW94" s="92"/>
      <c r="EX94" s="92"/>
      <c r="EY94" s="92"/>
      <c r="EZ94" s="92"/>
      <c r="FA94" s="92"/>
      <c r="FB94" s="92"/>
      <c r="FC94" s="92"/>
      <c r="FD94" s="93"/>
      <c r="FE94" s="92"/>
      <c r="FF94" s="92"/>
      <c r="FG94" s="92"/>
      <c r="FH94" s="92"/>
      <c r="FI94" s="92"/>
      <c r="FJ94" s="92"/>
      <c r="FK94" s="92"/>
      <c r="FL94" s="92"/>
      <c r="FY94" s="88"/>
      <c r="FZ94" s="88"/>
      <c r="GA94" s="88"/>
      <c r="GB94" s="88"/>
      <c r="GC94" s="88"/>
      <c r="GD94" s="88"/>
      <c r="GE94" s="88"/>
      <c r="GF94" s="88"/>
      <c r="GG94" s="88"/>
      <c r="GH94" s="88"/>
      <c r="GI94" s="88"/>
      <c r="GJ94" s="88"/>
      <c r="GK94" s="88"/>
      <c r="GL94" s="88"/>
      <c r="GM94" s="88"/>
      <c r="GN94" s="88"/>
      <c r="GO94" s="88"/>
      <c r="GP94" s="88"/>
      <c r="GQ94" s="88"/>
      <c r="GR94" s="88"/>
      <c r="GS94" s="88"/>
      <c r="GT94" s="88"/>
      <c r="GU94" s="88"/>
      <c r="GV94" s="88"/>
      <c r="GW94" s="88"/>
      <c r="GX94" s="88"/>
      <c r="GY94" s="88"/>
      <c r="GZ94" s="88"/>
      <c r="HA94" s="88"/>
      <c r="HB94" s="88"/>
      <c r="HC94" s="88"/>
      <c r="HD94" s="88"/>
      <c r="HE94" s="88"/>
      <c r="HF94" s="88"/>
    </row>
    <row r="95" spans="2:214" ht="7.15" customHeight="1">
      <c r="B95" s="563"/>
      <c r="C95" s="564"/>
      <c r="D95" s="556"/>
      <c r="E95" s="556"/>
      <c r="F95" s="556"/>
      <c r="G95" s="556"/>
      <c r="H95" s="556"/>
      <c r="I95" s="556"/>
      <c r="J95" s="556"/>
      <c r="K95" s="556"/>
      <c r="L95" s="556"/>
      <c r="M95" s="556"/>
      <c r="N95" s="556"/>
      <c r="O95" s="556"/>
      <c r="P95" s="560"/>
      <c r="Q95" s="561"/>
      <c r="R95" s="561"/>
      <c r="S95" s="561"/>
      <c r="T95" s="562"/>
      <c r="U95" s="560"/>
      <c r="V95" s="561"/>
      <c r="W95" s="561"/>
      <c r="X95" s="561"/>
      <c r="Y95" s="561"/>
      <c r="Z95" s="569"/>
      <c r="AA95" s="632"/>
      <c r="AB95" s="633"/>
      <c r="AC95" s="633"/>
      <c r="AD95" s="633"/>
      <c r="AE95" s="633"/>
      <c r="AF95" s="633"/>
      <c r="AG95" s="633"/>
      <c r="AH95" s="633"/>
      <c r="AI95" s="633"/>
      <c r="AJ95" s="633"/>
      <c r="AK95" s="578"/>
      <c r="AL95" s="578"/>
      <c r="AM95" s="578"/>
      <c r="AN95" s="578"/>
      <c r="AO95" s="578"/>
      <c r="AP95" s="578"/>
      <c r="AQ95" s="578"/>
      <c r="AR95" s="626"/>
      <c r="AS95" s="627"/>
      <c r="AT95" s="627"/>
      <c r="AU95" s="627"/>
      <c r="AV95" s="627"/>
      <c r="AW95" s="627"/>
      <c r="AX95" s="627"/>
      <c r="AY95" s="628"/>
      <c r="BB95" s="563"/>
      <c r="BC95" s="564"/>
      <c r="BD95" s="556"/>
      <c r="BE95" s="556"/>
      <c r="BF95" s="556"/>
      <c r="BG95" s="556"/>
      <c r="BH95" s="556"/>
      <c r="BI95" s="556"/>
      <c r="BJ95" s="556"/>
      <c r="BK95" s="556"/>
      <c r="BL95" s="556"/>
      <c r="BM95" s="556"/>
      <c r="BN95" s="556"/>
      <c r="BO95" s="556"/>
      <c r="BP95" s="560"/>
      <c r="BQ95" s="561"/>
      <c r="BR95" s="561"/>
      <c r="BS95" s="561"/>
      <c r="BT95" s="562"/>
      <c r="BU95" s="560"/>
      <c r="BV95" s="561"/>
      <c r="BW95" s="561"/>
      <c r="BX95" s="561"/>
      <c r="BY95" s="561"/>
      <c r="BZ95" s="569"/>
      <c r="CZ95" s="93"/>
      <c r="DA95" s="93"/>
      <c r="DB95" s="92"/>
      <c r="DC95" s="92"/>
      <c r="DD95" s="92"/>
      <c r="DE95" s="92"/>
      <c r="DF95" s="92"/>
      <c r="DG95" s="92"/>
      <c r="DH95" s="92"/>
      <c r="DI95" s="92"/>
      <c r="DJ95" s="92"/>
      <c r="DK95" s="92"/>
      <c r="DL95" s="92"/>
      <c r="DM95" s="92"/>
      <c r="DN95" s="92"/>
      <c r="DO95" s="92"/>
      <c r="DP95" s="92"/>
      <c r="DQ95" s="92" t="s">
        <v>678</v>
      </c>
      <c r="DR95" s="93"/>
      <c r="DS95" s="92"/>
      <c r="DT95" s="92"/>
      <c r="DU95" s="92"/>
      <c r="DV95" s="92"/>
      <c r="DW95" s="92"/>
      <c r="DX95" s="95" t="s">
        <v>512</v>
      </c>
      <c r="DY95" s="95"/>
      <c r="DZ95" s="95"/>
      <c r="EA95" s="95"/>
      <c r="EB95" s="92"/>
      <c r="EC95" s="92" t="s">
        <v>103</v>
      </c>
      <c r="ED95" s="92"/>
      <c r="EE95" s="92"/>
      <c r="EF95" s="92"/>
      <c r="EG95" s="92"/>
      <c r="EH95" s="92"/>
      <c r="EI95" s="92" t="s">
        <v>512</v>
      </c>
      <c r="EJ95" s="92"/>
      <c r="EK95" s="92"/>
      <c r="EL95" s="92"/>
      <c r="EM95" s="92"/>
      <c r="EN95" s="92"/>
      <c r="EO95" s="92"/>
      <c r="EP95" s="92"/>
      <c r="EQ95" s="92"/>
      <c r="ER95" s="92"/>
      <c r="ES95" s="92"/>
      <c r="ET95" s="92"/>
      <c r="EU95" s="92"/>
      <c r="EV95" s="92"/>
      <c r="EW95" s="92"/>
      <c r="EX95" s="92"/>
      <c r="EY95" s="92"/>
      <c r="EZ95" s="92"/>
      <c r="FA95" s="92"/>
      <c r="FB95" s="92"/>
      <c r="FC95" s="92"/>
      <c r="FD95" s="92"/>
      <c r="FE95" s="92"/>
      <c r="FF95" s="92"/>
      <c r="FG95" s="92"/>
      <c r="FH95" s="92"/>
      <c r="FI95" s="92"/>
      <c r="FJ95" s="92"/>
      <c r="FK95" s="92"/>
      <c r="FL95" s="92"/>
      <c r="FT95" s="88"/>
      <c r="FU95" s="88"/>
      <c r="FV95" s="88"/>
      <c r="FW95" s="88"/>
      <c r="FX95" s="88"/>
      <c r="FY95" s="88"/>
      <c r="FZ95" s="88"/>
      <c r="GA95" s="88"/>
      <c r="GB95" s="88"/>
      <c r="GC95" s="88"/>
      <c r="GD95" s="88"/>
      <c r="GE95" s="88"/>
      <c r="GF95" s="88"/>
      <c r="GG95" s="88"/>
      <c r="GH95" s="88"/>
      <c r="GI95" s="88"/>
      <c r="GJ95" s="88"/>
      <c r="GK95" s="88"/>
      <c r="GL95" s="88"/>
      <c r="GM95" s="88"/>
      <c r="GN95" s="88"/>
      <c r="GO95" s="88"/>
      <c r="GP95" s="88"/>
      <c r="GQ95" s="88"/>
      <c r="GR95" s="88"/>
      <c r="GS95" s="88"/>
      <c r="GT95" s="88"/>
      <c r="GU95" s="88"/>
      <c r="GV95" s="88"/>
      <c r="GW95" s="88"/>
      <c r="GX95" s="88"/>
      <c r="GY95" s="88"/>
      <c r="GZ95" s="88"/>
      <c r="HA95" s="88"/>
      <c r="HB95" s="88"/>
      <c r="HC95" s="88"/>
      <c r="HD95" s="88"/>
      <c r="HE95" s="88"/>
      <c r="HF95" s="88"/>
    </row>
    <row r="96" spans="2:214" ht="7.15" customHeight="1">
      <c r="B96" s="563" t="s">
        <v>38</v>
      </c>
      <c r="C96" s="564"/>
      <c r="D96" s="556" t="s">
        <v>20</v>
      </c>
      <c r="E96" s="556"/>
      <c r="F96" s="556"/>
      <c r="G96" s="556"/>
      <c r="H96" s="556"/>
      <c r="I96" s="556"/>
      <c r="J96" s="556"/>
      <c r="K96" s="556"/>
      <c r="L96" s="556"/>
      <c r="M96" s="556"/>
      <c r="N96" s="556"/>
      <c r="O96" s="556"/>
      <c r="P96" s="557" t="e">
        <f>#REF!</f>
        <v>#REF!</v>
      </c>
      <c r="Q96" s="558"/>
      <c r="R96" s="558"/>
      <c r="S96" s="558"/>
      <c r="T96" s="559"/>
      <c r="U96" s="557"/>
      <c r="V96" s="558"/>
      <c r="W96" s="558"/>
      <c r="X96" s="558"/>
      <c r="Y96" s="558"/>
      <c r="Z96" s="568"/>
      <c r="AA96" s="563" t="s">
        <v>35</v>
      </c>
      <c r="AB96" s="564"/>
      <c r="AC96" s="556" t="s">
        <v>110</v>
      </c>
      <c r="AD96" s="556"/>
      <c r="AE96" s="556"/>
      <c r="AF96" s="556"/>
      <c r="AG96" s="556"/>
      <c r="AH96" s="556"/>
      <c r="AI96" s="556"/>
      <c r="AJ96" s="556"/>
      <c r="AK96" s="556"/>
      <c r="AL96" s="556"/>
      <c r="AM96" s="556"/>
      <c r="AN96" s="556"/>
      <c r="AO96" s="557" t="e">
        <f>#REF!</f>
        <v>#REF!</v>
      </c>
      <c r="AP96" s="558"/>
      <c r="AQ96" s="558"/>
      <c r="AR96" s="574"/>
      <c r="AS96" s="576"/>
      <c r="AT96" s="573"/>
      <c r="AU96" s="574"/>
      <c r="AV96" s="574"/>
      <c r="AW96" s="574"/>
      <c r="AX96" s="574"/>
      <c r="AY96" s="575"/>
      <c r="BB96" s="563" t="s">
        <v>42</v>
      </c>
      <c r="BC96" s="564"/>
      <c r="BD96" s="556" t="s">
        <v>180</v>
      </c>
      <c r="BE96" s="556"/>
      <c r="BF96" s="556"/>
      <c r="BG96" s="556"/>
      <c r="BH96" s="556"/>
      <c r="BI96" s="556"/>
      <c r="BJ96" s="556"/>
      <c r="BK96" s="556"/>
      <c r="BL96" s="556"/>
      <c r="BM96" s="556"/>
      <c r="BN96" s="556"/>
      <c r="BO96" s="556"/>
      <c r="BP96" s="557" t="e">
        <f>#REF!</f>
        <v>#REF!</v>
      </c>
      <c r="BQ96" s="558"/>
      <c r="BR96" s="558"/>
      <c r="BS96" s="558"/>
      <c r="BT96" s="559"/>
      <c r="BU96" s="557"/>
      <c r="BV96" s="558"/>
      <c r="BW96" s="558"/>
      <c r="BX96" s="558"/>
      <c r="BY96" s="558"/>
      <c r="BZ96" s="568"/>
      <c r="CZ96" s="93"/>
      <c r="DA96" s="93"/>
      <c r="DB96" s="92"/>
      <c r="DP96" s="92"/>
      <c r="DQ96" s="93"/>
      <c r="DR96" s="92"/>
      <c r="DS96" s="92"/>
      <c r="DT96" s="92"/>
      <c r="DU96" s="92"/>
      <c r="DV96" s="92"/>
      <c r="DW96" s="92"/>
      <c r="DX96" s="92"/>
      <c r="DY96" s="95" t="s">
        <v>514</v>
      </c>
      <c r="DZ96" s="95"/>
      <c r="EA96" s="95"/>
      <c r="EB96" s="95"/>
      <c r="EC96" s="95"/>
      <c r="ED96" s="92"/>
      <c r="EE96" s="92"/>
      <c r="EF96" s="92"/>
      <c r="EG96" s="92"/>
      <c r="EH96" s="92"/>
      <c r="EI96" s="92" t="s">
        <v>516</v>
      </c>
      <c r="EJ96" s="92"/>
      <c r="EK96" s="92"/>
      <c r="EL96" s="92"/>
      <c r="EM96" s="92"/>
      <c r="EN96" s="92"/>
      <c r="EO96" s="92"/>
      <c r="EP96" s="92"/>
      <c r="EQ96" s="92"/>
      <c r="ER96" s="92"/>
      <c r="ES96" s="92"/>
      <c r="ET96" s="92"/>
      <c r="EU96" s="92"/>
      <c r="EV96" s="92"/>
      <c r="EW96" s="92"/>
      <c r="EX96" s="92"/>
      <c r="EY96" s="92"/>
      <c r="EZ96" s="92"/>
      <c r="FA96" s="92"/>
      <c r="FB96" s="92"/>
      <c r="FC96" s="92"/>
      <c r="FD96" s="92"/>
      <c r="FE96" s="92"/>
      <c r="FF96" s="92"/>
      <c r="FG96" s="543" t="s">
        <v>609</v>
      </c>
      <c r="FH96" s="543"/>
      <c r="FI96" s="543"/>
      <c r="FJ96" s="543"/>
      <c r="FK96" s="543"/>
      <c r="FL96" s="543"/>
      <c r="FM96" s="543"/>
      <c r="FN96" s="543"/>
      <c r="FO96" s="88"/>
      <c r="FP96" s="88"/>
      <c r="FQ96" s="88"/>
      <c r="FS96" s="88"/>
      <c r="FT96" s="88"/>
      <c r="FU96" s="88"/>
      <c r="FV96" s="88"/>
      <c r="FW96" s="88"/>
      <c r="FX96" s="88"/>
      <c r="FY96" s="88"/>
      <c r="FZ96" s="88"/>
      <c r="GA96" s="88"/>
      <c r="GB96" s="88"/>
      <c r="GC96" s="88"/>
      <c r="GD96" s="88"/>
      <c r="GE96" s="88"/>
      <c r="GF96" s="88"/>
      <c r="GG96" s="88"/>
      <c r="GH96" s="88"/>
      <c r="GI96" s="88"/>
      <c r="GJ96" s="88"/>
      <c r="GK96" s="88"/>
      <c r="GL96" s="88"/>
      <c r="GM96" s="88"/>
      <c r="GN96" s="88"/>
      <c r="GO96" s="88"/>
      <c r="GP96" s="88"/>
      <c r="GQ96" s="88"/>
      <c r="GR96" s="88"/>
      <c r="GS96" s="88"/>
      <c r="GT96" s="88"/>
      <c r="GU96" s="88"/>
      <c r="GV96" s="88"/>
      <c r="GW96" s="88"/>
      <c r="GX96" s="88"/>
      <c r="GY96" s="88"/>
      <c r="GZ96" s="88"/>
      <c r="HA96" s="88"/>
      <c r="HB96" s="88"/>
      <c r="HC96" s="88"/>
      <c r="HD96" s="88"/>
      <c r="HE96" s="88"/>
      <c r="HF96" s="88"/>
    </row>
    <row r="97" spans="2:214" ht="7.15" customHeight="1">
      <c r="B97" s="563"/>
      <c r="C97" s="564"/>
      <c r="D97" s="556"/>
      <c r="E97" s="556"/>
      <c r="F97" s="556"/>
      <c r="G97" s="556"/>
      <c r="H97" s="556"/>
      <c r="I97" s="556"/>
      <c r="J97" s="556"/>
      <c r="K97" s="556"/>
      <c r="L97" s="556"/>
      <c r="M97" s="556"/>
      <c r="N97" s="556"/>
      <c r="O97" s="556"/>
      <c r="P97" s="560"/>
      <c r="Q97" s="561"/>
      <c r="R97" s="561"/>
      <c r="S97" s="561"/>
      <c r="T97" s="562"/>
      <c r="U97" s="560"/>
      <c r="V97" s="561"/>
      <c r="W97" s="561"/>
      <c r="X97" s="561"/>
      <c r="Y97" s="561"/>
      <c r="Z97" s="569"/>
      <c r="AA97" s="563"/>
      <c r="AB97" s="564"/>
      <c r="AC97" s="556"/>
      <c r="AD97" s="556"/>
      <c r="AE97" s="556"/>
      <c r="AF97" s="556"/>
      <c r="AG97" s="556"/>
      <c r="AH97" s="556"/>
      <c r="AI97" s="556"/>
      <c r="AJ97" s="556"/>
      <c r="AK97" s="556"/>
      <c r="AL97" s="556"/>
      <c r="AM97" s="556"/>
      <c r="AN97" s="556"/>
      <c r="AO97" s="560"/>
      <c r="AP97" s="561"/>
      <c r="AQ97" s="561"/>
      <c r="AR97" s="561"/>
      <c r="AS97" s="562"/>
      <c r="AT97" s="560"/>
      <c r="AU97" s="561"/>
      <c r="AV97" s="561"/>
      <c r="AW97" s="561"/>
      <c r="AX97" s="561"/>
      <c r="AY97" s="569"/>
      <c r="BB97" s="563"/>
      <c r="BC97" s="564"/>
      <c r="BD97" s="556"/>
      <c r="BE97" s="556"/>
      <c r="BF97" s="556"/>
      <c r="BG97" s="556"/>
      <c r="BH97" s="556"/>
      <c r="BI97" s="556"/>
      <c r="BJ97" s="556"/>
      <c r="BK97" s="556"/>
      <c r="BL97" s="556"/>
      <c r="BM97" s="556"/>
      <c r="BN97" s="556"/>
      <c r="BO97" s="556"/>
      <c r="BP97" s="560"/>
      <c r="BQ97" s="561"/>
      <c r="BR97" s="561"/>
      <c r="BS97" s="561"/>
      <c r="BT97" s="562"/>
      <c r="BU97" s="560"/>
      <c r="BV97" s="561"/>
      <c r="BW97" s="561"/>
      <c r="BX97" s="561"/>
      <c r="BY97" s="561"/>
      <c r="BZ97" s="569"/>
      <c r="CZ97" s="93"/>
      <c r="DA97" s="93"/>
      <c r="DB97" s="92"/>
      <c r="DP97" s="92"/>
      <c r="DQ97" s="92"/>
      <c r="DR97" s="93"/>
      <c r="DS97" s="92"/>
      <c r="DT97" s="92" t="s">
        <v>679</v>
      </c>
      <c r="DU97" s="92"/>
      <c r="DV97" s="92"/>
      <c r="DW97" s="92"/>
      <c r="DX97" s="92"/>
      <c r="DY97" s="92"/>
      <c r="DZ97" s="92"/>
      <c r="EA97" s="92"/>
      <c r="EB97" s="92"/>
      <c r="EC97" s="92" t="s">
        <v>512</v>
      </c>
      <c r="ED97" s="92"/>
      <c r="EE97" s="92"/>
      <c r="EF97" s="92"/>
      <c r="EG97" s="92"/>
      <c r="EH97" s="92"/>
      <c r="EI97" s="92"/>
      <c r="EJ97" s="92"/>
      <c r="EK97" s="92"/>
      <c r="EL97" s="92"/>
      <c r="EM97" s="92"/>
      <c r="EN97" s="92"/>
      <c r="EO97" s="92"/>
      <c r="EP97" s="92"/>
      <c r="EQ97" s="92"/>
      <c r="ER97" s="92"/>
      <c r="ES97" s="92"/>
      <c r="ET97" s="92"/>
      <c r="EU97" s="92"/>
      <c r="EV97" s="92"/>
      <c r="EW97" s="92"/>
      <c r="EX97" s="92"/>
      <c r="EY97" s="92"/>
      <c r="EZ97" s="92"/>
      <c r="FA97" s="92"/>
      <c r="FB97" s="92"/>
      <c r="FC97" s="92"/>
      <c r="FD97" s="92"/>
      <c r="FE97" s="92"/>
      <c r="FF97" s="92"/>
      <c r="FG97" s="543"/>
      <c r="FH97" s="543"/>
      <c r="FI97" s="543"/>
      <c r="FJ97" s="543"/>
      <c r="FK97" s="543"/>
      <c r="FL97" s="543"/>
      <c r="FM97" s="543"/>
      <c r="FN97" s="543"/>
      <c r="FO97" s="88"/>
      <c r="FP97" s="88"/>
      <c r="FQ97" s="88"/>
      <c r="FS97" s="88"/>
      <c r="FT97" s="88"/>
      <c r="FU97" s="88"/>
      <c r="FV97" s="88"/>
      <c r="FW97" s="88"/>
      <c r="FX97" s="88"/>
      <c r="FY97" s="88"/>
      <c r="FZ97" s="88"/>
      <c r="GA97" s="88"/>
      <c r="GB97" s="88"/>
      <c r="GC97" s="88"/>
      <c r="GD97" s="88"/>
      <c r="GE97" s="88"/>
      <c r="GF97" s="88"/>
      <c r="GG97" s="88"/>
      <c r="GH97" s="88"/>
      <c r="GI97" s="88"/>
      <c r="GJ97" s="88"/>
      <c r="GK97" s="88"/>
      <c r="GL97" s="88"/>
      <c r="GM97" s="88"/>
      <c r="GN97" s="88"/>
      <c r="GO97" s="88"/>
      <c r="GP97" s="88"/>
      <c r="GQ97" s="88"/>
      <c r="GR97" s="88"/>
      <c r="GS97" s="88"/>
      <c r="GT97" s="88"/>
      <c r="GU97" s="88"/>
      <c r="GV97" s="88"/>
      <c r="GW97" s="88"/>
      <c r="GX97" s="88"/>
      <c r="GY97" s="88"/>
      <c r="GZ97" s="88"/>
      <c r="HA97" s="88"/>
      <c r="HB97" s="88"/>
      <c r="HC97" s="88"/>
      <c r="HD97" s="88"/>
      <c r="HE97" s="88"/>
      <c r="HF97" s="88"/>
    </row>
    <row r="98" spans="2:214" ht="7.15" customHeight="1">
      <c r="B98" s="563" t="s">
        <v>39</v>
      </c>
      <c r="C98" s="564"/>
      <c r="D98" s="556" t="s">
        <v>73</v>
      </c>
      <c r="E98" s="556"/>
      <c r="F98" s="556"/>
      <c r="G98" s="556"/>
      <c r="H98" s="556"/>
      <c r="I98" s="556"/>
      <c r="J98" s="556"/>
      <c r="K98" s="556"/>
      <c r="L98" s="556"/>
      <c r="M98" s="556"/>
      <c r="N98" s="556"/>
      <c r="O98" s="556"/>
      <c r="P98" s="557" t="e">
        <f>#REF!</f>
        <v>#REF!</v>
      </c>
      <c r="Q98" s="558"/>
      <c r="R98" s="558"/>
      <c r="S98" s="558"/>
      <c r="T98" s="559"/>
      <c r="U98" s="557"/>
      <c r="V98" s="558"/>
      <c r="W98" s="558"/>
      <c r="X98" s="558"/>
      <c r="Y98" s="558"/>
      <c r="Z98" s="568"/>
      <c r="AA98" s="563" t="s">
        <v>36</v>
      </c>
      <c r="AB98" s="564"/>
      <c r="AC98" s="556" t="s">
        <v>176</v>
      </c>
      <c r="AD98" s="556"/>
      <c r="AE98" s="556"/>
      <c r="AF98" s="556"/>
      <c r="AG98" s="556"/>
      <c r="AH98" s="556"/>
      <c r="AI98" s="556"/>
      <c r="AJ98" s="556"/>
      <c r="AK98" s="556"/>
      <c r="AL98" s="556"/>
      <c r="AM98" s="556"/>
      <c r="AN98" s="556"/>
      <c r="AO98" s="557" t="e">
        <f>#REF!</f>
        <v>#REF!</v>
      </c>
      <c r="AP98" s="558"/>
      <c r="AQ98" s="558"/>
      <c r="AR98" s="558"/>
      <c r="AS98" s="559"/>
      <c r="AT98" s="557"/>
      <c r="AU98" s="558"/>
      <c r="AV98" s="558"/>
      <c r="AW98" s="558"/>
      <c r="AX98" s="558"/>
      <c r="AY98" s="568"/>
      <c r="BB98" s="563" t="s">
        <v>43</v>
      </c>
      <c r="BC98" s="564"/>
      <c r="BD98" s="556" t="s">
        <v>145</v>
      </c>
      <c r="BE98" s="556"/>
      <c r="BF98" s="556"/>
      <c r="BG98" s="556"/>
      <c r="BH98" s="556"/>
      <c r="BI98" s="556"/>
      <c r="BJ98" s="556"/>
      <c r="BK98" s="556"/>
      <c r="BL98" s="556"/>
      <c r="BM98" s="556"/>
      <c r="BN98" s="556"/>
      <c r="BO98" s="556"/>
      <c r="BP98" s="557" t="e">
        <f>#REF!</f>
        <v>#REF!</v>
      </c>
      <c r="BQ98" s="558"/>
      <c r="BR98" s="558"/>
      <c r="BS98" s="558"/>
      <c r="BT98" s="559"/>
      <c r="BU98" s="557"/>
      <c r="BV98" s="558"/>
      <c r="BW98" s="558"/>
      <c r="BX98" s="558"/>
      <c r="BY98" s="558"/>
      <c r="BZ98" s="568"/>
      <c r="CZ98" s="93"/>
      <c r="DA98" s="93"/>
      <c r="DC98" s="92"/>
      <c r="DD98" s="546" t="s">
        <v>605</v>
      </c>
      <c r="DE98" s="546"/>
      <c r="DF98" s="546"/>
      <c r="DG98" s="546"/>
      <c r="DH98" s="546"/>
      <c r="DI98" s="546"/>
      <c r="DJ98" s="546"/>
      <c r="DK98" s="546"/>
      <c r="DL98" s="546"/>
      <c r="DM98" s="546"/>
      <c r="DN98" s="546"/>
      <c r="DO98" s="546"/>
      <c r="DP98" s="92"/>
      <c r="DQ98" s="92"/>
      <c r="DR98" s="92" t="s">
        <v>680</v>
      </c>
      <c r="DS98" s="93"/>
      <c r="DT98" s="92"/>
      <c r="DU98" s="92"/>
      <c r="DV98" s="92"/>
      <c r="DW98" s="92"/>
      <c r="DX98" s="92"/>
      <c r="DY98" s="92"/>
      <c r="DZ98" s="92"/>
      <c r="EA98" s="92"/>
      <c r="EB98" s="95" t="s">
        <v>515</v>
      </c>
      <c r="EC98" s="95"/>
      <c r="ED98" s="95"/>
      <c r="EE98" s="95"/>
      <c r="EF98" s="95"/>
      <c r="EG98" s="92"/>
      <c r="EH98" s="92"/>
      <c r="EI98" s="92"/>
      <c r="EJ98" s="92"/>
      <c r="EK98" s="92"/>
      <c r="EL98" s="92"/>
      <c r="EM98" s="92"/>
      <c r="EN98" s="92"/>
      <c r="EO98" s="92"/>
      <c r="EP98" s="92"/>
      <c r="EQ98" s="92"/>
      <c r="ER98" s="92"/>
      <c r="ES98" s="92"/>
      <c r="ET98" s="92"/>
      <c r="EU98" s="92"/>
      <c r="EV98" s="92" t="s">
        <v>500</v>
      </c>
      <c r="EW98" s="92"/>
      <c r="EX98" s="92"/>
      <c r="EY98" s="92"/>
      <c r="EZ98" s="92"/>
      <c r="FA98" s="92"/>
      <c r="FB98" s="92"/>
      <c r="FC98" s="92"/>
      <c r="FD98" s="92"/>
      <c r="FE98" s="92"/>
      <c r="FF98" s="92"/>
      <c r="FG98" s="549" t="s">
        <v>610</v>
      </c>
      <c r="FH98" s="549"/>
      <c r="FI98" s="549"/>
      <c r="FJ98" s="549"/>
      <c r="FK98" s="549"/>
      <c r="FL98" s="549"/>
      <c r="FM98" s="549"/>
      <c r="FN98" s="549"/>
      <c r="FO98" s="549"/>
      <c r="FP98" s="549"/>
      <c r="FQ98" s="549"/>
      <c r="FS98" s="88"/>
      <c r="FT98" s="88"/>
      <c r="FU98" s="88"/>
      <c r="FV98" s="88"/>
      <c r="FW98" s="88"/>
      <c r="FX98" s="88"/>
      <c r="FY98" s="88"/>
      <c r="FZ98" s="88"/>
      <c r="GA98" s="88"/>
      <c r="GB98" s="88"/>
      <c r="GC98" s="88"/>
      <c r="GD98" s="88"/>
      <c r="GE98" s="88"/>
      <c r="GF98" s="88"/>
      <c r="GG98" s="88"/>
      <c r="GH98" s="88"/>
      <c r="GI98" s="88"/>
      <c r="GJ98" s="88"/>
      <c r="GK98" s="88"/>
      <c r="GL98" s="88"/>
      <c r="GM98" s="88"/>
      <c r="GN98" s="88"/>
      <c r="GO98" s="88"/>
      <c r="GP98" s="88"/>
      <c r="GQ98" s="88"/>
      <c r="GR98" s="88"/>
      <c r="GS98" s="88"/>
      <c r="GT98" s="88"/>
      <c r="GU98" s="88"/>
      <c r="GV98" s="88"/>
      <c r="GW98" s="88"/>
      <c r="GX98" s="88"/>
      <c r="GY98" s="88"/>
      <c r="GZ98" s="88"/>
      <c r="HA98" s="88"/>
      <c r="HB98" s="88"/>
      <c r="HC98" s="88"/>
      <c r="HD98" s="88"/>
      <c r="HE98" s="88"/>
      <c r="HF98" s="88"/>
    </row>
    <row r="99" spans="2:214" ht="7.15" customHeight="1">
      <c r="B99" s="563"/>
      <c r="C99" s="564"/>
      <c r="D99" s="556"/>
      <c r="E99" s="556"/>
      <c r="F99" s="556"/>
      <c r="G99" s="556"/>
      <c r="H99" s="556"/>
      <c r="I99" s="556"/>
      <c r="J99" s="556"/>
      <c r="K99" s="556"/>
      <c r="L99" s="556"/>
      <c r="M99" s="556"/>
      <c r="N99" s="556"/>
      <c r="O99" s="556"/>
      <c r="P99" s="560"/>
      <c r="Q99" s="561"/>
      <c r="R99" s="561"/>
      <c r="S99" s="561"/>
      <c r="T99" s="562"/>
      <c r="U99" s="560"/>
      <c r="V99" s="561"/>
      <c r="W99" s="561"/>
      <c r="X99" s="561"/>
      <c r="Y99" s="561"/>
      <c r="Z99" s="569"/>
      <c r="AA99" s="563"/>
      <c r="AB99" s="564"/>
      <c r="AC99" s="556"/>
      <c r="AD99" s="556"/>
      <c r="AE99" s="556"/>
      <c r="AF99" s="556"/>
      <c r="AG99" s="556"/>
      <c r="AH99" s="556"/>
      <c r="AI99" s="556"/>
      <c r="AJ99" s="556"/>
      <c r="AK99" s="556"/>
      <c r="AL99" s="556"/>
      <c r="AM99" s="556"/>
      <c r="AN99" s="556"/>
      <c r="AO99" s="560"/>
      <c r="AP99" s="561"/>
      <c r="AQ99" s="561"/>
      <c r="AR99" s="561"/>
      <c r="AS99" s="562"/>
      <c r="AT99" s="560"/>
      <c r="AU99" s="561"/>
      <c r="AV99" s="561"/>
      <c r="AW99" s="561"/>
      <c r="AX99" s="561"/>
      <c r="AY99" s="569"/>
      <c r="BB99" s="563"/>
      <c r="BC99" s="564"/>
      <c r="BD99" s="556"/>
      <c r="BE99" s="556"/>
      <c r="BF99" s="556"/>
      <c r="BG99" s="556"/>
      <c r="BH99" s="556"/>
      <c r="BI99" s="556"/>
      <c r="BJ99" s="556"/>
      <c r="BK99" s="556"/>
      <c r="BL99" s="556"/>
      <c r="BM99" s="556"/>
      <c r="BN99" s="556"/>
      <c r="BO99" s="556"/>
      <c r="BP99" s="560"/>
      <c r="BQ99" s="561"/>
      <c r="BR99" s="561"/>
      <c r="BS99" s="561"/>
      <c r="BT99" s="562"/>
      <c r="BU99" s="560"/>
      <c r="BV99" s="561"/>
      <c r="BW99" s="561"/>
      <c r="BX99" s="561"/>
      <c r="BY99" s="561"/>
      <c r="BZ99" s="569"/>
      <c r="CZ99" s="93"/>
      <c r="DA99" s="93"/>
      <c r="DC99" s="92"/>
      <c r="DD99" s="546"/>
      <c r="DE99" s="546"/>
      <c r="DF99" s="546"/>
      <c r="DG99" s="546"/>
      <c r="DH99" s="546"/>
      <c r="DI99" s="546"/>
      <c r="DJ99" s="546"/>
      <c r="DK99" s="546"/>
      <c r="DL99" s="546"/>
      <c r="DM99" s="546"/>
      <c r="DN99" s="546"/>
      <c r="DO99" s="546"/>
      <c r="DP99" s="92"/>
      <c r="DQ99" s="93"/>
      <c r="DR99" s="93"/>
      <c r="DS99" s="92"/>
      <c r="DT99" s="92"/>
      <c r="DU99" s="92"/>
      <c r="DV99" s="92" t="s">
        <v>517</v>
      </c>
      <c r="DW99" s="92"/>
      <c r="DX99" s="92"/>
      <c r="DY99" s="92"/>
      <c r="DZ99" s="92"/>
      <c r="EA99" s="92"/>
      <c r="EB99" s="92"/>
      <c r="EC99" s="92"/>
      <c r="ED99" s="92"/>
      <c r="EE99" s="92"/>
      <c r="EF99" s="92"/>
      <c r="EG99" s="92"/>
      <c r="EH99" s="92"/>
      <c r="EI99" s="92"/>
      <c r="EJ99" s="92"/>
      <c r="EK99" s="92"/>
      <c r="EL99" s="92"/>
      <c r="EM99" s="92"/>
      <c r="EN99" s="92"/>
      <c r="EO99" s="92"/>
      <c r="EP99" s="92"/>
      <c r="EQ99" s="92"/>
      <c r="ER99" s="92"/>
      <c r="ES99" s="92"/>
      <c r="ET99" s="92"/>
      <c r="EU99" s="92"/>
      <c r="EV99" s="92"/>
      <c r="EW99" s="92"/>
      <c r="EX99" s="92"/>
      <c r="EY99" s="92"/>
      <c r="EZ99" s="92"/>
      <c r="FA99" s="92"/>
      <c r="FB99" s="92"/>
      <c r="FC99" s="92"/>
      <c r="FD99" s="92"/>
      <c r="FE99" s="92"/>
      <c r="FF99" s="92"/>
      <c r="FG99" s="549"/>
      <c r="FH99" s="549"/>
      <c r="FI99" s="549"/>
      <c r="FJ99" s="549"/>
      <c r="FK99" s="549"/>
      <c r="FL99" s="549"/>
      <c r="FM99" s="549"/>
      <c r="FN99" s="549"/>
      <c r="FO99" s="549"/>
      <c r="FP99" s="549"/>
      <c r="FQ99" s="549"/>
      <c r="FS99" s="88"/>
      <c r="FT99" s="88"/>
      <c r="FU99" s="88"/>
      <c r="FV99" s="88"/>
      <c r="FW99" s="88"/>
      <c r="FX99" s="88"/>
      <c r="FY99" s="88"/>
      <c r="FZ99" s="88"/>
      <c r="GA99" s="88"/>
      <c r="GB99" s="88"/>
      <c r="GC99" s="88"/>
      <c r="GD99" s="88"/>
      <c r="GE99" s="88"/>
      <c r="GF99" s="88"/>
      <c r="GG99" s="88"/>
      <c r="GH99" s="88"/>
      <c r="GI99" s="88"/>
      <c r="GJ99" s="88"/>
      <c r="GK99" s="88"/>
      <c r="GL99" s="88"/>
      <c r="GM99" s="88"/>
      <c r="GN99" s="88"/>
      <c r="GO99" s="88"/>
      <c r="GP99" s="88"/>
      <c r="GQ99" s="88"/>
      <c r="GR99" s="88"/>
      <c r="GS99" s="88"/>
      <c r="GT99" s="88"/>
      <c r="GU99" s="88"/>
      <c r="GV99" s="88"/>
      <c r="GW99" s="88"/>
      <c r="GX99" s="88"/>
      <c r="GY99" s="88"/>
      <c r="GZ99" s="88"/>
      <c r="HA99" s="88"/>
      <c r="HB99" s="88"/>
      <c r="HC99" s="88"/>
      <c r="HD99" s="88"/>
      <c r="HE99" s="88"/>
      <c r="HF99" s="88"/>
    </row>
    <row r="100" spans="2:214" ht="7.15" customHeight="1">
      <c r="B100" s="563" t="s">
        <v>40</v>
      </c>
      <c r="C100" s="564"/>
      <c r="D100" s="556" t="s">
        <v>22</v>
      </c>
      <c r="E100" s="556"/>
      <c r="F100" s="556"/>
      <c r="G100" s="556"/>
      <c r="H100" s="556"/>
      <c r="I100" s="556"/>
      <c r="J100" s="556"/>
      <c r="K100" s="556"/>
      <c r="L100" s="556"/>
      <c r="M100" s="556"/>
      <c r="N100" s="556"/>
      <c r="O100" s="556"/>
      <c r="P100" s="557" t="e">
        <f>#REF!</f>
        <v>#REF!</v>
      </c>
      <c r="Q100" s="558"/>
      <c r="R100" s="558"/>
      <c r="S100" s="558"/>
      <c r="T100" s="559"/>
      <c r="U100" s="557"/>
      <c r="V100" s="558"/>
      <c r="W100" s="558"/>
      <c r="X100" s="558"/>
      <c r="Y100" s="558"/>
      <c r="Z100" s="568"/>
      <c r="AA100" s="563" t="s">
        <v>37</v>
      </c>
      <c r="AB100" s="564"/>
      <c r="AC100" s="556" t="s">
        <v>111</v>
      </c>
      <c r="AD100" s="556"/>
      <c r="AE100" s="556"/>
      <c r="AF100" s="556"/>
      <c r="AG100" s="556"/>
      <c r="AH100" s="556"/>
      <c r="AI100" s="556"/>
      <c r="AJ100" s="556"/>
      <c r="AK100" s="556"/>
      <c r="AL100" s="556"/>
      <c r="AM100" s="556"/>
      <c r="AN100" s="556"/>
      <c r="AO100" s="557" t="e">
        <f>#REF!</f>
        <v>#REF!</v>
      </c>
      <c r="AP100" s="558"/>
      <c r="AQ100" s="558"/>
      <c r="AR100" s="558"/>
      <c r="AS100" s="559"/>
      <c r="AT100" s="557"/>
      <c r="AU100" s="558"/>
      <c r="AV100" s="558"/>
      <c r="AW100" s="558"/>
      <c r="AX100" s="558"/>
      <c r="AY100" s="568"/>
      <c r="BB100" s="563" t="s">
        <v>44</v>
      </c>
      <c r="BC100" s="564"/>
      <c r="BD100" s="622" t="s">
        <v>150</v>
      </c>
      <c r="BE100" s="622"/>
      <c r="BF100" s="622"/>
      <c r="BG100" s="622"/>
      <c r="BH100" s="622"/>
      <c r="BI100" s="622"/>
      <c r="BJ100" s="622"/>
      <c r="BK100" s="622"/>
      <c r="BL100" s="622"/>
      <c r="BM100" s="622"/>
      <c r="BN100" s="622"/>
      <c r="BO100" s="622"/>
      <c r="BP100" s="557" t="e">
        <f>#REF!</f>
        <v>#REF!</v>
      </c>
      <c r="BQ100" s="558"/>
      <c r="BR100" s="558"/>
      <c r="BS100" s="558"/>
      <c r="BT100" s="559"/>
      <c r="BU100" s="557"/>
      <c r="BV100" s="558"/>
      <c r="BW100" s="558"/>
      <c r="BX100" s="558"/>
      <c r="BY100" s="558"/>
      <c r="BZ100" s="568"/>
      <c r="CZ100" s="93"/>
      <c r="DA100" s="93"/>
      <c r="DD100" s="543" t="s">
        <v>656</v>
      </c>
      <c r="DE100" s="543"/>
      <c r="DF100" s="543"/>
      <c r="DG100" s="543"/>
      <c r="DH100" s="543"/>
      <c r="DI100" s="543"/>
      <c r="DJ100" s="543"/>
      <c r="DK100" s="543"/>
      <c r="DL100" s="543"/>
      <c r="DM100" s="543"/>
      <c r="DN100" s="543"/>
      <c r="DO100" s="543"/>
      <c r="DP100" s="543"/>
      <c r="DQ100" s="92"/>
      <c r="DR100" s="92"/>
      <c r="DS100" s="92"/>
      <c r="DT100" s="92"/>
      <c r="DU100" s="92" t="s">
        <v>518</v>
      </c>
      <c r="DV100" s="93"/>
      <c r="DW100" s="92"/>
      <c r="DX100" s="92"/>
      <c r="DY100" s="92"/>
      <c r="DZ100" s="92"/>
      <c r="EA100" s="92"/>
      <c r="EB100" s="92"/>
      <c r="EC100" s="92"/>
      <c r="ED100" s="92"/>
      <c r="EE100" s="92"/>
      <c r="EH100" s="546" t="s">
        <v>606</v>
      </c>
      <c r="EI100" s="546"/>
      <c r="EJ100" s="546"/>
      <c r="EK100" s="546"/>
      <c r="EL100" s="546"/>
      <c r="EM100" s="546"/>
      <c r="EN100" s="104"/>
      <c r="EO100" s="104"/>
      <c r="EQ100" s="546" t="s">
        <v>608</v>
      </c>
      <c r="ER100" s="546"/>
      <c r="ES100" s="546"/>
      <c r="ET100" s="546"/>
      <c r="EU100" s="546"/>
      <c r="EV100" s="546"/>
      <c r="EW100" s="92"/>
      <c r="EX100" s="92"/>
      <c r="EY100" s="92"/>
      <c r="EZ100" s="92"/>
      <c r="FA100" s="92"/>
      <c r="FB100" s="92"/>
      <c r="FC100" s="92"/>
      <c r="FD100" s="92"/>
      <c r="FE100" s="92"/>
      <c r="FF100" s="92"/>
      <c r="FG100" s="542" t="e">
        <f>AK94</f>
        <v>#REF!</v>
      </c>
      <c r="FH100" s="542"/>
      <c r="FI100" s="542"/>
      <c r="FJ100" s="542"/>
      <c r="FK100" s="542"/>
      <c r="FL100" s="542"/>
      <c r="FM100" s="542"/>
      <c r="FN100" s="542"/>
      <c r="FO100" s="88"/>
      <c r="FP100" s="88"/>
      <c r="FQ100" s="88"/>
      <c r="FR100" s="88"/>
      <c r="FS100" s="88"/>
      <c r="FT100" s="88"/>
      <c r="FU100" s="88"/>
      <c r="FV100" s="88"/>
      <c r="FW100" s="88"/>
      <c r="FX100" s="88"/>
      <c r="FY100" s="88"/>
      <c r="FZ100" s="88"/>
      <c r="GA100" s="88"/>
      <c r="GB100" s="88"/>
      <c r="GC100" s="88"/>
      <c r="GD100" s="88"/>
      <c r="GE100" s="88"/>
      <c r="GF100" s="88"/>
      <c r="GG100" s="88"/>
      <c r="GH100" s="88"/>
      <c r="GI100" s="88"/>
      <c r="GJ100" s="88"/>
      <c r="GK100" s="88"/>
      <c r="GL100" s="88"/>
      <c r="GM100" s="88"/>
      <c r="GN100" s="88"/>
      <c r="GO100" s="88"/>
      <c r="GP100" s="88"/>
      <c r="GQ100" s="88"/>
      <c r="GR100" s="88"/>
      <c r="GS100" s="88"/>
      <c r="GT100" s="88"/>
      <c r="GU100" s="88"/>
      <c r="GV100" s="88"/>
      <c r="GW100" s="88"/>
      <c r="GX100" s="88"/>
      <c r="GY100" s="88"/>
      <c r="GZ100" s="88"/>
      <c r="HA100" s="88"/>
      <c r="HB100" s="88"/>
      <c r="HC100" s="88"/>
      <c r="HD100" s="88"/>
      <c r="HE100" s="88"/>
      <c r="HF100" s="88"/>
    </row>
    <row r="101" spans="2:214" ht="7.15" customHeight="1">
      <c r="B101" s="563"/>
      <c r="C101" s="564"/>
      <c r="D101" s="556"/>
      <c r="E101" s="556"/>
      <c r="F101" s="556"/>
      <c r="G101" s="556"/>
      <c r="H101" s="556"/>
      <c r="I101" s="556"/>
      <c r="J101" s="556"/>
      <c r="K101" s="556"/>
      <c r="L101" s="556"/>
      <c r="M101" s="556"/>
      <c r="N101" s="556"/>
      <c r="O101" s="556"/>
      <c r="P101" s="560"/>
      <c r="Q101" s="561"/>
      <c r="R101" s="561"/>
      <c r="S101" s="561"/>
      <c r="T101" s="562"/>
      <c r="U101" s="560"/>
      <c r="V101" s="561"/>
      <c r="W101" s="561"/>
      <c r="X101" s="561"/>
      <c r="Y101" s="561"/>
      <c r="Z101" s="569"/>
      <c r="AA101" s="565"/>
      <c r="AB101" s="566"/>
      <c r="AC101" s="567"/>
      <c r="AD101" s="567"/>
      <c r="AE101" s="567"/>
      <c r="AF101" s="567"/>
      <c r="AG101" s="567"/>
      <c r="AH101" s="567"/>
      <c r="AI101" s="567"/>
      <c r="AJ101" s="567"/>
      <c r="AK101" s="567"/>
      <c r="AL101" s="567"/>
      <c r="AM101" s="567"/>
      <c r="AN101" s="567"/>
      <c r="AO101" s="570"/>
      <c r="AP101" s="571"/>
      <c r="AQ101" s="571"/>
      <c r="AR101" s="571"/>
      <c r="AS101" s="629"/>
      <c r="AT101" s="570"/>
      <c r="AU101" s="571"/>
      <c r="AV101" s="571"/>
      <c r="AW101" s="571"/>
      <c r="AX101" s="571"/>
      <c r="AY101" s="572"/>
      <c r="BB101" s="563"/>
      <c r="BC101" s="564"/>
      <c r="BD101" s="622"/>
      <c r="BE101" s="622"/>
      <c r="BF101" s="622"/>
      <c r="BG101" s="622"/>
      <c r="BH101" s="622"/>
      <c r="BI101" s="622"/>
      <c r="BJ101" s="622"/>
      <c r="BK101" s="622"/>
      <c r="BL101" s="622"/>
      <c r="BM101" s="622"/>
      <c r="BN101" s="622"/>
      <c r="BO101" s="622"/>
      <c r="BP101" s="560"/>
      <c r="BQ101" s="561"/>
      <c r="BR101" s="561"/>
      <c r="BS101" s="561"/>
      <c r="BT101" s="562"/>
      <c r="BU101" s="560"/>
      <c r="BV101" s="561"/>
      <c r="BW101" s="561"/>
      <c r="BX101" s="561"/>
      <c r="BY101" s="561"/>
      <c r="BZ101" s="569"/>
      <c r="CZ101" s="93"/>
      <c r="DA101" s="93"/>
      <c r="DD101" s="543"/>
      <c r="DE101" s="543"/>
      <c r="DF101" s="543"/>
      <c r="DG101" s="543"/>
      <c r="DH101" s="543"/>
      <c r="DI101" s="543"/>
      <c r="DJ101" s="543"/>
      <c r="DK101" s="543"/>
      <c r="DL101" s="543"/>
      <c r="DM101" s="543"/>
      <c r="DN101" s="543"/>
      <c r="DO101" s="543"/>
      <c r="DP101" s="543"/>
      <c r="DQ101" s="92"/>
      <c r="DR101" s="92"/>
      <c r="DS101" s="92"/>
      <c r="DT101" s="92"/>
      <c r="DU101" s="93"/>
      <c r="DV101" s="92"/>
      <c r="DW101" s="92"/>
      <c r="DX101" s="551" t="s">
        <v>705</v>
      </c>
      <c r="DY101" s="551"/>
      <c r="DZ101" s="551"/>
      <c r="EA101" s="551"/>
      <c r="EB101" s="551"/>
      <c r="EC101" s="551"/>
      <c r="ED101" s="92"/>
      <c r="EE101" s="92"/>
      <c r="EH101" s="546"/>
      <c r="EI101" s="546"/>
      <c r="EJ101" s="546"/>
      <c r="EK101" s="546"/>
      <c r="EL101" s="546"/>
      <c r="EM101" s="546"/>
      <c r="EN101" s="104"/>
      <c r="EO101" s="104"/>
      <c r="EQ101" s="546"/>
      <c r="ER101" s="546"/>
      <c r="ES101" s="546"/>
      <c r="ET101" s="546"/>
      <c r="EU101" s="546"/>
      <c r="EV101" s="546"/>
      <c r="EW101" s="92"/>
      <c r="EX101" s="92"/>
      <c r="EY101" s="92"/>
      <c r="EZ101" s="92"/>
      <c r="FA101" s="92" t="s">
        <v>501</v>
      </c>
      <c r="FB101" s="92"/>
      <c r="FC101" s="92"/>
      <c r="FD101" s="92"/>
      <c r="FE101" s="92"/>
      <c r="FF101" s="92"/>
      <c r="FG101" s="542"/>
      <c r="FH101" s="542"/>
      <c r="FI101" s="542"/>
      <c r="FJ101" s="542"/>
      <c r="FK101" s="542"/>
      <c r="FL101" s="542"/>
      <c r="FM101" s="542"/>
      <c r="FN101" s="542"/>
      <c r="FO101" s="88"/>
      <c r="FP101" s="88"/>
      <c r="FQ101" s="88"/>
      <c r="FR101" s="88"/>
      <c r="FS101" s="88"/>
      <c r="FT101" s="88"/>
      <c r="FU101" s="88"/>
      <c r="FV101" s="88"/>
      <c r="FW101" s="88"/>
      <c r="FX101" s="88"/>
      <c r="FY101" s="88"/>
      <c r="FZ101" s="88"/>
      <c r="GA101" s="88"/>
      <c r="GB101" s="88"/>
      <c r="GC101" s="88"/>
      <c r="GD101" s="88"/>
      <c r="GE101" s="88"/>
      <c r="GF101" s="88"/>
      <c r="GG101" s="88"/>
      <c r="GH101" s="88"/>
      <c r="GI101" s="88"/>
      <c r="GJ101" s="88"/>
      <c r="GK101" s="88"/>
      <c r="GL101" s="88"/>
      <c r="GM101" s="88"/>
      <c r="GN101" s="88"/>
      <c r="GO101" s="88"/>
      <c r="GP101" s="88"/>
      <c r="GQ101" s="88"/>
      <c r="GR101" s="88"/>
      <c r="GS101" s="88"/>
      <c r="GT101" s="88"/>
      <c r="GU101" s="88"/>
      <c r="GV101" s="88"/>
      <c r="GW101" s="88"/>
      <c r="GX101" s="88"/>
      <c r="GY101" s="88"/>
      <c r="GZ101" s="88"/>
      <c r="HA101" s="88"/>
      <c r="HB101" s="88"/>
      <c r="HC101" s="88"/>
      <c r="HD101" s="88"/>
      <c r="HE101" s="88"/>
      <c r="HF101" s="88"/>
    </row>
    <row r="102" spans="2:214" ht="7.15" customHeight="1">
      <c r="B102" s="563" t="s">
        <v>41</v>
      </c>
      <c r="C102" s="564"/>
      <c r="D102" s="556" t="s">
        <v>74</v>
      </c>
      <c r="E102" s="556"/>
      <c r="F102" s="556"/>
      <c r="G102" s="556"/>
      <c r="H102" s="556"/>
      <c r="I102" s="556"/>
      <c r="J102" s="556"/>
      <c r="K102" s="556"/>
      <c r="L102" s="556"/>
      <c r="M102" s="556"/>
      <c r="N102" s="556"/>
      <c r="O102" s="556"/>
      <c r="P102" s="557" t="e">
        <f>#REF!</f>
        <v>#REF!</v>
      </c>
      <c r="Q102" s="558"/>
      <c r="R102" s="558"/>
      <c r="S102" s="558"/>
      <c r="T102" s="559"/>
      <c r="U102" s="557"/>
      <c r="V102" s="558"/>
      <c r="W102" s="558"/>
      <c r="X102" s="558"/>
      <c r="Y102" s="558"/>
      <c r="Z102" s="568"/>
      <c r="AA102" s="630" t="s">
        <v>4</v>
      </c>
      <c r="AB102" s="631"/>
      <c r="AC102" s="631"/>
      <c r="AD102" s="631"/>
      <c r="AE102" s="631"/>
      <c r="AF102" s="631"/>
      <c r="AG102" s="631"/>
      <c r="AH102" s="631"/>
      <c r="AI102" s="631"/>
      <c r="AJ102" s="631"/>
      <c r="AK102" s="577" t="e">
        <f>SUM(AO104:AS113)</f>
        <v>#REF!</v>
      </c>
      <c r="AL102" s="577"/>
      <c r="AM102" s="577"/>
      <c r="AN102" s="577"/>
      <c r="AO102" s="577"/>
      <c r="AP102" s="577"/>
      <c r="AQ102" s="577"/>
      <c r="AR102" s="623"/>
      <c r="AS102" s="624"/>
      <c r="AT102" s="624"/>
      <c r="AU102" s="624"/>
      <c r="AV102" s="624"/>
      <c r="AW102" s="624"/>
      <c r="AX102" s="624"/>
      <c r="AY102" s="625"/>
      <c r="BB102" s="563" t="s">
        <v>45</v>
      </c>
      <c r="BC102" s="564"/>
      <c r="BD102" s="556" t="s">
        <v>146</v>
      </c>
      <c r="BE102" s="556"/>
      <c r="BF102" s="556"/>
      <c r="BG102" s="556"/>
      <c r="BH102" s="556"/>
      <c r="BI102" s="556"/>
      <c r="BJ102" s="556"/>
      <c r="BK102" s="556"/>
      <c r="BL102" s="556"/>
      <c r="BM102" s="556"/>
      <c r="BN102" s="556"/>
      <c r="BO102" s="556"/>
      <c r="BP102" s="557" t="e">
        <f>#REF!</f>
        <v>#REF!</v>
      </c>
      <c r="BQ102" s="558"/>
      <c r="BR102" s="558"/>
      <c r="BS102" s="558"/>
      <c r="BT102" s="559"/>
      <c r="BU102" s="557"/>
      <c r="BV102" s="558"/>
      <c r="BW102" s="558"/>
      <c r="BX102" s="558"/>
      <c r="BY102" s="558"/>
      <c r="BZ102" s="568"/>
      <c r="CZ102" s="93"/>
      <c r="DA102" s="93"/>
      <c r="DC102" s="92"/>
      <c r="DD102" s="92"/>
      <c r="DE102" s="92"/>
      <c r="DF102" s="92"/>
      <c r="DH102" s="542" t="e">
        <f>AK102</f>
        <v>#REF!</v>
      </c>
      <c r="DI102" s="542"/>
      <c r="DJ102" s="542"/>
      <c r="DK102" s="542"/>
      <c r="DL102" s="542"/>
      <c r="DM102" s="542"/>
      <c r="DN102" s="542"/>
      <c r="DO102" s="542"/>
      <c r="DP102" s="93"/>
      <c r="DQ102" s="92" t="s">
        <v>517</v>
      </c>
      <c r="DR102" s="92"/>
      <c r="DS102" s="92"/>
      <c r="DT102" s="92"/>
      <c r="DU102" s="92"/>
      <c r="DV102" s="92"/>
      <c r="DW102" s="92"/>
      <c r="DX102" s="92"/>
      <c r="DY102" s="92" t="s">
        <v>706</v>
      </c>
      <c r="DZ102" s="92"/>
      <c r="EA102" s="92"/>
      <c r="EB102" s="92"/>
      <c r="EC102" s="92"/>
      <c r="ED102" s="92"/>
      <c r="EE102" s="92"/>
      <c r="EH102" s="547" t="s">
        <v>607</v>
      </c>
      <c r="EI102" s="547"/>
      <c r="EJ102" s="547"/>
      <c r="EK102" s="547"/>
      <c r="EL102" s="547"/>
      <c r="EM102" s="547"/>
      <c r="EN102" s="104"/>
      <c r="EO102" s="104"/>
      <c r="EQ102" s="547" t="s">
        <v>607</v>
      </c>
      <c r="ER102" s="547"/>
      <c r="ES102" s="547"/>
      <c r="ET102" s="547"/>
      <c r="EU102" s="547"/>
      <c r="EV102" s="547"/>
      <c r="EW102" s="92"/>
      <c r="EX102" s="92"/>
      <c r="EY102" s="92"/>
      <c r="EZ102" s="92"/>
      <c r="FA102" s="92"/>
      <c r="FB102" s="92"/>
      <c r="FC102" s="92"/>
      <c r="FD102" s="92"/>
      <c r="FE102" s="92"/>
      <c r="FF102" s="92"/>
      <c r="FG102" s="92"/>
      <c r="FH102" s="92"/>
      <c r="FI102" s="92"/>
      <c r="FJ102" s="92"/>
      <c r="FK102" s="92"/>
      <c r="FL102" s="92"/>
      <c r="FM102" s="92"/>
      <c r="FN102" s="92"/>
      <c r="FO102" s="88"/>
      <c r="FP102" s="88"/>
      <c r="FQ102" s="88"/>
      <c r="FR102" s="88"/>
      <c r="FS102" s="88"/>
      <c r="FT102" s="88"/>
      <c r="FU102" s="88"/>
      <c r="FV102" s="88"/>
      <c r="FW102" s="88"/>
      <c r="FX102" s="88"/>
      <c r="FY102" s="88"/>
      <c r="FZ102" s="88"/>
      <c r="GA102" s="88"/>
      <c r="GB102" s="88"/>
      <c r="GC102" s="88"/>
      <c r="GD102" s="88"/>
      <c r="GE102" s="88"/>
      <c r="GF102" s="88"/>
      <c r="GG102" s="88"/>
      <c r="GH102" s="88"/>
      <c r="GI102" s="88"/>
      <c r="GJ102" s="88"/>
      <c r="GK102" s="88"/>
      <c r="GL102" s="88"/>
      <c r="GM102" s="88"/>
      <c r="GN102" s="88"/>
      <c r="GO102" s="88"/>
      <c r="GP102" s="88"/>
      <c r="GQ102" s="88"/>
      <c r="GR102" s="88"/>
      <c r="GS102" s="88"/>
      <c r="GT102" s="88"/>
      <c r="GU102" s="88"/>
      <c r="GV102" s="88"/>
      <c r="GW102" s="88"/>
      <c r="GX102" s="88"/>
      <c r="GY102" s="88"/>
      <c r="GZ102" s="88"/>
      <c r="HA102" s="88"/>
      <c r="HB102" s="88"/>
      <c r="HC102" s="88"/>
      <c r="HD102" s="88"/>
      <c r="HE102" s="88"/>
      <c r="HF102" s="88"/>
    </row>
    <row r="103" spans="2:214" ht="7.15" customHeight="1">
      <c r="B103" s="563"/>
      <c r="C103" s="564"/>
      <c r="D103" s="556"/>
      <c r="E103" s="556"/>
      <c r="F103" s="556"/>
      <c r="G103" s="556"/>
      <c r="H103" s="556"/>
      <c r="I103" s="556"/>
      <c r="J103" s="556"/>
      <c r="K103" s="556"/>
      <c r="L103" s="556"/>
      <c r="M103" s="556"/>
      <c r="N103" s="556"/>
      <c r="O103" s="556"/>
      <c r="P103" s="560"/>
      <c r="Q103" s="561"/>
      <c r="R103" s="561"/>
      <c r="S103" s="561"/>
      <c r="T103" s="562"/>
      <c r="U103" s="560"/>
      <c r="V103" s="561"/>
      <c r="W103" s="561"/>
      <c r="X103" s="561"/>
      <c r="Y103" s="561"/>
      <c r="Z103" s="569"/>
      <c r="AA103" s="632"/>
      <c r="AB103" s="633"/>
      <c r="AC103" s="633"/>
      <c r="AD103" s="633"/>
      <c r="AE103" s="633"/>
      <c r="AF103" s="633"/>
      <c r="AG103" s="633"/>
      <c r="AH103" s="633"/>
      <c r="AI103" s="633"/>
      <c r="AJ103" s="633"/>
      <c r="AK103" s="578"/>
      <c r="AL103" s="578"/>
      <c r="AM103" s="578"/>
      <c r="AN103" s="578"/>
      <c r="AO103" s="578"/>
      <c r="AP103" s="578"/>
      <c r="AQ103" s="578"/>
      <c r="AR103" s="626"/>
      <c r="AS103" s="627"/>
      <c r="AT103" s="627"/>
      <c r="AU103" s="627"/>
      <c r="AV103" s="627"/>
      <c r="AW103" s="627"/>
      <c r="AX103" s="627"/>
      <c r="AY103" s="628"/>
      <c r="BB103" s="563"/>
      <c r="BC103" s="564"/>
      <c r="BD103" s="556"/>
      <c r="BE103" s="556"/>
      <c r="BF103" s="556"/>
      <c r="BG103" s="556"/>
      <c r="BH103" s="556"/>
      <c r="BI103" s="556"/>
      <c r="BJ103" s="556"/>
      <c r="BK103" s="556"/>
      <c r="BL103" s="556"/>
      <c r="BM103" s="556"/>
      <c r="BN103" s="556"/>
      <c r="BO103" s="556"/>
      <c r="BP103" s="560"/>
      <c r="BQ103" s="561"/>
      <c r="BR103" s="561"/>
      <c r="BS103" s="561"/>
      <c r="BT103" s="562"/>
      <c r="BU103" s="560"/>
      <c r="BV103" s="561"/>
      <c r="BW103" s="561"/>
      <c r="BX103" s="561"/>
      <c r="BY103" s="561"/>
      <c r="BZ103" s="569"/>
      <c r="CZ103" s="93"/>
      <c r="DA103" s="93"/>
      <c r="DC103" s="92"/>
      <c r="DD103" s="92"/>
      <c r="DE103" s="92"/>
      <c r="DF103" s="92"/>
      <c r="DH103" s="542"/>
      <c r="DI103" s="542"/>
      <c r="DJ103" s="542"/>
      <c r="DK103" s="542"/>
      <c r="DL103" s="542"/>
      <c r="DM103" s="542"/>
      <c r="DN103" s="542"/>
      <c r="DO103" s="542"/>
      <c r="DP103" s="92" t="s">
        <v>677</v>
      </c>
      <c r="DQ103" s="92"/>
      <c r="DR103" s="92"/>
      <c r="DS103" s="92"/>
      <c r="DT103" s="92"/>
      <c r="DU103" s="92"/>
      <c r="DV103" s="92"/>
      <c r="DW103" s="92"/>
      <c r="DX103" s="92"/>
      <c r="DY103" s="92"/>
      <c r="DZ103" s="92"/>
      <c r="EA103" s="92"/>
      <c r="EB103" s="92"/>
      <c r="EC103" s="92"/>
      <c r="ED103" s="92"/>
      <c r="EE103" s="92"/>
      <c r="EH103" s="547"/>
      <c r="EI103" s="547"/>
      <c r="EJ103" s="547"/>
      <c r="EK103" s="547"/>
      <c r="EL103" s="547"/>
      <c r="EM103" s="547"/>
      <c r="EN103" s="104"/>
      <c r="EO103" s="104"/>
      <c r="EQ103" s="547"/>
      <c r="ER103" s="547"/>
      <c r="ES103" s="547"/>
      <c r="ET103" s="547"/>
      <c r="EU103" s="547"/>
      <c r="EV103" s="547"/>
      <c r="EW103" s="92"/>
      <c r="EX103" s="92"/>
      <c r="EY103" s="92"/>
      <c r="EZ103" s="92"/>
      <c r="FA103" s="92"/>
      <c r="FB103" s="92"/>
      <c r="FC103" s="92"/>
      <c r="FD103" s="92"/>
      <c r="FE103" s="92"/>
      <c r="FF103" s="92"/>
      <c r="FG103" s="92"/>
      <c r="FH103" s="92"/>
      <c r="FI103" s="92"/>
      <c r="FJ103" s="92"/>
      <c r="FK103" s="92"/>
      <c r="FL103" s="92"/>
      <c r="FM103" s="92"/>
      <c r="FN103" s="92"/>
      <c r="FO103" s="88"/>
      <c r="FP103" s="88"/>
      <c r="FQ103" s="88"/>
      <c r="FR103" s="88"/>
      <c r="FS103" s="88"/>
      <c r="FT103" s="88"/>
      <c r="FU103" s="88"/>
      <c r="FV103" s="88"/>
      <c r="FW103" s="88"/>
      <c r="FX103" s="88"/>
      <c r="FY103" s="88"/>
      <c r="FZ103" s="88"/>
      <c r="GA103" s="88"/>
      <c r="GB103" s="88"/>
      <c r="GC103" s="88"/>
      <c r="GD103" s="88"/>
      <c r="GE103" s="88"/>
      <c r="GF103" s="88"/>
      <c r="GG103" s="88"/>
      <c r="GH103" s="88"/>
      <c r="GI103" s="88"/>
      <c r="GJ103" s="88"/>
      <c r="GK103" s="88"/>
      <c r="GL103" s="88"/>
      <c r="GM103" s="88"/>
      <c r="GN103" s="88"/>
      <c r="GO103" s="88"/>
      <c r="GP103" s="88"/>
      <c r="GQ103" s="88"/>
      <c r="GR103" s="88"/>
      <c r="GS103" s="88"/>
      <c r="GT103" s="88"/>
      <c r="GU103" s="88"/>
      <c r="GV103" s="88"/>
      <c r="GW103" s="88"/>
      <c r="GX103" s="88"/>
      <c r="GY103" s="88"/>
      <c r="GZ103" s="88"/>
      <c r="HA103" s="88"/>
      <c r="HB103" s="88"/>
      <c r="HC103" s="88"/>
      <c r="HD103" s="88"/>
      <c r="HE103" s="88"/>
      <c r="HF103" s="88"/>
    </row>
    <row r="104" spans="2:214" ht="7.15" customHeight="1">
      <c r="B104" s="563" t="s">
        <v>42</v>
      </c>
      <c r="C104" s="564"/>
      <c r="D104" s="556" t="s">
        <v>75</v>
      </c>
      <c r="E104" s="556"/>
      <c r="F104" s="556"/>
      <c r="G104" s="556"/>
      <c r="H104" s="556"/>
      <c r="I104" s="556"/>
      <c r="J104" s="556"/>
      <c r="K104" s="556"/>
      <c r="L104" s="556"/>
      <c r="M104" s="556"/>
      <c r="N104" s="556"/>
      <c r="O104" s="556"/>
      <c r="P104" s="557" t="e">
        <f>#REF!</f>
        <v>#REF!</v>
      </c>
      <c r="Q104" s="558"/>
      <c r="R104" s="558"/>
      <c r="S104" s="558"/>
      <c r="T104" s="559"/>
      <c r="U104" s="557"/>
      <c r="V104" s="558"/>
      <c r="W104" s="558"/>
      <c r="X104" s="558"/>
      <c r="Y104" s="558"/>
      <c r="Z104" s="568"/>
      <c r="AA104" s="563" t="s">
        <v>35</v>
      </c>
      <c r="AB104" s="564"/>
      <c r="AC104" s="556" t="s">
        <v>83</v>
      </c>
      <c r="AD104" s="556"/>
      <c r="AE104" s="556"/>
      <c r="AF104" s="556"/>
      <c r="AG104" s="556"/>
      <c r="AH104" s="556"/>
      <c r="AI104" s="556"/>
      <c r="AJ104" s="556"/>
      <c r="AK104" s="556"/>
      <c r="AL104" s="556"/>
      <c r="AM104" s="556"/>
      <c r="AN104" s="556"/>
      <c r="AO104" s="557" t="e">
        <f>#REF!</f>
        <v>#REF!</v>
      </c>
      <c r="AP104" s="558"/>
      <c r="AQ104" s="558"/>
      <c r="AR104" s="574"/>
      <c r="AS104" s="576"/>
      <c r="AT104" s="573"/>
      <c r="AU104" s="574"/>
      <c r="AV104" s="574"/>
      <c r="AW104" s="574"/>
      <c r="AX104" s="574"/>
      <c r="AY104" s="575"/>
      <c r="BB104" s="563" t="s">
        <v>46</v>
      </c>
      <c r="BC104" s="564"/>
      <c r="BD104" s="556" t="s">
        <v>147</v>
      </c>
      <c r="BE104" s="556"/>
      <c r="BF104" s="556"/>
      <c r="BG104" s="556"/>
      <c r="BH104" s="556"/>
      <c r="BI104" s="556"/>
      <c r="BJ104" s="556"/>
      <c r="BK104" s="556"/>
      <c r="BL104" s="556"/>
      <c r="BM104" s="556"/>
      <c r="BN104" s="556"/>
      <c r="BO104" s="556"/>
      <c r="BP104" s="557" t="e">
        <f>#REF!</f>
        <v>#REF!</v>
      </c>
      <c r="BQ104" s="558"/>
      <c r="BR104" s="558"/>
      <c r="BS104" s="558"/>
      <c r="BT104" s="559"/>
      <c r="BU104" s="557"/>
      <c r="BV104" s="558"/>
      <c r="BW104" s="558"/>
      <c r="BX104" s="558"/>
      <c r="BY104" s="558"/>
      <c r="BZ104" s="568"/>
      <c r="CZ104" s="93"/>
      <c r="DA104" s="93"/>
      <c r="DB104" s="92"/>
      <c r="DC104" s="92"/>
      <c r="DQ104" s="92"/>
      <c r="DR104" s="92"/>
      <c r="DS104" s="92"/>
      <c r="DT104" s="92"/>
      <c r="DU104" s="92"/>
      <c r="DV104" s="92"/>
      <c r="DW104" s="92"/>
      <c r="DX104" s="92"/>
      <c r="DY104" s="92"/>
      <c r="DZ104" s="92"/>
      <c r="EA104" s="92"/>
      <c r="EB104" s="92"/>
      <c r="EC104" s="92"/>
      <c r="ED104" s="92"/>
      <c r="EE104" s="542" t="e">
        <f>AK66</f>
        <v>#REF!</v>
      </c>
      <c r="EF104" s="542"/>
      <c r="EG104" s="542"/>
      <c r="EH104" s="542"/>
      <c r="EI104" s="542"/>
      <c r="EJ104" s="542"/>
      <c r="EK104" s="542"/>
      <c r="EL104" s="542"/>
      <c r="EM104" s="542"/>
      <c r="EO104" s="92"/>
      <c r="EP104" s="542" t="e">
        <f>AK26</f>
        <v>#REF!</v>
      </c>
      <c r="EQ104" s="542"/>
      <c r="ER104" s="542"/>
      <c r="ES104" s="542"/>
      <c r="ET104" s="542"/>
      <c r="EU104" s="542"/>
      <c r="EV104" s="542"/>
      <c r="EW104" s="542"/>
      <c r="EX104" s="92"/>
      <c r="EY104" s="92"/>
      <c r="EZ104" s="92"/>
      <c r="FA104" s="92"/>
      <c r="FB104" s="92"/>
      <c r="FC104" s="92"/>
      <c r="FD104" s="92"/>
      <c r="FE104" s="92"/>
      <c r="FF104" s="92"/>
      <c r="FG104" s="92"/>
      <c r="FH104" s="92"/>
      <c r="FI104" s="92"/>
      <c r="FJ104" s="92"/>
      <c r="FK104" s="92"/>
      <c r="FL104" s="92"/>
      <c r="FM104" s="92"/>
      <c r="FN104" s="92"/>
      <c r="FO104" s="88"/>
      <c r="FP104" s="88"/>
      <c r="FQ104" s="88"/>
      <c r="FR104" s="88"/>
      <c r="FS104" s="88"/>
      <c r="FT104" s="88"/>
      <c r="FU104" s="88"/>
      <c r="FV104" s="88"/>
      <c r="FW104" s="88"/>
      <c r="FX104" s="88"/>
      <c r="FY104" s="88"/>
      <c r="FZ104" s="88"/>
      <c r="GA104" s="88"/>
      <c r="GB104" s="88"/>
      <c r="GC104" s="88"/>
      <c r="GD104" s="88"/>
      <c r="GE104" s="88"/>
      <c r="GF104" s="88"/>
      <c r="GG104" s="88"/>
      <c r="GH104" s="88"/>
      <c r="GI104" s="88"/>
      <c r="GJ104" s="88"/>
      <c r="GK104" s="88"/>
      <c r="GL104" s="88"/>
      <c r="GM104" s="88"/>
      <c r="GN104" s="88"/>
      <c r="GO104" s="88"/>
      <c r="GP104" s="88"/>
      <c r="GQ104" s="88"/>
      <c r="GR104" s="88"/>
      <c r="GS104" s="88"/>
      <c r="GT104" s="88"/>
      <c r="GU104" s="88"/>
      <c r="GV104" s="88"/>
      <c r="GW104" s="88"/>
      <c r="GX104" s="88"/>
      <c r="GY104" s="88"/>
      <c r="GZ104" s="88"/>
      <c r="HA104" s="88"/>
      <c r="HB104" s="88"/>
      <c r="HC104" s="88"/>
      <c r="HD104" s="88"/>
      <c r="HE104" s="88"/>
      <c r="HF104" s="88"/>
    </row>
    <row r="105" spans="2:214" ht="7.15" customHeight="1">
      <c r="B105" s="563"/>
      <c r="C105" s="564"/>
      <c r="D105" s="556"/>
      <c r="E105" s="556"/>
      <c r="F105" s="556"/>
      <c r="G105" s="556"/>
      <c r="H105" s="556"/>
      <c r="I105" s="556"/>
      <c r="J105" s="556"/>
      <c r="K105" s="556"/>
      <c r="L105" s="556"/>
      <c r="M105" s="556"/>
      <c r="N105" s="556"/>
      <c r="O105" s="556"/>
      <c r="P105" s="560"/>
      <c r="Q105" s="561"/>
      <c r="R105" s="561"/>
      <c r="S105" s="561"/>
      <c r="T105" s="562"/>
      <c r="U105" s="560"/>
      <c r="V105" s="561"/>
      <c r="W105" s="561"/>
      <c r="X105" s="561"/>
      <c r="Y105" s="561"/>
      <c r="Z105" s="569"/>
      <c r="AA105" s="563"/>
      <c r="AB105" s="564"/>
      <c r="AC105" s="556"/>
      <c r="AD105" s="556"/>
      <c r="AE105" s="556"/>
      <c r="AF105" s="556"/>
      <c r="AG105" s="556"/>
      <c r="AH105" s="556"/>
      <c r="AI105" s="556"/>
      <c r="AJ105" s="556"/>
      <c r="AK105" s="556"/>
      <c r="AL105" s="556"/>
      <c r="AM105" s="556"/>
      <c r="AN105" s="556"/>
      <c r="AO105" s="560"/>
      <c r="AP105" s="561"/>
      <c r="AQ105" s="561"/>
      <c r="AR105" s="561"/>
      <c r="AS105" s="562"/>
      <c r="AT105" s="560"/>
      <c r="AU105" s="561"/>
      <c r="AV105" s="561"/>
      <c r="AW105" s="561"/>
      <c r="AX105" s="561"/>
      <c r="AY105" s="569"/>
      <c r="BB105" s="563"/>
      <c r="BC105" s="564"/>
      <c r="BD105" s="556"/>
      <c r="BE105" s="556"/>
      <c r="BF105" s="556"/>
      <c r="BG105" s="556"/>
      <c r="BH105" s="556"/>
      <c r="BI105" s="556"/>
      <c r="BJ105" s="556"/>
      <c r="BK105" s="556"/>
      <c r="BL105" s="556"/>
      <c r="BM105" s="556"/>
      <c r="BN105" s="556"/>
      <c r="BO105" s="556"/>
      <c r="BP105" s="560"/>
      <c r="BQ105" s="561"/>
      <c r="BR105" s="561"/>
      <c r="BS105" s="561"/>
      <c r="BT105" s="562"/>
      <c r="BU105" s="560"/>
      <c r="BV105" s="561"/>
      <c r="BW105" s="561"/>
      <c r="BX105" s="561"/>
      <c r="BY105" s="561"/>
      <c r="BZ105" s="569"/>
      <c r="CZ105" s="93"/>
      <c r="DA105" s="93"/>
      <c r="DB105" s="92"/>
      <c r="DC105" s="92"/>
      <c r="DQ105" s="92"/>
      <c r="DR105" s="92"/>
      <c r="DS105" s="92"/>
      <c r="DT105" s="92"/>
      <c r="DU105" s="92"/>
      <c r="DV105" s="92"/>
      <c r="DW105" s="92"/>
      <c r="DX105" s="92"/>
      <c r="DY105" s="92"/>
      <c r="DZ105" s="92"/>
      <c r="EA105" s="92"/>
      <c r="EB105" s="92"/>
      <c r="EC105" s="92"/>
      <c r="ED105" s="92"/>
      <c r="EE105" s="542"/>
      <c r="EF105" s="542"/>
      <c r="EG105" s="542"/>
      <c r="EH105" s="542"/>
      <c r="EI105" s="542"/>
      <c r="EJ105" s="542"/>
      <c r="EK105" s="542"/>
      <c r="EL105" s="542"/>
      <c r="EM105" s="542"/>
      <c r="EO105" s="92"/>
      <c r="EP105" s="542"/>
      <c r="EQ105" s="542"/>
      <c r="ER105" s="542"/>
      <c r="ES105" s="542"/>
      <c r="ET105" s="542"/>
      <c r="EU105" s="542"/>
      <c r="EV105" s="542"/>
      <c r="EW105" s="542"/>
      <c r="EX105" s="92"/>
      <c r="EY105" s="92"/>
      <c r="EZ105" s="92"/>
      <c r="FA105" s="92"/>
      <c r="FB105" s="92"/>
      <c r="FC105" s="92"/>
      <c r="FD105" s="92"/>
      <c r="FE105" s="92"/>
      <c r="FF105" s="92"/>
      <c r="FG105" s="92"/>
      <c r="FH105" s="92"/>
      <c r="FI105" s="92"/>
      <c r="FJ105" s="92"/>
      <c r="FK105" s="92"/>
      <c r="FL105" s="92"/>
      <c r="FM105" s="92"/>
      <c r="FN105" s="92"/>
      <c r="FO105" s="88"/>
      <c r="FP105" s="88"/>
      <c r="FQ105" s="88"/>
      <c r="FR105" s="88"/>
      <c r="FS105" s="88"/>
      <c r="FT105" s="88"/>
      <c r="FU105" s="88"/>
      <c r="FV105" s="88"/>
      <c r="FW105" s="88"/>
      <c r="FX105" s="88"/>
      <c r="FY105" s="88"/>
      <c r="FZ105" s="88"/>
      <c r="GA105" s="88"/>
      <c r="GB105" s="88"/>
      <c r="GC105" s="88"/>
      <c r="GD105" s="88"/>
      <c r="GE105" s="88"/>
      <c r="GF105" s="88"/>
      <c r="GG105" s="88"/>
      <c r="GH105" s="88"/>
      <c r="GI105" s="88"/>
      <c r="GJ105" s="88"/>
      <c r="GK105" s="88"/>
      <c r="GL105" s="88"/>
      <c r="GM105" s="88"/>
      <c r="GN105" s="88"/>
      <c r="GO105" s="88"/>
      <c r="GP105" s="88"/>
      <c r="GQ105" s="88"/>
      <c r="GR105" s="88"/>
      <c r="GS105" s="88"/>
      <c r="GT105" s="88"/>
      <c r="GU105" s="88"/>
      <c r="GV105" s="88"/>
      <c r="GW105" s="88"/>
      <c r="GX105" s="88"/>
      <c r="GY105" s="88"/>
      <c r="GZ105" s="88"/>
      <c r="HA105" s="88"/>
      <c r="HB105" s="88"/>
      <c r="HC105" s="88"/>
      <c r="HD105" s="88"/>
      <c r="HE105" s="88"/>
      <c r="HF105" s="88"/>
    </row>
    <row r="106" spans="2:214" ht="7.15" customHeight="1">
      <c r="B106" s="563" t="s">
        <v>43</v>
      </c>
      <c r="C106" s="564"/>
      <c r="D106" s="556" t="s">
        <v>52</v>
      </c>
      <c r="E106" s="556"/>
      <c r="F106" s="556"/>
      <c r="G106" s="556"/>
      <c r="H106" s="556"/>
      <c r="I106" s="556"/>
      <c r="J106" s="556"/>
      <c r="K106" s="556"/>
      <c r="L106" s="556"/>
      <c r="M106" s="556"/>
      <c r="N106" s="556"/>
      <c r="O106" s="556"/>
      <c r="P106" s="557" t="e">
        <f>#REF!</f>
        <v>#REF!</v>
      </c>
      <c r="Q106" s="558"/>
      <c r="R106" s="558"/>
      <c r="S106" s="558"/>
      <c r="T106" s="559"/>
      <c r="U106" s="557"/>
      <c r="V106" s="558"/>
      <c r="W106" s="558"/>
      <c r="X106" s="558"/>
      <c r="Y106" s="558"/>
      <c r="Z106" s="568"/>
      <c r="AA106" s="563" t="s">
        <v>36</v>
      </c>
      <c r="AB106" s="564"/>
      <c r="AC106" s="556" t="s">
        <v>84</v>
      </c>
      <c r="AD106" s="556"/>
      <c r="AE106" s="556"/>
      <c r="AF106" s="556"/>
      <c r="AG106" s="556"/>
      <c r="AH106" s="556"/>
      <c r="AI106" s="556"/>
      <c r="AJ106" s="556"/>
      <c r="AK106" s="556"/>
      <c r="AL106" s="556"/>
      <c r="AM106" s="556"/>
      <c r="AN106" s="556"/>
      <c r="AO106" s="557" t="e">
        <f>#REF!</f>
        <v>#REF!</v>
      </c>
      <c r="AP106" s="558"/>
      <c r="AQ106" s="558"/>
      <c r="AR106" s="558"/>
      <c r="AS106" s="559"/>
      <c r="AT106" s="557"/>
      <c r="AU106" s="558"/>
      <c r="AV106" s="558"/>
      <c r="AW106" s="558"/>
      <c r="AX106" s="558"/>
      <c r="AY106" s="568"/>
      <c r="BB106" s="563" t="s">
        <v>59</v>
      </c>
      <c r="BC106" s="564"/>
      <c r="BD106" s="556" t="s">
        <v>149</v>
      </c>
      <c r="BE106" s="556"/>
      <c r="BF106" s="556"/>
      <c r="BG106" s="556"/>
      <c r="BH106" s="556"/>
      <c r="BI106" s="556"/>
      <c r="BJ106" s="556"/>
      <c r="BK106" s="556"/>
      <c r="BL106" s="556"/>
      <c r="BM106" s="556"/>
      <c r="BN106" s="556"/>
      <c r="BO106" s="556"/>
      <c r="BP106" s="557" t="e">
        <f>#REF!</f>
        <v>#REF!</v>
      </c>
      <c r="BQ106" s="558"/>
      <c r="BR106" s="558"/>
      <c r="BS106" s="558"/>
      <c r="BT106" s="559"/>
      <c r="BU106" s="557"/>
      <c r="BV106" s="558"/>
      <c r="BW106" s="558"/>
      <c r="BX106" s="558"/>
      <c r="BY106" s="558"/>
      <c r="BZ106" s="568"/>
      <c r="CZ106" s="93"/>
      <c r="DA106" s="93"/>
      <c r="DB106" s="92"/>
      <c r="DC106" s="92"/>
      <c r="DQ106" s="92"/>
      <c r="DR106" s="92"/>
      <c r="DS106" s="92"/>
      <c r="DT106" s="92"/>
      <c r="DU106" s="92"/>
      <c r="DV106" s="92"/>
      <c r="DW106" s="92"/>
      <c r="DX106" s="92"/>
      <c r="DY106" s="92"/>
      <c r="DZ106" s="92"/>
      <c r="EA106" s="92"/>
      <c r="EB106" s="92"/>
      <c r="EC106" s="92"/>
      <c r="ED106" s="92"/>
      <c r="EE106" s="92"/>
      <c r="EF106" s="92"/>
      <c r="ER106" s="92"/>
      <c r="ES106" s="92"/>
      <c r="ET106" s="92"/>
      <c r="EU106" s="92"/>
      <c r="EV106" s="92"/>
      <c r="EW106" s="92"/>
      <c r="EX106" s="92"/>
      <c r="EY106" s="92"/>
      <c r="EZ106" s="92"/>
      <c r="FA106" s="92"/>
      <c r="FB106" s="92"/>
      <c r="FC106" s="92"/>
      <c r="FD106" s="92"/>
      <c r="FE106" s="92"/>
      <c r="FF106" s="92"/>
      <c r="FG106" s="92"/>
      <c r="FH106" s="92"/>
      <c r="FI106" s="92"/>
      <c r="FJ106" s="92"/>
      <c r="FK106" s="92"/>
      <c r="FL106" s="92"/>
      <c r="FM106" s="92"/>
      <c r="FN106" s="92"/>
      <c r="FO106" s="88"/>
      <c r="FP106" s="88"/>
      <c r="FQ106" s="88"/>
      <c r="FR106" s="88"/>
      <c r="FS106" s="88"/>
      <c r="FT106" s="88"/>
      <c r="FU106" s="88"/>
      <c r="FV106" s="88"/>
      <c r="FW106" s="88"/>
      <c r="FX106" s="88"/>
      <c r="FY106" s="88"/>
      <c r="FZ106" s="88"/>
      <c r="GA106" s="88"/>
      <c r="GB106" s="88"/>
      <c r="GC106" s="88"/>
      <c r="GD106" s="88"/>
      <c r="GE106" s="88"/>
      <c r="GF106" s="88"/>
      <c r="GG106" s="88"/>
      <c r="GH106" s="88"/>
      <c r="GI106" s="88"/>
      <c r="GJ106" s="88"/>
      <c r="GK106" s="88"/>
      <c r="GL106" s="88"/>
      <c r="GM106" s="88"/>
      <c r="GN106" s="88"/>
      <c r="GO106" s="88"/>
      <c r="GP106" s="88"/>
      <c r="GQ106" s="88"/>
      <c r="GR106" s="88"/>
      <c r="GS106" s="88"/>
      <c r="GT106" s="88"/>
      <c r="GU106" s="88"/>
      <c r="GV106" s="88"/>
      <c r="GW106" s="88"/>
      <c r="GX106" s="88"/>
      <c r="GY106" s="88"/>
      <c r="GZ106" s="88"/>
      <c r="HA106" s="88"/>
      <c r="HB106" s="88"/>
      <c r="HC106" s="88"/>
      <c r="HD106" s="88"/>
      <c r="HE106" s="88"/>
      <c r="HF106" s="88"/>
    </row>
    <row r="107" spans="2:214" ht="7.15" customHeight="1">
      <c r="B107" s="563"/>
      <c r="C107" s="564"/>
      <c r="D107" s="556"/>
      <c r="E107" s="556"/>
      <c r="F107" s="556"/>
      <c r="G107" s="556"/>
      <c r="H107" s="556"/>
      <c r="I107" s="556"/>
      <c r="J107" s="556"/>
      <c r="K107" s="556"/>
      <c r="L107" s="556"/>
      <c r="M107" s="556"/>
      <c r="N107" s="556"/>
      <c r="O107" s="556"/>
      <c r="P107" s="560"/>
      <c r="Q107" s="561"/>
      <c r="R107" s="561"/>
      <c r="S107" s="561"/>
      <c r="T107" s="562"/>
      <c r="U107" s="560"/>
      <c r="V107" s="561"/>
      <c r="W107" s="561"/>
      <c r="X107" s="561"/>
      <c r="Y107" s="561"/>
      <c r="Z107" s="569"/>
      <c r="AA107" s="563"/>
      <c r="AB107" s="564"/>
      <c r="AC107" s="556"/>
      <c r="AD107" s="556"/>
      <c r="AE107" s="556"/>
      <c r="AF107" s="556"/>
      <c r="AG107" s="556"/>
      <c r="AH107" s="556"/>
      <c r="AI107" s="556"/>
      <c r="AJ107" s="556"/>
      <c r="AK107" s="556"/>
      <c r="AL107" s="556"/>
      <c r="AM107" s="556"/>
      <c r="AN107" s="556"/>
      <c r="AO107" s="560"/>
      <c r="AP107" s="561"/>
      <c r="AQ107" s="561"/>
      <c r="AR107" s="561"/>
      <c r="AS107" s="562"/>
      <c r="AT107" s="560"/>
      <c r="AU107" s="561"/>
      <c r="AV107" s="561"/>
      <c r="AW107" s="561"/>
      <c r="AX107" s="561"/>
      <c r="AY107" s="569"/>
      <c r="BB107" s="563"/>
      <c r="BC107" s="564"/>
      <c r="BD107" s="556"/>
      <c r="BE107" s="556"/>
      <c r="BF107" s="556"/>
      <c r="BG107" s="556"/>
      <c r="BH107" s="556"/>
      <c r="BI107" s="556"/>
      <c r="BJ107" s="556"/>
      <c r="BK107" s="556"/>
      <c r="BL107" s="556"/>
      <c r="BM107" s="556"/>
      <c r="BN107" s="556"/>
      <c r="BO107" s="556"/>
      <c r="BP107" s="560"/>
      <c r="BQ107" s="561"/>
      <c r="BR107" s="561"/>
      <c r="BS107" s="561"/>
      <c r="BT107" s="562"/>
      <c r="BU107" s="560"/>
      <c r="BV107" s="561"/>
      <c r="BW107" s="561"/>
      <c r="BX107" s="561"/>
      <c r="BY107" s="561"/>
      <c r="BZ107" s="569"/>
      <c r="CZ107" s="93"/>
      <c r="DA107" s="93"/>
      <c r="DB107" s="92"/>
      <c r="DC107" s="544" t="s">
        <v>731</v>
      </c>
      <c r="DD107" s="544"/>
      <c r="DE107" s="544"/>
      <c r="DF107" s="544"/>
      <c r="DG107" s="544"/>
      <c r="DH107" s="544"/>
      <c r="DI107" s="544"/>
      <c r="DJ107" s="544"/>
      <c r="DK107" s="544"/>
      <c r="DL107" s="544"/>
      <c r="DM107" s="544"/>
      <c r="DN107" s="544"/>
      <c r="DO107" s="544"/>
      <c r="DP107" s="544"/>
      <c r="DQ107" s="544"/>
      <c r="DR107" s="544"/>
      <c r="DS107" s="544"/>
      <c r="DT107" s="544"/>
      <c r="DU107" s="544"/>
      <c r="DV107" s="544"/>
      <c r="DW107" s="544"/>
      <c r="DX107" s="544"/>
      <c r="DY107" s="544"/>
      <c r="DZ107" s="544"/>
      <c r="EA107" s="544"/>
      <c r="EB107" s="544"/>
      <c r="EC107" s="544"/>
      <c r="ED107" s="544"/>
      <c r="EE107" s="544"/>
      <c r="EF107" s="544"/>
      <c r="EG107" s="544"/>
      <c r="EH107" s="544"/>
      <c r="EI107" s="544"/>
      <c r="EJ107" s="544"/>
      <c r="EK107" s="544"/>
      <c r="EL107" s="544"/>
      <c r="EM107" s="544"/>
      <c r="EN107" s="544"/>
      <c r="EO107" s="544"/>
      <c r="EP107" s="544"/>
      <c r="EQ107" s="544"/>
      <c r="ER107" s="544"/>
      <c r="ES107" s="544"/>
      <c r="ET107" s="544"/>
      <c r="EU107" s="544"/>
      <c r="EV107" s="544"/>
      <c r="EW107" s="544"/>
      <c r="EX107" s="544"/>
      <c r="EY107" s="544"/>
      <c r="EZ107" s="544"/>
      <c r="FA107" s="544"/>
      <c r="FB107" s="544"/>
      <c r="FE107" s="120"/>
      <c r="FF107" s="120"/>
      <c r="FG107" s="120"/>
      <c r="FH107" s="120"/>
      <c r="FI107" s="120"/>
      <c r="FJ107" s="92"/>
      <c r="FK107" s="92"/>
      <c r="FL107" s="92"/>
      <c r="FM107" s="92"/>
      <c r="FN107" s="92"/>
      <c r="FO107" s="88"/>
      <c r="FP107" s="88"/>
      <c r="FQ107" s="88"/>
      <c r="FR107" s="88"/>
      <c r="FS107" s="88"/>
      <c r="FT107" s="88"/>
      <c r="FU107" s="88"/>
      <c r="FV107" s="88"/>
      <c r="FW107" s="88"/>
      <c r="FX107" s="88"/>
      <c r="FY107" s="88"/>
      <c r="FZ107" s="88"/>
      <c r="GA107" s="88"/>
      <c r="GB107" s="88"/>
      <c r="GC107" s="88"/>
      <c r="GD107" s="88"/>
      <c r="GE107" s="88"/>
      <c r="GF107" s="88"/>
      <c r="GG107" s="88"/>
      <c r="GH107" s="88"/>
      <c r="GI107" s="88"/>
      <c r="GJ107" s="88"/>
      <c r="GK107" s="88"/>
      <c r="GL107" s="88"/>
      <c r="GM107" s="88"/>
      <c r="GN107" s="88"/>
      <c r="GO107" s="88"/>
      <c r="GP107" s="88"/>
      <c r="GQ107" s="88"/>
      <c r="GR107" s="88"/>
      <c r="GS107" s="88"/>
      <c r="GT107" s="88"/>
      <c r="GU107" s="88"/>
      <c r="GV107" s="88"/>
      <c r="GW107" s="88"/>
      <c r="GX107" s="88"/>
      <c r="GY107" s="88"/>
      <c r="GZ107" s="88"/>
      <c r="HA107" s="88"/>
      <c r="HB107" s="88"/>
      <c r="HC107" s="88"/>
      <c r="HD107" s="88"/>
      <c r="HE107" s="88"/>
      <c r="HF107" s="88"/>
    </row>
    <row r="108" spans="2:214" ht="7.15" customHeight="1">
      <c r="B108" s="563" t="s">
        <v>44</v>
      </c>
      <c r="C108" s="564"/>
      <c r="D108" s="556" t="s">
        <v>76</v>
      </c>
      <c r="E108" s="556"/>
      <c r="F108" s="556"/>
      <c r="G108" s="556"/>
      <c r="H108" s="556"/>
      <c r="I108" s="556"/>
      <c r="J108" s="556"/>
      <c r="K108" s="556"/>
      <c r="L108" s="556"/>
      <c r="M108" s="556"/>
      <c r="N108" s="556"/>
      <c r="O108" s="556"/>
      <c r="P108" s="557" t="e">
        <f>#REF!</f>
        <v>#REF!</v>
      </c>
      <c r="Q108" s="558"/>
      <c r="R108" s="558"/>
      <c r="S108" s="558"/>
      <c r="T108" s="559"/>
      <c r="U108" s="557"/>
      <c r="V108" s="558"/>
      <c r="W108" s="558"/>
      <c r="X108" s="558"/>
      <c r="Y108" s="558"/>
      <c r="Z108" s="568"/>
      <c r="AA108" s="563" t="s">
        <v>37</v>
      </c>
      <c r="AB108" s="564"/>
      <c r="AC108" s="556" t="s">
        <v>1</v>
      </c>
      <c r="AD108" s="556"/>
      <c r="AE108" s="556"/>
      <c r="AF108" s="556"/>
      <c r="AG108" s="556"/>
      <c r="AH108" s="556"/>
      <c r="AI108" s="556"/>
      <c r="AJ108" s="556"/>
      <c r="AK108" s="556"/>
      <c r="AL108" s="556"/>
      <c r="AM108" s="556"/>
      <c r="AN108" s="556"/>
      <c r="AO108" s="557" t="e">
        <f>#REF!</f>
        <v>#REF!</v>
      </c>
      <c r="AP108" s="558"/>
      <c r="AQ108" s="558"/>
      <c r="AR108" s="558"/>
      <c r="AS108" s="559"/>
      <c r="AT108" s="557"/>
      <c r="AU108" s="558"/>
      <c r="AV108" s="558"/>
      <c r="AW108" s="558"/>
      <c r="AX108" s="558"/>
      <c r="AY108" s="568"/>
      <c r="BB108" s="563" t="s">
        <v>47</v>
      </c>
      <c r="BC108" s="564"/>
      <c r="BD108" s="556" t="s">
        <v>148</v>
      </c>
      <c r="BE108" s="556"/>
      <c r="BF108" s="556"/>
      <c r="BG108" s="556"/>
      <c r="BH108" s="556"/>
      <c r="BI108" s="556"/>
      <c r="BJ108" s="556"/>
      <c r="BK108" s="556"/>
      <c r="BL108" s="556"/>
      <c r="BM108" s="556"/>
      <c r="BN108" s="556"/>
      <c r="BO108" s="556"/>
      <c r="BP108" s="557" t="e">
        <f>#REF!</f>
        <v>#REF!</v>
      </c>
      <c r="BQ108" s="558"/>
      <c r="BR108" s="558"/>
      <c r="BS108" s="558"/>
      <c r="BT108" s="559"/>
      <c r="BU108" s="557"/>
      <c r="BV108" s="558"/>
      <c r="BW108" s="558"/>
      <c r="BX108" s="558"/>
      <c r="BY108" s="558"/>
      <c r="BZ108" s="568"/>
      <c r="CZ108" s="93"/>
      <c r="DA108" s="93"/>
      <c r="DB108" s="92"/>
      <c r="DC108" s="544"/>
      <c r="DD108" s="544"/>
      <c r="DE108" s="544"/>
      <c r="DF108" s="544"/>
      <c r="DG108" s="544"/>
      <c r="DH108" s="544"/>
      <c r="DI108" s="544"/>
      <c r="DJ108" s="544"/>
      <c r="DK108" s="544"/>
      <c r="DL108" s="544"/>
      <c r="DM108" s="544"/>
      <c r="DN108" s="544"/>
      <c r="DO108" s="544"/>
      <c r="DP108" s="544"/>
      <c r="DQ108" s="544"/>
      <c r="DR108" s="544"/>
      <c r="DS108" s="544"/>
      <c r="DT108" s="544"/>
      <c r="DU108" s="544"/>
      <c r="DV108" s="544"/>
      <c r="DW108" s="544"/>
      <c r="DX108" s="544"/>
      <c r="DY108" s="544"/>
      <c r="DZ108" s="544"/>
      <c r="EA108" s="544"/>
      <c r="EB108" s="544"/>
      <c r="EC108" s="544"/>
      <c r="ED108" s="544"/>
      <c r="EE108" s="544"/>
      <c r="EF108" s="544"/>
      <c r="EG108" s="544"/>
      <c r="EH108" s="544"/>
      <c r="EI108" s="544"/>
      <c r="EJ108" s="544"/>
      <c r="EK108" s="544"/>
      <c r="EL108" s="544"/>
      <c r="EM108" s="544"/>
      <c r="EN108" s="544"/>
      <c r="EO108" s="544"/>
      <c r="EP108" s="544"/>
      <c r="EQ108" s="544"/>
      <c r="ER108" s="544"/>
      <c r="ES108" s="544"/>
      <c r="ET108" s="544"/>
      <c r="EU108" s="544"/>
      <c r="EV108" s="544"/>
      <c r="EW108" s="544"/>
      <c r="EX108" s="544"/>
      <c r="EY108" s="544"/>
      <c r="EZ108" s="544"/>
      <c r="FA108" s="544"/>
      <c r="FB108" s="544"/>
      <c r="FE108" s="120"/>
      <c r="FF108" s="120"/>
      <c r="FG108" s="120"/>
      <c r="FH108" s="120"/>
      <c r="FI108" s="120"/>
      <c r="FJ108" s="92"/>
      <c r="FK108" s="92"/>
      <c r="FL108" s="92"/>
      <c r="FM108" s="92"/>
      <c r="FN108" s="92"/>
      <c r="FO108" s="88"/>
      <c r="FP108" s="88"/>
      <c r="FQ108" s="88"/>
      <c r="FR108" s="88"/>
      <c r="FS108" s="88"/>
      <c r="FT108" s="88"/>
      <c r="FU108" s="88"/>
      <c r="FV108" s="88"/>
      <c r="FW108" s="88"/>
      <c r="FX108" s="88"/>
      <c r="FY108" s="88"/>
      <c r="FZ108" s="88"/>
      <c r="GA108" s="88"/>
      <c r="GB108" s="88"/>
      <c r="GC108" s="88"/>
      <c r="GD108" s="88"/>
      <c r="GE108" s="88"/>
      <c r="GF108" s="88"/>
      <c r="GG108" s="88"/>
      <c r="GH108" s="88"/>
      <c r="GI108" s="88"/>
      <c r="GJ108" s="88"/>
      <c r="GK108" s="88"/>
      <c r="GL108" s="88"/>
      <c r="GM108" s="88"/>
      <c r="GN108" s="88"/>
      <c r="GO108" s="88"/>
      <c r="GP108" s="88"/>
      <c r="GQ108" s="88"/>
      <c r="GR108" s="88"/>
      <c r="GS108" s="88"/>
      <c r="GT108" s="88"/>
      <c r="GU108" s="88"/>
      <c r="GV108" s="88"/>
      <c r="GW108" s="88"/>
      <c r="GX108" s="88"/>
      <c r="GY108" s="88"/>
      <c r="GZ108" s="88"/>
      <c r="HA108" s="88"/>
      <c r="HB108" s="88"/>
      <c r="HC108" s="88"/>
      <c r="HD108" s="88"/>
      <c r="HE108" s="88"/>
      <c r="HF108" s="88"/>
    </row>
    <row r="109" spans="2:214" ht="7.15" customHeight="1">
      <c r="B109" s="565"/>
      <c r="C109" s="566"/>
      <c r="D109" s="567"/>
      <c r="E109" s="567"/>
      <c r="F109" s="567"/>
      <c r="G109" s="567"/>
      <c r="H109" s="567"/>
      <c r="I109" s="567"/>
      <c r="J109" s="567"/>
      <c r="K109" s="567"/>
      <c r="L109" s="567"/>
      <c r="M109" s="567"/>
      <c r="N109" s="567"/>
      <c r="O109" s="567"/>
      <c r="P109" s="570"/>
      <c r="Q109" s="571"/>
      <c r="R109" s="571"/>
      <c r="S109" s="571"/>
      <c r="T109" s="629"/>
      <c r="U109" s="570"/>
      <c r="V109" s="571"/>
      <c r="W109" s="571"/>
      <c r="X109" s="571"/>
      <c r="Y109" s="571"/>
      <c r="Z109" s="572"/>
      <c r="AA109" s="563"/>
      <c r="AB109" s="564"/>
      <c r="AC109" s="556"/>
      <c r="AD109" s="556"/>
      <c r="AE109" s="556"/>
      <c r="AF109" s="556"/>
      <c r="AG109" s="556"/>
      <c r="AH109" s="556"/>
      <c r="AI109" s="556"/>
      <c r="AJ109" s="556"/>
      <c r="AK109" s="556"/>
      <c r="AL109" s="556"/>
      <c r="AM109" s="556"/>
      <c r="AN109" s="556"/>
      <c r="AO109" s="560"/>
      <c r="AP109" s="561"/>
      <c r="AQ109" s="561"/>
      <c r="AR109" s="561"/>
      <c r="AS109" s="562"/>
      <c r="AT109" s="560"/>
      <c r="AU109" s="561"/>
      <c r="AV109" s="561"/>
      <c r="AW109" s="561"/>
      <c r="AX109" s="561"/>
      <c r="AY109" s="569"/>
      <c r="BB109" s="565"/>
      <c r="BC109" s="566"/>
      <c r="BD109" s="567"/>
      <c r="BE109" s="567"/>
      <c r="BF109" s="567"/>
      <c r="BG109" s="567"/>
      <c r="BH109" s="567"/>
      <c r="BI109" s="567"/>
      <c r="BJ109" s="567"/>
      <c r="BK109" s="567"/>
      <c r="BL109" s="567"/>
      <c r="BM109" s="567"/>
      <c r="BN109" s="567"/>
      <c r="BO109" s="567"/>
      <c r="BP109" s="570"/>
      <c r="BQ109" s="571"/>
      <c r="BR109" s="571"/>
      <c r="BS109" s="571"/>
      <c r="BT109" s="629"/>
      <c r="BU109" s="570"/>
      <c r="BV109" s="571"/>
      <c r="BW109" s="571"/>
      <c r="BX109" s="571"/>
      <c r="BY109" s="571"/>
      <c r="BZ109" s="572"/>
      <c r="DB109" s="88"/>
      <c r="DC109" s="545" t="s">
        <v>732</v>
      </c>
      <c r="DD109" s="545"/>
      <c r="DE109" s="545"/>
      <c r="DF109" s="545"/>
      <c r="DG109" s="545"/>
      <c r="DH109" s="545"/>
      <c r="DI109" s="545"/>
      <c r="DJ109" s="545"/>
      <c r="DK109" s="545"/>
      <c r="DL109" s="545"/>
      <c r="DM109" s="545"/>
      <c r="DN109" s="545"/>
      <c r="DO109" s="545"/>
      <c r="DP109" s="545"/>
      <c r="DQ109" s="545"/>
      <c r="DR109" s="545"/>
      <c r="DS109" s="545"/>
      <c r="DT109" s="545"/>
      <c r="DU109" s="545"/>
      <c r="DV109" s="545"/>
      <c r="DW109" s="545"/>
      <c r="DX109" s="545"/>
      <c r="DY109" s="545"/>
      <c r="DZ109" s="545"/>
      <c r="EA109" s="545"/>
      <c r="EB109" s="545"/>
      <c r="EC109" s="545"/>
      <c r="ED109" s="545"/>
      <c r="EE109" s="545"/>
      <c r="EF109" s="545"/>
      <c r="EG109" s="545"/>
      <c r="EH109" s="545"/>
      <c r="EI109" s="545"/>
      <c r="EJ109" s="545"/>
      <c r="EK109" s="545"/>
      <c r="EL109" s="545"/>
      <c r="EM109" s="545"/>
      <c r="EN109" s="545"/>
      <c r="EO109" s="545"/>
      <c r="EP109" s="545"/>
      <c r="EQ109" s="545"/>
      <c r="ER109" s="545"/>
      <c r="ES109" s="545"/>
      <c r="ET109" s="545"/>
      <c r="EU109" s="545"/>
      <c r="EV109" s="545"/>
      <c r="EW109" s="545"/>
      <c r="EX109" s="545"/>
      <c r="EY109" s="545"/>
      <c r="EZ109" s="545"/>
      <c r="FA109" s="545"/>
      <c r="FB109" s="545"/>
      <c r="FC109" s="545"/>
      <c r="FD109" s="545"/>
      <c r="FE109" s="545"/>
      <c r="FF109" s="545"/>
      <c r="FG109" s="545"/>
      <c r="FJ109" s="88"/>
      <c r="FK109" s="88"/>
      <c r="FL109" s="88"/>
      <c r="FM109" s="88"/>
      <c r="FN109" s="88"/>
      <c r="FO109" s="88"/>
      <c r="FP109" s="88"/>
      <c r="FQ109" s="88"/>
      <c r="FR109" s="88"/>
      <c r="FS109" s="88"/>
      <c r="FT109" s="88"/>
      <c r="FU109" s="88"/>
      <c r="FV109" s="88"/>
      <c r="FW109" s="88"/>
      <c r="FX109" s="88"/>
      <c r="FY109" s="88"/>
      <c r="FZ109" s="88"/>
      <c r="GA109" s="88"/>
      <c r="GB109" s="88"/>
      <c r="GC109" s="88"/>
      <c r="GD109" s="88"/>
      <c r="GE109" s="88"/>
      <c r="GF109" s="88"/>
      <c r="GG109" s="88"/>
      <c r="GH109" s="88"/>
      <c r="GI109" s="88"/>
      <c r="GJ109" s="88"/>
      <c r="GK109" s="88"/>
      <c r="GL109" s="88"/>
      <c r="GM109" s="88"/>
      <c r="GN109" s="88"/>
      <c r="GO109" s="88"/>
      <c r="GP109" s="88"/>
      <c r="GQ109" s="88"/>
      <c r="GR109" s="88"/>
      <c r="GS109" s="88"/>
      <c r="GT109" s="88"/>
      <c r="GU109" s="88"/>
      <c r="GV109" s="88"/>
      <c r="GW109" s="88"/>
      <c r="GX109" s="88"/>
      <c r="GY109" s="88"/>
      <c r="GZ109" s="88"/>
      <c r="HA109" s="88"/>
      <c r="HB109" s="88"/>
      <c r="HC109" s="88"/>
      <c r="HD109" s="88"/>
      <c r="HE109" s="88"/>
      <c r="HF109" s="88"/>
    </row>
    <row r="110" spans="2:214" ht="7.15" customHeight="1">
      <c r="B110" s="630" t="s">
        <v>56</v>
      </c>
      <c r="C110" s="631"/>
      <c r="D110" s="631"/>
      <c r="E110" s="631"/>
      <c r="F110" s="631"/>
      <c r="G110" s="631"/>
      <c r="H110" s="631"/>
      <c r="I110" s="631"/>
      <c r="J110" s="631"/>
      <c r="K110" s="631"/>
      <c r="L110" s="577" t="e">
        <f>SUM(P112:T123)</f>
        <v>#REF!</v>
      </c>
      <c r="M110" s="577"/>
      <c r="N110" s="577"/>
      <c r="O110" s="577"/>
      <c r="P110" s="577"/>
      <c r="Q110" s="577"/>
      <c r="R110" s="577"/>
      <c r="S110" s="623"/>
      <c r="T110" s="624"/>
      <c r="U110" s="624"/>
      <c r="V110" s="624"/>
      <c r="W110" s="624"/>
      <c r="X110" s="624"/>
      <c r="Y110" s="624"/>
      <c r="Z110" s="625"/>
      <c r="AA110" s="563" t="s">
        <v>38</v>
      </c>
      <c r="AB110" s="564"/>
      <c r="AC110" s="556" t="s">
        <v>112</v>
      </c>
      <c r="AD110" s="556"/>
      <c r="AE110" s="556"/>
      <c r="AF110" s="556"/>
      <c r="AG110" s="556"/>
      <c r="AH110" s="556"/>
      <c r="AI110" s="556"/>
      <c r="AJ110" s="556"/>
      <c r="AK110" s="556"/>
      <c r="AL110" s="556"/>
      <c r="AM110" s="556"/>
      <c r="AN110" s="556"/>
      <c r="AO110" s="557" t="e">
        <f>#REF!</f>
        <v>#REF!</v>
      </c>
      <c r="AP110" s="558"/>
      <c r="AQ110" s="558"/>
      <c r="AR110" s="558"/>
      <c r="AS110" s="559"/>
      <c r="AT110" s="557"/>
      <c r="AU110" s="558"/>
      <c r="AV110" s="558"/>
      <c r="AW110" s="558"/>
      <c r="AX110" s="558"/>
      <c r="AY110" s="568"/>
      <c r="BP110" s="106"/>
      <c r="BQ110" s="106"/>
      <c r="BR110" s="106"/>
      <c r="BS110" s="106"/>
      <c r="BT110" s="106"/>
      <c r="BU110" s="106"/>
      <c r="BV110" s="106"/>
      <c r="BW110" s="106"/>
      <c r="BX110" s="106"/>
      <c r="BY110" s="106"/>
      <c r="BZ110" s="106"/>
      <c r="DC110" s="545"/>
      <c r="DD110" s="545"/>
      <c r="DE110" s="545"/>
      <c r="DF110" s="545"/>
      <c r="DG110" s="545"/>
      <c r="DH110" s="545"/>
      <c r="DI110" s="545"/>
      <c r="DJ110" s="545"/>
      <c r="DK110" s="545"/>
      <c r="DL110" s="545"/>
      <c r="DM110" s="545"/>
      <c r="DN110" s="545"/>
      <c r="DO110" s="545"/>
      <c r="DP110" s="545"/>
      <c r="DQ110" s="545"/>
      <c r="DR110" s="545"/>
      <c r="DS110" s="545"/>
      <c r="DT110" s="545"/>
      <c r="DU110" s="545"/>
      <c r="DV110" s="545"/>
      <c r="DW110" s="545"/>
      <c r="DX110" s="545"/>
      <c r="DY110" s="545"/>
      <c r="DZ110" s="545"/>
      <c r="EA110" s="545"/>
      <c r="EB110" s="545"/>
      <c r="EC110" s="545"/>
      <c r="ED110" s="545"/>
      <c r="EE110" s="545"/>
      <c r="EF110" s="545"/>
      <c r="EG110" s="545"/>
      <c r="EH110" s="545"/>
      <c r="EI110" s="545"/>
      <c r="EJ110" s="545"/>
      <c r="EK110" s="545"/>
      <c r="EL110" s="545"/>
      <c r="EM110" s="545"/>
      <c r="EN110" s="545"/>
      <c r="EO110" s="545"/>
      <c r="EP110" s="545"/>
      <c r="EQ110" s="545"/>
      <c r="ER110" s="545"/>
      <c r="ES110" s="545"/>
      <c r="ET110" s="545"/>
      <c r="EU110" s="545"/>
      <c r="EV110" s="545"/>
      <c r="EW110" s="545"/>
      <c r="EX110" s="545"/>
      <c r="EY110" s="545"/>
      <c r="EZ110" s="545"/>
      <c r="FA110" s="545"/>
      <c r="FB110" s="545"/>
      <c r="FC110" s="545"/>
      <c r="FD110" s="545"/>
      <c r="FE110" s="545"/>
      <c r="FF110" s="545"/>
      <c r="FG110" s="545"/>
      <c r="FJ110" s="115"/>
      <c r="FK110" s="115"/>
      <c r="FL110" s="115"/>
      <c r="FM110" s="115"/>
      <c r="FN110" s="115"/>
    </row>
    <row r="111" spans="2:214" ht="7.15" customHeight="1">
      <c r="B111" s="632"/>
      <c r="C111" s="633"/>
      <c r="D111" s="633"/>
      <c r="E111" s="633"/>
      <c r="F111" s="633"/>
      <c r="G111" s="633"/>
      <c r="H111" s="633"/>
      <c r="I111" s="633"/>
      <c r="J111" s="633"/>
      <c r="K111" s="633"/>
      <c r="L111" s="578"/>
      <c r="M111" s="578"/>
      <c r="N111" s="578"/>
      <c r="O111" s="578"/>
      <c r="P111" s="578"/>
      <c r="Q111" s="578"/>
      <c r="R111" s="578"/>
      <c r="S111" s="626"/>
      <c r="T111" s="627"/>
      <c r="U111" s="627"/>
      <c r="V111" s="627"/>
      <c r="W111" s="627"/>
      <c r="X111" s="627"/>
      <c r="Y111" s="627"/>
      <c r="Z111" s="628"/>
      <c r="AA111" s="563"/>
      <c r="AB111" s="564"/>
      <c r="AC111" s="556"/>
      <c r="AD111" s="556"/>
      <c r="AE111" s="556"/>
      <c r="AF111" s="556"/>
      <c r="AG111" s="556"/>
      <c r="AH111" s="556"/>
      <c r="AI111" s="556"/>
      <c r="AJ111" s="556"/>
      <c r="AK111" s="556"/>
      <c r="AL111" s="556"/>
      <c r="AM111" s="556"/>
      <c r="AN111" s="556"/>
      <c r="AO111" s="560"/>
      <c r="AP111" s="561"/>
      <c r="AQ111" s="561"/>
      <c r="AR111" s="561"/>
      <c r="AS111" s="562"/>
      <c r="AT111" s="560"/>
      <c r="AU111" s="561"/>
      <c r="AV111" s="561"/>
      <c r="AW111" s="561"/>
      <c r="AX111" s="561"/>
      <c r="AY111" s="569"/>
      <c r="BP111" s="106"/>
      <c r="BQ111" s="106"/>
      <c r="BR111" s="106"/>
      <c r="BS111" s="106"/>
      <c r="BT111" s="106"/>
      <c r="BU111" s="106"/>
      <c r="BV111" s="106"/>
      <c r="BW111" s="106"/>
      <c r="BX111" s="106"/>
      <c r="BY111" s="106"/>
      <c r="BZ111" s="106"/>
      <c r="DC111" s="545" t="s">
        <v>733</v>
      </c>
      <c r="DD111" s="545"/>
      <c r="DE111" s="545"/>
      <c r="DF111" s="545"/>
      <c r="DG111" s="545"/>
      <c r="DH111" s="545"/>
      <c r="DI111" s="545"/>
      <c r="DJ111" s="545"/>
      <c r="DK111" s="545"/>
      <c r="DL111" s="545"/>
      <c r="DM111" s="545"/>
      <c r="DN111" s="545"/>
      <c r="DO111" s="545"/>
      <c r="DP111" s="545"/>
      <c r="DQ111" s="545"/>
      <c r="DR111" s="545"/>
      <c r="DS111" s="545"/>
      <c r="DT111" s="545"/>
      <c r="DU111" s="545"/>
      <c r="DV111" s="545"/>
      <c r="DW111" s="545"/>
      <c r="DX111" s="545"/>
      <c r="DY111" s="545"/>
      <c r="DZ111" s="545"/>
      <c r="EA111" s="545"/>
      <c r="EB111" s="545"/>
      <c r="EC111" s="545"/>
      <c r="ED111" s="545"/>
      <c r="EE111" s="545"/>
      <c r="EF111" s="545"/>
      <c r="EG111" s="545"/>
      <c r="EH111" s="545"/>
      <c r="EI111" s="545"/>
      <c r="EJ111" s="545"/>
      <c r="EK111" s="545"/>
      <c r="EL111" s="545"/>
      <c r="EM111" s="545"/>
      <c r="EN111" s="545"/>
      <c r="EO111" s="545"/>
      <c r="EP111" s="545"/>
      <c r="EQ111" s="545"/>
      <c r="ER111" s="545"/>
      <c r="ES111" s="545"/>
      <c r="ET111" s="545"/>
      <c r="EU111" s="545"/>
      <c r="EV111" s="545"/>
      <c r="EW111" s="545"/>
      <c r="EX111" s="545"/>
      <c r="EY111" s="545"/>
      <c r="EZ111" s="545"/>
      <c r="FA111" s="545"/>
      <c r="FB111" s="545"/>
      <c r="FC111" s="545"/>
      <c r="FD111" s="545"/>
      <c r="FE111" s="545"/>
      <c r="FF111" s="545"/>
      <c r="FG111" s="545"/>
      <c r="FJ111" s="115"/>
      <c r="FK111" s="115"/>
      <c r="FL111" s="115"/>
      <c r="FM111" s="115"/>
      <c r="FN111" s="115"/>
    </row>
    <row r="112" spans="2:214" ht="7.15" customHeight="1">
      <c r="B112" s="563" t="s">
        <v>35</v>
      </c>
      <c r="C112" s="564"/>
      <c r="D112" s="556" t="s">
        <v>77</v>
      </c>
      <c r="E112" s="556"/>
      <c r="F112" s="556"/>
      <c r="G112" s="556"/>
      <c r="H112" s="556"/>
      <c r="I112" s="556"/>
      <c r="J112" s="556"/>
      <c r="K112" s="556"/>
      <c r="L112" s="556"/>
      <c r="M112" s="556"/>
      <c r="N112" s="556"/>
      <c r="O112" s="556"/>
      <c r="P112" s="557" t="e">
        <f>#REF!</f>
        <v>#REF!</v>
      </c>
      <c r="Q112" s="558"/>
      <c r="R112" s="558"/>
      <c r="S112" s="574"/>
      <c r="T112" s="576"/>
      <c r="U112" s="573"/>
      <c r="V112" s="574"/>
      <c r="W112" s="574"/>
      <c r="X112" s="574"/>
      <c r="Y112" s="574"/>
      <c r="Z112" s="575"/>
      <c r="AA112" s="563" t="s">
        <v>39</v>
      </c>
      <c r="AB112" s="564"/>
      <c r="AC112" s="556" t="s">
        <v>113</v>
      </c>
      <c r="AD112" s="556"/>
      <c r="AE112" s="556"/>
      <c r="AF112" s="556"/>
      <c r="AG112" s="556"/>
      <c r="AH112" s="556"/>
      <c r="AI112" s="556"/>
      <c r="AJ112" s="556"/>
      <c r="AK112" s="556"/>
      <c r="AL112" s="556"/>
      <c r="AM112" s="556"/>
      <c r="AN112" s="556"/>
      <c r="AO112" s="557" t="e">
        <f>#REF!</f>
        <v>#REF!</v>
      </c>
      <c r="AP112" s="558"/>
      <c r="AQ112" s="558"/>
      <c r="AR112" s="558"/>
      <c r="AS112" s="559"/>
      <c r="AT112" s="557"/>
      <c r="AU112" s="558"/>
      <c r="AV112" s="558"/>
      <c r="AW112" s="558"/>
      <c r="AX112" s="558"/>
      <c r="AY112" s="568"/>
      <c r="BP112" s="106"/>
      <c r="BQ112" s="106"/>
      <c r="BR112" s="106"/>
      <c r="BS112" s="106"/>
      <c r="BT112" s="106"/>
      <c r="BU112" s="106"/>
      <c r="BV112" s="106"/>
      <c r="BW112" s="106"/>
      <c r="BX112" s="106"/>
      <c r="BY112" s="106"/>
      <c r="BZ112" s="106"/>
      <c r="DC112" s="545"/>
      <c r="DD112" s="545"/>
      <c r="DE112" s="545"/>
      <c r="DF112" s="545"/>
      <c r="DG112" s="545"/>
      <c r="DH112" s="545"/>
      <c r="DI112" s="545"/>
      <c r="DJ112" s="545"/>
      <c r="DK112" s="545"/>
      <c r="DL112" s="545"/>
      <c r="DM112" s="545"/>
      <c r="DN112" s="545"/>
      <c r="DO112" s="545"/>
      <c r="DP112" s="545"/>
      <c r="DQ112" s="545"/>
      <c r="DR112" s="545"/>
      <c r="DS112" s="545"/>
      <c r="DT112" s="545"/>
      <c r="DU112" s="545"/>
      <c r="DV112" s="545"/>
      <c r="DW112" s="545"/>
      <c r="DX112" s="545"/>
      <c r="DY112" s="545"/>
      <c r="DZ112" s="545"/>
      <c r="EA112" s="545"/>
      <c r="EB112" s="545"/>
      <c r="EC112" s="545"/>
      <c r="ED112" s="545"/>
      <c r="EE112" s="545"/>
      <c r="EF112" s="545"/>
      <c r="EG112" s="545"/>
      <c r="EH112" s="545"/>
      <c r="EI112" s="545"/>
      <c r="EJ112" s="545"/>
      <c r="EK112" s="545"/>
      <c r="EL112" s="545"/>
      <c r="EM112" s="545"/>
      <c r="EN112" s="545"/>
      <c r="EO112" s="545"/>
      <c r="EP112" s="545"/>
      <c r="EQ112" s="545"/>
      <c r="ER112" s="545"/>
      <c r="ES112" s="545"/>
      <c r="ET112" s="545"/>
      <c r="EU112" s="545"/>
      <c r="EV112" s="545"/>
      <c r="EW112" s="545"/>
      <c r="EX112" s="545"/>
      <c r="EY112" s="545"/>
      <c r="EZ112" s="545"/>
      <c r="FA112" s="545"/>
      <c r="FB112" s="545"/>
      <c r="FC112" s="545"/>
      <c r="FD112" s="545"/>
      <c r="FE112" s="545"/>
      <c r="FF112" s="545"/>
      <c r="FG112" s="545"/>
      <c r="FJ112" s="114"/>
      <c r="FK112" s="114"/>
      <c r="FL112" s="114"/>
      <c r="FM112" s="114"/>
      <c r="FN112" s="114"/>
      <c r="FO112" s="114"/>
      <c r="FP112" s="114"/>
      <c r="FQ112" s="114"/>
      <c r="FR112" s="114"/>
      <c r="FS112" s="114"/>
      <c r="FT112" s="114"/>
      <c r="FU112" s="114"/>
      <c r="FV112" s="114"/>
      <c r="FW112" s="114"/>
      <c r="FX112" s="114"/>
      <c r="FY112" s="114"/>
      <c r="FZ112" s="114"/>
      <c r="GA112" s="114"/>
      <c r="GB112" s="114"/>
      <c r="GC112" s="114"/>
      <c r="GD112" s="114"/>
      <c r="GE112" s="114"/>
      <c r="GF112" s="114"/>
      <c r="GG112" s="114"/>
      <c r="GH112" s="114"/>
      <c r="GI112" s="114"/>
      <c r="GJ112" s="114"/>
      <c r="GK112" s="114"/>
      <c r="GL112" s="114"/>
      <c r="GM112" s="114"/>
      <c r="GN112" s="114"/>
      <c r="GO112" s="114"/>
      <c r="GP112" s="114"/>
      <c r="GQ112" s="114"/>
      <c r="GR112" s="114"/>
      <c r="GS112" s="114"/>
      <c r="GT112" s="114"/>
      <c r="GU112" s="114"/>
      <c r="GV112" s="114"/>
      <c r="GW112" s="114"/>
      <c r="GX112" s="114"/>
      <c r="GY112" s="114"/>
      <c r="GZ112" s="114"/>
      <c r="HA112" s="114"/>
    </row>
    <row r="113" spans="2:209" ht="7.15" customHeight="1">
      <c r="B113" s="563"/>
      <c r="C113" s="564"/>
      <c r="D113" s="556"/>
      <c r="E113" s="556"/>
      <c r="F113" s="556"/>
      <c r="G113" s="556"/>
      <c r="H113" s="556"/>
      <c r="I113" s="556"/>
      <c r="J113" s="556"/>
      <c r="K113" s="556"/>
      <c r="L113" s="556"/>
      <c r="M113" s="556"/>
      <c r="N113" s="556"/>
      <c r="O113" s="556"/>
      <c r="P113" s="560"/>
      <c r="Q113" s="561"/>
      <c r="R113" s="561"/>
      <c r="S113" s="561"/>
      <c r="T113" s="562"/>
      <c r="U113" s="560"/>
      <c r="V113" s="561"/>
      <c r="W113" s="561"/>
      <c r="X113" s="561"/>
      <c r="Y113" s="561"/>
      <c r="Z113" s="569"/>
      <c r="AA113" s="565"/>
      <c r="AB113" s="566"/>
      <c r="AC113" s="567"/>
      <c r="AD113" s="567"/>
      <c r="AE113" s="567"/>
      <c r="AF113" s="567"/>
      <c r="AG113" s="567"/>
      <c r="AH113" s="567"/>
      <c r="AI113" s="567"/>
      <c r="AJ113" s="567"/>
      <c r="AK113" s="567"/>
      <c r="AL113" s="567"/>
      <c r="AM113" s="567"/>
      <c r="AN113" s="567"/>
      <c r="AO113" s="570"/>
      <c r="AP113" s="571"/>
      <c r="AQ113" s="571"/>
      <c r="AR113" s="571"/>
      <c r="AS113" s="629"/>
      <c r="AT113" s="570"/>
      <c r="AU113" s="571"/>
      <c r="AV113" s="571"/>
      <c r="AW113" s="571"/>
      <c r="AX113" s="571"/>
      <c r="AY113" s="572"/>
      <c r="BP113" s="106"/>
      <c r="BQ113" s="106"/>
      <c r="BR113" s="106"/>
      <c r="BS113" s="106"/>
      <c r="BT113" s="106"/>
      <c r="BU113" s="106"/>
      <c r="BV113" s="106"/>
      <c r="BW113" s="106"/>
      <c r="BX113" s="106"/>
      <c r="BY113" s="106"/>
      <c r="BZ113" s="106"/>
      <c r="DC113" s="540" t="s">
        <v>727</v>
      </c>
      <c r="DD113" s="540"/>
      <c r="DE113" s="540"/>
      <c r="DF113" s="540"/>
      <c r="DG113" s="540"/>
      <c r="DH113" s="540"/>
      <c r="DI113" s="540"/>
      <c r="DJ113" s="540"/>
      <c r="DK113" s="540"/>
      <c r="DL113" s="540"/>
      <c r="DM113" s="540"/>
      <c r="DN113" s="540"/>
      <c r="DO113" s="540"/>
      <c r="DP113" s="540"/>
      <c r="DQ113" s="540"/>
      <c r="DR113" s="540"/>
      <c r="DS113" s="540"/>
      <c r="DT113" s="540"/>
      <c r="DU113" s="540"/>
      <c r="DV113" s="540"/>
      <c r="DW113" s="540"/>
      <c r="DX113" s="540"/>
      <c r="DY113" s="540"/>
      <c r="DZ113" s="540"/>
      <c r="EA113" s="540"/>
      <c r="EB113" s="540"/>
      <c r="EC113" s="540"/>
      <c r="ED113" s="540"/>
      <c r="EE113" s="540"/>
      <c r="EF113" s="540"/>
      <c r="EG113" s="540"/>
      <c r="EH113" s="540"/>
      <c r="EI113" s="540"/>
      <c r="EJ113" s="540"/>
      <c r="EK113" s="540"/>
      <c r="EL113" s="540"/>
      <c r="EM113" s="540"/>
      <c r="EN113" s="540"/>
      <c r="EO113" s="540"/>
      <c r="EP113" s="540"/>
      <c r="EQ113" s="540"/>
      <c r="ER113" s="540"/>
      <c r="ES113" s="540"/>
      <c r="ET113" s="540"/>
      <c r="EU113" s="540"/>
      <c r="EV113" s="540"/>
      <c r="EW113" s="540"/>
      <c r="EX113" s="540"/>
      <c r="EY113" s="540"/>
      <c r="EZ113" s="540"/>
      <c r="FA113" s="540"/>
      <c r="FB113" s="540"/>
      <c r="FC113" s="540"/>
      <c r="FD113" s="540"/>
      <c r="FE113" s="540"/>
      <c r="FH113" s="118"/>
      <c r="FI113" s="116"/>
      <c r="FJ113" s="114"/>
      <c r="FK113" s="114"/>
      <c r="FL113" s="114"/>
      <c r="FM113" s="114"/>
      <c r="FN113" s="114"/>
      <c r="FO113" s="114"/>
      <c r="FP113" s="114"/>
      <c r="FQ113" s="114"/>
      <c r="FR113" s="114"/>
      <c r="FS113" s="114"/>
      <c r="FT113" s="114"/>
      <c r="FU113" s="114"/>
      <c r="FV113" s="114"/>
      <c r="FW113" s="114"/>
      <c r="FX113" s="114"/>
      <c r="FY113" s="114"/>
      <c r="FZ113" s="114"/>
      <c r="GA113" s="114"/>
      <c r="GB113" s="114"/>
      <c r="GC113" s="114"/>
      <c r="GD113" s="114"/>
      <c r="GE113" s="114"/>
      <c r="GF113" s="114"/>
      <c r="GG113" s="114"/>
      <c r="GH113" s="114"/>
      <c r="GI113" s="114"/>
      <c r="GJ113" s="114"/>
      <c r="GK113" s="114"/>
      <c r="GL113" s="114"/>
      <c r="GM113" s="114"/>
      <c r="GN113" s="114"/>
      <c r="GO113" s="114"/>
      <c r="GP113" s="114"/>
      <c r="GQ113" s="114"/>
      <c r="GR113" s="114"/>
      <c r="GS113" s="114"/>
      <c r="GT113" s="114"/>
      <c r="GU113" s="114"/>
      <c r="GV113" s="114"/>
      <c r="GW113" s="114"/>
      <c r="GX113" s="114"/>
      <c r="GY113" s="114"/>
      <c r="GZ113" s="114"/>
      <c r="HA113" s="114"/>
    </row>
    <row r="114" spans="2:209" ht="7.15" customHeight="1">
      <c r="B114" s="563" t="s">
        <v>36</v>
      </c>
      <c r="C114" s="564"/>
      <c r="D114" s="556" t="s">
        <v>78</v>
      </c>
      <c r="E114" s="556"/>
      <c r="F114" s="556"/>
      <c r="G114" s="556"/>
      <c r="H114" s="556"/>
      <c r="I114" s="556"/>
      <c r="J114" s="556"/>
      <c r="K114" s="556"/>
      <c r="L114" s="556"/>
      <c r="M114" s="556"/>
      <c r="N114" s="556"/>
      <c r="O114" s="556"/>
      <c r="P114" s="557" t="e">
        <f>#REF!</f>
        <v>#REF!</v>
      </c>
      <c r="Q114" s="558"/>
      <c r="R114" s="558"/>
      <c r="S114" s="558"/>
      <c r="T114" s="559"/>
      <c r="U114" s="557"/>
      <c r="V114" s="558"/>
      <c r="W114" s="558"/>
      <c r="X114" s="558"/>
      <c r="Y114" s="558"/>
      <c r="Z114" s="568"/>
      <c r="BP114" s="106"/>
      <c r="BQ114" s="106"/>
      <c r="BR114" s="106"/>
      <c r="BS114" s="106"/>
      <c r="BT114" s="106"/>
      <c r="BU114" s="106"/>
      <c r="BV114" s="106"/>
      <c r="BW114" s="106"/>
      <c r="BX114" s="106"/>
      <c r="BY114" s="106"/>
      <c r="BZ114" s="106"/>
      <c r="DC114" s="540"/>
      <c r="DD114" s="540"/>
      <c r="DE114" s="540"/>
      <c r="DF114" s="540"/>
      <c r="DG114" s="540"/>
      <c r="DH114" s="540"/>
      <c r="DI114" s="540"/>
      <c r="DJ114" s="540"/>
      <c r="DK114" s="540"/>
      <c r="DL114" s="540"/>
      <c r="DM114" s="540"/>
      <c r="DN114" s="540"/>
      <c r="DO114" s="540"/>
      <c r="DP114" s="540"/>
      <c r="DQ114" s="540"/>
      <c r="DR114" s="540"/>
      <c r="DS114" s="540"/>
      <c r="DT114" s="540"/>
      <c r="DU114" s="540"/>
      <c r="DV114" s="540"/>
      <c r="DW114" s="540"/>
      <c r="DX114" s="540"/>
      <c r="DY114" s="540"/>
      <c r="DZ114" s="540"/>
      <c r="EA114" s="540"/>
      <c r="EB114" s="540"/>
      <c r="EC114" s="540"/>
      <c r="ED114" s="540"/>
      <c r="EE114" s="540"/>
      <c r="EF114" s="540"/>
      <c r="EG114" s="540"/>
      <c r="EH114" s="540"/>
      <c r="EI114" s="540"/>
      <c r="EJ114" s="540"/>
      <c r="EK114" s="540"/>
      <c r="EL114" s="540"/>
      <c r="EM114" s="540"/>
      <c r="EN114" s="540"/>
      <c r="EO114" s="540"/>
      <c r="EP114" s="540"/>
      <c r="EQ114" s="540"/>
      <c r="ER114" s="540"/>
      <c r="ES114" s="540"/>
      <c r="ET114" s="540"/>
      <c r="EU114" s="540"/>
      <c r="EV114" s="540"/>
      <c r="EW114" s="540"/>
      <c r="EX114" s="540"/>
      <c r="EY114" s="540"/>
      <c r="EZ114" s="540"/>
      <c r="FA114" s="540"/>
      <c r="FB114" s="540"/>
      <c r="FC114" s="540"/>
      <c r="FD114" s="540"/>
      <c r="FE114" s="540"/>
      <c r="FH114" s="118"/>
      <c r="FI114" s="116"/>
      <c r="FJ114" s="114"/>
      <c r="FK114" s="114"/>
      <c r="FL114" s="114"/>
      <c r="FM114" s="114"/>
      <c r="FN114" s="114"/>
      <c r="FO114" s="114"/>
      <c r="FP114" s="114"/>
      <c r="FQ114" s="114"/>
      <c r="FR114" s="114"/>
      <c r="FS114" s="114"/>
      <c r="FT114" s="114"/>
      <c r="FU114" s="114"/>
      <c r="FV114" s="114"/>
      <c r="FW114" s="114"/>
      <c r="FX114" s="114"/>
      <c r="FY114" s="114"/>
      <c r="FZ114" s="114"/>
      <c r="GA114" s="114"/>
      <c r="GB114" s="114"/>
      <c r="GC114" s="114"/>
      <c r="GD114" s="114"/>
      <c r="GE114" s="114"/>
      <c r="GF114" s="114"/>
      <c r="GG114" s="114"/>
      <c r="GH114" s="114"/>
      <c r="GI114" s="114"/>
      <c r="GJ114" s="114"/>
      <c r="GK114" s="114"/>
      <c r="GL114" s="114"/>
      <c r="GM114" s="114"/>
      <c r="GN114" s="114"/>
      <c r="GO114" s="114"/>
      <c r="GP114" s="114"/>
      <c r="GQ114" s="114"/>
      <c r="GR114" s="114"/>
      <c r="GS114" s="114"/>
      <c r="GT114" s="114"/>
      <c r="GU114" s="114"/>
      <c r="GV114" s="114"/>
      <c r="GW114" s="114"/>
      <c r="GX114" s="114"/>
      <c r="GY114" s="114"/>
      <c r="GZ114" s="114"/>
      <c r="HA114" s="114"/>
    </row>
    <row r="115" spans="2:209" ht="7.15" customHeight="1">
      <c r="B115" s="563"/>
      <c r="C115" s="564"/>
      <c r="D115" s="556"/>
      <c r="E115" s="556"/>
      <c r="F115" s="556"/>
      <c r="G115" s="556"/>
      <c r="H115" s="556"/>
      <c r="I115" s="556"/>
      <c r="J115" s="556"/>
      <c r="K115" s="556"/>
      <c r="L115" s="556"/>
      <c r="M115" s="556"/>
      <c r="N115" s="556"/>
      <c r="O115" s="556"/>
      <c r="P115" s="560"/>
      <c r="Q115" s="561"/>
      <c r="R115" s="561"/>
      <c r="S115" s="561"/>
      <c r="T115" s="562"/>
      <c r="U115" s="560"/>
      <c r="V115" s="561"/>
      <c r="W115" s="561"/>
      <c r="X115" s="561"/>
      <c r="Y115" s="561"/>
      <c r="Z115" s="569"/>
      <c r="BP115" s="106"/>
      <c r="BQ115" s="106"/>
      <c r="BR115" s="106"/>
      <c r="BS115" s="106"/>
      <c r="BT115" s="106"/>
      <c r="BU115" s="106"/>
      <c r="BV115" s="106"/>
      <c r="BW115" s="106"/>
      <c r="BX115" s="106"/>
      <c r="BY115" s="106"/>
      <c r="BZ115" s="106"/>
      <c r="DC115" s="541" t="s">
        <v>734</v>
      </c>
      <c r="DD115" s="541"/>
      <c r="DE115" s="541"/>
      <c r="DF115" s="541"/>
      <c r="DG115" s="541"/>
      <c r="DH115" s="541"/>
      <c r="DI115" s="541"/>
      <c r="DJ115" s="541"/>
      <c r="DK115" s="541"/>
      <c r="DL115" s="541"/>
      <c r="DM115" s="541"/>
      <c r="DN115" s="541"/>
      <c r="DO115" s="541"/>
      <c r="DP115" s="541"/>
      <c r="DQ115" s="541"/>
      <c r="DR115" s="541"/>
      <c r="DS115" s="541"/>
      <c r="DT115" s="541"/>
      <c r="DU115" s="541"/>
      <c r="DV115" s="541"/>
      <c r="DW115" s="541"/>
      <c r="DX115" s="541"/>
      <c r="DY115" s="541"/>
      <c r="DZ115" s="541"/>
      <c r="EA115" s="541"/>
      <c r="EB115" s="541"/>
      <c r="EC115" s="541"/>
      <c r="ED115" s="541"/>
      <c r="EE115" s="541"/>
      <c r="EF115" s="541"/>
      <c r="EG115" s="541"/>
      <c r="EH115" s="541"/>
      <c r="EI115" s="541"/>
      <c r="EJ115" s="541"/>
      <c r="EK115" s="541"/>
      <c r="EL115" s="541"/>
      <c r="EM115" s="541"/>
      <c r="EN115" s="541"/>
      <c r="EO115" s="541"/>
      <c r="EP115" s="541"/>
      <c r="EQ115" s="541"/>
      <c r="ER115" s="541"/>
      <c r="ES115" s="541"/>
      <c r="ET115" s="541"/>
      <c r="EU115" s="541"/>
      <c r="EV115" s="541"/>
      <c r="EW115" s="541"/>
      <c r="EX115" s="541"/>
      <c r="EY115" s="541"/>
      <c r="EZ115" s="541"/>
      <c r="FA115" s="541"/>
      <c r="FB115" s="541"/>
      <c r="FC115" s="541"/>
      <c r="FD115" s="541"/>
      <c r="FE115" s="541"/>
      <c r="FF115" s="541"/>
      <c r="FG115" s="541"/>
      <c r="FH115" s="541"/>
      <c r="FI115" s="541"/>
      <c r="FJ115" s="541"/>
      <c r="FK115" s="114"/>
      <c r="FL115" s="114"/>
      <c r="FM115" s="114"/>
      <c r="FN115" s="114"/>
      <c r="FO115" s="114"/>
      <c r="FP115" s="114"/>
      <c r="FQ115" s="114"/>
      <c r="FR115" s="114"/>
      <c r="FS115" s="114"/>
      <c r="FT115" s="114"/>
      <c r="FU115" s="114"/>
      <c r="FV115" s="114"/>
      <c r="FW115" s="114"/>
      <c r="FX115" s="114"/>
      <c r="FY115" s="114"/>
      <c r="FZ115" s="114"/>
      <c r="GA115" s="114"/>
      <c r="GB115" s="114"/>
      <c r="GC115" s="114"/>
      <c r="GD115" s="114"/>
      <c r="GE115" s="114"/>
      <c r="GF115" s="114"/>
      <c r="GG115" s="114"/>
      <c r="GH115" s="114"/>
      <c r="GI115" s="114"/>
      <c r="GJ115" s="114"/>
      <c r="GK115" s="114"/>
      <c r="GL115" s="114"/>
      <c r="GM115" s="114"/>
      <c r="GN115" s="114"/>
      <c r="GO115" s="114"/>
      <c r="GP115" s="114"/>
      <c r="GQ115" s="114"/>
      <c r="GR115" s="114"/>
      <c r="GS115" s="114"/>
      <c r="GT115" s="114"/>
      <c r="GU115" s="114"/>
      <c r="GV115" s="114"/>
      <c r="GW115" s="114"/>
      <c r="GX115" s="114"/>
      <c r="GY115" s="114"/>
      <c r="GZ115" s="114"/>
      <c r="HA115" s="114"/>
    </row>
    <row r="116" spans="2:209" ht="7.15" customHeight="1">
      <c r="B116" s="563" t="s">
        <v>37</v>
      </c>
      <c r="C116" s="564"/>
      <c r="D116" s="556" t="s">
        <v>79</v>
      </c>
      <c r="E116" s="556"/>
      <c r="F116" s="556"/>
      <c r="G116" s="556"/>
      <c r="H116" s="556"/>
      <c r="I116" s="556"/>
      <c r="J116" s="556"/>
      <c r="K116" s="556"/>
      <c r="L116" s="556"/>
      <c r="M116" s="556"/>
      <c r="N116" s="556"/>
      <c r="O116" s="556"/>
      <c r="P116" s="557" t="e">
        <f>#REF!</f>
        <v>#REF!</v>
      </c>
      <c r="Q116" s="558"/>
      <c r="R116" s="558"/>
      <c r="S116" s="558"/>
      <c r="T116" s="559"/>
      <c r="U116" s="557"/>
      <c r="V116" s="558"/>
      <c r="W116" s="558"/>
      <c r="X116" s="558"/>
      <c r="Y116" s="558"/>
      <c r="Z116" s="568"/>
      <c r="BP116" s="106"/>
      <c r="BQ116" s="106"/>
      <c r="BR116" s="106"/>
      <c r="BS116" s="106"/>
      <c r="BT116" s="106"/>
      <c r="BU116" s="106"/>
      <c r="BV116" s="106"/>
      <c r="BW116" s="106"/>
      <c r="BX116" s="106"/>
      <c r="BY116" s="106"/>
      <c r="BZ116" s="106"/>
      <c r="DC116" s="541"/>
      <c r="DD116" s="541"/>
      <c r="DE116" s="541"/>
      <c r="DF116" s="541"/>
      <c r="DG116" s="541"/>
      <c r="DH116" s="541"/>
      <c r="DI116" s="541"/>
      <c r="DJ116" s="541"/>
      <c r="DK116" s="541"/>
      <c r="DL116" s="541"/>
      <c r="DM116" s="541"/>
      <c r="DN116" s="541"/>
      <c r="DO116" s="541"/>
      <c r="DP116" s="541"/>
      <c r="DQ116" s="541"/>
      <c r="DR116" s="541"/>
      <c r="DS116" s="541"/>
      <c r="DT116" s="541"/>
      <c r="DU116" s="541"/>
      <c r="DV116" s="541"/>
      <c r="DW116" s="541"/>
      <c r="DX116" s="541"/>
      <c r="DY116" s="541"/>
      <c r="DZ116" s="541"/>
      <c r="EA116" s="541"/>
      <c r="EB116" s="541"/>
      <c r="EC116" s="541"/>
      <c r="ED116" s="541"/>
      <c r="EE116" s="541"/>
      <c r="EF116" s="541"/>
      <c r="EG116" s="541"/>
      <c r="EH116" s="541"/>
      <c r="EI116" s="541"/>
      <c r="EJ116" s="541"/>
      <c r="EK116" s="541"/>
      <c r="EL116" s="541"/>
      <c r="EM116" s="541"/>
      <c r="EN116" s="541"/>
      <c r="EO116" s="541"/>
      <c r="EP116" s="541"/>
      <c r="EQ116" s="541"/>
      <c r="ER116" s="541"/>
      <c r="ES116" s="541"/>
      <c r="ET116" s="541"/>
      <c r="EU116" s="541"/>
      <c r="EV116" s="541"/>
      <c r="EW116" s="541"/>
      <c r="EX116" s="541"/>
      <c r="EY116" s="541"/>
      <c r="EZ116" s="541"/>
      <c r="FA116" s="541"/>
      <c r="FB116" s="541"/>
      <c r="FC116" s="541"/>
      <c r="FD116" s="541"/>
      <c r="FE116" s="541"/>
      <c r="FF116" s="541"/>
      <c r="FG116" s="541"/>
      <c r="FH116" s="541"/>
      <c r="FI116" s="541"/>
      <c r="FJ116" s="541"/>
      <c r="FK116" s="114"/>
      <c r="FL116" s="114"/>
      <c r="FM116" s="114"/>
      <c r="FN116" s="114"/>
      <c r="FO116" s="114"/>
      <c r="FP116" s="114"/>
      <c r="FQ116" s="114"/>
      <c r="FR116" s="114"/>
      <c r="FS116" s="114"/>
      <c r="FT116" s="114"/>
      <c r="FU116" s="114"/>
      <c r="FV116" s="114"/>
      <c r="FW116" s="114"/>
      <c r="FX116" s="114"/>
      <c r="FY116" s="114"/>
      <c r="FZ116" s="114"/>
      <c r="GA116" s="114"/>
      <c r="GB116" s="114"/>
      <c r="GC116" s="114"/>
      <c r="GD116" s="114"/>
      <c r="GE116" s="114"/>
      <c r="GF116" s="114"/>
      <c r="GG116" s="114"/>
      <c r="GH116" s="114"/>
      <c r="GI116" s="114"/>
      <c r="GJ116" s="114"/>
      <c r="GK116" s="114"/>
      <c r="GL116" s="114"/>
      <c r="GM116" s="114"/>
      <c r="GN116" s="114"/>
      <c r="GO116" s="114"/>
      <c r="GP116" s="114"/>
      <c r="GQ116" s="114"/>
      <c r="GR116" s="114"/>
      <c r="GS116" s="114"/>
      <c r="GT116" s="114"/>
      <c r="GU116" s="114"/>
      <c r="GV116" s="114"/>
      <c r="GW116" s="114"/>
      <c r="GX116" s="114"/>
      <c r="GY116" s="114"/>
      <c r="GZ116" s="114"/>
      <c r="HA116" s="114"/>
    </row>
    <row r="117" spans="2:209" ht="7.15" customHeight="1">
      <c r="B117" s="563"/>
      <c r="C117" s="564"/>
      <c r="D117" s="556"/>
      <c r="E117" s="556"/>
      <c r="F117" s="556"/>
      <c r="G117" s="556"/>
      <c r="H117" s="556"/>
      <c r="I117" s="556"/>
      <c r="J117" s="556"/>
      <c r="K117" s="556"/>
      <c r="L117" s="556"/>
      <c r="M117" s="556"/>
      <c r="N117" s="556"/>
      <c r="O117" s="556"/>
      <c r="P117" s="560"/>
      <c r="Q117" s="561"/>
      <c r="R117" s="561"/>
      <c r="S117" s="561"/>
      <c r="T117" s="562"/>
      <c r="U117" s="560"/>
      <c r="V117" s="561"/>
      <c r="W117" s="561"/>
      <c r="X117" s="561"/>
      <c r="Y117" s="561"/>
      <c r="Z117" s="569"/>
      <c r="BP117" s="106"/>
      <c r="BQ117" s="106"/>
      <c r="BR117" s="106"/>
      <c r="BS117" s="106"/>
      <c r="BT117" s="106"/>
      <c r="BU117" s="106"/>
      <c r="BV117" s="106"/>
      <c r="BW117" s="106"/>
      <c r="BX117" s="106"/>
      <c r="BY117" s="106"/>
      <c r="BZ117" s="106"/>
      <c r="DC117" s="540" t="s">
        <v>728</v>
      </c>
      <c r="DD117" s="540"/>
      <c r="DE117" s="540"/>
      <c r="DF117" s="540"/>
      <c r="DG117" s="540"/>
      <c r="DH117" s="540"/>
      <c r="DI117" s="540"/>
      <c r="DJ117" s="540"/>
      <c r="DK117" s="540"/>
      <c r="DL117" s="540"/>
      <c r="DM117" s="540"/>
      <c r="DN117" s="540"/>
      <c r="DO117" s="540"/>
      <c r="DP117" s="540"/>
      <c r="DQ117" s="540"/>
      <c r="DR117" s="540"/>
      <c r="DS117" s="540"/>
      <c r="DT117" s="540"/>
      <c r="DU117" s="540"/>
      <c r="DV117" s="540"/>
      <c r="DW117" s="540"/>
      <c r="DX117" s="540"/>
      <c r="DY117" s="540"/>
      <c r="DZ117" s="540"/>
      <c r="EA117" s="540"/>
      <c r="EB117" s="540"/>
      <c r="EC117" s="540"/>
      <c r="ED117" s="540"/>
      <c r="EE117" s="540"/>
      <c r="EF117" s="540"/>
      <c r="EG117" s="540"/>
      <c r="EH117" s="540"/>
      <c r="EI117" s="540"/>
      <c r="EJ117" s="540"/>
      <c r="EK117" s="540"/>
      <c r="EL117" s="540"/>
      <c r="EM117" s="540"/>
      <c r="EN117" s="540"/>
      <c r="EO117" s="540"/>
      <c r="EP117" s="540"/>
      <c r="EQ117" s="540"/>
      <c r="ER117" s="540"/>
      <c r="ES117" s="540"/>
      <c r="ET117" s="540"/>
      <c r="EU117" s="540"/>
      <c r="EV117" s="540"/>
      <c r="EW117" s="540"/>
      <c r="EX117" s="540"/>
      <c r="EY117" s="540"/>
      <c r="EZ117" s="540"/>
      <c r="FA117" s="540"/>
      <c r="FB117" s="540"/>
      <c r="FC117" s="540"/>
      <c r="FD117" s="540"/>
      <c r="FE117" s="540"/>
      <c r="FH117" s="116"/>
      <c r="FI117" s="116"/>
      <c r="FJ117" s="114"/>
      <c r="FK117" s="114"/>
      <c r="FL117" s="114"/>
      <c r="FM117" s="114"/>
      <c r="FN117" s="114"/>
      <c r="FO117" s="114"/>
      <c r="FP117" s="114"/>
      <c r="FQ117" s="114"/>
      <c r="FR117" s="114"/>
      <c r="FS117" s="114"/>
      <c r="FT117" s="114"/>
      <c r="FU117" s="114"/>
      <c r="FV117" s="114"/>
      <c r="FW117" s="114"/>
      <c r="FX117" s="114"/>
      <c r="FY117" s="114"/>
      <c r="FZ117" s="114"/>
      <c r="GA117" s="114"/>
      <c r="GB117" s="114"/>
      <c r="GC117" s="114"/>
      <c r="GD117" s="114"/>
      <c r="GE117" s="114"/>
      <c r="GF117" s="114"/>
      <c r="GG117" s="114"/>
      <c r="GH117" s="114"/>
      <c r="GI117" s="114"/>
      <c r="GJ117" s="114"/>
      <c r="GK117" s="114"/>
      <c r="GL117" s="114"/>
      <c r="GM117" s="114"/>
      <c r="GN117" s="114"/>
      <c r="GO117" s="114"/>
      <c r="GP117" s="114"/>
      <c r="GQ117" s="114"/>
      <c r="GR117" s="114"/>
      <c r="GS117" s="114"/>
      <c r="GT117" s="114"/>
      <c r="GU117" s="114"/>
      <c r="GV117" s="114"/>
      <c r="GW117" s="114"/>
      <c r="GX117" s="114"/>
      <c r="GY117" s="114"/>
      <c r="GZ117" s="114"/>
      <c r="HA117" s="114"/>
    </row>
    <row r="118" spans="2:209" ht="7.15" customHeight="1">
      <c r="B118" s="563" t="s">
        <v>38</v>
      </c>
      <c r="C118" s="564"/>
      <c r="D118" s="556" t="s">
        <v>80</v>
      </c>
      <c r="E118" s="556"/>
      <c r="F118" s="556"/>
      <c r="G118" s="556"/>
      <c r="H118" s="556"/>
      <c r="I118" s="556"/>
      <c r="J118" s="556"/>
      <c r="K118" s="556"/>
      <c r="L118" s="556"/>
      <c r="M118" s="556"/>
      <c r="N118" s="556"/>
      <c r="O118" s="556"/>
      <c r="P118" s="557" t="e">
        <f>#REF!</f>
        <v>#REF!</v>
      </c>
      <c r="Q118" s="558"/>
      <c r="R118" s="558"/>
      <c r="S118" s="558"/>
      <c r="T118" s="559"/>
      <c r="U118" s="557"/>
      <c r="V118" s="558"/>
      <c r="W118" s="558"/>
      <c r="X118" s="558"/>
      <c r="Y118" s="558"/>
      <c r="Z118" s="568"/>
      <c r="BP118" s="106"/>
      <c r="BQ118" s="106"/>
      <c r="BR118" s="106"/>
      <c r="BS118" s="106"/>
      <c r="BT118" s="106"/>
      <c r="BU118" s="106"/>
      <c r="BV118" s="106"/>
      <c r="BW118" s="106"/>
      <c r="BX118" s="106"/>
      <c r="BY118" s="106"/>
      <c r="BZ118" s="106"/>
      <c r="DC118" s="540"/>
      <c r="DD118" s="540"/>
      <c r="DE118" s="540"/>
      <c r="DF118" s="540"/>
      <c r="DG118" s="540"/>
      <c r="DH118" s="540"/>
      <c r="DI118" s="540"/>
      <c r="DJ118" s="540"/>
      <c r="DK118" s="540"/>
      <c r="DL118" s="540"/>
      <c r="DM118" s="540"/>
      <c r="DN118" s="540"/>
      <c r="DO118" s="540"/>
      <c r="DP118" s="540"/>
      <c r="DQ118" s="540"/>
      <c r="DR118" s="540"/>
      <c r="DS118" s="540"/>
      <c r="DT118" s="540"/>
      <c r="DU118" s="540"/>
      <c r="DV118" s="540"/>
      <c r="DW118" s="540"/>
      <c r="DX118" s="540"/>
      <c r="DY118" s="540"/>
      <c r="DZ118" s="540"/>
      <c r="EA118" s="540"/>
      <c r="EB118" s="540"/>
      <c r="EC118" s="540"/>
      <c r="ED118" s="540"/>
      <c r="EE118" s="540"/>
      <c r="EF118" s="540"/>
      <c r="EG118" s="540"/>
      <c r="EH118" s="540"/>
      <c r="EI118" s="540"/>
      <c r="EJ118" s="540"/>
      <c r="EK118" s="540"/>
      <c r="EL118" s="540"/>
      <c r="EM118" s="540"/>
      <c r="EN118" s="540"/>
      <c r="EO118" s="540"/>
      <c r="EP118" s="540"/>
      <c r="EQ118" s="540"/>
      <c r="ER118" s="540"/>
      <c r="ES118" s="540"/>
      <c r="ET118" s="540"/>
      <c r="EU118" s="540"/>
      <c r="EV118" s="540"/>
      <c r="EW118" s="540"/>
      <c r="EX118" s="540"/>
      <c r="EY118" s="540"/>
      <c r="EZ118" s="540"/>
      <c r="FA118" s="540"/>
      <c r="FB118" s="540"/>
      <c r="FC118" s="540"/>
      <c r="FD118" s="540"/>
      <c r="FE118" s="540"/>
      <c r="FH118" s="116"/>
      <c r="FI118" s="116"/>
      <c r="FJ118" s="114"/>
      <c r="FK118" s="114"/>
      <c r="FL118" s="114"/>
      <c r="FM118" s="114"/>
      <c r="FN118" s="114"/>
      <c r="FO118" s="114"/>
      <c r="FP118" s="114"/>
      <c r="FQ118" s="114"/>
      <c r="FR118" s="114"/>
      <c r="FS118" s="114"/>
      <c r="FT118" s="114"/>
      <c r="FU118" s="114"/>
      <c r="FV118" s="114"/>
      <c r="FW118" s="114"/>
      <c r="FX118" s="114"/>
      <c r="FY118" s="114"/>
      <c r="FZ118" s="114"/>
      <c r="GA118" s="114"/>
      <c r="GB118" s="114"/>
      <c r="GC118" s="114"/>
      <c r="GD118" s="114"/>
      <c r="GE118" s="114"/>
      <c r="GF118" s="114"/>
      <c r="GG118" s="114"/>
      <c r="GH118" s="114"/>
      <c r="GI118" s="114"/>
      <c r="GJ118" s="114"/>
      <c r="GK118" s="114"/>
      <c r="GL118" s="114"/>
      <c r="GM118" s="114"/>
      <c r="GN118" s="114"/>
      <c r="GO118" s="114"/>
      <c r="GP118" s="114"/>
      <c r="GQ118" s="114"/>
      <c r="GR118" s="114"/>
      <c r="GS118" s="114"/>
      <c r="GT118" s="114"/>
      <c r="GU118" s="114"/>
      <c r="GV118" s="114"/>
      <c r="GW118" s="114"/>
      <c r="GX118" s="114"/>
      <c r="GY118" s="114"/>
      <c r="GZ118" s="114"/>
      <c r="HA118" s="114"/>
    </row>
    <row r="119" spans="2:209" ht="7.15" customHeight="1">
      <c r="B119" s="563"/>
      <c r="C119" s="564"/>
      <c r="D119" s="556"/>
      <c r="E119" s="556"/>
      <c r="F119" s="556"/>
      <c r="G119" s="556"/>
      <c r="H119" s="556"/>
      <c r="I119" s="556"/>
      <c r="J119" s="556"/>
      <c r="K119" s="556"/>
      <c r="L119" s="556"/>
      <c r="M119" s="556"/>
      <c r="N119" s="556"/>
      <c r="O119" s="556"/>
      <c r="P119" s="560"/>
      <c r="Q119" s="561"/>
      <c r="R119" s="561"/>
      <c r="S119" s="561"/>
      <c r="T119" s="562"/>
      <c r="U119" s="560"/>
      <c r="V119" s="561"/>
      <c r="W119" s="561"/>
      <c r="X119" s="561"/>
      <c r="Y119" s="561"/>
      <c r="Z119" s="569"/>
      <c r="DC119" s="540" t="s">
        <v>729</v>
      </c>
      <c r="DD119" s="540"/>
      <c r="DE119" s="540"/>
      <c r="DF119" s="540"/>
      <c r="DG119" s="540"/>
      <c r="DH119" s="540"/>
      <c r="DI119" s="540"/>
      <c r="DJ119" s="540"/>
      <c r="DK119" s="540"/>
      <c r="DL119" s="540"/>
      <c r="DM119" s="540"/>
      <c r="DN119" s="540"/>
      <c r="DO119" s="540"/>
      <c r="DP119" s="540"/>
      <c r="DQ119" s="540"/>
      <c r="DR119" s="540"/>
      <c r="DS119" s="540"/>
      <c r="DT119" s="540"/>
      <c r="DU119" s="540"/>
      <c r="DV119" s="540"/>
      <c r="DW119" s="540"/>
      <c r="DX119" s="540"/>
      <c r="DY119" s="540"/>
      <c r="DZ119" s="540"/>
      <c r="EA119" s="540"/>
      <c r="EB119" s="540"/>
      <c r="EC119" s="540"/>
      <c r="ED119" s="540"/>
      <c r="EE119" s="540"/>
      <c r="EF119" s="540"/>
      <c r="EG119" s="540"/>
      <c r="EH119" s="540"/>
      <c r="EI119" s="540"/>
      <c r="EJ119" s="540"/>
      <c r="EK119" s="540"/>
      <c r="EL119" s="540"/>
      <c r="EM119" s="540"/>
      <c r="EN119" s="540"/>
      <c r="EO119" s="540"/>
      <c r="EP119" s="540"/>
      <c r="EQ119" s="540"/>
      <c r="ER119" s="540"/>
      <c r="ES119" s="540"/>
      <c r="ET119" s="540"/>
      <c r="EU119" s="540"/>
      <c r="EV119" s="540"/>
      <c r="EW119" s="540"/>
      <c r="EX119" s="540"/>
      <c r="EY119" s="540"/>
      <c r="EZ119" s="540"/>
      <c r="FA119" s="540"/>
      <c r="FB119" s="540"/>
      <c r="FC119" s="540"/>
      <c r="FD119" s="540"/>
      <c r="FE119" s="540"/>
      <c r="FF119" s="540"/>
      <c r="FI119" s="116"/>
      <c r="FJ119" s="114"/>
      <c r="FK119" s="114"/>
      <c r="FL119" s="114"/>
      <c r="FM119" s="114"/>
      <c r="FN119" s="114"/>
      <c r="FO119" s="114"/>
      <c r="FP119" s="114"/>
      <c r="FQ119" s="114"/>
      <c r="FR119" s="114"/>
      <c r="FS119" s="114"/>
      <c r="FT119" s="114"/>
      <c r="FU119" s="114"/>
      <c r="FV119" s="114"/>
      <c r="FW119" s="114"/>
      <c r="FX119" s="114"/>
      <c r="FY119" s="114"/>
      <c r="FZ119" s="114"/>
      <c r="GA119" s="114"/>
      <c r="GB119" s="114"/>
      <c r="GC119" s="114"/>
      <c r="GD119" s="114"/>
      <c r="GE119" s="114"/>
      <c r="GF119" s="114"/>
      <c r="GG119" s="114"/>
      <c r="GH119" s="114"/>
      <c r="GI119" s="114"/>
      <c r="GJ119" s="114"/>
      <c r="GK119" s="114"/>
      <c r="GL119" s="114"/>
      <c r="GM119" s="114"/>
      <c r="GN119" s="114"/>
      <c r="GO119" s="114"/>
      <c r="GP119" s="114"/>
      <c r="GQ119" s="114"/>
      <c r="GR119" s="114"/>
      <c r="GS119" s="114"/>
      <c r="GT119" s="114"/>
      <c r="GU119" s="114"/>
      <c r="GV119" s="114"/>
      <c r="GW119" s="114"/>
      <c r="GX119" s="114"/>
      <c r="GY119" s="114"/>
      <c r="GZ119" s="114"/>
      <c r="HA119" s="114"/>
    </row>
    <row r="120" spans="2:209" ht="7.15" customHeight="1">
      <c r="B120" s="563" t="s">
        <v>39</v>
      </c>
      <c r="C120" s="564"/>
      <c r="D120" s="556" t="s">
        <v>81</v>
      </c>
      <c r="E120" s="556"/>
      <c r="F120" s="556"/>
      <c r="G120" s="556"/>
      <c r="H120" s="556"/>
      <c r="I120" s="556"/>
      <c r="J120" s="556"/>
      <c r="K120" s="556"/>
      <c r="L120" s="556"/>
      <c r="M120" s="556"/>
      <c r="N120" s="556"/>
      <c r="O120" s="556"/>
      <c r="P120" s="557" t="e">
        <f>#REF!</f>
        <v>#REF!</v>
      </c>
      <c r="Q120" s="558"/>
      <c r="R120" s="558"/>
      <c r="S120" s="558"/>
      <c r="T120" s="559"/>
      <c r="U120" s="557"/>
      <c r="V120" s="558"/>
      <c r="W120" s="558"/>
      <c r="X120" s="558"/>
      <c r="Y120" s="558"/>
      <c r="Z120" s="568"/>
      <c r="DC120" s="540"/>
      <c r="DD120" s="540"/>
      <c r="DE120" s="540"/>
      <c r="DF120" s="540"/>
      <c r="DG120" s="540"/>
      <c r="DH120" s="540"/>
      <c r="DI120" s="540"/>
      <c r="DJ120" s="540"/>
      <c r="DK120" s="540"/>
      <c r="DL120" s="540"/>
      <c r="DM120" s="540"/>
      <c r="DN120" s="540"/>
      <c r="DO120" s="540"/>
      <c r="DP120" s="540"/>
      <c r="DQ120" s="540"/>
      <c r="DR120" s="540"/>
      <c r="DS120" s="540"/>
      <c r="DT120" s="540"/>
      <c r="DU120" s="540"/>
      <c r="DV120" s="540"/>
      <c r="DW120" s="540"/>
      <c r="DX120" s="540"/>
      <c r="DY120" s="540"/>
      <c r="DZ120" s="540"/>
      <c r="EA120" s="540"/>
      <c r="EB120" s="540"/>
      <c r="EC120" s="540"/>
      <c r="ED120" s="540"/>
      <c r="EE120" s="540"/>
      <c r="EF120" s="540"/>
      <c r="EG120" s="540"/>
      <c r="EH120" s="540"/>
      <c r="EI120" s="540"/>
      <c r="EJ120" s="540"/>
      <c r="EK120" s="540"/>
      <c r="EL120" s="540"/>
      <c r="EM120" s="540"/>
      <c r="EN120" s="540"/>
      <c r="EO120" s="540"/>
      <c r="EP120" s="540"/>
      <c r="EQ120" s="540"/>
      <c r="ER120" s="540"/>
      <c r="ES120" s="540"/>
      <c r="ET120" s="540"/>
      <c r="EU120" s="540"/>
      <c r="EV120" s="540"/>
      <c r="EW120" s="540"/>
      <c r="EX120" s="540"/>
      <c r="EY120" s="540"/>
      <c r="EZ120" s="540"/>
      <c r="FA120" s="540"/>
      <c r="FB120" s="540"/>
      <c r="FC120" s="540"/>
      <c r="FD120" s="540"/>
      <c r="FE120" s="540"/>
      <c r="FF120" s="540"/>
      <c r="FI120" s="116"/>
      <c r="FJ120" s="114"/>
      <c r="FK120" s="114"/>
      <c r="FL120" s="114"/>
      <c r="FM120" s="114"/>
      <c r="FN120" s="114"/>
      <c r="FO120" s="114"/>
      <c r="FP120" s="114"/>
      <c r="FQ120" s="114"/>
      <c r="FR120" s="114"/>
      <c r="FS120" s="114"/>
      <c r="FT120" s="114"/>
      <c r="FU120" s="114"/>
      <c r="FV120" s="114"/>
      <c r="FW120" s="114"/>
      <c r="FX120" s="114"/>
      <c r="FY120" s="114"/>
      <c r="FZ120" s="114"/>
      <c r="GA120" s="114"/>
      <c r="GB120" s="114"/>
      <c r="GC120" s="114"/>
      <c r="GD120" s="114"/>
      <c r="GE120" s="114"/>
      <c r="GF120" s="114"/>
      <c r="GG120" s="114"/>
      <c r="GH120" s="114"/>
      <c r="GI120" s="114"/>
      <c r="GJ120" s="114"/>
      <c r="GK120" s="114"/>
      <c r="GL120" s="114"/>
      <c r="GM120" s="114"/>
      <c r="GN120" s="114"/>
      <c r="GO120" s="114"/>
      <c r="GP120" s="114"/>
      <c r="GQ120" s="114"/>
      <c r="GR120" s="114"/>
      <c r="GS120" s="114"/>
      <c r="GT120" s="114"/>
      <c r="GU120" s="114"/>
      <c r="GV120" s="114"/>
      <c r="GW120" s="114"/>
      <c r="GX120" s="114"/>
      <c r="GY120" s="114"/>
      <c r="GZ120" s="114"/>
      <c r="HA120" s="114"/>
    </row>
    <row r="121" spans="2:209" ht="7.15" customHeight="1">
      <c r="B121" s="563"/>
      <c r="C121" s="564"/>
      <c r="D121" s="556"/>
      <c r="E121" s="556"/>
      <c r="F121" s="556"/>
      <c r="G121" s="556"/>
      <c r="H121" s="556"/>
      <c r="I121" s="556"/>
      <c r="J121" s="556"/>
      <c r="K121" s="556"/>
      <c r="L121" s="556"/>
      <c r="M121" s="556"/>
      <c r="N121" s="556"/>
      <c r="O121" s="556"/>
      <c r="P121" s="560"/>
      <c r="Q121" s="561"/>
      <c r="R121" s="561"/>
      <c r="S121" s="561"/>
      <c r="T121" s="562"/>
      <c r="U121" s="560"/>
      <c r="V121" s="561"/>
      <c r="W121" s="561"/>
      <c r="X121" s="561"/>
      <c r="Y121" s="561"/>
      <c r="Z121" s="569"/>
      <c r="DC121" s="540" t="s">
        <v>730</v>
      </c>
      <c r="DD121" s="540"/>
      <c r="DE121" s="540"/>
      <c r="DF121" s="540"/>
      <c r="DG121" s="540"/>
      <c r="DH121" s="540"/>
      <c r="DI121" s="540"/>
      <c r="DJ121" s="540"/>
      <c r="DK121" s="540"/>
      <c r="DL121" s="540"/>
      <c r="DM121" s="540"/>
      <c r="DN121" s="540"/>
      <c r="DO121" s="540"/>
      <c r="DP121" s="540"/>
      <c r="DQ121" s="540"/>
      <c r="DR121" s="540"/>
      <c r="DS121" s="540"/>
      <c r="DT121" s="540"/>
      <c r="DU121" s="540"/>
      <c r="DV121" s="540"/>
      <c r="DW121" s="540"/>
      <c r="DX121" s="540"/>
      <c r="DY121" s="540"/>
      <c r="DZ121" s="540"/>
      <c r="EA121" s="540"/>
      <c r="EB121" s="540"/>
      <c r="EC121" s="540"/>
      <c r="ED121" s="540"/>
      <c r="EE121" s="540"/>
      <c r="EF121" s="540"/>
      <c r="EG121" s="540"/>
      <c r="EH121" s="540"/>
      <c r="EI121" s="540"/>
      <c r="EJ121" s="540"/>
      <c r="EK121" s="540"/>
      <c r="EL121" s="540"/>
      <c r="EM121" s="540"/>
      <c r="EN121" s="540"/>
      <c r="EO121" s="540"/>
      <c r="EP121" s="540"/>
      <c r="EQ121" s="540"/>
      <c r="ER121" s="540"/>
      <c r="ES121" s="540"/>
      <c r="ET121" s="540"/>
      <c r="EU121" s="540"/>
      <c r="EV121" s="540"/>
      <c r="EW121" s="540"/>
      <c r="EX121" s="540"/>
      <c r="EY121" s="540"/>
      <c r="EZ121" s="540"/>
      <c r="FA121" s="540"/>
      <c r="FB121" s="540"/>
      <c r="FC121" s="540"/>
      <c r="FD121" s="540"/>
      <c r="FE121" s="540"/>
      <c r="FF121" s="540"/>
      <c r="FI121" s="116"/>
      <c r="FJ121" s="114"/>
      <c r="FK121" s="114"/>
      <c r="FL121" s="114"/>
      <c r="FM121" s="114"/>
      <c r="FN121" s="114"/>
      <c r="FO121" s="114"/>
      <c r="FP121" s="114"/>
      <c r="FQ121" s="114"/>
      <c r="FR121" s="114"/>
      <c r="FS121" s="114"/>
      <c r="FT121" s="114"/>
      <c r="FU121" s="114"/>
      <c r="FV121" s="114"/>
      <c r="FW121" s="114"/>
      <c r="FX121" s="114"/>
      <c r="FY121" s="114"/>
      <c r="FZ121" s="114"/>
      <c r="GA121" s="114"/>
      <c r="GB121" s="114"/>
      <c r="GC121" s="114"/>
      <c r="GD121" s="114"/>
      <c r="GE121" s="114"/>
      <c r="GF121" s="114"/>
      <c r="GG121" s="114"/>
      <c r="GH121" s="114"/>
      <c r="GI121" s="114"/>
      <c r="GJ121" s="114"/>
      <c r="GK121" s="114"/>
      <c r="GL121" s="114"/>
      <c r="GM121" s="114"/>
      <c r="GN121" s="114"/>
      <c r="GO121" s="114"/>
      <c r="GP121" s="114"/>
      <c r="GQ121" s="114"/>
      <c r="GR121" s="114"/>
      <c r="GS121" s="114"/>
      <c r="GT121" s="114"/>
      <c r="GU121" s="114"/>
      <c r="GV121" s="114"/>
      <c r="GW121" s="114"/>
      <c r="GX121" s="114"/>
      <c r="GY121" s="114"/>
      <c r="GZ121" s="114"/>
      <c r="HA121" s="114"/>
    </row>
    <row r="122" spans="2:209" ht="7.15" customHeight="1">
      <c r="B122" s="563" t="s">
        <v>40</v>
      </c>
      <c r="C122" s="564"/>
      <c r="D122" s="556" t="s">
        <v>82</v>
      </c>
      <c r="E122" s="556"/>
      <c r="F122" s="556"/>
      <c r="G122" s="556"/>
      <c r="H122" s="556"/>
      <c r="I122" s="556"/>
      <c r="J122" s="556"/>
      <c r="K122" s="556"/>
      <c r="L122" s="556"/>
      <c r="M122" s="556"/>
      <c r="N122" s="556"/>
      <c r="O122" s="556"/>
      <c r="P122" s="557" t="e">
        <f>#REF!</f>
        <v>#REF!</v>
      </c>
      <c r="Q122" s="558"/>
      <c r="R122" s="558"/>
      <c r="S122" s="558"/>
      <c r="T122" s="559"/>
      <c r="U122" s="557"/>
      <c r="V122" s="558"/>
      <c r="W122" s="558"/>
      <c r="X122" s="558"/>
      <c r="Y122" s="558"/>
      <c r="Z122" s="568"/>
      <c r="DC122" s="540"/>
      <c r="DD122" s="540"/>
      <c r="DE122" s="540"/>
      <c r="DF122" s="540"/>
      <c r="DG122" s="540"/>
      <c r="DH122" s="540"/>
      <c r="DI122" s="540"/>
      <c r="DJ122" s="540"/>
      <c r="DK122" s="540"/>
      <c r="DL122" s="540"/>
      <c r="DM122" s="540"/>
      <c r="DN122" s="540"/>
      <c r="DO122" s="540"/>
      <c r="DP122" s="540"/>
      <c r="DQ122" s="540"/>
      <c r="DR122" s="540"/>
      <c r="DS122" s="540"/>
      <c r="DT122" s="540"/>
      <c r="DU122" s="540"/>
      <c r="DV122" s="540"/>
      <c r="DW122" s="540"/>
      <c r="DX122" s="540"/>
      <c r="DY122" s="540"/>
      <c r="DZ122" s="540"/>
      <c r="EA122" s="540"/>
      <c r="EB122" s="540"/>
      <c r="EC122" s="540"/>
      <c r="ED122" s="540"/>
      <c r="EE122" s="540"/>
      <c r="EF122" s="540"/>
      <c r="EG122" s="540"/>
      <c r="EH122" s="540"/>
      <c r="EI122" s="540"/>
      <c r="EJ122" s="540"/>
      <c r="EK122" s="540"/>
      <c r="EL122" s="540"/>
      <c r="EM122" s="540"/>
      <c r="EN122" s="540"/>
      <c r="EO122" s="540"/>
      <c r="EP122" s="540"/>
      <c r="EQ122" s="540"/>
      <c r="ER122" s="540"/>
      <c r="ES122" s="540"/>
      <c r="ET122" s="540"/>
      <c r="EU122" s="540"/>
      <c r="EV122" s="540"/>
      <c r="EW122" s="540"/>
      <c r="EX122" s="540"/>
      <c r="EY122" s="540"/>
      <c r="EZ122" s="540"/>
      <c r="FA122" s="540"/>
      <c r="FB122" s="540"/>
      <c r="FC122" s="540"/>
      <c r="FD122" s="540"/>
      <c r="FE122" s="540"/>
      <c r="FF122" s="540"/>
      <c r="FI122" s="116"/>
      <c r="FJ122" s="114"/>
      <c r="FK122" s="114"/>
      <c r="FL122" s="114"/>
      <c r="FM122" s="114"/>
      <c r="FN122" s="114"/>
      <c r="FO122" s="114"/>
      <c r="FP122" s="114"/>
      <c r="FQ122" s="114"/>
      <c r="FR122" s="114"/>
      <c r="FS122" s="114"/>
      <c r="FT122" s="114"/>
      <c r="FU122" s="114"/>
      <c r="FV122" s="114"/>
      <c r="FW122" s="114"/>
      <c r="FX122" s="114"/>
      <c r="FY122" s="114"/>
      <c r="FZ122" s="114"/>
      <c r="GA122" s="114"/>
      <c r="GB122" s="114"/>
      <c r="GC122" s="114"/>
      <c r="GD122" s="114"/>
      <c r="GE122" s="114"/>
      <c r="GF122" s="114"/>
      <c r="GG122" s="114"/>
      <c r="GH122" s="114"/>
      <c r="GI122" s="114"/>
      <c r="GJ122" s="114"/>
      <c r="GK122" s="114"/>
      <c r="GL122" s="114"/>
      <c r="GM122" s="114"/>
      <c r="GN122" s="114"/>
      <c r="GO122" s="114"/>
      <c r="GP122" s="114"/>
      <c r="GQ122" s="114"/>
      <c r="GR122" s="114"/>
      <c r="GS122" s="114"/>
      <c r="GT122" s="114"/>
      <c r="GU122" s="114"/>
      <c r="GV122" s="114"/>
      <c r="GW122" s="114"/>
      <c r="GX122" s="114"/>
      <c r="GY122" s="114"/>
      <c r="GZ122" s="114"/>
      <c r="HA122" s="114"/>
    </row>
    <row r="123" spans="2:209" ht="7.15" customHeight="1">
      <c r="B123" s="565"/>
      <c r="C123" s="566"/>
      <c r="D123" s="567"/>
      <c r="E123" s="567"/>
      <c r="F123" s="567"/>
      <c r="G123" s="567"/>
      <c r="H123" s="567"/>
      <c r="I123" s="567"/>
      <c r="J123" s="567"/>
      <c r="K123" s="567"/>
      <c r="L123" s="567"/>
      <c r="M123" s="567"/>
      <c r="N123" s="567"/>
      <c r="O123" s="567"/>
      <c r="P123" s="570"/>
      <c r="Q123" s="571"/>
      <c r="R123" s="571"/>
      <c r="S123" s="571"/>
      <c r="T123" s="629"/>
      <c r="U123" s="570"/>
      <c r="V123" s="571"/>
      <c r="W123" s="571"/>
      <c r="X123" s="571"/>
      <c r="Y123" s="571"/>
      <c r="Z123" s="572"/>
      <c r="DE123" s="119"/>
      <c r="DF123" s="119"/>
      <c r="DG123" s="119"/>
      <c r="DH123" s="119"/>
      <c r="DI123" s="119"/>
      <c r="DJ123" s="119"/>
      <c r="DK123" s="119"/>
      <c r="DL123" s="119"/>
      <c r="DM123" s="119"/>
      <c r="DN123" s="119"/>
      <c r="DO123" s="119"/>
      <c r="DP123" s="119"/>
      <c r="DQ123" s="119"/>
      <c r="DR123" s="119"/>
      <c r="DS123" s="119"/>
      <c r="DT123" s="119"/>
      <c r="DU123" s="119"/>
      <c r="DV123" s="119"/>
      <c r="DW123" s="119"/>
      <c r="DX123" s="119"/>
      <c r="DY123" s="119"/>
      <c r="DZ123" s="119"/>
      <c r="EA123" s="119"/>
      <c r="EB123" s="119"/>
      <c r="EC123" s="119"/>
      <c r="ED123" s="119"/>
      <c r="EE123" s="119"/>
      <c r="EF123" s="119"/>
      <c r="EG123" s="119"/>
      <c r="EH123" s="119"/>
      <c r="EI123" s="119"/>
      <c r="EJ123" s="119"/>
      <c r="EK123" s="119"/>
      <c r="EL123" s="119"/>
      <c r="EM123" s="119"/>
      <c r="EN123" s="119"/>
      <c r="EO123" s="119"/>
      <c r="EP123" s="119"/>
      <c r="EQ123" s="119"/>
      <c r="ER123" s="119"/>
      <c r="ES123" s="119"/>
      <c r="ET123" s="119"/>
      <c r="EU123" s="119"/>
      <c r="EV123" s="119"/>
      <c r="EW123" s="119"/>
      <c r="EX123" s="119"/>
      <c r="EY123" s="119"/>
      <c r="EZ123" s="119"/>
      <c r="FA123" s="119"/>
      <c r="FB123" s="119"/>
      <c r="FC123" s="119"/>
      <c r="FD123" s="119"/>
      <c r="FE123" s="119"/>
      <c r="FF123" s="119"/>
      <c r="FG123" s="119"/>
      <c r="FH123" s="119"/>
      <c r="FI123" s="116"/>
      <c r="FJ123" s="114"/>
      <c r="FK123" s="114"/>
      <c r="FL123" s="114"/>
      <c r="FM123" s="114"/>
      <c r="FN123" s="114"/>
      <c r="FO123" s="114"/>
      <c r="FP123" s="114"/>
      <c r="FQ123" s="114"/>
      <c r="FR123" s="114"/>
      <c r="FS123" s="114"/>
      <c r="FT123" s="114"/>
      <c r="FU123" s="114"/>
      <c r="FV123" s="114"/>
      <c r="FW123" s="114"/>
      <c r="FX123" s="114"/>
      <c r="FY123" s="114"/>
      <c r="FZ123" s="114"/>
      <c r="GA123" s="114"/>
      <c r="GB123" s="114"/>
      <c r="GC123" s="114"/>
      <c r="GD123" s="114"/>
      <c r="GE123" s="114"/>
      <c r="GF123" s="114"/>
      <c r="GG123" s="114"/>
      <c r="GH123" s="114"/>
      <c r="GI123" s="114"/>
      <c r="GJ123" s="114"/>
      <c r="GK123" s="114"/>
      <c r="GL123" s="114"/>
      <c r="GM123" s="114"/>
      <c r="GN123" s="114"/>
      <c r="GO123" s="114"/>
      <c r="GP123" s="114"/>
      <c r="GQ123" s="114"/>
      <c r="GR123" s="114"/>
      <c r="GS123" s="114"/>
      <c r="GT123" s="114"/>
      <c r="GU123" s="114"/>
      <c r="GV123" s="114"/>
      <c r="GW123" s="114"/>
      <c r="GX123" s="114"/>
      <c r="GY123" s="114"/>
      <c r="GZ123" s="114"/>
      <c r="HA123" s="114"/>
    </row>
    <row r="124" spans="2:209" ht="3" customHeight="1">
      <c r="AA124" s="38"/>
      <c r="AB124" s="38"/>
      <c r="AC124" s="38"/>
      <c r="AD124" s="38"/>
      <c r="AE124" s="38"/>
      <c r="AF124" s="38"/>
      <c r="AJ124" s="38"/>
      <c r="AK124" s="38"/>
      <c r="AL124" s="38"/>
      <c r="AM124" s="39"/>
      <c r="AN124" s="39"/>
      <c r="AO124" s="39"/>
      <c r="AP124" s="39"/>
      <c r="AQ124" s="39"/>
      <c r="AR124" s="39"/>
      <c r="AS124" s="26"/>
      <c r="AT124" s="26"/>
      <c r="AU124" s="26"/>
      <c r="DE124" s="119"/>
      <c r="DF124" s="119"/>
      <c r="DG124" s="119"/>
      <c r="DH124" s="119"/>
      <c r="DI124" s="119"/>
      <c r="DJ124" s="119"/>
      <c r="DK124" s="119"/>
      <c r="DL124" s="119"/>
      <c r="DM124" s="119"/>
      <c r="DN124" s="119"/>
      <c r="DO124" s="119"/>
      <c r="DP124" s="119"/>
      <c r="DQ124" s="119"/>
      <c r="DR124" s="119"/>
      <c r="DS124" s="119"/>
      <c r="DT124" s="119"/>
      <c r="DU124" s="119"/>
      <c r="DV124" s="119"/>
      <c r="DW124" s="119"/>
      <c r="DX124" s="119"/>
      <c r="DY124" s="119"/>
      <c r="DZ124" s="119"/>
      <c r="EA124" s="119"/>
      <c r="EB124" s="119"/>
      <c r="EC124" s="119"/>
      <c r="ED124" s="119"/>
      <c r="EE124" s="119"/>
      <c r="EF124" s="119"/>
      <c r="EG124" s="119"/>
      <c r="EH124" s="119"/>
      <c r="EI124" s="119"/>
      <c r="EJ124" s="119"/>
      <c r="EK124" s="119"/>
      <c r="EL124" s="119"/>
      <c r="EM124" s="119"/>
      <c r="EN124" s="119"/>
      <c r="EO124" s="119"/>
      <c r="EP124" s="119"/>
      <c r="EQ124" s="119"/>
      <c r="ER124" s="119"/>
      <c r="ES124" s="119"/>
      <c r="ET124" s="119"/>
      <c r="EU124" s="119"/>
      <c r="EV124" s="119"/>
      <c r="EW124" s="119"/>
      <c r="EX124" s="119"/>
      <c r="EY124" s="119"/>
      <c r="EZ124" s="119"/>
      <c r="FA124" s="119"/>
      <c r="FB124" s="119"/>
      <c r="FC124" s="119"/>
      <c r="FD124" s="119"/>
      <c r="FE124" s="119"/>
      <c r="FF124" s="119"/>
      <c r="FG124" s="119"/>
      <c r="FH124" s="119"/>
      <c r="FI124" s="117"/>
    </row>
    <row r="125" spans="2:209" ht="7.15" customHeight="1">
      <c r="AA125" s="38"/>
      <c r="AB125" s="38"/>
      <c r="AC125" s="38"/>
      <c r="AD125" s="38"/>
      <c r="AE125" s="38"/>
      <c r="AF125" s="38"/>
      <c r="AJ125" s="38"/>
      <c r="AK125" s="38"/>
      <c r="AL125" s="38"/>
      <c r="AM125" s="39"/>
      <c r="AN125" s="39"/>
      <c r="AO125" s="39"/>
      <c r="AP125" s="39"/>
      <c r="AQ125" s="39"/>
      <c r="AR125" s="39"/>
      <c r="AS125" s="26"/>
      <c r="AT125" s="26"/>
      <c r="AU125" s="26"/>
    </row>
    <row r="140" spans="27:27" ht="7.15" customHeight="1">
      <c r="AA140" s="26"/>
    </row>
    <row r="141" spans="27:27" ht="7.15" customHeight="1">
      <c r="AA141" s="26"/>
    </row>
  </sheetData>
  <mergeCells count="788">
    <mergeCell ref="BD24:BU25"/>
    <mergeCell ref="CR26:CY27"/>
    <mergeCell ref="CA46:CJ47"/>
    <mergeCell ref="CR46:CY47"/>
    <mergeCell ref="CA66:CJ67"/>
    <mergeCell ref="CR66:CY67"/>
    <mergeCell ref="BU36:BZ37"/>
    <mergeCell ref="CA34:CB35"/>
    <mergeCell ref="CC34:CN35"/>
    <mergeCell ref="CA48:CB49"/>
    <mergeCell ref="CC48:CN49"/>
    <mergeCell ref="CA26:CJ27"/>
    <mergeCell ref="BD34:BO35"/>
    <mergeCell ref="BP42:BT43"/>
    <mergeCell ref="BP44:BT45"/>
    <mergeCell ref="BU46:BZ47"/>
    <mergeCell ref="BB26:BK27"/>
    <mergeCell ref="BS26:BZ27"/>
    <mergeCell ref="BB54:BK55"/>
    <mergeCell ref="BS54:BZ55"/>
    <mergeCell ref="BD28:BO29"/>
    <mergeCell ref="BB60:BC61"/>
    <mergeCell ref="BD64:BO65"/>
    <mergeCell ref="BD44:BO45"/>
    <mergeCell ref="AO48:AS49"/>
    <mergeCell ref="BD30:BO31"/>
    <mergeCell ref="BD32:BO33"/>
    <mergeCell ref="AT48:AY49"/>
    <mergeCell ref="AK42:AQ43"/>
    <mergeCell ref="FD88:FH88"/>
    <mergeCell ref="EQ58:ES58"/>
    <mergeCell ref="DW68:EB68"/>
    <mergeCell ref="EE69:EI69"/>
    <mergeCell ref="BB32:BC33"/>
    <mergeCell ref="BB38:BC39"/>
    <mergeCell ref="BB40:BC41"/>
    <mergeCell ref="BD38:BO39"/>
    <mergeCell ref="BD40:BO41"/>
    <mergeCell ref="AT44:AY45"/>
    <mergeCell ref="AR42:AY43"/>
    <mergeCell ref="AO44:AS45"/>
    <mergeCell ref="BB34:BC35"/>
    <mergeCell ref="BD36:BO37"/>
    <mergeCell ref="BD42:BO43"/>
    <mergeCell ref="BB64:BC65"/>
    <mergeCell ref="BB44:BC45"/>
    <mergeCell ref="BB42:BC43"/>
    <mergeCell ref="BB36:BC37"/>
    <mergeCell ref="BL54:BR55"/>
    <mergeCell ref="BP46:BT47"/>
    <mergeCell ref="BP58:BT59"/>
    <mergeCell ref="BP60:BT61"/>
    <mergeCell ref="AT56:AY57"/>
    <mergeCell ref="BB48:BC49"/>
    <mergeCell ref="BB62:BC63"/>
    <mergeCell ref="BB58:BC59"/>
    <mergeCell ref="AT40:AY41"/>
    <mergeCell ref="AT58:AY59"/>
    <mergeCell ref="AT50:AY51"/>
    <mergeCell ref="AT46:AY47"/>
    <mergeCell ref="BB46:BC47"/>
    <mergeCell ref="AT92:AY93"/>
    <mergeCell ref="AO86:AS87"/>
    <mergeCell ref="AA98:AB99"/>
    <mergeCell ref="AC90:AN91"/>
    <mergeCell ref="AR66:AY67"/>
    <mergeCell ref="AO62:AS63"/>
    <mergeCell ref="AT62:AY63"/>
    <mergeCell ref="AO64:AS65"/>
    <mergeCell ref="AA84:AJ85"/>
    <mergeCell ref="AR84:AY85"/>
    <mergeCell ref="AT64:AY65"/>
    <mergeCell ref="AO92:AS93"/>
    <mergeCell ref="AC92:AN93"/>
    <mergeCell ref="AA92:AB93"/>
    <mergeCell ref="AA82:AB83"/>
    <mergeCell ref="AA66:AJ67"/>
    <mergeCell ref="AT78:AY79"/>
    <mergeCell ref="AT80:AY81"/>
    <mergeCell ref="AT72:AY73"/>
    <mergeCell ref="AT76:AY77"/>
    <mergeCell ref="AR94:AY95"/>
    <mergeCell ref="AK66:AQ67"/>
    <mergeCell ref="AO76:AS77"/>
    <mergeCell ref="AO70:AS71"/>
    <mergeCell ref="B82:C83"/>
    <mergeCell ref="D82:O83"/>
    <mergeCell ref="B90:C91"/>
    <mergeCell ref="D90:O91"/>
    <mergeCell ref="U76:Z77"/>
    <mergeCell ref="U78:Z79"/>
    <mergeCell ref="B96:C97"/>
    <mergeCell ref="D96:O97"/>
    <mergeCell ref="B88:K89"/>
    <mergeCell ref="P80:T81"/>
    <mergeCell ref="B84:C85"/>
    <mergeCell ref="D84:O85"/>
    <mergeCell ref="B86:C87"/>
    <mergeCell ref="D86:O87"/>
    <mergeCell ref="B80:C81"/>
    <mergeCell ref="D80:O81"/>
    <mergeCell ref="U82:Z83"/>
    <mergeCell ref="B92:C93"/>
    <mergeCell ref="B94:C95"/>
    <mergeCell ref="AA72:AB73"/>
    <mergeCell ref="AC72:AN73"/>
    <mergeCell ref="AA78:AB79"/>
    <mergeCell ref="AO72:AS73"/>
    <mergeCell ref="AT74:AY75"/>
    <mergeCell ref="AT86:AY87"/>
    <mergeCell ref="AO88:AS89"/>
    <mergeCell ref="AT88:AY89"/>
    <mergeCell ref="AT90:AY91"/>
    <mergeCell ref="AA86:AB87"/>
    <mergeCell ref="AC86:AN87"/>
    <mergeCell ref="AA88:AB89"/>
    <mergeCell ref="AC88:AN89"/>
    <mergeCell ref="AC80:AN81"/>
    <mergeCell ref="AK84:AQ85"/>
    <mergeCell ref="AO80:AS81"/>
    <mergeCell ref="AA76:AB77"/>
    <mergeCell ref="AC76:AN77"/>
    <mergeCell ref="AA90:AB91"/>
    <mergeCell ref="B68:C69"/>
    <mergeCell ref="D68:O69"/>
    <mergeCell ref="B70:C71"/>
    <mergeCell ref="D70:O71"/>
    <mergeCell ref="P70:T71"/>
    <mergeCell ref="P72:T73"/>
    <mergeCell ref="P78:T79"/>
    <mergeCell ref="U72:Z73"/>
    <mergeCell ref="U68:Z69"/>
    <mergeCell ref="U70:Z71"/>
    <mergeCell ref="B72:C73"/>
    <mergeCell ref="D72:O73"/>
    <mergeCell ref="B76:C77"/>
    <mergeCell ref="D76:O77"/>
    <mergeCell ref="B74:C75"/>
    <mergeCell ref="D74:O75"/>
    <mergeCell ref="B78:C79"/>
    <mergeCell ref="D78:O79"/>
    <mergeCell ref="AA70:AB71"/>
    <mergeCell ref="AC70:AN71"/>
    <mergeCell ref="AA74:AB75"/>
    <mergeCell ref="AC74:AN75"/>
    <mergeCell ref="AO78:AS79"/>
    <mergeCell ref="AO74:AS75"/>
    <mergeCell ref="AO34:AS35"/>
    <mergeCell ref="AA26:AJ27"/>
    <mergeCell ref="U34:Z35"/>
    <mergeCell ref="AA42:AJ43"/>
    <mergeCell ref="AA44:AB45"/>
    <mergeCell ref="AC44:AN45"/>
    <mergeCell ref="AO46:AS47"/>
    <mergeCell ref="AO54:AS55"/>
    <mergeCell ref="AO50:AS51"/>
    <mergeCell ref="AR26:AY27"/>
    <mergeCell ref="U38:Z39"/>
    <mergeCell ref="U42:Z43"/>
    <mergeCell ref="AO60:AS61"/>
    <mergeCell ref="AT60:AY61"/>
    <mergeCell ref="AC58:AN59"/>
    <mergeCell ref="AA58:AB59"/>
    <mergeCell ref="AT54:AY55"/>
    <mergeCell ref="AO56:AS57"/>
    <mergeCell ref="B40:C41"/>
    <mergeCell ref="D40:O41"/>
    <mergeCell ref="B42:C43"/>
    <mergeCell ref="D42:O43"/>
    <mergeCell ref="AO32:AS33"/>
    <mergeCell ref="AC38:AN39"/>
    <mergeCell ref="B38:C39"/>
    <mergeCell ref="D38:O39"/>
    <mergeCell ref="B34:C35"/>
    <mergeCell ref="D34:O35"/>
    <mergeCell ref="AA38:AB39"/>
    <mergeCell ref="P42:T43"/>
    <mergeCell ref="U36:Z37"/>
    <mergeCell ref="B36:C37"/>
    <mergeCell ref="D36:O37"/>
    <mergeCell ref="AO40:AS41"/>
    <mergeCell ref="B7:Y10"/>
    <mergeCell ref="Z5:AK6"/>
    <mergeCell ref="Z7:AK10"/>
    <mergeCell ref="AO36:AS37"/>
    <mergeCell ref="AT36:AY37"/>
    <mergeCell ref="AO38:AS39"/>
    <mergeCell ref="AT38:AY39"/>
    <mergeCell ref="AA36:AB37"/>
    <mergeCell ref="AC36:AN37"/>
    <mergeCell ref="B5:Y6"/>
    <mergeCell ref="K11:W12"/>
    <mergeCell ref="K13:W16"/>
    <mergeCell ref="AA28:AB29"/>
    <mergeCell ref="AE13:AT16"/>
    <mergeCell ref="B30:C31"/>
    <mergeCell ref="D30:O31"/>
    <mergeCell ref="B22:I23"/>
    <mergeCell ref="B26:K27"/>
    <mergeCell ref="AC28:AN29"/>
    <mergeCell ref="B24:AH25"/>
    <mergeCell ref="AH18:AL19"/>
    <mergeCell ref="AM18:AT19"/>
    <mergeCell ref="AT34:AY35"/>
    <mergeCell ref="BY11:CN12"/>
    <mergeCell ref="BY13:CN16"/>
    <mergeCell ref="AU11:BJ12"/>
    <mergeCell ref="AU13:BJ16"/>
    <mergeCell ref="B32:C33"/>
    <mergeCell ref="D32:O33"/>
    <mergeCell ref="B18:G21"/>
    <mergeCell ref="H18:N21"/>
    <mergeCell ref="O18:AE21"/>
    <mergeCell ref="AH20:BC21"/>
    <mergeCell ref="CL17:CY19"/>
    <mergeCell ref="L26:R27"/>
    <mergeCell ref="AK26:AQ27"/>
    <mergeCell ref="BL26:BR27"/>
    <mergeCell ref="B28:C29"/>
    <mergeCell ref="D28:O29"/>
    <mergeCell ref="AA30:AB31"/>
    <mergeCell ref="AC30:AN31"/>
    <mergeCell ref="AA32:AB33"/>
    <mergeCell ref="B11:J12"/>
    <mergeCell ref="B13:J16"/>
    <mergeCell ref="X11:AD12"/>
    <mergeCell ref="BB28:BC29"/>
    <mergeCell ref="BB30:BC31"/>
    <mergeCell ref="D44:O45"/>
    <mergeCell ref="AC56:AN57"/>
    <mergeCell ref="AA50:AB51"/>
    <mergeCell ref="AT52:AY53"/>
    <mergeCell ref="P60:T61"/>
    <mergeCell ref="P62:T63"/>
    <mergeCell ref="P64:T65"/>
    <mergeCell ref="P68:T69"/>
    <mergeCell ref="P44:T45"/>
    <mergeCell ref="P46:T47"/>
    <mergeCell ref="P48:T49"/>
    <mergeCell ref="P50:T51"/>
    <mergeCell ref="AO52:AS53"/>
    <mergeCell ref="AO68:AS69"/>
    <mergeCell ref="AT68:AY69"/>
    <mergeCell ref="S66:Z67"/>
    <mergeCell ref="L66:R67"/>
    <mergeCell ref="D62:O63"/>
    <mergeCell ref="B66:K67"/>
    <mergeCell ref="B56:C57"/>
    <mergeCell ref="D56:O57"/>
    <mergeCell ref="B62:C63"/>
    <mergeCell ref="D50:O51"/>
    <mergeCell ref="U60:Z61"/>
    <mergeCell ref="AO58:AS59"/>
    <mergeCell ref="U62:Z63"/>
    <mergeCell ref="U64:Z65"/>
    <mergeCell ref="B50:C51"/>
    <mergeCell ref="B46:C47"/>
    <mergeCell ref="B58:C59"/>
    <mergeCell ref="D58:O59"/>
    <mergeCell ref="B54:C55"/>
    <mergeCell ref="D54:O55"/>
    <mergeCell ref="D48:O49"/>
    <mergeCell ref="B64:C65"/>
    <mergeCell ref="D64:O65"/>
    <mergeCell ref="D60:O61"/>
    <mergeCell ref="AA54:AB55"/>
    <mergeCell ref="AC54:AN55"/>
    <mergeCell ref="D46:O47"/>
    <mergeCell ref="AC52:AN53"/>
    <mergeCell ref="AC50:AN51"/>
    <mergeCell ref="AA52:AB53"/>
    <mergeCell ref="B52:K53"/>
    <mergeCell ref="S52:Z53"/>
    <mergeCell ref="L52:R53"/>
    <mergeCell ref="B48:C49"/>
    <mergeCell ref="P54:T55"/>
    <mergeCell ref="U114:Z115"/>
    <mergeCell ref="U116:Z117"/>
    <mergeCell ref="P90:T91"/>
    <mergeCell ref="P92:T93"/>
    <mergeCell ref="L88:R89"/>
    <mergeCell ref="P86:T87"/>
    <mergeCell ref="S88:Z89"/>
    <mergeCell ref="U92:Z93"/>
    <mergeCell ref="U94:Z95"/>
    <mergeCell ref="U96:Z97"/>
    <mergeCell ref="U86:Z87"/>
    <mergeCell ref="U90:Z91"/>
    <mergeCell ref="P96:T97"/>
    <mergeCell ref="P98:T99"/>
    <mergeCell ref="D92:O93"/>
    <mergeCell ref="D94:O95"/>
    <mergeCell ref="P94:T95"/>
    <mergeCell ref="U118:Z119"/>
    <mergeCell ref="B98:C99"/>
    <mergeCell ref="D98:O99"/>
    <mergeCell ref="D104:O105"/>
    <mergeCell ref="B106:C107"/>
    <mergeCell ref="D106:O107"/>
    <mergeCell ref="B100:C101"/>
    <mergeCell ref="D100:O101"/>
    <mergeCell ref="B102:C103"/>
    <mergeCell ref="B104:C105"/>
    <mergeCell ref="P100:T101"/>
    <mergeCell ref="P102:T103"/>
    <mergeCell ref="P104:T105"/>
    <mergeCell ref="P106:T107"/>
    <mergeCell ref="L110:R111"/>
    <mergeCell ref="U104:Z105"/>
    <mergeCell ref="U106:Z107"/>
    <mergeCell ref="U108:Z109"/>
    <mergeCell ref="U102:Z103"/>
    <mergeCell ref="D102:O103"/>
    <mergeCell ref="B110:K111"/>
    <mergeCell ref="S110:Z111"/>
    <mergeCell ref="U98:Z99"/>
    <mergeCell ref="U100:Z101"/>
    <mergeCell ref="U122:Z123"/>
    <mergeCell ref="B112:C113"/>
    <mergeCell ref="D112:O113"/>
    <mergeCell ref="B114:C115"/>
    <mergeCell ref="D114:O115"/>
    <mergeCell ref="B108:C109"/>
    <mergeCell ref="D108:O109"/>
    <mergeCell ref="P108:T109"/>
    <mergeCell ref="P112:T113"/>
    <mergeCell ref="P114:T115"/>
    <mergeCell ref="B122:C123"/>
    <mergeCell ref="D122:O123"/>
    <mergeCell ref="B120:C121"/>
    <mergeCell ref="D120:O121"/>
    <mergeCell ref="B116:C117"/>
    <mergeCell ref="D116:O117"/>
    <mergeCell ref="B118:C119"/>
    <mergeCell ref="D118:O119"/>
    <mergeCell ref="P116:T117"/>
    <mergeCell ref="P118:T119"/>
    <mergeCell ref="P120:T121"/>
    <mergeCell ref="P122:T123"/>
    <mergeCell ref="U120:Z121"/>
    <mergeCell ref="U112:Z113"/>
    <mergeCell ref="BU104:BZ105"/>
    <mergeCell ref="BP106:BT107"/>
    <mergeCell ref="BU106:BZ107"/>
    <mergeCell ref="BD104:BO105"/>
    <mergeCell ref="AO112:AS113"/>
    <mergeCell ref="AT112:AY113"/>
    <mergeCell ref="AO106:AS107"/>
    <mergeCell ref="AA110:AB111"/>
    <mergeCell ref="AC110:AN111"/>
    <mergeCell ref="AA112:AB113"/>
    <mergeCell ref="AC112:AN113"/>
    <mergeCell ref="AA106:AB107"/>
    <mergeCell ref="AC106:AN107"/>
    <mergeCell ref="AA108:AB109"/>
    <mergeCell ref="AC108:AN109"/>
    <mergeCell ref="BU108:BZ109"/>
    <mergeCell ref="AA104:AB105"/>
    <mergeCell ref="AC104:AN105"/>
    <mergeCell ref="AT106:AY107"/>
    <mergeCell ref="AO108:AS109"/>
    <mergeCell ref="AT108:AY109"/>
    <mergeCell ref="AO110:AS111"/>
    <mergeCell ref="AT110:AY111"/>
    <mergeCell ref="AO104:AS105"/>
    <mergeCell ref="BU102:BZ103"/>
    <mergeCell ref="BP108:BT109"/>
    <mergeCell ref="AC46:AN47"/>
    <mergeCell ref="AA48:AB49"/>
    <mergeCell ref="AC48:AN49"/>
    <mergeCell ref="AA64:AB65"/>
    <mergeCell ref="AC64:AN65"/>
    <mergeCell ref="AA60:AB61"/>
    <mergeCell ref="AC60:AN61"/>
    <mergeCell ref="AO82:AS83"/>
    <mergeCell ref="AT82:AY83"/>
    <mergeCell ref="AO90:AS91"/>
    <mergeCell ref="AC82:AN83"/>
    <mergeCell ref="AC78:AN79"/>
    <mergeCell ref="AA80:AB81"/>
    <mergeCell ref="BL80:BR81"/>
    <mergeCell ref="BB80:BK81"/>
    <mergeCell ref="BS80:BZ81"/>
    <mergeCell ref="BB108:BC109"/>
    <mergeCell ref="BD108:BO109"/>
    <mergeCell ref="BB102:BC103"/>
    <mergeCell ref="BD102:BO103"/>
    <mergeCell ref="BB104:BC105"/>
    <mergeCell ref="AA56:AB57"/>
    <mergeCell ref="CO92:CS93"/>
    <mergeCell ref="CC68:CN69"/>
    <mergeCell ref="CA70:CB71"/>
    <mergeCell ref="BB82:BC83"/>
    <mergeCell ref="CO90:CS91"/>
    <mergeCell ref="BU100:BZ101"/>
    <mergeCell ref="BB70:BC71"/>
    <mergeCell ref="BU74:BZ75"/>
    <mergeCell ref="BB96:BC97"/>
    <mergeCell ref="BU98:BZ99"/>
    <mergeCell ref="CC86:CN87"/>
    <mergeCell ref="CA80:CB81"/>
    <mergeCell ref="CC80:CN81"/>
    <mergeCell ref="CA76:CB77"/>
    <mergeCell ref="CC76:CN77"/>
    <mergeCell ref="CA78:CB79"/>
    <mergeCell ref="CC78:CN79"/>
    <mergeCell ref="CK82:CQ83"/>
    <mergeCell ref="CO88:CS89"/>
    <mergeCell ref="BP100:BT101"/>
    <mergeCell ref="CO64:CS65"/>
    <mergeCell ref="CO86:CS87"/>
    <mergeCell ref="CO70:CS71"/>
    <mergeCell ref="CC72:CN73"/>
    <mergeCell ref="BD48:BO49"/>
    <mergeCell ref="BP62:BT63"/>
    <mergeCell ref="BD70:BO71"/>
    <mergeCell ref="BD58:BO59"/>
    <mergeCell ref="BP74:BT75"/>
    <mergeCell ref="BD82:BO83"/>
    <mergeCell ref="BD62:BO63"/>
    <mergeCell ref="BU48:BZ49"/>
    <mergeCell ref="BU50:BZ51"/>
    <mergeCell ref="BP48:BT49"/>
    <mergeCell ref="BP50:BT51"/>
    <mergeCell ref="CC74:CN75"/>
    <mergeCell ref="BP76:BT77"/>
    <mergeCell ref="BU76:BZ77"/>
    <mergeCell ref="BD74:BO75"/>
    <mergeCell ref="BU68:BZ69"/>
    <mergeCell ref="CA74:CB75"/>
    <mergeCell ref="CA50:CB51"/>
    <mergeCell ref="CC50:CN51"/>
    <mergeCell ref="CA52:CB53"/>
    <mergeCell ref="BB66:BC67"/>
    <mergeCell ref="BD66:BO67"/>
    <mergeCell ref="BB68:BC69"/>
    <mergeCell ref="BU72:BZ73"/>
    <mergeCell ref="BB84:BC85"/>
    <mergeCell ref="BB74:BC75"/>
    <mergeCell ref="BP66:BT67"/>
    <mergeCell ref="BU66:BZ67"/>
    <mergeCell ref="BD94:BO95"/>
    <mergeCell ref="BB88:BC89"/>
    <mergeCell ref="BB92:BC93"/>
    <mergeCell ref="BD92:BO93"/>
    <mergeCell ref="BD76:BO77"/>
    <mergeCell ref="BD86:BO87"/>
    <mergeCell ref="BB76:BC77"/>
    <mergeCell ref="BD84:BO85"/>
    <mergeCell ref="BB78:BC79"/>
    <mergeCell ref="BD78:BO79"/>
    <mergeCell ref="BB90:BC91"/>
    <mergeCell ref="BD90:BO91"/>
    <mergeCell ref="BU94:BZ95"/>
    <mergeCell ref="BP94:BT95"/>
    <mergeCell ref="BP70:BT71"/>
    <mergeCell ref="BD88:BO89"/>
    <mergeCell ref="AT70:AY71"/>
    <mergeCell ref="CO50:CS51"/>
    <mergeCell ref="BU38:BZ39"/>
    <mergeCell ref="V2:Y4"/>
    <mergeCell ref="CA88:CB89"/>
    <mergeCell ref="CC88:CN89"/>
    <mergeCell ref="CA64:CB65"/>
    <mergeCell ref="CA38:CB39"/>
    <mergeCell ref="CC38:CN39"/>
    <mergeCell ref="CA40:CB41"/>
    <mergeCell ref="CC64:CN65"/>
    <mergeCell ref="BU52:BZ53"/>
    <mergeCell ref="BP52:BT53"/>
    <mergeCell ref="BU44:BZ45"/>
    <mergeCell ref="BB72:BC73"/>
    <mergeCell ref="BB86:BC87"/>
    <mergeCell ref="BD72:BO73"/>
    <mergeCell ref="AC34:AN35"/>
    <mergeCell ref="S26:Z27"/>
    <mergeCell ref="AC32:AN33"/>
    <mergeCell ref="AA34:AB35"/>
    <mergeCell ref="U58:Z59"/>
    <mergeCell ref="AA46:AB47"/>
    <mergeCell ref="P56:T57"/>
    <mergeCell ref="CC52:CN53"/>
    <mergeCell ref="BB56:BC57"/>
    <mergeCell ref="BD56:BO57"/>
    <mergeCell ref="BU56:BZ57"/>
    <mergeCell ref="BB50:BC51"/>
    <mergeCell ref="BD50:BO51"/>
    <mergeCell ref="BB52:BC53"/>
    <mergeCell ref="BD52:BO53"/>
    <mergeCell ref="BV13:BX16"/>
    <mergeCell ref="BU28:BZ29"/>
    <mergeCell ref="BP30:BT31"/>
    <mergeCell ref="BU30:BZ31"/>
    <mergeCell ref="BP32:BT33"/>
    <mergeCell ref="BU32:BZ33"/>
    <mergeCell ref="CA30:CB31"/>
    <mergeCell ref="CC30:CN31"/>
    <mergeCell ref="CA32:CB33"/>
    <mergeCell ref="CC32:CN33"/>
    <mergeCell ref="CA28:CB29"/>
    <mergeCell ref="CC40:CN41"/>
    <mergeCell ref="BU40:BZ41"/>
    <mergeCell ref="BP38:BT39"/>
    <mergeCell ref="BP40:BT41"/>
    <mergeCell ref="BU42:BZ43"/>
    <mergeCell ref="CT48:CY49"/>
    <mergeCell ref="CT64:CY65"/>
    <mergeCell ref="CT50:CY51"/>
    <mergeCell ref="B60:C61"/>
    <mergeCell ref="B44:C45"/>
    <mergeCell ref="P58:T59"/>
    <mergeCell ref="CO78:CS79"/>
    <mergeCell ref="CO84:CS85"/>
    <mergeCell ref="CK66:CQ67"/>
    <mergeCell ref="P74:T75"/>
    <mergeCell ref="P82:T83"/>
    <mergeCell ref="P84:T85"/>
    <mergeCell ref="P76:T77"/>
    <mergeCell ref="CA44:CB45"/>
    <mergeCell ref="CC44:CN45"/>
    <mergeCell ref="CT56:CY57"/>
    <mergeCell ref="CC62:CN63"/>
    <mergeCell ref="U74:Z75"/>
    <mergeCell ref="U84:Z85"/>
    <mergeCell ref="U80:Z81"/>
    <mergeCell ref="CA72:CB73"/>
    <mergeCell ref="CO74:CS75"/>
    <mergeCell ref="CT70:CY71"/>
    <mergeCell ref="CO72:CS73"/>
    <mergeCell ref="CT86:CY87"/>
    <mergeCell ref="CT90:CY91"/>
    <mergeCell ref="CC54:CN55"/>
    <mergeCell ref="CT76:CY77"/>
    <mergeCell ref="CT78:CY79"/>
    <mergeCell ref="CO80:CS81"/>
    <mergeCell ref="CT80:CY81"/>
    <mergeCell ref="CT88:CY89"/>
    <mergeCell ref="CT74:CY75"/>
    <mergeCell ref="CT84:CY85"/>
    <mergeCell ref="CT60:CY61"/>
    <mergeCell ref="CO62:CS63"/>
    <mergeCell ref="CC60:CN61"/>
    <mergeCell ref="CT62:CY63"/>
    <mergeCell ref="CO58:CS59"/>
    <mergeCell ref="CO56:CS57"/>
    <mergeCell ref="CT58:CY59"/>
    <mergeCell ref="CA82:CJ83"/>
    <mergeCell ref="CT68:CY69"/>
    <mergeCell ref="CA90:CB91"/>
    <mergeCell ref="CC90:CN91"/>
    <mergeCell ref="CA84:CB85"/>
    <mergeCell ref="CC84:CN85"/>
    <mergeCell ref="CA86:CB87"/>
    <mergeCell ref="CW2:CY4"/>
    <mergeCell ref="BA2:BH4"/>
    <mergeCell ref="BI2:BL4"/>
    <mergeCell ref="BM2:BO4"/>
    <mergeCell ref="BU2:BW4"/>
    <mergeCell ref="CR2:CV4"/>
    <mergeCell ref="BV22:CY23"/>
    <mergeCell ref="AL5:AW6"/>
    <mergeCell ref="AL7:AW10"/>
    <mergeCell ref="CG5:CK7"/>
    <mergeCell ref="CG8:CK10"/>
    <mergeCell ref="CL5:CY7"/>
    <mergeCell ref="CL8:CY10"/>
    <mergeCell ref="BK11:BX12"/>
    <mergeCell ref="CK2:CN4"/>
    <mergeCell ref="CO11:CY12"/>
    <mergeCell ref="AX5:CF6"/>
    <mergeCell ref="AX7:CF10"/>
    <mergeCell ref="BK13:BN16"/>
    <mergeCell ref="BO13:BQ16"/>
    <mergeCell ref="CO2:CQ4"/>
    <mergeCell ref="CO13:CY16"/>
    <mergeCell ref="BR13:BU16"/>
    <mergeCell ref="AE11:AT12"/>
    <mergeCell ref="CT92:CY93"/>
    <mergeCell ref="CC56:CN57"/>
    <mergeCell ref="CC58:CN59"/>
    <mergeCell ref="CO60:CS61"/>
    <mergeCell ref="BB94:BC95"/>
    <mergeCell ref="CA92:CB93"/>
    <mergeCell ref="BU96:BZ97"/>
    <mergeCell ref="BP84:BT85"/>
    <mergeCell ref="BU84:BZ85"/>
    <mergeCell ref="BP86:BT87"/>
    <mergeCell ref="BU86:BZ87"/>
    <mergeCell ref="BP88:BT89"/>
    <mergeCell ref="BU88:BZ89"/>
    <mergeCell ref="BU92:BZ93"/>
    <mergeCell ref="CO76:CS77"/>
    <mergeCell ref="CR82:CY83"/>
    <mergeCell ref="BP78:BT79"/>
    <mergeCell ref="BU78:BZ79"/>
    <mergeCell ref="BP82:BT83"/>
    <mergeCell ref="BU82:BZ83"/>
    <mergeCell ref="CA68:CB69"/>
    <mergeCell ref="BU70:BZ71"/>
    <mergeCell ref="BP72:BT73"/>
    <mergeCell ref="CC70:CN71"/>
    <mergeCell ref="AT96:AY97"/>
    <mergeCell ref="AA96:AB97"/>
    <mergeCell ref="AC96:AN97"/>
    <mergeCell ref="AK94:AQ95"/>
    <mergeCell ref="BP96:BT97"/>
    <mergeCell ref="BD96:BO97"/>
    <mergeCell ref="AO96:AS97"/>
    <mergeCell ref="AC98:AN99"/>
    <mergeCell ref="AA94:AJ95"/>
    <mergeCell ref="BP98:BT99"/>
    <mergeCell ref="BB98:BC99"/>
    <mergeCell ref="BD98:BO99"/>
    <mergeCell ref="AO98:AS99"/>
    <mergeCell ref="AT98:AY99"/>
    <mergeCell ref="AT104:AY105"/>
    <mergeCell ref="BB100:BC101"/>
    <mergeCell ref="BD100:BO101"/>
    <mergeCell ref="BB106:BC107"/>
    <mergeCell ref="BD106:BO107"/>
    <mergeCell ref="BP102:BT103"/>
    <mergeCell ref="AR102:AY103"/>
    <mergeCell ref="AC100:AN101"/>
    <mergeCell ref="AO100:AS101"/>
    <mergeCell ref="AT100:AY101"/>
    <mergeCell ref="AK102:AQ103"/>
    <mergeCell ref="AA102:AJ103"/>
    <mergeCell ref="AA100:AB101"/>
    <mergeCell ref="BP104:BT105"/>
    <mergeCell ref="BU34:BZ35"/>
    <mergeCell ref="CO48:CS49"/>
    <mergeCell ref="CC42:CN43"/>
    <mergeCell ref="CA36:CB37"/>
    <mergeCell ref="CC36:CN37"/>
    <mergeCell ref="BP34:BT35"/>
    <mergeCell ref="BP36:BT37"/>
    <mergeCell ref="CO36:CS37"/>
    <mergeCell ref="CC28:CN29"/>
    <mergeCell ref="CK46:CQ47"/>
    <mergeCell ref="CT72:CY73"/>
    <mergeCell ref="CO68:CS69"/>
    <mergeCell ref="CT54:CY55"/>
    <mergeCell ref="CC92:CN93"/>
    <mergeCell ref="BU90:BZ91"/>
    <mergeCell ref="BP92:BT93"/>
    <mergeCell ref="BP90:BT91"/>
    <mergeCell ref="B2:D4"/>
    <mergeCell ref="E2:N4"/>
    <mergeCell ref="O2:U4"/>
    <mergeCell ref="Z2:AZ4"/>
    <mergeCell ref="BX2:CJ4"/>
    <mergeCell ref="BP2:BT4"/>
    <mergeCell ref="U40:Z41"/>
    <mergeCell ref="P28:T29"/>
    <mergeCell ref="P30:T31"/>
    <mergeCell ref="P32:T33"/>
    <mergeCell ref="P34:T35"/>
    <mergeCell ref="P36:T37"/>
    <mergeCell ref="P38:T39"/>
    <mergeCell ref="P40:T41"/>
    <mergeCell ref="J22:U23"/>
    <mergeCell ref="BB22:BI23"/>
    <mergeCell ref="BJ22:BU23"/>
    <mergeCell ref="GE36:GQ37"/>
    <mergeCell ref="GH38:GP39"/>
    <mergeCell ref="FK40:FS41"/>
    <mergeCell ref="X13:AD16"/>
    <mergeCell ref="U28:Z29"/>
    <mergeCell ref="U30:Z31"/>
    <mergeCell ref="U32:Z33"/>
    <mergeCell ref="V22:AY23"/>
    <mergeCell ref="AO28:AS29"/>
    <mergeCell ref="AT28:AY29"/>
    <mergeCell ref="AO30:AS31"/>
    <mergeCell ref="AT30:AY31"/>
    <mergeCell ref="AT32:AY33"/>
    <mergeCell ref="CT36:CY37"/>
    <mergeCell ref="CO38:CS39"/>
    <mergeCell ref="CT38:CY39"/>
    <mergeCell ref="CO40:CS41"/>
    <mergeCell ref="CT40:CY41"/>
    <mergeCell ref="CO28:CS29"/>
    <mergeCell ref="CT28:CY29"/>
    <mergeCell ref="CO30:CS31"/>
    <mergeCell ref="CT30:CY31"/>
    <mergeCell ref="CO32:CS33"/>
    <mergeCell ref="CT32:CY33"/>
    <mergeCell ref="DO22:DV23"/>
    <mergeCell ref="DM20:DW21"/>
    <mergeCell ref="FH21:FI22"/>
    <mergeCell ref="U44:Z45"/>
    <mergeCell ref="U46:Z47"/>
    <mergeCell ref="U48:Z49"/>
    <mergeCell ref="U50:Z51"/>
    <mergeCell ref="U54:Z55"/>
    <mergeCell ref="U56:Z57"/>
    <mergeCell ref="CA42:CB43"/>
    <mergeCell ref="CA54:CB55"/>
    <mergeCell ref="BD46:BO47"/>
    <mergeCell ref="CO42:CS43"/>
    <mergeCell ref="CT42:CY43"/>
    <mergeCell ref="CO44:CS45"/>
    <mergeCell ref="CT44:CY45"/>
    <mergeCell ref="CO34:CS35"/>
    <mergeCell ref="CT34:CY35"/>
    <mergeCell ref="CK26:CQ27"/>
    <mergeCell ref="BP56:BT57"/>
    <mergeCell ref="CO52:CS53"/>
    <mergeCell ref="CT52:CY53"/>
    <mergeCell ref="CO54:CS55"/>
    <mergeCell ref="BP28:BT29"/>
    <mergeCell ref="DA25:DK26"/>
    <mergeCell ref="DC27:DJ28"/>
    <mergeCell ref="EF65:EL66"/>
    <mergeCell ref="BD68:BO69"/>
    <mergeCell ref="BP68:BT69"/>
    <mergeCell ref="AA40:AB41"/>
    <mergeCell ref="AC40:AN41"/>
    <mergeCell ref="AA62:AB63"/>
    <mergeCell ref="AC62:AN63"/>
    <mergeCell ref="DW41:EG42"/>
    <mergeCell ref="DO52:DV53"/>
    <mergeCell ref="DO54:DV55"/>
    <mergeCell ref="AA68:AB69"/>
    <mergeCell ref="AC68:AN69"/>
    <mergeCell ref="CA56:CB57"/>
    <mergeCell ref="CA58:CB59"/>
    <mergeCell ref="BD60:BO61"/>
    <mergeCell ref="BU58:BZ59"/>
    <mergeCell ref="BU60:BZ61"/>
    <mergeCell ref="BU62:BZ63"/>
    <mergeCell ref="BP64:BT65"/>
    <mergeCell ref="BU64:BZ65"/>
    <mergeCell ref="CA62:CB63"/>
    <mergeCell ref="CA60:CB61"/>
    <mergeCell ref="FL3:FV4"/>
    <mergeCell ref="FJ38:FT39"/>
    <mergeCell ref="DY51:EI52"/>
    <mergeCell ref="EK49:EU50"/>
    <mergeCell ref="FG52:FQ53"/>
    <mergeCell ref="FI54:FP55"/>
    <mergeCell ref="EA53:EH54"/>
    <mergeCell ref="EM51:ET52"/>
    <mergeCell ref="DY43:EF44"/>
    <mergeCell ref="EF15:EN16"/>
    <mergeCell ref="FN5:FU6"/>
    <mergeCell ref="EP39:EW40"/>
    <mergeCell ref="EE13:EO14"/>
    <mergeCell ref="EE20:EJ20"/>
    <mergeCell ref="EW33:EZ33"/>
    <mergeCell ref="DK66:DW67"/>
    <mergeCell ref="DN68:DV69"/>
    <mergeCell ref="DF93:DM94"/>
    <mergeCell ref="DH102:DO103"/>
    <mergeCell ref="EH100:EM101"/>
    <mergeCell ref="EH102:EM103"/>
    <mergeCell ref="EQ100:EV101"/>
    <mergeCell ref="EQ102:EV103"/>
    <mergeCell ref="FG96:FN97"/>
    <mergeCell ref="DD85:DN86"/>
    <mergeCell ref="DF87:DM88"/>
    <mergeCell ref="EQ68:ER69"/>
    <mergeCell ref="FG98:FQ99"/>
    <mergeCell ref="FJ90:FU91"/>
    <mergeCell ref="DD98:DO99"/>
    <mergeCell ref="DH70:DJ70"/>
    <mergeCell ref="EN87:ER87"/>
    <mergeCell ref="FC93:FI93"/>
    <mergeCell ref="DX101:EC101"/>
    <mergeCell ref="EE68:EI68"/>
    <mergeCell ref="EU83:EY83"/>
    <mergeCell ref="FD80:FJ80"/>
    <mergeCell ref="EY81:FD81"/>
    <mergeCell ref="FC92:FI92"/>
    <mergeCell ref="DC117:FE118"/>
    <mergeCell ref="DC119:FF120"/>
    <mergeCell ref="DC115:FJ116"/>
    <mergeCell ref="DC121:FF122"/>
    <mergeCell ref="EE104:EM105"/>
    <mergeCell ref="EP104:EW105"/>
    <mergeCell ref="FG100:FN101"/>
    <mergeCell ref="FM92:FT93"/>
    <mergeCell ref="DD91:DN92"/>
    <mergeCell ref="DD100:DP101"/>
    <mergeCell ref="DC107:FB108"/>
    <mergeCell ref="DC109:FG110"/>
    <mergeCell ref="DC111:FG112"/>
    <mergeCell ref="DC113:FE114"/>
  </mergeCells>
  <phoneticPr fontId="1"/>
  <conditionalFormatting sqref="K13 AE13 AU13">
    <cfRule type="cellIs" dxfId="18" priority="32" operator="equal">
      <formula>0</formula>
    </cfRule>
  </conditionalFormatting>
  <conditionalFormatting sqref="L26">
    <cfRule type="cellIs" dxfId="17" priority="2" operator="equal">
      <formula>0</formula>
    </cfRule>
  </conditionalFormatting>
  <conditionalFormatting sqref="L52">
    <cfRule type="cellIs" dxfId="16" priority="1" operator="equal">
      <formula>0</formula>
    </cfRule>
  </conditionalFormatting>
  <conditionalFormatting sqref="L66">
    <cfRule type="cellIs" dxfId="15" priority="14" operator="equal">
      <formula>0</formula>
    </cfRule>
  </conditionalFormatting>
  <conditionalFormatting sqref="L88">
    <cfRule type="cellIs" dxfId="14" priority="13" operator="equal">
      <formula>0</formula>
    </cfRule>
  </conditionalFormatting>
  <conditionalFormatting sqref="L110">
    <cfRule type="cellIs" dxfId="13" priority="12" operator="equal">
      <formula>0</formula>
    </cfRule>
  </conditionalFormatting>
  <conditionalFormatting sqref="AK26">
    <cfRule type="cellIs" dxfId="12" priority="18" operator="equal">
      <formula>0</formula>
    </cfRule>
  </conditionalFormatting>
  <conditionalFormatting sqref="AK42">
    <cfRule type="cellIs" dxfId="11" priority="11" operator="equal">
      <formula>0</formula>
    </cfRule>
  </conditionalFormatting>
  <conditionalFormatting sqref="AK66">
    <cfRule type="cellIs" dxfId="10" priority="10" operator="equal">
      <formula>0</formula>
    </cfRule>
  </conditionalFormatting>
  <conditionalFormatting sqref="AK84">
    <cfRule type="cellIs" dxfId="9" priority="9" operator="equal">
      <formula>0</formula>
    </cfRule>
  </conditionalFormatting>
  <conditionalFormatting sqref="AK94">
    <cfRule type="cellIs" dxfId="8" priority="8" operator="equal">
      <formula>0</formula>
    </cfRule>
  </conditionalFormatting>
  <conditionalFormatting sqref="AK102">
    <cfRule type="cellIs" dxfId="7" priority="7" operator="equal">
      <formula>0</formula>
    </cfRule>
  </conditionalFormatting>
  <conditionalFormatting sqref="AM124:AR125">
    <cfRule type="cellIs" dxfId="6" priority="42" operator="equal">
      <formula>0</formula>
    </cfRule>
  </conditionalFormatting>
  <conditionalFormatting sqref="BL26">
    <cfRule type="cellIs" dxfId="5" priority="17" operator="equal">
      <formula>0</formula>
    </cfRule>
  </conditionalFormatting>
  <conditionalFormatting sqref="BL54">
    <cfRule type="cellIs" dxfId="4" priority="6" operator="equal">
      <formula>0</formula>
    </cfRule>
  </conditionalFormatting>
  <conditionalFormatting sqref="BL80">
    <cfRule type="cellIs" dxfId="3" priority="5" operator="equal">
      <formula>0</formula>
    </cfRule>
  </conditionalFormatting>
  <conditionalFormatting sqref="CK26">
    <cfRule type="cellIs" dxfId="2" priority="16" operator="equal">
      <formula>0</formula>
    </cfRule>
  </conditionalFormatting>
  <conditionalFormatting sqref="CK66">
    <cfRule type="cellIs" dxfId="1" priority="4" operator="equal">
      <formula>0</formula>
    </cfRule>
  </conditionalFormatting>
  <conditionalFormatting sqref="CK82">
    <cfRule type="cellIs" dxfId="0" priority="3" operator="equal">
      <formula>0</formula>
    </cfRule>
  </conditionalFormatting>
  <dataValidations count="7">
    <dataValidation type="whole" allowBlank="1" showInputMessage="1" showErrorMessage="1" sqref="BP2:BS4 BR13:BU15" xr:uid="{00000000-0002-0000-0200-000000000000}">
      <formula1>1</formula1>
      <formula2>31</formula2>
    </dataValidation>
    <dataValidation type="whole" allowBlank="1" showInputMessage="1" showErrorMessage="1" sqref="CK2:CN4 BI2:BL4 BK13:BN15" xr:uid="{00000000-0002-0000-0200-000001000000}">
      <formula1>1</formula1>
      <formula2>12</formula2>
    </dataValidation>
    <dataValidation type="custom" allowBlank="1" showInputMessage="1" showErrorMessage="1" sqref="K13 AU13 X13" xr:uid="{00000000-0002-0000-0200-000002000000}">
      <formula1>"="</formula1>
    </dataValidation>
    <dataValidation type="custom" imeMode="hiragana" allowBlank="1" showInputMessage="1" showErrorMessage="1" sqref="Z7" xr:uid="{00000000-0002-0000-0200-000003000000}">
      <formula1>AND(ISERROR(FIND(" ",Z7)),ISERROR(FIND("　",Z7)))</formula1>
    </dataValidation>
    <dataValidation type="list" allowBlank="1" showInputMessage="1" showErrorMessage="1" sqref="BA3:BD4" xr:uid="{00000000-0002-0000-0200-000004000000}">
      <formula1>#REF!</formula1>
    </dataValidation>
    <dataValidation imeMode="hiragana" allowBlank="1" showInputMessage="1" showErrorMessage="1" sqref="EV9:FG9 FI9:FR9 EV10:FR15 FI4:FK4 EV4:FG4 EV5:FK8 FL7:FR8" xr:uid="{00000000-0002-0000-0200-000005000000}"/>
    <dataValidation type="list" imeMode="hiragana" allowBlank="1" showInputMessage="1" showErrorMessage="1" sqref="EQ5:EU8" xr:uid="{00000000-0002-0000-0200-000006000000}">
      <formula1>#REF!</formula1>
    </dataValidation>
  </dataValidations>
  <printOptions horizontalCentered="1" verticalCentered="1"/>
  <pageMargins left="0.19685039370078741" right="0.19685039370078741" top="0.19685039370078741" bottom="0.19685039370078741" header="0" footer="0"/>
  <pageSetup paperSize="8" scale="93" orientation="landscape" r:id="rId1"/>
  <headerFooter scaleWithDoc="0"/>
  <rowBreaks count="1" manualBreakCount="1">
    <brk id="124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お客様記録</vt:lpstr>
      <vt:lpstr>申込書PDF・HP用</vt:lpstr>
      <vt:lpstr>旧）申込書（配布用）</vt:lpstr>
      <vt:lpstr>'旧）申込書（配布用）'!Print_Area</vt:lpstr>
      <vt:lpstr>申込書PDF・HP用!Print_Area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詳細配達区域図2012</dc:title>
  <dc:creator>伊藤博之</dc:creator>
  <cp:lastModifiedBy>1 1</cp:lastModifiedBy>
  <cp:lastPrinted>2024-06-10T05:28:22Z</cp:lastPrinted>
  <dcterms:created xsi:type="dcterms:W3CDTF">2020-11-22T06:24:58Z</dcterms:created>
  <dcterms:modified xsi:type="dcterms:W3CDTF">2024-06-10T05:28:55Z</dcterms:modified>
</cp:coreProperties>
</file>